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/>
  <bookViews>
    <workbookView xWindow="480" yWindow="30" windowWidth="11340" windowHeight="8580"/>
  </bookViews>
  <sheets>
    <sheet name="Отчет" sheetId="1" r:id="rId1"/>
    <sheet name="Данные" sheetId="2" state="hidden" r:id="rId2"/>
  </sheets>
  <calcPr calcId="145621" refMode="R1C1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2" i="1"/>
  <c r="N133" i="1"/>
  <c r="N102" i="1"/>
  <c r="N149" i="1"/>
  <c r="N125" i="1"/>
  <c r="N148" i="1"/>
  <c r="N41" i="1"/>
  <c r="N106" i="1"/>
  <c r="N39" i="1"/>
  <c r="N103" i="1"/>
  <c r="N42" i="1"/>
  <c r="N62" i="1"/>
  <c r="N56" i="1"/>
  <c r="N97" i="1"/>
  <c r="N87" i="1"/>
  <c r="N64" i="1"/>
  <c r="N120" i="1"/>
  <c r="N128" i="1"/>
  <c r="N98" i="1"/>
  <c r="N118" i="1"/>
  <c r="N18" i="1"/>
  <c r="N15" i="1"/>
  <c r="N168" i="1"/>
  <c r="N66" i="1"/>
  <c r="N57" i="1"/>
  <c r="N167" i="1"/>
  <c r="N104" i="1"/>
  <c r="N131" i="1"/>
  <c r="N40" i="1"/>
  <c r="N29" i="1"/>
  <c r="N150" i="1"/>
  <c r="N32" i="1"/>
  <c r="N152" i="1"/>
  <c r="N71" i="1"/>
  <c r="N134" i="1"/>
  <c r="N122" i="1"/>
  <c r="N33" i="1"/>
  <c r="N63" i="1"/>
  <c r="N111" i="1"/>
  <c r="N75" i="1"/>
  <c r="N58" i="1"/>
  <c r="N172" i="1"/>
  <c r="N139" i="1"/>
  <c r="N121" i="1"/>
  <c r="N21" i="1"/>
  <c r="N93" i="1"/>
  <c r="N107" i="1"/>
  <c r="N173" i="1"/>
  <c r="N141" i="1"/>
  <c r="N49" i="1"/>
  <c r="N34" i="1"/>
  <c r="N68" i="1"/>
  <c r="N12" i="1"/>
  <c r="N53" i="1"/>
  <c r="N147" i="1"/>
  <c r="N92" i="1"/>
  <c r="N72" i="1"/>
  <c r="N76" i="1"/>
  <c r="N19" i="1"/>
  <c r="N146" i="1"/>
  <c r="N45" i="1"/>
  <c r="N142" i="1"/>
  <c r="N99" i="1"/>
  <c r="N50" i="1"/>
  <c r="N162" i="1"/>
  <c r="N157" i="1"/>
  <c r="N95" i="1"/>
  <c r="N174" i="1"/>
  <c r="N69" i="1"/>
  <c r="N123" i="1"/>
  <c r="N169" i="1"/>
  <c r="N73" i="1"/>
  <c r="N126" i="1"/>
  <c r="N26" i="1"/>
  <c r="N28" i="1"/>
  <c r="N101" i="1"/>
  <c r="N96" i="1"/>
  <c r="N82" i="1"/>
  <c r="N88" i="1"/>
  <c r="N156" i="1"/>
  <c r="N116" i="1"/>
  <c r="N35" i="1"/>
  <c r="N79" i="1"/>
  <c r="N36" i="1"/>
  <c r="N138" i="1"/>
  <c r="N16" i="1"/>
  <c r="N83" i="1"/>
  <c r="N17" i="1"/>
  <c r="N43" i="1"/>
  <c r="N51" i="1"/>
  <c r="N24" i="1"/>
  <c r="N124" i="1"/>
  <c r="N108" i="1"/>
  <c r="N80" i="1"/>
  <c r="N163" i="1"/>
  <c r="N119" i="1"/>
  <c r="N130" i="1"/>
  <c r="N84" i="1"/>
  <c r="N46" i="1"/>
  <c r="N59" i="1"/>
  <c r="N158" i="1"/>
  <c r="N47" i="1"/>
  <c r="N160" i="1"/>
  <c r="N67" i="1"/>
  <c r="N140" i="1"/>
  <c r="N154" i="1"/>
  <c r="N114" i="1"/>
  <c r="N115" i="1"/>
  <c r="N145" i="1"/>
  <c r="N27" i="1"/>
  <c r="N85" i="1"/>
  <c r="N151" i="1"/>
  <c r="N13" i="1"/>
  <c r="N117" i="1"/>
  <c r="N91" i="1"/>
  <c r="N112" i="1"/>
  <c r="N54" i="1"/>
  <c r="N161" i="1"/>
  <c r="N155" i="1"/>
  <c r="N89" i="1"/>
  <c r="N175" i="1"/>
  <c r="N77" i="1"/>
  <c r="N78" i="1"/>
  <c r="N166" i="1"/>
  <c r="N60" i="1"/>
  <c r="N22" i="1"/>
  <c r="N144" i="1"/>
  <c r="N105" i="1"/>
  <c r="N55" i="1"/>
  <c r="N113" i="1"/>
  <c r="N135" i="1"/>
  <c r="N132" i="1"/>
  <c r="N31" i="1"/>
  <c r="N37" i="1"/>
  <c r="N38" i="1"/>
  <c r="N171" i="1"/>
  <c r="N143" i="1"/>
  <c r="N137" i="1"/>
  <c r="N136" i="1"/>
  <c r="N90" i="1"/>
  <c r="N81" i="1"/>
  <c r="N48" i="1"/>
  <c r="N52" i="1"/>
  <c r="N153" i="1"/>
  <c r="N129" i="1"/>
  <c r="N109" i="1"/>
  <c r="N170" i="1"/>
  <c r="N110" i="1"/>
  <c r="N61" i="1"/>
  <c r="N74" i="1"/>
  <c r="N176" i="1"/>
  <c r="N127" i="1"/>
  <c r="N65" i="1"/>
  <c r="N86" i="1"/>
  <c r="N159" i="1"/>
  <c r="N20" i="1"/>
  <c r="N164" i="1"/>
  <c r="N70" i="1"/>
  <c r="N165" i="1"/>
  <c r="N100" i="1"/>
  <c r="N25" i="1"/>
  <c r="N23" i="1"/>
  <c r="N94" i="1"/>
  <c r="N14" i="1"/>
  <c r="N44" i="1"/>
  <c r="M133" i="1"/>
  <c r="M102" i="1"/>
  <c r="M149" i="1"/>
  <c r="M125" i="1"/>
  <c r="M148" i="1"/>
  <c r="M41" i="1"/>
  <c r="M106" i="1"/>
  <c r="M39" i="1"/>
  <c r="M103" i="1"/>
  <c r="M42" i="1"/>
  <c r="M62" i="1"/>
  <c r="M56" i="1"/>
  <c r="M97" i="1"/>
  <c r="M87" i="1"/>
  <c r="M64" i="1"/>
  <c r="M120" i="1"/>
  <c r="M128" i="1"/>
  <c r="M98" i="1"/>
  <c r="M118" i="1"/>
  <c r="M18" i="1"/>
  <c r="M15" i="1"/>
  <c r="M168" i="1"/>
  <c r="M66" i="1"/>
  <c r="M57" i="1"/>
  <c r="M167" i="1"/>
  <c r="M104" i="1"/>
  <c r="M131" i="1"/>
  <c r="M40" i="1"/>
  <c r="M29" i="1"/>
  <c r="M150" i="1"/>
  <c r="M32" i="1"/>
  <c r="M152" i="1"/>
  <c r="M71" i="1"/>
  <c r="M134" i="1"/>
  <c r="M122" i="1"/>
  <c r="M33" i="1"/>
  <c r="M63" i="1"/>
  <c r="M111" i="1"/>
  <c r="M75" i="1"/>
  <c r="M58" i="1"/>
  <c r="M172" i="1"/>
  <c r="M139" i="1"/>
  <c r="M121" i="1"/>
  <c r="M21" i="1"/>
  <c r="M93" i="1"/>
  <c r="M107" i="1"/>
  <c r="M173" i="1"/>
  <c r="M141" i="1"/>
  <c r="M49" i="1"/>
  <c r="M34" i="1"/>
  <c r="M68" i="1"/>
  <c r="M12" i="1"/>
  <c r="M53" i="1"/>
  <c r="M147" i="1"/>
  <c r="M92" i="1"/>
  <c r="M72" i="1"/>
  <c r="M76" i="1"/>
  <c r="M19" i="1"/>
  <c r="M146" i="1"/>
  <c r="M45" i="1"/>
  <c r="M142" i="1"/>
  <c r="M99" i="1"/>
  <c r="M50" i="1"/>
  <c r="M162" i="1"/>
  <c r="M157" i="1"/>
  <c r="M95" i="1"/>
  <c r="M174" i="1"/>
  <c r="M69" i="1"/>
  <c r="M123" i="1"/>
  <c r="M169" i="1"/>
  <c r="M73" i="1"/>
  <c r="M126" i="1"/>
  <c r="M26" i="1"/>
  <c r="M28" i="1"/>
  <c r="M101" i="1"/>
  <c r="M96" i="1"/>
  <c r="M82" i="1"/>
  <c r="M88" i="1"/>
  <c r="M156" i="1"/>
  <c r="M116" i="1"/>
  <c r="M35" i="1"/>
  <c r="M79" i="1"/>
  <c r="M36" i="1"/>
  <c r="M138" i="1"/>
  <c r="M16" i="1"/>
  <c r="M83" i="1"/>
  <c r="M17" i="1"/>
  <c r="M43" i="1"/>
  <c r="M51" i="1"/>
  <c r="M24" i="1"/>
  <c r="M124" i="1"/>
  <c r="M108" i="1"/>
  <c r="M80" i="1"/>
  <c r="M163" i="1"/>
  <c r="M119" i="1"/>
  <c r="M130" i="1"/>
  <c r="M84" i="1"/>
  <c r="M46" i="1"/>
  <c r="M59" i="1"/>
  <c r="M158" i="1"/>
  <c r="M47" i="1"/>
  <c r="M160" i="1"/>
  <c r="M67" i="1"/>
  <c r="M140" i="1"/>
  <c r="M154" i="1"/>
  <c r="M114" i="1"/>
  <c r="M115" i="1"/>
  <c r="M145" i="1"/>
  <c r="M27" i="1"/>
  <c r="M85" i="1"/>
  <c r="M151" i="1"/>
  <c r="M13" i="1"/>
  <c r="M117" i="1"/>
  <c r="M91" i="1"/>
  <c r="M112" i="1"/>
  <c r="M54" i="1"/>
  <c r="M161" i="1"/>
  <c r="M155" i="1"/>
  <c r="M89" i="1"/>
  <c r="M175" i="1"/>
  <c r="M77" i="1"/>
  <c r="M78" i="1"/>
  <c r="M166" i="1"/>
  <c r="M60" i="1"/>
  <c r="M22" i="1"/>
  <c r="M144" i="1"/>
  <c r="M105" i="1"/>
  <c r="M55" i="1"/>
  <c r="M113" i="1"/>
  <c r="M135" i="1"/>
  <c r="M132" i="1"/>
  <c r="M31" i="1"/>
  <c r="M37" i="1"/>
  <c r="M38" i="1"/>
  <c r="M171" i="1"/>
  <c r="M143" i="1"/>
  <c r="M137" i="1"/>
  <c r="M136" i="1"/>
  <c r="M90" i="1"/>
  <c r="M81" i="1"/>
  <c r="M48" i="1"/>
  <c r="M52" i="1"/>
  <c r="M153" i="1"/>
  <c r="M129" i="1"/>
  <c r="M109" i="1"/>
  <c r="M170" i="1"/>
  <c r="M110" i="1"/>
  <c r="M61" i="1"/>
  <c r="M74" i="1"/>
  <c r="M176" i="1"/>
  <c r="M127" i="1"/>
  <c r="M65" i="1"/>
  <c r="M86" i="1"/>
  <c r="M159" i="1"/>
  <c r="M20" i="1"/>
  <c r="M164" i="1"/>
  <c r="M70" i="1"/>
  <c r="M165" i="1"/>
  <c r="M100" i="1"/>
  <c r="M25" i="1"/>
  <c r="M23" i="1"/>
  <c r="M94" i="1"/>
  <c r="M14" i="1"/>
  <c r="M44" i="1"/>
  <c r="N30" i="1"/>
  <c r="M30" i="1"/>
  <c r="H133" i="1"/>
  <c r="J133" i="1" s="1"/>
  <c r="H102" i="1"/>
  <c r="J102" i="1" s="1"/>
  <c r="H149" i="1"/>
  <c r="J149" i="1" s="1"/>
  <c r="H125" i="1"/>
  <c r="J125" i="1" s="1"/>
  <c r="H148" i="1"/>
  <c r="J148" i="1" s="1"/>
  <c r="H41" i="1"/>
  <c r="J41" i="1" s="1"/>
  <c r="H106" i="1"/>
  <c r="J106" i="1" s="1"/>
  <c r="H39" i="1"/>
  <c r="J39" i="1" s="1"/>
  <c r="H103" i="1"/>
  <c r="J103" i="1" s="1"/>
  <c r="H42" i="1"/>
  <c r="J42" i="1" s="1"/>
  <c r="H62" i="1"/>
  <c r="J62" i="1" s="1"/>
  <c r="H56" i="1"/>
  <c r="J56" i="1" s="1"/>
  <c r="H97" i="1"/>
  <c r="J97" i="1" s="1"/>
  <c r="H87" i="1"/>
  <c r="J87" i="1" s="1"/>
  <c r="H64" i="1"/>
  <c r="J64" i="1" s="1"/>
  <c r="H120" i="1"/>
  <c r="J120" i="1" s="1"/>
  <c r="H128" i="1"/>
  <c r="J128" i="1" s="1"/>
  <c r="H98" i="1"/>
  <c r="J98" i="1" s="1"/>
  <c r="H118" i="1"/>
  <c r="J118" i="1" s="1"/>
  <c r="H18" i="1"/>
  <c r="J18" i="1" s="1"/>
  <c r="H15" i="1"/>
  <c r="J15" i="1" s="1"/>
  <c r="H168" i="1"/>
  <c r="J168" i="1" s="1"/>
  <c r="H66" i="1"/>
  <c r="J66" i="1" s="1"/>
  <c r="H57" i="1"/>
  <c r="J57" i="1" s="1"/>
  <c r="H167" i="1"/>
  <c r="J167" i="1" s="1"/>
  <c r="H104" i="1"/>
  <c r="J104" i="1" s="1"/>
  <c r="H131" i="1"/>
  <c r="J131" i="1" s="1"/>
  <c r="H40" i="1"/>
  <c r="J40" i="1" s="1"/>
  <c r="H29" i="1"/>
  <c r="J29" i="1" s="1"/>
  <c r="H150" i="1"/>
  <c r="J150" i="1" s="1"/>
  <c r="H32" i="1"/>
  <c r="J32" i="1" s="1"/>
  <c r="H152" i="1"/>
  <c r="J152" i="1" s="1"/>
  <c r="H71" i="1"/>
  <c r="J71" i="1" s="1"/>
  <c r="H134" i="1"/>
  <c r="J134" i="1" s="1"/>
  <c r="H122" i="1"/>
  <c r="J122" i="1" s="1"/>
  <c r="H33" i="1"/>
  <c r="J33" i="1" s="1"/>
  <c r="H63" i="1"/>
  <c r="J63" i="1" s="1"/>
  <c r="H111" i="1"/>
  <c r="J111" i="1" s="1"/>
  <c r="H75" i="1"/>
  <c r="J75" i="1" s="1"/>
  <c r="H58" i="1"/>
  <c r="J58" i="1" s="1"/>
  <c r="H172" i="1"/>
  <c r="J172" i="1" s="1"/>
  <c r="H139" i="1"/>
  <c r="J139" i="1" s="1"/>
  <c r="H121" i="1"/>
  <c r="J121" i="1" s="1"/>
  <c r="H21" i="1"/>
  <c r="J21" i="1" s="1"/>
  <c r="H93" i="1"/>
  <c r="J93" i="1" s="1"/>
  <c r="H107" i="1"/>
  <c r="J107" i="1" s="1"/>
  <c r="H173" i="1"/>
  <c r="J173" i="1" s="1"/>
  <c r="H141" i="1"/>
  <c r="J141" i="1" s="1"/>
  <c r="H49" i="1"/>
  <c r="J49" i="1" s="1"/>
  <c r="H34" i="1"/>
  <c r="J34" i="1" s="1"/>
  <c r="H68" i="1"/>
  <c r="J68" i="1" s="1"/>
  <c r="H12" i="1"/>
  <c r="J12" i="1" s="1"/>
  <c r="H53" i="1"/>
  <c r="J53" i="1" s="1"/>
  <c r="H147" i="1"/>
  <c r="J147" i="1" s="1"/>
  <c r="H92" i="1"/>
  <c r="J92" i="1" s="1"/>
  <c r="H72" i="1"/>
  <c r="J72" i="1" s="1"/>
  <c r="H76" i="1"/>
  <c r="J76" i="1" s="1"/>
  <c r="H19" i="1"/>
  <c r="J19" i="1" s="1"/>
  <c r="H146" i="1"/>
  <c r="J146" i="1" s="1"/>
  <c r="H45" i="1"/>
  <c r="J45" i="1" s="1"/>
  <c r="H142" i="1"/>
  <c r="J142" i="1" s="1"/>
  <c r="H99" i="1"/>
  <c r="J99" i="1" s="1"/>
  <c r="H50" i="1"/>
  <c r="J50" i="1" s="1"/>
  <c r="H162" i="1"/>
  <c r="J162" i="1" s="1"/>
  <c r="H157" i="1"/>
  <c r="J157" i="1" s="1"/>
  <c r="H95" i="1"/>
  <c r="J95" i="1" s="1"/>
  <c r="H174" i="1"/>
  <c r="J174" i="1" s="1"/>
  <c r="H69" i="1"/>
  <c r="J69" i="1" s="1"/>
  <c r="H123" i="1"/>
  <c r="J123" i="1" s="1"/>
  <c r="H169" i="1"/>
  <c r="J169" i="1" s="1"/>
  <c r="H73" i="1"/>
  <c r="J73" i="1" s="1"/>
  <c r="H126" i="1"/>
  <c r="J126" i="1" s="1"/>
  <c r="H26" i="1"/>
  <c r="J26" i="1" s="1"/>
  <c r="H28" i="1"/>
  <c r="J28" i="1" s="1"/>
  <c r="H101" i="1"/>
  <c r="J101" i="1" s="1"/>
  <c r="H96" i="1"/>
  <c r="J96" i="1" s="1"/>
  <c r="H82" i="1"/>
  <c r="J82" i="1" s="1"/>
  <c r="H88" i="1"/>
  <c r="J88" i="1" s="1"/>
  <c r="H156" i="1"/>
  <c r="J156" i="1" s="1"/>
  <c r="H116" i="1"/>
  <c r="J116" i="1" s="1"/>
  <c r="H35" i="1"/>
  <c r="J35" i="1" s="1"/>
  <c r="H79" i="1"/>
  <c r="J79" i="1" s="1"/>
  <c r="H36" i="1"/>
  <c r="J36" i="1" s="1"/>
  <c r="H138" i="1"/>
  <c r="J138" i="1" s="1"/>
  <c r="H16" i="1"/>
  <c r="J16" i="1" s="1"/>
  <c r="H83" i="1"/>
  <c r="J83" i="1" s="1"/>
  <c r="H17" i="1"/>
  <c r="J17" i="1" s="1"/>
  <c r="H43" i="1"/>
  <c r="J43" i="1" s="1"/>
  <c r="H51" i="1"/>
  <c r="J51" i="1" s="1"/>
  <c r="H24" i="1"/>
  <c r="J24" i="1" s="1"/>
  <c r="H124" i="1"/>
  <c r="J124" i="1" s="1"/>
  <c r="H108" i="1"/>
  <c r="J108" i="1" s="1"/>
  <c r="H80" i="1"/>
  <c r="J80" i="1" s="1"/>
  <c r="H163" i="1"/>
  <c r="J163" i="1" s="1"/>
  <c r="H119" i="1"/>
  <c r="J119" i="1" s="1"/>
  <c r="H130" i="1"/>
  <c r="J130" i="1" s="1"/>
  <c r="H84" i="1"/>
  <c r="J84" i="1" s="1"/>
  <c r="H46" i="1"/>
  <c r="J46" i="1" s="1"/>
  <c r="H59" i="1"/>
  <c r="J59" i="1" s="1"/>
  <c r="H158" i="1"/>
  <c r="J158" i="1" s="1"/>
  <c r="H47" i="1"/>
  <c r="J47" i="1" s="1"/>
  <c r="H160" i="1"/>
  <c r="J160" i="1" s="1"/>
  <c r="H67" i="1"/>
  <c r="J67" i="1" s="1"/>
  <c r="H140" i="1"/>
  <c r="J140" i="1" s="1"/>
  <c r="H154" i="1"/>
  <c r="J154" i="1" s="1"/>
  <c r="H114" i="1"/>
  <c r="J114" i="1" s="1"/>
  <c r="H115" i="1"/>
  <c r="J115" i="1" s="1"/>
  <c r="H145" i="1"/>
  <c r="J145" i="1" s="1"/>
  <c r="H27" i="1"/>
  <c r="J27" i="1" s="1"/>
  <c r="H85" i="1"/>
  <c r="J85" i="1" s="1"/>
  <c r="H151" i="1"/>
  <c r="J151" i="1" s="1"/>
  <c r="H13" i="1"/>
  <c r="J13" i="1" s="1"/>
  <c r="H117" i="1"/>
  <c r="J117" i="1" s="1"/>
  <c r="H91" i="1"/>
  <c r="J91" i="1" s="1"/>
  <c r="H112" i="1"/>
  <c r="J112" i="1" s="1"/>
  <c r="H54" i="1"/>
  <c r="J54" i="1" s="1"/>
  <c r="H161" i="1"/>
  <c r="J161" i="1" s="1"/>
  <c r="H155" i="1"/>
  <c r="J155" i="1" s="1"/>
  <c r="H89" i="1"/>
  <c r="J89" i="1" s="1"/>
  <c r="H175" i="1"/>
  <c r="J175" i="1" s="1"/>
  <c r="H77" i="1"/>
  <c r="J77" i="1" s="1"/>
  <c r="H78" i="1"/>
  <c r="J78" i="1" s="1"/>
  <c r="H166" i="1"/>
  <c r="J166" i="1" s="1"/>
  <c r="H60" i="1"/>
  <c r="J60" i="1" s="1"/>
  <c r="H22" i="1"/>
  <c r="J22" i="1" s="1"/>
  <c r="H144" i="1"/>
  <c r="J144" i="1" s="1"/>
  <c r="H105" i="1"/>
  <c r="J105" i="1" s="1"/>
  <c r="H55" i="1"/>
  <c r="J55" i="1" s="1"/>
  <c r="H113" i="1"/>
  <c r="J113" i="1" s="1"/>
  <c r="H135" i="1"/>
  <c r="J135" i="1" s="1"/>
  <c r="H132" i="1"/>
  <c r="J132" i="1" s="1"/>
  <c r="H31" i="1"/>
  <c r="J31" i="1" s="1"/>
  <c r="H37" i="1"/>
  <c r="J37" i="1" s="1"/>
  <c r="H38" i="1"/>
  <c r="J38" i="1" s="1"/>
  <c r="H171" i="1"/>
  <c r="J171" i="1" s="1"/>
  <c r="H143" i="1"/>
  <c r="J143" i="1" s="1"/>
  <c r="H137" i="1"/>
  <c r="J137" i="1" s="1"/>
  <c r="H136" i="1"/>
  <c r="J136" i="1" s="1"/>
  <c r="H90" i="1"/>
  <c r="J90" i="1" s="1"/>
  <c r="H81" i="1"/>
  <c r="J81" i="1" s="1"/>
  <c r="H48" i="1"/>
  <c r="J48" i="1" s="1"/>
  <c r="H52" i="1"/>
  <c r="J52" i="1" s="1"/>
  <c r="H153" i="1"/>
  <c r="J153" i="1" s="1"/>
  <c r="H129" i="1"/>
  <c r="J129" i="1" s="1"/>
  <c r="H109" i="1"/>
  <c r="J109" i="1" s="1"/>
  <c r="H170" i="1"/>
  <c r="J170" i="1" s="1"/>
  <c r="H110" i="1"/>
  <c r="J110" i="1" s="1"/>
  <c r="H61" i="1"/>
  <c r="J61" i="1" s="1"/>
  <c r="H74" i="1"/>
  <c r="J74" i="1" s="1"/>
  <c r="H176" i="1"/>
  <c r="J176" i="1" s="1"/>
  <c r="H127" i="1"/>
  <c r="J127" i="1" s="1"/>
  <c r="H65" i="1"/>
  <c r="J65" i="1" s="1"/>
  <c r="H86" i="1"/>
  <c r="J86" i="1" s="1"/>
  <c r="H159" i="1"/>
  <c r="J159" i="1" s="1"/>
  <c r="H20" i="1"/>
  <c r="J20" i="1" s="1"/>
  <c r="H164" i="1"/>
  <c r="J164" i="1" s="1"/>
  <c r="H70" i="1"/>
  <c r="J70" i="1" s="1"/>
  <c r="H165" i="1"/>
  <c r="J165" i="1" s="1"/>
  <c r="H100" i="1"/>
  <c r="J100" i="1" s="1"/>
  <c r="H25" i="1"/>
  <c r="J25" i="1" s="1"/>
  <c r="H23" i="1"/>
  <c r="J23" i="1" s="1"/>
  <c r="H94" i="1"/>
  <c r="J94" i="1" s="1"/>
  <c r="H14" i="1"/>
  <c r="J14" i="1" s="1"/>
  <c r="H44" i="1"/>
  <c r="J44" i="1" s="1"/>
  <c r="H30" i="1"/>
  <c r="J3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3" i="2"/>
</calcChain>
</file>

<file path=xl/sharedStrings.xml><?xml version="1.0" encoding="utf-8"?>
<sst xmlns="http://schemas.openxmlformats.org/spreadsheetml/2006/main" count="6026" uniqueCount="453">
  <si>
    <t>Студент</t>
  </si>
  <si>
    <t>Группа</t>
  </si>
  <si>
    <t>Место</t>
  </si>
  <si>
    <t>Число текущих кредитов:</t>
  </si>
  <si>
    <t>Сумма оценок</t>
  </si>
  <si>
    <t>Количество оценок</t>
  </si>
  <si>
    <t>Минимальный балл</t>
  </si>
  <si>
    <t>ID</t>
  </si>
  <si>
    <t>Оценка из 10 баллов до пересдач</t>
  </si>
  <si>
    <t>Номер студенческого билета</t>
  </si>
  <si>
    <t>Строка учебного плана</t>
  </si>
  <si>
    <t>Текущих кредитов за испытание</t>
  </si>
  <si>
    <t>Вид испытания</t>
  </si>
  <si>
    <t>Календарный период по плану</t>
  </si>
  <si>
    <t>Неявка до пересдач</t>
  </si>
  <si>
    <t>В текущий рейтинг</t>
  </si>
  <si>
    <t>Текущих кредитов для студента</t>
  </si>
  <si>
    <t>Оценка зачет/незачет до пересдач</t>
  </si>
  <si>
    <t>Является бюджетным</t>
  </si>
  <si>
    <t>Средний балл</t>
  </si>
  <si>
    <t>Кредитно-рейтинговая оценка</t>
  </si>
  <si>
    <t>Номер Row</t>
  </si>
  <si>
    <t>Нормировочный коэффициент</t>
  </si>
  <si>
    <t xml:space="preserve">Сумма всех кредитов </t>
  </si>
  <si>
    <t>Нормированная
 кредитно-рейтинговая оценка</t>
  </si>
  <si>
    <t>Наличие задодженнстей</t>
  </si>
  <si>
    <t>Номер места</t>
  </si>
  <si>
    <t>Текущий рейтинг студентов после пересдач</t>
  </si>
  <si>
    <t>Учебный план</t>
  </si>
  <si>
    <t>Вид записи РУП</t>
  </si>
  <si>
    <t>Вид дисциплины по ИУП</t>
  </si>
  <si>
    <t>Образовательная программа студента</t>
  </si>
  <si>
    <t>Фамилия Имя Отчество</t>
  </si>
  <si>
    <t>Абакумова Полина Игоревна</t>
  </si>
  <si>
    <t>Абдумаликов Ибрат Гайрат угли</t>
  </si>
  <si>
    <t>Абелян Наира Варужановна</t>
  </si>
  <si>
    <t>Абрамович Дмитрий Андреевич</t>
  </si>
  <si>
    <t>Аликаева Юлия Андреевна</t>
  </si>
  <si>
    <t>Амирянова Камилла Ирековна</t>
  </si>
  <si>
    <t>Андрющенко Виктория Владимировна</t>
  </si>
  <si>
    <t>Анипченко Екатерина Андреевна</t>
  </si>
  <si>
    <t>Антипина Алина Андреевна</t>
  </si>
  <si>
    <t>Афонина Александра Вадимовна</t>
  </si>
  <si>
    <t>Бажатарник Мария Андреевна</t>
  </si>
  <si>
    <t>Барасий Арина Витальевна</t>
  </si>
  <si>
    <t>Басов Антон Ильич</t>
  </si>
  <si>
    <t>Бевеликова Алтана Игоревна</t>
  </si>
  <si>
    <t>Безродная Софья Ильинична</t>
  </si>
  <si>
    <t>Белавина Мария Владимировна</t>
  </si>
  <si>
    <t>Белик Юлия Владимировна</t>
  </si>
  <si>
    <t>Белов Андрей Михайлович</t>
  </si>
  <si>
    <t>Белов Денис Александрович</t>
  </si>
  <si>
    <t>Белова Анна Сергеевна</t>
  </si>
  <si>
    <t>Биктякова Анна Бясыровна</t>
  </si>
  <si>
    <t>Блинова Ольга Валерьевна</t>
  </si>
  <si>
    <t>Богина Яна Константиновна</t>
  </si>
  <si>
    <t>Боева Полина Михайловна</t>
  </si>
  <si>
    <t>Бородина Анна Эдуардовна</t>
  </si>
  <si>
    <t>Бригаденко Михаил Игоревич</t>
  </si>
  <si>
    <t>Бубнова Мария Максимовна</t>
  </si>
  <si>
    <t>Буданова Анастасия Андреевна</t>
  </si>
  <si>
    <t>Бунина Татьяна Алексеевна</t>
  </si>
  <si>
    <t>Былова Полина Дмитриевна</t>
  </si>
  <si>
    <t>Варганова Марта Витальевна</t>
  </si>
  <si>
    <t>Васильева Анна Юрьевна</t>
  </si>
  <si>
    <t>Венчакова Виктория Вячеславовна</t>
  </si>
  <si>
    <t>Виноградова Виктория Максимовна</t>
  </si>
  <si>
    <t>Виноградова Елизавета Олеговна</t>
  </si>
  <si>
    <t>Вицнаровская Наталья Денисовна</t>
  </si>
  <si>
    <t>Воронова Евгения Юрьевна</t>
  </si>
  <si>
    <t>Ву Тху Ча</t>
  </si>
  <si>
    <t>Гаделия Анна Зазаевна</t>
  </si>
  <si>
    <t>Галкина Анастасия Олеговна</t>
  </si>
  <si>
    <t>Гиревая Дарья Олеговна</t>
  </si>
  <si>
    <t>Глазкова Александра Сергеевна</t>
  </si>
  <si>
    <t>Головатая Инна Александровна</t>
  </si>
  <si>
    <t>Гольмакова Елена Михайловна</t>
  </si>
  <si>
    <t>Груздева Дарья Алексеевна</t>
  </si>
  <si>
    <t>Давыдова Елена Александровна</t>
  </si>
  <si>
    <t>Денисенко Диана Сергеевна</t>
  </si>
  <si>
    <t>Джафарова Арзу</t>
  </si>
  <si>
    <t>Джибилова Милана Мухамедовна</t>
  </si>
  <si>
    <t>Дорофеева Виктория Сергеевна</t>
  </si>
  <si>
    <t>Дундукова Лина Валерьевна</t>
  </si>
  <si>
    <t>Дьячкова Мария Дмитриевна</t>
  </si>
  <si>
    <t>Евсикова Екатерина Юрьевна</t>
  </si>
  <si>
    <t>Егорова Ирина Сергеевна</t>
  </si>
  <si>
    <t>Емельянов Кирилл Владимирович</t>
  </si>
  <si>
    <t>Ефремова Татьяна Анатольевна</t>
  </si>
  <si>
    <t>Жудинов Илья Юрьевич</t>
  </si>
  <si>
    <t>Захарченко Маргарита Игоревна</t>
  </si>
  <si>
    <t>Зубкова Виктория Александровна</t>
  </si>
  <si>
    <t>Исаева Эсмира Тохировна</t>
  </si>
  <si>
    <t>Исьянова Полина Михайловна</t>
  </si>
  <si>
    <t>Калак Ина</t>
  </si>
  <si>
    <t>Капустина Марина Федоровна</t>
  </si>
  <si>
    <t>Килина Мария Юрьевна</t>
  </si>
  <si>
    <t>Кисляков Олег Владимирович</t>
  </si>
  <si>
    <t>Ковалева Анна Игоревна</t>
  </si>
  <si>
    <t>Кожан Валерия Евгеньевна</t>
  </si>
  <si>
    <t>Колясникова Олеся Сергеевна</t>
  </si>
  <si>
    <t>Кочина Полина Алексеевна</t>
  </si>
  <si>
    <t>Красавина Анна Алексеевна</t>
  </si>
  <si>
    <t>Краснощеков Владимир Юрьевич</t>
  </si>
  <si>
    <t>Куксина Виктория Игоревна</t>
  </si>
  <si>
    <t>Кулагина Кристина Алексеевна</t>
  </si>
  <si>
    <t>Курбанова Фатима Ниматовна</t>
  </si>
  <si>
    <t>Кучабская Анна Дмитриевна</t>
  </si>
  <si>
    <t>Лавреева Елена Владимировна</t>
  </si>
  <si>
    <t>Лоханкина Елизавета Максимовна</t>
  </si>
  <si>
    <t>Лучич Полина</t>
  </si>
  <si>
    <t>Лящук Дария Андреевна</t>
  </si>
  <si>
    <t>Макаревич Алина Олеговна</t>
  </si>
  <si>
    <t>Макулова Анастасия Александровна</t>
  </si>
  <si>
    <t>Матиевская Екатерина Николаевна</t>
  </si>
  <si>
    <t>Мачехина Полина Максимовна</t>
  </si>
  <si>
    <t>Мележникова Мария Игоревна</t>
  </si>
  <si>
    <t>Мельчинова Екатерина Петровна</t>
  </si>
  <si>
    <t>Мендель Наталья Сергеевна</t>
  </si>
  <si>
    <t>Мертенс Алиса Андреевна</t>
  </si>
  <si>
    <t>Микаелян Мариам Грачьяевна</t>
  </si>
  <si>
    <t>Минжулина Ангелина Валерьевна</t>
  </si>
  <si>
    <t>Мирцхулава Мэри Романовна</t>
  </si>
  <si>
    <t>Михайлова Светлана Эдуардовна</t>
  </si>
  <si>
    <t>Мишкарева Елена Сергеевна</t>
  </si>
  <si>
    <t>Мкоян Евгения Геворговна</t>
  </si>
  <si>
    <t>Мкртчян Лусине Суреновна</t>
  </si>
  <si>
    <t>Молчанова Кристина Андреевна</t>
  </si>
  <si>
    <t>Морозова Екатерина Викторовна</t>
  </si>
  <si>
    <t>Наукенова Маргарита Сергеевна</t>
  </si>
  <si>
    <t>Некрасова Полина Сергеевна</t>
  </si>
  <si>
    <t>Нечаева Мелина Ивановна</t>
  </si>
  <si>
    <t>Никитина Анастасия Сергеевна</t>
  </si>
  <si>
    <t>Никитина Анна Павловна</t>
  </si>
  <si>
    <t>Николаева Ксения Константиновна</t>
  </si>
  <si>
    <t>Новиков Артем Михайлович</t>
  </si>
  <si>
    <t>Осипова Дарья Андреевна</t>
  </si>
  <si>
    <t>Ошмарина Александра Михайловна</t>
  </si>
  <si>
    <t>Павлова Туйаара Артемовна</t>
  </si>
  <si>
    <t>Першина Евгения Юрьевна</t>
  </si>
  <si>
    <t>Полякова Елизавета Романовна</t>
  </si>
  <si>
    <t>Попова Марьяна Михайловна</t>
  </si>
  <si>
    <t>Раевская Анна Михайловна</t>
  </si>
  <si>
    <t>Решетов Артем Андреевич</t>
  </si>
  <si>
    <t>Ризун Виктория Олеговна</t>
  </si>
  <si>
    <t>Романова Мария Александровна</t>
  </si>
  <si>
    <t>Романосова Элеонора Викторовна</t>
  </si>
  <si>
    <t>Рыжонкова Анна-Мария Сергеевна</t>
  </si>
  <si>
    <t>Рымарева Анна Александровна</t>
  </si>
  <si>
    <t>Рябова Полина Аркадьевна</t>
  </si>
  <si>
    <t>Саиди Касим Саидович</t>
  </si>
  <si>
    <t>Сакова Полина Александровна</t>
  </si>
  <si>
    <t>Салихова Дания Равилевна</t>
  </si>
  <si>
    <t>Седельников Александр Сергеевич</t>
  </si>
  <si>
    <t>Селина Полина Вячеславовна</t>
  </si>
  <si>
    <t>Сибрина Екатерина Максимовна</t>
  </si>
  <si>
    <t>Ситников Федор Дмитриевич</t>
  </si>
  <si>
    <t>Скобелева Вероника Борисовна</t>
  </si>
  <si>
    <t>Смирнова Анастасия Станиславовна</t>
  </si>
  <si>
    <t>Соболенко Анастасия Анатольевна</t>
  </si>
  <si>
    <t>Сорокина Ульяна Витальевна</t>
  </si>
  <si>
    <t>Сотскова Екатерина Олеговна</t>
  </si>
  <si>
    <t>Субботин Георгий Сергеевич</t>
  </si>
  <si>
    <t>Сулейманян Серине Вардановна</t>
  </si>
  <si>
    <t>Таратухин Арсений Викторович</t>
  </si>
  <si>
    <t>Телегина Полина Дмитриевна</t>
  </si>
  <si>
    <t>Терчанян Марине Карапетовна</t>
  </si>
  <si>
    <t>Трибис Ксения Валентиновна</t>
  </si>
  <si>
    <t>Трофимова Мария Максимовна</t>
  </si>
  <si>
    <t>Трухачева Лидия Викторовна</t>
  </si>
  <si>
    <t>Туркина Елизавета Николаевна</t>
  </si>
  <si>
    <t>Углава Марианна Зурабовна</t>
  </si>
  <si>
    <t>Узянова Александра Дмитриевна</t>
  </si>
  <si>
    <t>Уманская Анастасия Александровна</t>
  </si>
  <si>
    <t>Уразова Алина Тимуровна</t>
  </si>
  <si>
    <t>Усанов Максим Дмитриевич</t>
  </si>
  <si>
    <t>Утробин Глеб Константинович</t>
  </si>
  <si>
    <t>Фараджев Бакир Шамилевич</t>
  </si>
  <si>
    <t>Федоров Олег Антонович</t>
  </si>
  <si>
    <t>Хабибуллина Лилия Салаватовна</t>
  </si>
  <si>
    <t>Хакимов Тимур Аббосович</t>
  </si>
  <si>
    <t>Халикова Дарья Альбертовна</t>
  </si>
  <si>
    <t>Харатян Ани Самвеловна</t>
  </si>
  <si>
    <t>Хорсова Елизавета Романовна</t>
  </si>
  <si>
    <t>Хохуля Анна Дмитриевна</t>
  </si>
  <si>
    <t>Целоусова Виктория Максимовна</t>
  </si>
  <si>
    <t>Цой Валерия Владимировна</t>
  </si>
  <si>
    <t>Четина Елизавета Владимировна</t>
  </si>
  <si>
    <t>Шагимярдянова Динара Хасяновна</t>
  </si>
  <si>
    <t>Шамбурова Анна Сергеевна</t>
  </si>
  <si>
    <t>Шангина Арина Дмитриевна</t>
  </si>
  <si>
    <t>Шаркова Анфиса Николаевна</t>
  </si>
  <si>
    <t>Шелепина Мария Владимировна</t>
  </si>
  <si>
    <t>Шерихов Дмитрий Владимирович</t>
  </si>
  <si>
    <t>Ширшикова Анна Геннадьевна</t>
  </si>
  <si>
    <t>Щербакова Елена Дмитриевна</t>
  </si>
  <si>
    <t>Эйстрих Анастасия Александровна</t>
  </si>
  <si>
    <t>Юркова Анастасия Олеговна</t>
  </si>
  <si>
    <t>БИЯ152</t>
  </si>
  <si>
    <t>М151БИНЯЗ061</t>
  </si>
  <si>
    <t>Анализ рынков и конкурентоспособности</t>
  </si>
  <si>
    <t>Экзамен</t>
  </si>
  <si>
    <t>2017/2018 учебный год 2 модуль</t>
  </si>
  <si>
    <t>stChoosen</t>
  </si>
  <si>
    <t>Иностранные языки и межкультурная коммуникация</t>
  </si>
  <si>
    <t>М151БИНЯЗ228</t>
  </si>
  <si>
    <t>БИЯ157</t>
  </si>
  <si>
    <t>М151БИНЯЗ150</t>
  </si>
  <si>
    <t>М151БФИЛЛ062</t>
  </si>
  <si>
    <t>Введение в специальность (теория межкультурной коммуникации, теория перевода, теория преподавания иностранных языков)</t>
  </si>
  <si>
    <t>stCommon</t>
  </si>
  <si>
    <t>БИЯ158</t>
  </si>
  <si>
    <t>М151БИНЯЗ161</t>
  </si>
  <si>
    <t>Городская информатика и пространственный анализ</t>
  </si>
  <si>
    <t>БИЯ156</t>
  </si>
  <si>
    <t>М151БИНЯЗ097</t>
  </si>
  <si>
    <t>БИЯ155</t>
  </si>
  <si>
    <t>М151БИНЯЗ153</t>
  </si>
  <si>
    <t>М151БИНЯЗ034</t>
  </si>
  <si>
    <t>БИЯ154</t>
  </si>
  <si>
    <t>М151БИНЯЗ098</t>
  </si>
  <si>
    <t>М151БИНЯЗ119</t>
  </si>
  <si>
    <t>Договоры в предпринимательской деятельности</t>
  </si>
  <si>
    <t>М151БИНЯЗ128</t>
  </si>
  <si>
    <t>БИЯ153</t>
  </si>
  <si>
    <t>М151БИНЯЗ135</t>
  </si>
  <si>
    <t>БИЯ151</t>
  </si>
  <si>
    <t>М151БИНЯЗ035</t>
  </si>
  <si>
    <t>М151БИНЯЗ123</t>
  </si>
  <si>
    <t>М151БИНЯЗ137</t>
  </si>
  <si>
    <t>Журналистика в мультимедийной среде</t>
  </si>
  <si>
    <t>М151БИНЯЗ219</t>
  </si>
  <si>
    <t>М151БИНЯЗ053</t>
  </si>
  <si>
    <t>М151БИНЯЗ092</t>
  </si>
  <si>
    <t>М151БИНЯЗ174</t>
  </si>
  <si>
    <t>М151БИНЯЗ185</t>
  </si>
  <si>
    <t>М151БИНЯЗ179</t>
  </si>
  <si>
    <t>М151БИНЯЗ131</t>
  </si>
  <si>
    <t>М151БИНЯЗ124</t>
  </si>
  <si>
    <t>М151БИНЯЗ109</t>
  </si>
  <si>
    <t>М151БИНЯЗ100</t>
  </si>
  <si>
    <t>М151БИНЯЗ198</t>
  </si>
  <si>
    <t>М151БИНЯЗ095</t>
  </si>
  <si>
    <t>М151БИНЯЗ020</t>
  </si>
  <si>
    <t>М151БИНЯЗ205</t>
  </si>
  <si>
    <t>М151БИНЯЗ106</t>
  </si>
  <si>
    <t>М151БИНЯЗ049</t>
  </si>
  <si>
    <t>Защита информационной среды бизнеса от киберпреступлений и иных угроз</t>
  </si>
  <si>
    <t>М151БИНЯЗ143</t>
  </si>
  <si>
    <t>М151БИНЯЗ067</t>
  </si>
  <si>
    <t>М151БИНЯЗ221</t>
  </si>
  <si>
    <t>М151БИНЯЗ122</t>
  </si>
  <si>
    <t>М151БИНЯЗ026</t>
  </si>
  <si>
    <t>М151БИНЯЗ105</t>
  </si>
  <si>
    <t>М151БИНЯЗ006</t>
  </si>
  <si>
    <t>История русского языка</t>
  </si>
  <si>
    <t>М151БИНЯЗ065</t>
  </si>
  <si>
    <t>М151БИНЯЗ188</t>
  </si>
  <si>
    <t>М151БИНЯЗ090</t>
  </si>
  <si>
    <t>М151БИНЯЗ193</t>
  </si>
  <si>
    <t>Корпоративные информационные системы</t>
  </si>
  <si>
    <t>М151БИНЯЗ132</t>
  </si>
  <si>
    <t>М151БИНЯЗ209</t>
  </si>
  <si>
    <t>М151БИНЯЗ091</t>
  </si>
  <si>
    <t>М151БИНЯЗ024</t>
  </si>
  <si>
    <t>М151БИНЯЗ157</t>
  </si>
  <si>
    <t>М151БИНЯЗ010</t>
  </si>
  <si>
    <t>Международные конфликты и миротворчество</t>
  </si>
  <si>
    <t>М151БИНЯЗ085</t>
  </si>
  <si>
    <t>М151БИНЯЗ177</t>
  </si>
  <si>
    <t>М151БИНЯЗ168</t>
  </si>
  <si>
    <t>М151БИНЯЗ126</t>
  </si>
  <si>
    <t>М151БИНЯЗ184</t>
  </si>
  <si>
    <t>М151БИНЯЗ046</t>
  </si>
  <si>
    <t>М151БИНЯЗ059</t>
  </si>
  <si>
    <t>М151БИНЯЗ039</t>
  </si>
  <si>
    <t>М151БИНЯЗ050</t>
  </si>
  <si>
    <t>М151БИНЯЗ041</t>
  </si>
  <si>
    <t>М151БИНЯЗ158</t>
  </si>
  <si>
    <t>М151БИНЯЗ207</t>
  </si>
  <si>
    <t>М151БИНЯЗ208</t>
  </si>
  <si>
    <t>М141БИВТХ032</t>
  </si>
  <si>
    <t>М151БИНЯЗ231</t>
  </si>
  <si>
    <t>М151БИНЯЗ118</t>
  </si>
  <si>
    <t>М151БИНЯЗ016</t>
  </si>
  <si>
    <t>М151БИНЯЗ088</t>
  </si>
  <si>
    <t>М151БИНЯЗ073</t>
  </si>
  <si>
    <t>М151БИНЯЗ138</t>
  </si>
  <si>
    <t>М151БИНЯЗ171</t>
  </si>
  <si>
    <t>М151БИНЯЗ038</t>
  </si>
  <si>
    <t>М151БИНЯЗ140</t>
  </si>
  <si>
    <t>М151БИНЯЗ066</t>
  </si>
  <si>
    <t>М151БИНЯЗ042</t>
  </si>
  <si>
    <t>М151БИНЯЗ063</t>
  </si>
  <si>
    <t>М151БИНЯЗ155</t>
  </si>
  <si>
    <t>М151БИНЯЗ058</t>
  </si>
  <si>
    <t>М151БИНЯЗ018</t>
  </si>
  <si>
    <t>М151БИНЯЗ112</t>
  </si>
  <si>
    <t>М151БИНЯЗ032</t>
  </si>
  <si>
    <t>М151БИНЯЗ057</t>
  </si>
  <si>
    <t>М151БИНЯЗ008</t>
  </si>
  <si>
    <t>М151БИНЯЗ043</t>
  </si>
  <si>
    <t>Межкультурная деловая коммуникация</t>
  </si>
  <si>
    <t>М151БИНЯЗ002</t>
  </si>
  <si>
    <t>М151БИНЯЗ055</t>
  </si>
  <si>
    <t>М151БИНЯЗ169</t>
  </si>
  <si>
    <t>М151БИНЯЗ015</t>
  </si>
  <si>
    <t>М151БИНЯЗ062</t>
  </si>
  <si>
    <t>М151БИНЯЗ145</t>
  </si>
  <si>
    <t>М151БИНЯЗ166</t>
  </si>
  <si>
    <t>М151БИНЯЗ028</t>
  </si>
  <si>
    <t>М151БИНЯЗ165</t>
  </si>
  <si>
    <t>М151БИНЯЗ087</t>
  </si>
  <si>
    <t>М151БИНЯЗ045</t>
  </si>
  <si>
    <t>М151БИНЯЗ108</t>
  </si>
  <si>
    <t>М151БИНЯЗ040</t>
  </si>
  <si>
    <t>М151БИНЯЗ159</t>
  </si>
  <si>
    <t>М151БИНЯЗ142</t>
  </si>
  <si>
    <t>М151БИНЯЗ148</t>
  </si>
  <si>
    <t>М151БИНЯЗ011</t>
  </si>
  <si>
    <t>М151БИНЯЗ111</t>
  </si>
  <si>
    <t>М151БИНЯЗ086</t>
  </si>
  <si>
    <t>М151БИНЯЗ149</t>
  </si>
  <si>
    <t>М151БИНЯЗ102</t>
  </si>
  <si>
    <t>М151БИНЯЗ125</t>
  </si>
  <si>
    <t>М151БИНЯЗ116</t>
  </si>
  <si>
    <t>М151БИНЯЗ022</t>
  </si>
  <si>
    <t>М151БИНЯЗ164</t>
  </si>
  <si>
    <t>М151БИНЯЗ021</t>
  </si>
  <si>
    <t>М151БИНЯЗ075</t>
  </si>
  <si>
    <t>М151БИНЯЗ218</t>
  </si>
  <si>
    <t>М151БИНЯЗ223</t>
  </si>
  <si>
    <t>М151БИНЯЗ215</t>
  </si>
  <si>
    <t>М151БИНЯЗ217</t>
  </si>
  <si>
    <t>М151БИНЯЗ229</t>
  </si>
  <si>
    <t>М151БИНЯЗ225</t>
  </si>
  <si>
    <t>М151БИНЯЗ081</t>
  </si>
  <si>
    <t>М151БИНЯЗ003</t>
  </si>
  <si>
    <t>М151БИНЯЗ162</t>
  </si>
  <si>
    <t>М151БИНЯЗ182</t>
  </si>
  <si>
    <t>М151БИНЯЗ121</t>
  </si>
  <si>
    <t>М151БИНЯЗ099</t>
  </si>
  <si>
    <t>М151БИНЯЗ078</t>
  </si>
  <si>
    <t>М151БИНЯЗ027</t>
  </si>
  <si>
    <t>Педагогическая психология и методика преподавания иностранных языков</t>
  </si>
  <si>
    <t>М151БЭКОН237</t>
  </si>
  <si>
    <t>М151БИНЯЗ047</t>
  </si>
  <si>
    <t>М151БИНЯЗ009</t>
  </si>
  <si>
    <t>М151БИНЯЗ190</t>
  </si>
  <si>
    <t>М151БИНЯЗ141</t>
  </si>
  <si>
    <t>М151БИНЯЗ104</t>
  </si>
  <si>
    <t>М151БИНЯЗ130</t>
  </si>
  <si>
    <t>М151БИНЯЗ107</t>
  </si>
  <si>
    <t>М151БИНЯЗ189</t>
  </si>
  <si>
    <t>М151БИНЯЗ170</t>
  </si>
  <si>
    <t>М151БИНЯЗ154</t>
  </si>
  <si>
    <t>М151БИНЯЗ089</t>
  </si>
  <si>
    <t>М151БИНЯЗ025</t>
  </si>
  <si>
    <t>М151БИНЯЗ172</t>
  </si>
  <si>
    <t>М151БИНЯЗ110</t>
  </si>
  <si>
    <t>М151БИНЯЗ044</t>
  </si>
  <si>
    <t>М151БИНЯЗ037</t>
  </si>
  <si>
    <t>М151БИНЯЗ197</t>
  </si>
  <si>
    <t>М151БИНЯЗ203</t>
  </si>
  <si>
    <t>М151БИНЯЗ220</t>
  </si>
  <si>
    <t>Практический курс первого иностранного языка (практическая грамматика, практика устной и письменной речи)</t>
  </si>
  <si>
    <t>М151БИНЯЗ187</t>
  </si>
  <si>
    <t>Революционные идеи: введение в политическую философию</t>
  </si>
  <si>
    <t>М151БИНЯЗ226</t>
  </si>
  <si>
    <t>М151БИНЯЗ033</t>
  </si>
  <si>
    <t>Россия ХХ века в зеркале литературы</t>
  </si>
  <si>
    <t>М151БИНЯЗ139</t>
  </si>
  <si>
    <t>М151БИНЯЗ048</t>
  </si>
  <si>
    <t>Символика материальной культуры в пространстве мегаполисов</t>
  </si>
  <si>
    <t>М151БИНЯЗ094</t>
  </si>
  <si>
    <t>М151БИНЯЗ029</t>
  </si>
  <si>
    <t>М151БИНЯЗ178</t>
  </si>
  <si>
    <t>Стратегический менеджмент</t>
  </si>
  <si>
    <t>М151БИНЯЗ023</t>
  </si>
  <si>
    <t>М151БИНЯЗ071</t>
  </si>
  <si>
    <t>М151БИНЯЗ134</t>
  </si>
  <si>
    <t>М151БИНЯЗ001</t>
  </si>
  <si>
    <t>Театр и театральность в современной культуре</t>
  </si>
  <si>
    <t>М151БИНЯЗ186</t>
  </si>
  <si>
    <t>М151БИНЯЗ214</t>
  </si>
  <si>
    <t>М151БИНЯЗ120</t>
  </si>
  <si>
    <t>Теория и практика устного и письменного перевода</t>
  </si>
  <si>
    <t>М151БИНЯЗ064</t>
  </si>
  <si>
    <t>М151БИНЯЗ212</t>
  </si>
  <si>
    <t>М151БИНЯЗ051</t>
  </si>
  <si>
    <t>М151БИНЯЗ173</t>
  </si>
  <si>
    <t>М151БИНЯЗ196</t>
  </si>
  <si>
    <t>М151БИНЯЗ019</t>
  </si>
  <si>
    <t>Теория первого иностранного языка - 1</t>
  </si>
  <si>
    <t>Теория первого иностранного языка - 2</t>
  </si>
  <si>
    <t>Теория первого иностранного языка - 3</t>
  </si>
  <si>
    <t>Частное право</t>
  </si>
  <si>
    <t>Человек и люди в политике-1</t>
  </si>
  <si>
    <t>Экономическая психология</t>
  </si>
  <si>
    <t>Физическая культура</t>
  </si>
  <si>
    <t>Зачет</t>
  </si>
  <si>
    <t>н/я (ув)</t>
  </si>
  <si>
    <t>Да</t>
  </si>
  <si>
    <t>н/я</t>
  </si>
  <si>
    <t>+</t>
  </si>
  <si>
    <t>1 - 3</t>
  </si>
  <si>
    <t>4 - 6</t>
  </si>
  <si>
    <t>7 - 8</t>
  </si>
  <si>
    <t>10 - 12</t>
  </si>
  <si>
    <t>13 - 14</t>
  </si>
  <si>
    <t>15 - 16</t>
  </si>
  <si>
    <t>19 - 20</t>
  </si>
  <si>
    <t>21 - 27</t>
  </si>
  <si>
    <t>28 - 29</t>
  </si>
  <si>
    <t>31 - 32</t>
  </si>
  <si>
    <t>34 - 37</t>
  </si>
  <si>
    <t>38 - 42</t>
  </si>
  <si>
    <t>43 - 44</t>
  </si>
  <si>
    <t>45 - 50</t>
  </si>
  <si>
    <t>51 - 52</t>
  </si>
  <si>
    <t>53 - 54</t>
  </si>
  <si>
    <t>55 - 56</t>
  </si>
  <si>
    <t>62 - 63</t>
  </si>
  <si>
    <t>64 - 67</t>
  </si>
  <si>
    <t>69 - 70</t>
  </si>
  <si>
    <t>71 - 74</t>
  </si>
  <si>
    <t>77 - 79</t>
  </si>
  <si>
    <t>86 - 87</t>
  </si>
  <si>
    <t>88 - 90</t>
  </si>
  <si>
    <t>91 - 93</t>
  </si>
  <si>
    <t>96 - 99</t>
  </si>
  <si>
    <t>100 - 102</t>
  </si>
  <si>
    <t>103 - 105</t>
  </si>
  <si>
    <t>107 - 108</t>
  </si>
  <si>
    <t>111 - 112</t>
  </si>
  <si>
    <t>115 - 116</t>
  </si>
  <si>
    <t>117 - 118</t>
  </si>
  <si>
    <t>119 - 120</t>
  </si>
  <si>
    <t>121 - 122</t>
  </si>
  <si>
    <t>123 - 125</t>
  </si>
  <si>
    <t>126 - 127</t>
  </si>
  <si>
    <t>131 - 132</t>
  </si>
  <si>
    <t>141 - 142</t>
  </si>
  <si>
    <t>143 - 144</t>
  </si>
  <si>
    <t>146 - 147</t>
  </si>
  <si>
    <t>150 - 151</t>
  </si>
  <si>
    <t>Дата выгрузки: 07.03.2018</t>
  </si>
  <si>
    <t>Период: c 2017/2018 учебный год I семестр по 2017/2018 учебный год I семестр</t>
  </si>
  <si>
    <t>Факультет/отделение: Департамент иностранных языков</t>
  </si>
  <si>
    <t>Направление  подготовки: "Лингвистика"</t>
  </si>
  <si>
    <t>Уровень образования, номер курса: Бакалавриат 3 курс</t>
  </si>
  <si>
    <t>По выбранному периоду у студента нет экзаменов</t>
  </si>
  <si>
    <t xml:space="preserve"> - студенты имеющие задолженности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</si>
</sst>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b/>
      <sz val="11"/>
      <name val="Arial Cyr"/>
      <charset val="204"/>
    </font>
    <font>
      <b/>
      <sz val="14"/>
      <color indexed="1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 textRotation="90" wrapText="1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textRotation="90" wrapText="1"/>
    </xf>
    <xf numFmtId="0" fontId="1" fillId="0" borderId="1" xfId="0" applyNumberFormat="1" applyFont="1" applyFill="1" applyBorder="1" applyAlignment="1">
      <alignment horizontal="center" vertical="center" textRotation="90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NumberFormat="1" applyFont="1" applyBorder="1" applyAlignment="1">
      <alignment horizontal="center" vertical="center" textRotation="90" wrapText="1"/>
    </xf>
    <xf numFmtId="0" fontId="1" fillId="0" borderId="0" xfId="0" applyFont="1" applyAlignment="1">
      <alignment horizontal="right" vertical="center" wrapText="1"/>
    </xf>
    <xf numFmtId="2" fontId="1" fillId="0" borderId="1" xfId="0" applyNumberFormat="1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0</xdr:row>
          <xdr:rowOff>85725</xdr:rowOff>
        </xdr:from>
        <xdr:to>
          <xdr:col>43</xdr:col>
          <xdr:colOff>695325</xdr:colOff>
          <xdr:row>1</xdr:row>
          <xdr:rowOff>57150</xdr:rowOff>
        </xdr:to>
        <xdr:sp macro="" textlink="">
          <xdr:nvSpPr>
            <xdr:cNvPr id="1026" name="ConfirmButton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Отчет"/>
  <dimension ref="A1:AQ176"/>
  <sheetViews>
    <sheetView tabSelected="1" topLeftCell="A142" workbookViewId="0">
      <selection activeCell="E181" sqref="E181"/>
    </sheetView>
  </sheetViews>
  <sheetFormatPr defaultRowHeight="12.75" x14ac:dyDescent="0.2"/>
  <cols>
    <col min="1" max="1" width="9.140625" style="16"/>
    <col min="2" max="2" width="34.7109375" style="7" customWidth="1"/>
    <col min="3" max="3" width="13.85546875" style="7" hidden="1" customWidth="1"/>
    <col min="4" max="4" width="14" style="1" customWidth="1"/>
    <col min="5" max="5" width="50.7109375" style="7" customWidth="1"/>
    <col min="6" max="6" width="10.7109375" style="1" hidden="1" customWidth="1"/>
    <col min="7" max="10" width="10.7109375" style="11" customWidth="1"/>
    <col min="11" max="12" width="10.7109375" style="1" hidden="1" customWidth="1"/>
    <col min="13" max="13" width="10.7109375" style="11" customWidth="1"/>
    <col min="14" max="14" width="10.7109375" style="1" customWidth="1"/>
    <col min="15" max="16" width="10.7109375" style="1" hidden="1" customWidth="1"/>
    <col min="17" max="41" width="10.7109375" style="23" customWidth="1"/>
    <col min="42" max="42" width="10.7109375" style="1" hidden="1" customWidth="1"/>
    <col min="43" max="84" width="10.7109375" style="1" customWidth="1"/>
    <col min="85" max="16384" width="9.140625" style="1"/>
  </cols>
  <sheetData>
    <row r="1" spans="1:42" s="6" customFormat="1" ht="22.5" customHeight="1" x14ac:dyDescent="0.2">
      <c r="A1" s="19" t="s">
        <v>27</v>
      </c>
      <c r="B1" s="17"/>
      <c r="C1" s="17"/>
      <c r="D1" s="17"/>
      <c r="E1" s="7"/>
      <c r="G1" s="9"/>
      <c r="H1" s="9"/>
      <c r="I1" s="9"/>
      <c r="J1" s="9"/>
      <c r="M1" s="9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</row>
    <row r="2" spans="1:42" s="5" customFormat="1" ht="15.75" customHeight="1" x14ac:dyDescent="0.2">
      <c r="A2" s="18" t="s">
        <v>446</v>
      </c>
      <c r="B2" s="17"/>
      <c r="C2" s="17"/>
      <c r="D2" s="17"/>
      <c r="E2" s="7"/>
      <c r="F2" s="6"/>
      <c r="G2" s="6"/>
      <c r="H2" s="6"/>
      <c r="I2" s="6"/>
      <c r="J2" s="10"/>
      <c r="M2" s="10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 spans="1:42" s="5" customFormat="1" ht="15.75" customHeight="1" x14ac:dyDescent="0.2">
      <c r="A3" s="18" t="s">
        <v>447</v>
      </c>
      <c r="B3" s="17"/>
      <c r="C3" s="17"/>
      <c r="D3" s="17"/>
      <c r="E3" s="7"/>
      <c r="F3" s="6"/>
      <c r="G3" s="6"/>
      <c r="H3" s="6"/>
      <c r="I3" s="6"/>
      <c r="J3" s="10"/>
      <c r="M3" s="1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2" s="5" customFormat="1" ht="15.75" customHeight="1" x14ac:dyDescent="0.2">
      <c r="A4" s="18" t="s">
        <v>448</v>
      </c>
      <c r="B4" s="17"/>
      <c r="C4" s="17"/>
      <c r="D4" s="17"/>
      <c r="E4" s="7"/>
      <c r="F4" s="6"/>
      <c r="G4" s="6"/>
      <c r="H4" s="6"/>
      <c r="I4" s="6"/>
      <c r="J4" s="10"/>
      <c r="M4" s="10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</row>
    <row r="5" spans="1:42" s="5" customFormat="1" ht="15.75" customHeight="1" x14ac:dyDescent="0.2">
      <c r="A5" s="18" t="s">
        <v>449</v>
      </c>
      <c r="B5" s="6"/>
      <c r="C5" s="6"/>
      <c r="D5" s="6"/>
      <c r="E5" s="6"/>
      <c r="F5" s="6"/>
      <c r="G5" s="6"/>
      <c r="H5" s="6"/>
      <c r="I5" s="6"/>
      <c r="J5" s="10"/>
      <c r="M5" s="10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</row>
    <row r="6" spans="1:42" s="5" customFormat="1" ht="15.75" customHeight="1" x14ac:dyDescent="0.2">
      <c r="A6" s="18" t="s">
        <v>450</v>
      </c>
      <c r="B6" s="4"/>
      <c r="C6" s="4"/>
      <c r="D6" s="4"/>
      <c r="E6" s="4"/>
      <c r="G6" s="10"/>
      <c r="H6" s="10"/>
      <c r="I6" s="10"/>
      <c r="J6" s="10"/>
      <c r="M6" s="10"/>
      <c r="Q6" s="22"/>
      <c r="R6" s="42"/>
      <c r="S6" s="22" t="s">
        <v>452</v>
      </c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</row>
    <row r="7" spans="1:42" s="5" customFormat="1" ht="15.75" customHeight="1" x14ac:dyDescent="0.2">
      <c r="A7" s="16"/>
      <c r="G7" s="10"/>
      <c r="H7" s="10"/>
      <c r="I7" s="10"/>
      <c r="J7" s="10"/>
      <c r="M7" s="10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</row>
    <row r="8" spans="1:42" s="2" customFormat="1" ht="20.25" customHeight="1" x14ac:dyDescent="0.2">
      <c r="A8" s="49" t="s">
        <v>2</v>
      </c>
      <c r="B8" s="49" t="s">
        <v>0</v>
      </c>
      <c r="C8" s="49" t="s">
        <v>7</v>
      </c>
      <c r="D8" s="49" t="s">
        <v>1</v>
      </c>
      <c r="E8" s="49" t="s">
        <v>31</v>
      </c>
      <c r="F8" s="24"/>
      <c r="G8" s="48" t="s">
        <v>20</v>
      </c>
      <c r="H8" s="46" t="s">
        <v>22</v>
      </c>
      <c r="I8" s="46" t="s">
        <v>23</v>
      </c>
      <c r="J8" s="48" t="s">
        <v>24</v>
      </c>
      <c r="K8" s="45" t="s">
        <v>4</v>
      </c>
      <c r="L8" s="45" t="s">
        <v>5</v>
      </c>
      <c r="M8" s="48" t="s">
        <v>19</v>
      </c>
      <c r="N8" s="45" t="s">
        <v>6</v>
      </c>
      <c r="O8" s="45" t="s">
        <v>25</v>
      </c>
      <c r="P8" s="45" t="s">
        <v>26</v>
      </c>
      <c r="Q8" s="50" t="s">
        <v>202</v>
      </c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</row>
    <row r="9" spans="1:42" s="2" customFormat="1" ht="20.25" customHeight="1" x14ac:dyDescent="0.2">
      <c r="A9" s="49"/>
      <c r="B9" s="49"/>
      <c r="C9" s="49"/>
      <c r="D9" s="49"/>
      <c r="E9" s="49"/>
      <c r="F9" s="24"/>
      <c r="G9" s="48"/>
      <c r="H9" s="46"/>
      <c r="I9" s="46"/>
      <c r="J9" s="48"/>
      <c r="K9" s="45"/>
      <c r="L9" s="45"/>
      <c r="M9" s="48"/>
      <c r="N9" s="45"/>
      <c r="O9" s="45"/>
      <c r="P9" s="45"/>
      <c r="Q9" s="50" t="s">
        <v>201</v>
      </c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25" t="s">
        <v>400</v>
      </c>
    </row>
    <row r="10" spans="1:42" s="3" customFormat="1" ht="200.1" customHeight="1" x14ac:dyDescent="0.2">
      <c r="A10" s="49"/>
      <c r="B10" s="49"/>
      <c r="C10" s="49"/>
      <c r="D10" s="49"/>
      <c r="E10" s="49"/>
      <c r="F10" s="26" t="s">
        <v>21</v>
      </c>
      <c r="G10" s="48"/>
      <c r="H10" s="46"/>
      <c r="I10" s="46"/>
      <c r="J10" s="48"/>
      <c r="K10" s="45"/>
      <c r="L10" s="45"/>
      <c r="M10" s="48"/>
      <c r="N10" s="45"/>
      <c r="O10" s="45"/>
      <c r="P10" s="45"/>
      <c r="Q10" s="27" t="s">
        <v>200</v>
      </c>
      <c r="R10" s="27" t="s">
        <v>209</v>
      </c>
      <c r="S10" s="27" t="s">
        <v>213</v>
      </c>
      <c r="T10" s="27" t="s">
        <v>222</v>
      </c>
      <c r="U10" s="27" t="s">
        <v>230</v>
      </c>
      <c r="V10" s="27" t="s">
        <v>247</v>
      </c>
      <c r="W10" s="27" t="s">
        <v>255</v>
      </c>
      <c r="X10" s="27" t="s">
        <v>260</v>
      </c>
      <c r="Y10" s="27" t="s">
        <v>267</v>
      </c>
      <c r="Z10" s="27" t="s">
        <v>302</v>
      </c>
      <c r="AA10" s="27" t="s">
        <v>344</v>
      </c>
      <c r="AB10" s="27" t="s">
        <v>365</v>
      </c>
      <c r="AC10" s="27" t="s">
        <v>367</v>
      </c>
      <c r="AD10" s="27" t="s">
        <v>370</v>
      </c>
      <c r="AE10" s="27" t="s">
        <v>373</v>
      </c>
      <c r="AF10" s="27" t="s">
        <v>377</v>
      </c>
      <c r="AG10" s="27" t="s">
        <v>382</v>
      </c>
      <c r="AH10" s="27" t="s">
        <v>386</v>
      </c>
      <c r="AI10" s="27" t="s">
        <v>393</v>
      </c>
      <c r="AJ10" s="27" t="s">
        <v>394</v>
      </c>
      <c r="AK10" s="27" t="s">
        <v>395</v>
      </c>
      <c r="AL10" s="27" t="s">
        <v>396</v>
      </c>
      <c r="AM10" s="27" t="s">
        <v>397</v>
      </c>
      <c r="AN10" s="27" t="s">
        <v>398</v>
      </c>
      <c r="AO10" s="27" t="s">
        <v>399</v>
      </c>
    </row>
    <row r="11" spans="1:42" s="8" customFormat="1" ht="18.75" customHeight="1" x14ac:dyDescent="0.2">
      <c r="A11" s="47" t="s">
        <v>3</v>
      </c>
      <c r="B11" s="47"/>
      <c r="C11" s="47"/>
      <c r="D11" s="47"/>
      <c r="E11" s="47"/>
      <c r="F11" s="24"/>
      <c r="G11" s="48"/>
      <c r="H11" s="46"/>
      <c r="I11" s="46"/>
      <c r="J11" s="48"/>
      <c r="K11" s="45"/>
      <c r="L11" s="45"/>
      <c r="M11" s="48"/>
      <c r="N11" s="45"/>
      <c r="O11" s="45"/>
      <c r="P11" s="45"/>
      <c r="Q11" s="28">
        <v>5</v>
      </c>
      <c r="R11" s="28">
        <v>2</v>
      </c>
      <c r="S11" s="28">
        <v>5</v>
      </c>
      <c r="T11" s="28">
        <v>5</v>
      </c>
      <c r="U11" s="28">
        <v>5</v>
      </c>
      <c r="V11" s="28">
        <v>5</v>
      </c>
      <c r="W11" s="28">
        <v>1</v>
      </c>
      <c r="X11" s="28">
        <v>5</v>
      </c>
      <c r="Y11" s="28">
        <v>5</v>
      </c>
      <c r="Z11" s="28">
        <v>4</v>
      </c>
      <c r="AA11" s="28">
        <v>4</v>
      </c>
      <c r="AB11" s="28">
        <v>6</v>
      </c>
      <c r="AC11" s="28">
        <v>5</v>
      </c>
      <c r="AD11" s="28">
        <v>5</v>
      </c>
      <c r="AE11" s="28">
        <v>5</v>
      </c>
      <c r="AF11" s="28">
        <v>5</v>
      </c>
      <c r="AG11" s="28">
        <v>5</v>
      </c>
      <c r="AH11" s="28">
        <v>6</v>
      </c>
      <c r="AI11" s="28">
        <v>1.5</v>
      </c>
      <c r="AJ11" s="28">
        <v>1.5</v>
      </c>
      <c r="AK11" s="28">
        <v>1.5</v>
      </c>
      <c r="AL11" s="28">
        <v>5</v>
      </c>
      <c r="AM11" s="28">
        <v>5</v>
      </c>
      <c r="AN11" s="28">
        <v>5</v>
      </c>
      <c r="AO11" s="28">
        <v>0</v>
      </c>
    </row>
    <row r="12" spans="1:42" x14ac:dyDescent="0.2">
      <c r="A12" s="43" t="s">
        <v>405</v>
      </c>
      <c r="B12" s="29" t="s">
        <v>85</v>
      </c>
      <c r="C12" s="29">
        <v>1164752858</v>
      </c>
      <c r="D12" s="30" t="s">
        <v>226</v>
      </c>
      <c r="E12" s="29" t="s">
        <v>204</v>
      </c>
      <c r="F12" s="30">
        <f>MATCH(C12,Данные!$D$1:$D$65536,0)</f>
        <v>278</v>
      </c>
      <c r="G12" s="40">
        <v>125</v>
      </c>
      <c r="H12" s="40">
        <f t="shared" ref="H12:H43" si="0">IF(I12 &gt; 0, MAX(I$12:I$176) / I12, 0)</f>
        <v>1.32</v>
      </c>
      <c r="I12" s="40">
        <v>12.5</v>
      </c>
      <c r="J12" s="40">
        <f t="shared" ref="J12:J43" si="1">G12*H12</f>
        <v>165</v>
      </c>
      <c r="K12" s="30">
        <v>30</v>
      </c>
      <c r="L12" s="30">
        <v>3</v>
      </c>
      <c r="M12" s="40">
        <f t="shared" ref="M12:M43" si="2">IF(L12 &gt; 0,K12/L12,0)</f>
        <v>10</v>
      </c>
      <c r="N12" s="30">
        <f>MIN($Q12:AO12)</f>
        <v>10</v>
      </c>
      <c r="O12" s="30"/>
      <c r="P12" s="30">
        <v>3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>
        <v>10</v>
      </c>
      <c r="AI12" s="35"/>
      <c r="AJ12" s="35">
        <v>10</v>
      </c>
      <c r="AK12" s="35"/>
      <c r="AL12" s="35">
        <v>10</v>
      </c>
      <c r="AM12" s="35"/>
      <c r="AN12" s="35"/>
      <c r="AO12" s="36" t="s">
        <v>404</v>
      </c>
      <c r="AP12" s="1">
        <v>1</v>
      </c>
    </row>
    <row r="13" spans="1:42" x14ac:dyDescent="0.2">
      <c r="A13" s="44"/>
      <c r="B13" s="29" t="s">
        <v>145</v>
      </c>
      <c r="C13" s="29">
        <v>1164746508</v>
      </c>
      <c r="D13" s="30" t="s">
        <v>224</v>
      </c>
      <c r="E13" s="29" t="s">
        <v>204</v>
      </c>
      <c r="F13" s="30">
        <f>MATCH(C13,Данные!$D$1:$D$65536,0)</f>
        <v>17</v>
      </c>
      <c r="G13" s="40">
        <v>105</v>
      </c>
      <c r="H13" s="40">
        <f t="shared" si="0"/>
        <v>1.5714285714285714</v>
      </c>
      <c r="I13" s="40">
        <v>10.5</v>
      </c>
      <c r="J13" s="40">
        <f t="shared" si="1"/>
        <v>165</v>
      </c>
      <c r="K13" s="30">
        <v>30</v>
      </c>
      <c r="L13" s="30">
        <v>3</v>
      </c>
      <c r="M13" s="40">
        <f t="shared" si="2"/>
        <v>10</v>
      </c>
      <c r="N13" s="30">
        <f>MIN($Q13:AO13)</f>
        <v>10</v>
      </c>
      <c r="O13" s="30"/>
      <c r="P13" s="30">
        <v>3</v>
      </c>
      <c r="Q13" s="35"/>
      <c r="R13" s="35"/>
      <c r="S13" s="35"/>
      <c r="T13" s="35"/>
      <c r="U13" s="35">
        <v>10</v>
      </c>
      <c r="V13" s="35"/>
      <c r="W13" s="35"/>
      <c r="X13" s="35"/>
      <c r="Y13" s="35"/>
      <c r="Z13" s="35">
        <v>10</v>
      </c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>
        <v>10</v>
      </c>
      <c r="AL13" s="35"/>
      <c r="AM13" s="35"/>
      <c r="AN13" s="35"/>
      <c r="AO13" s="36" t="s">
        <v>404</v>
      </c>
      <c r="AP13" s="1">
        <v>2</v>
      </c>
    </row>
    <row r="14" spans="1:42" x14ac:dyDescent="0.2">
      <c r="A14" s="44"/>
      <c r="B14" s="29" t="s">
        <v>196</v>
      </c>
      <c r="C14" s="29">
        <v>1164752794</v>
      </c>
      <c r="D14" s="30" t="s">
        <v>226</v>
      </c>
      <c r="E14" s="29" t="s">
        <v>204</v>
      </c>
      <c r="F14" s="30">
        <f>MATCH(C14,Данные!$D$1:$D$65536,0)</f>
        <v>207</v>
      </c>
      <c r="G14" s="40">
        <v>105</v>
      </c>
      <c r="H14" s="40">
        <f t="shared" si="0"/>
        <v>1.5714285714285714</v>
      </c>
      <c r="I14" s="40">
        <v>10.5</v>
      </c>
      <c r="J14" s="40">
        <f t="shared" si="1"/>
        <v>165</v>
      </c>
      <c r="K14" s="30">
        <v>30</v>
      </c>
      <c r="L14" s="30">
        <v>3</v>
      </c>
      <c r="M14" s="40">
        <f t="shared" si="2"/>
        <v>10</v>
      </c>
      <c r="N14" s="30">
        <f>MIN($Q14:AO14)</f>
        <v>10</v>
      </c>
      <c r="O14" s="30"/>
      <c r="P14" s="30">
        <v>3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10</v>
      </c>
      <c r="AB14" s="35"/>
      <c r="AC14" s="35"/>
      <c r="AD14" s="35"/>
      <c r="AE14" s="35"/>
      <c r="AF14" s="35"/>
      <c r="AG14" s="35"/>
      <c r="AH14" s="35"/>
      <c r="AI14" s="35">
        <v>10</v>
      </c>
      <c r="AJ14" s="35"/>
      <c r="AK14" s="35"/>
      <c r="AL14" s="35">
        <v>10</v>
      </c>
      <c r="AM14" s="35"/>
      <c r="AN14" s="35"/>
      <c r="AO14" s="36" t="s">
        <v>404</v>
      </c>
      <c r="AP14" s="1">
        <v>3</v>
      </c>
    </row>
    <row r="15" spans="1:42" x14ac:dyDescent="0.2">
      <c r="A15" s="43" t="s">
        <v>406</v>
      </c>
      <c r="B15" s="29" t="s">
        <v>54</v>
      </c>
      <c r="C15" s="29">
        <v>1164746672</v>
      </c>
      <c r="D15" s="30" t="s">
        <v>206</v>
      </c>
      <c r="E15" s="29" t="s">
        <v>204</v>
      </c>
      <c r="F15" s="30">
        <f>MATCH(C15,Данные!$D$1:$D$65536,0)</f>
        <v>175</v>
      </c>
      <c r="G15" s="40">
        <v>101</v>
      </c>
      <c r="H15" s="40">
        <f t="shared" si="0"/>
        <v>1.5714285714285714</v>
      </c>
      <c r="I15" s="40">
        <v>10.5</v>
      </c>
      <c r="J15" s="40">
        <f t="shared" si="1"/>
        <v>158.71428571428572</v>
      </c>
      <c r="K15" s="30">
        <v>29</v>
      </c>
      <c r="L15" s="30">
        <v>3</v>
      </c>
      <c r="M15" s="40">
        <f t="shared" si="2"/>
        <v>9.6666666666666661</v>
      </c>
      <c r="N15" s="30">
        <f>MIN($Q15:AO15)</f>
        <v>9</v>
      </c>
      <c r="O15" s="30"/>
      <c r="P15" s="30">
        <v>3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9</v>
      </c>
      <c r="AB15" s="35"/>
      <c r="AC15" s="35"/>
      <c r="AD15" s="35"/>
      <c r="AE15" s="35">
        <v>10</v>
      </c>
      <c r="AF15" s="35"/>
      <c r="AG15" s="35"/>
      <c r="AH15" s="35"/>
      <c r="AI15" s="35">
        <v>10</v>
      </c>
      <c r="AJ15" s="35"/>
      <c r="AK15" s="35"/>
      <c r="AL15" s="35"/>
      <c r="AM15" s="35"/>
      <c r="AN15" s="35"/>
      <c r="AO15" s="36" t="s">
        <v>404</v>
      </c>
      <c r="AP15" s="1">
        <v>4</v>
      </c>
    </row>
    <row r="16" spans="1:42" x14ac:dyDescent="0.2">
      <c r="A16" s="44"/>
      <c r="B16" s="29" t="s">
        <v>118</v>
      </c>
      <c r="C16" s="29">
        <v>1164749939</v>
      </c>
      <c r="D16" s="30" t="s">
        <v>211</v>
      </c>
      <c r="E16" s="29" t="s">
        <v>204</v>
      </c>
      <c r="F16" s="30">
        <f>MATCH(C16,Данные!$D$1:$D$65536,0)</f>
        <v>24</v>
      </c>
      <c r="G16" s="40">
        <v>101</v>
      </c>
      <c r="H16" s="40">
        <f t="shared" si="0"/>
        <v>1.5714285714285714</v>
      </c>
      <c r="I16" s="40">
        <v>10.5</v>
      </c>
      <c r="J16" s="40">
        <f t="shared" si="1"/>
        <v>158.71428571428572</v>
      </c>
      <c r="K16" s="30">
        <v>29</v>
      </c>
      <c r="L16" s="30">
        <v>3</v>
      </c>
      <c r="M16" s="40">
        <f t="shared" si="2"/>
        <v>9.6666666666666661</v>
      </c>
      <c r="N16" s="30">
        <f>MIN($Q16:AO16)</f>
        <v>9</v>
      </c>
      <c r="O16" s="30"/>
      <c r="P16" s="30">
        <v>3</v>
      </c>
      <c r="Q16" s="35"/>
      <c r="R16" s="35"/>
      <c r="S16" s="35"/>
      <c r="T16" s="35"/>
      <c r="U16" s="35">
        <v>10</v>
      </c>
      <c r="V16" s="35"/>
      <c r="W16" s="35"/>
      <c r="X16" s="35"/>
      <c r="Y16" s="35"/>
      <c r="Z16" s="35">
        <v>9</v>
      </c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>
        <v>10</v>
      </c>
      <c r="AL16" s="35"/>
      <c r="AM16" s="35"/>
      <c r="AN16" s="35"/>
      <c r="AO16" s="36" t="s">
        <v>404</v>
      </c>
      <c r="AP16" s="1">
        <v>5</v>
      </c>
    </row>
    <row r="17" spans="1:42" x14ac:dyDescent="0.2">
      <c r="A17" s="44"/>
      <c r="B17" s="29" t="s">
        <v>120</v>
      </c>
      <c r="C17" s="29">
        <v>1164746564</v>
      </c>
      <c r="D17" s="30" t="s">
        <v>216</v>
      </c>
      <c r="E17" s="29" t="s">
        <v>204</v>
      </c>
      <c r="F17" s="30">
        <f>MATCH(C17,Данные!$D$1:$D$65536,0)</f>
        <v>32</v>
      </c>
      <c r="G17" s="40">
        <v>101</v>
      </c>
      <c r="H17" s="40">
        <f t="shared" si="0"/>
        <v>1.5714285714285714</v>
      </c>
      <c r="I17" s="40">
        <v>10.5</v>
      </c>
      <c r="J17" s="40">
        <f t="shared" si="1"/>
        <v>158.71428571428572</v>
      </c>
      <c r="K17" s="30">
        <v>29</v>
      </c>
      <c r="L17" s="30">
        <v>3</v>
      </c>
      <c r="M17" s="40">
        <f t="shared" si="2"/>
        <v>9.6666666666666661</v>
      </c>
      <c r="N17" s="30">
        <f>MIN($Q17:AO17)</f>
        <v>9</v>
      </c>
      <c r="O17" s="30"/>
      <c r="P17" s="30">
        <v>3</v>
      </c>
      <c r="Q17" s="35"/>
      <c r="R17" s="35"/>
      <c r="S17" s="35"/>
      <c r="T17" s="35"/>
      <c r="U17" s="35">
        <v>10</v>
      </c>
      <c r="V17" s="35"/>
      <c r="W17" s="35"/>
      <c r="X17" s="35"/>
      <c r="Y17" s="35"/>
      <c r="Z17" s="35">
        <v>9</v>
      </c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>
        <v>10</v>
      </c>
      <c r="AL17" s="35"/>
      <c r="AM17" s="35"/>
      <c r="AN17" s="35"/>
      <c r="AO17" s="36" t="s">
        <v>404</v>
      </c>
      <c r="AP17" s="1">
        <v>6</v>
      </c>
    </row>
    <row r="18" spans="1:42" x14ac:dyDescent="0.2">
      <c r="A18" s="43" t="s">
        <v>407</v>
      </c>
      <c r="B18" s="29" t="s">
        <v>53</v>
      </c>
      <c r="C18" s="29">
        <v>1164752483</v>
      </c>
      <c r="D18" s="30" t="s">
        <v>206</v>
      </c>
      <c r="E18" s="29" t="s">
        <v>204</v>
      </c>
      <c r="F18" s="30">
        <f>MATCH(C18,Данные!$D$1:$D$65536,0)</f>
        <v>38</v>
      </c>
      <c r="G18" s="40">
        <v>100</v>
      </c>
      <c r="H18" s="40">
        <f t="shared" si="0"/>
        <v>1.5714285714285714</v>
      </c>
      <c r="I18" s="40">
        <v>10.5</v>
      </c>
      <c r="J18" s="40">
        <f t="shared" si="1"/>
        <v>157.14285714285714</v>
      </c>
      <c r="K18" s="30">
        <v>29</v>
      </c>
      <c r="L18" s="30">
        <v>3</v>
      </c>
      <c r="M18" s="40">
        <f t="shared" si="2"/>
        <v>9.6666666666666661</v>
      </c>
      <c r="N18" s="30">
        <f>MIN($Q18:AO18)</f>
        <v>9</v>
      </c>
      <c r="O18" s="30"/>
      <c r="P18" s="30">
        <v>3</v>
      </c>
      <c r="Q18" s="35"/>
      <c r="R18" s="35"/>
      <c r="S18" s="35"/>
      <c r="T18" s="35"/>
      <c r="U18" s="35"/>
      <c r="V18" s="35">
        <v>9</v>
      </c>
      <c r="W18" s="35"/>
      <c r="X18" s="35"/>
      <c r="Y18" s="35"/>
      <c r="Z18" s="35"/>
      <c r="AA18" s="35">
        <v>10</v>
      </c>
      <c r="AB18" s="35"/>
      <c r="AC18" s="35"/>
      <c r="AD18" s="35"/>
      <c r="AE18" s="35"/>
      <c r="AF18" s="35"/>
      <c r="AG18" s="35"/>
      <c r="AH18" s="35"/>
      <c r="AI18" s="35">
        <v>10</v>
      </c>
      <c r="AJ18" s="35"/>
      <c r="AK18" s="35"/>
      <c r="AL18" s="35"/>
      <c r="AM18" s="35"/>
      <c r="AN18" s="35"/>
      <c r="AO18" s="36" t="s">
        <v>404</v>
      </c>
      <c r="AP18" s="1">
        <v>7</v>
      </c>
    </row>
    <row r="19" spans="1:42" x14ac:dyDescent="0.2">
      <c r="A19" s="44"/>
      <c r="B19" s="29" t="s">
        <v>91</v>
      </c>
      <c r="C19" s="29">
        <v>1164746748</v>
      </c>
      <c r="D19" s="30" t="s">
        <v>198</v>
      </c>
      <c r="E19" s="29" t="s">
        <v>204</v>
      </c>
      <c r="F19" s="30">
        <f>MATCH(C19,Данные!$D$1:$D$65536,0)</f>
        <v>69</v>
      </c>
      <c r="G19" s="40">
        <v>100</v>
      </c>
      <c r="H19" s="40">
        <f t="shared" si="0"/>
        <v>1.5714285714285714</v>
      </c>
      <c r="I19" s="40">
        <v>10.5</v>
      </c>
      <c r="J19" s="40">
        <f t="shared" si="1"/>
        <v>157.14285714285714</v>
      </c>
      <c r="K19" s="30">
        <v>29</v>
      </c>
      <c r="L19" s="30">
        <v>3</v>
      </c>
      <c r="M19" s="40">
        <f t="shared" si="2"/>
        <v>9.6666666666666661</v>
      </c>
      <c r="N19" s="30">
        <f>MIN($Q19:AO19)</f>
        <v>9</v>
      </c>
      <c r="O19" s="30"/>
      <c r="P19" s="30">
        <v>3</v>
      </c>
      <c r="Q19" s="35"/>
      <c r="R19" s="35"/>
      <c r="S19" s="35"/>
      <c r="T19" s="35"/>
      <c r="U19" s="35"/>
      <c r="V19" s="35"/>
      <c r="W19" s="35"/>
      <c r="X19" s="35"/>
      <c r="Y19" s="35">
        <v>9</v>
      </c>
      <c r="Z19" s="35"/>
      <c r="AA19" s="35">
        <v>10</v>
      </c>
      <c r="AB19" s="35"/>
      <c r="AC19" s="35"/>
      <c r="AD19" s="35"/>
      <c r="AE19" s="35"/>
      <c r="AF19" s="35"/>
      <c r="AG19" s="35"/>
      <c r="AH19" s="35"/>
      <c r="AI19" s="35">
        <v>10</v>
      </c>
      <c r="AJ19" s="35"/>
      <c r="AK19" s="35"/>
      <c r="AL19" s="35"/>
      <c r="AM19" s="35"/>
      <c r="AN19" s="35"/>
      <c r="AO19" s="36" t="s">
        <v>404</v>
      </c>
      <c r="AP19" s="1">
        <v>8</v>
      </c>
    </row>
    <row r="20" spans="1:42" x14ac:dyDescent="0.2">
      <c r="A20" s="31">
        <v>9</v>
      </c>
      <c r="B20" s="29" t="s">
        <v>188</v>
      </c>
      <c r="C20" s="29">
        <v>1164749183</v>
      </c>
      <c r="D20" s="30" t="s">
        <v>219</v>
      </c>
      <c r="E20" s="29" t="s">
        <v>204</v>
      </c>
      <c r="F20" s="30">
        <f>MATCH(C20,Данные!$D$1:$D$65536,0)</f>
        <v>22</v>
      </c>
      <c r="G20" s="40">
        <v>99.5</v>
      </c>
      <c r="H20" s="40">
        <f t="shared" si="0"/>
        <v>1.5714285714285714</v>
      </c>
      <c r="I20" s="40">
        <v>10.5</v>
      </c>
      <c r="J20" s="40">
        <f t="shared" si="1"/>
        <v>156.35714285714286</v>
      </c>
      <c r="K20" s="30">
        <v>28</v>
      </c>
      <c r="L20" s="30">
        <v>3</v>
      </c>
      <c r="M20" s="40">
        <f t="shared" si="2"/>
        <v>9.3333333333333339</v>
      </c>
      <c r="N20" s="30">
        <f>MIN($Q20:AO20)</f>
        <v>9</v>
      </c>
      <c r="O20" s="30"/>
      <c r="P20" s="30">
        <v>3</v>
      </c>
      <c r="Q20" s="35"/>
      <c r="R20" s="35"/>
      <c r="S20" s="35"/>
      <c r="T20" s="35"/>
      <c r="U20" s="35">
        <v>10</v>
      </c>
      <c r="V20" s="35"/>
      <c r="W20" s="35"/>
      <c r="X20" s="35"/>
      <c r="Y20" s="35"/>
      <c r="Z20" s="35">
        <v>9</v>
      </c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>
        <v>9</v>
      </c>
      <c r="AL20" s="35"/>
      <c r="AM20" s="35"/>
      <c r="AN20" s="35"/>
      <c r="AO20" s="36" t="s">
        <v>404</v>
      </c>
      <c r="AP20" s="1">
        <v>9</v>
      </c>
    </row>
    <row r="21" spans="1:42" x14ac:dyDescent="0.2">
      <c r="A21" s="43" t="s">
        <v>408</v>
      </c>
      <c r="B21" s="29" t="s">
        <v>77</v>
      </c>
      <c r="C21" s="29">
        <v>1164748839</v>
      </c>
      <c r="D21" s="30" t="s">
        <v>226</v>
      </c>
      <c r="E21" s="29" t="s">
        <v>204</v>
      </c>
      <c r="F21" s="30">
        <f>MATCH(C21,Данные!$D$1:$D$65536,0)</f>
        <v>19</v>
      </c>
      <c r="G21" s="40">
        <v>98.5</v>
      </c>
      <c r="H21" s="40">
        <f t="shared" si="0"/>
        <v>1.5714285714285714</v>
      </c>
      <c r="I21" s="40">
        <v>10.5</v>
      </c>
      <c r="J21" s="40">
        <f t="shared" si="1"/>
        <v>154.78571428571428</v>
      </c>
      <c r="K21" s="30">
        <v>28</v>
      </c>
      <c r="L21" s="30">
        <v>3</v>
      </c>
      <c r="M21" s="40">
        <f t="shared" si="2"/>
        <v>9.3333333333333339</v>
      </c>
      <c r="N21" s="30">
        <f>MIN($Q21:AO21)</f>
        <v>9</v>
      </c>
      <c r="O21" s="30"/>
      <c r="P21" s="30">
        <v>3</v>
      </c>
      <c r="Q21" s="35"/>
      <c r="R21" s="35"/>
      <c r="S21" s="35"/>
      <c r="T21" s="35"/>
      <c r="U21" s="35">
        <v>9</v>
      </c>
      <c r="V21" s="35"/>
      <c r="W21" s="35"/>
      <c r="X21" s="35"/>
      <c r="Y21" s="35"/>
      <c r="Z21" s="35"/>
      <c r="AA21" s="35">
        <v>10</v>
      </c>
      <c r="AB21" s="35"/>
      <c r="AC21" s="35"/>
      <c r="AD21" s="35"/>
      <c r="AE21" s="35"/>
      <c r="AF21" s="35"/>
      <c r="AG21" s="35"/>
      <c r="AH21" s="35"/>
      <c r="AI21" s="35">
        <v>9</v>
      </c>
      <c r="AJ21" s="35"/>
      <c r="AK21" s="35"/>
      <c r="AL21" s="35"/>
      <c r="AM21" s="35"/>
      <c r="AN21" s="35"/>
      <c r="AO21" s="36" t="s">
        <v>404</v>
      </c>
      <c r="AP21" s="1">
        <v>10</v>
      </c>
    </row>
    <row r="22" spans="1:42" x14ac:dyDescent="0.2">
      <c r="A22" s="44"/>
      <c r="B22" s="29" t="s">
        <v>158</v>
      </c>
      <c r="C22" s="29">
        <v>1164750755</v>
      </c>
      <c r="D22" s="30" t="s">
        <v>226</v>
      </c>
      <c r="E22" s="29" t="s">
        <v>204</v>
      </c>
      <c r="F22" s="30">
        <f>MATCH(C22,Данные!$D$1:$D$65536,0)</f>
        <v>194</v>
      </c>
      <c r="G22" s="40">
        <v>98.5</v>
      </c>
      <c r="H22" s="40">
        <f t="shared" si="0"/>
        <v>1.5714285714285714</v>
      </c>
      <c r="I22" s="40">
        <v>10.5</v>
      </c>
      <c r="J22" s="40">
        <f t="shared" si="1"/>
        <v>154.78571428571428</v>
      </c>
      <c r="K22" s="30">
        <v>28</v>
      </c>
      <c r="L22" s="30">
        <v>3</v>
      </c>
      <c r="M22" s="40">
        <f t="shared" si="2"/>
        <v>9.3333333333333339</v>
      </c>
      <c r="N22" s="30">
        <f>MIN($Q22:AO22)</f>
        <v>9</v>
      </c>
      <c r="O22" s="30"/>
      <c r="P22" s="30">
        <v>3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10</v>
      </c>
      <c r="AB22" s="35"/>
      <c r="AC22" s="35"/>
      <c r="AD22" s="35"/>
      <c r="AE22" s="35"/>
      <c r="AF22" s="35"/>
      <c r="AG22" s="35"/>
      <c r="AH22" s="35"/>
      <c r="AI22" s="35">
        <v>9</v>
      </c>
      <c r="AJ22" s="35"/>
      <c r="AK22" s="35"/>
      <c r="AL22" s="35">
        <v>9</v>
      </c>
      <c r="AM22" s="35"/>
      <c r="AN22" s="35"/>
      <c r="AO22" s="36" t="s">
        <v>404</v>
      </c>
      <c r="AP22" s="1">
        <v>11</v>
      </c>
    </row>
    <row r="23" spans="1:42" x14ac:dyDescent="0.2">
      <c r="A23" s="44"/>
      <c r="B23" s="29" t="s">
        <v>194</v>
      </c>
      <c r="C23" s="29">
        <v>1164746312</v>
      </c>
      <c r="D23" s="30" t="s">
        <v>219</v>
      </c>
      <c r="E23" s="29" t="s">
        <v>204</v>
      </c>
      <c r="F23" s="30">
        <f>MATCH(C23,Данные!$D$1:$D$65536,0)</f>
        <v>44</v>
      </c>
      <c r="G23" s="40">
        <v>98.5</v>
      </c>
      <c r="H23" s="40">
        <f t="shared" si="0"/>
        <v>1.5714285714285714</v>
      </c>
      <c r="I23" s="40">
        <v>10.5</v>
      </c>
      <c r="J23" s="40">
        <f t="shared" si="1"/>
        <v>154.78571428571428</v>
      </c>
      <c r="K23" s="30">
        <v>28</v>
      </c>
      <c r="L23" s="30">
        <v>3</v>
      </c>
      <c r="M23" s="40">
        <f t="shared" si="2"/>
        <v>9.3333333333333339</v>
      </c>
      <c r="N23" s="30">
        <f>MIN($Q23:AO23)</f>
        <v>9</v>
      </c>
      <c r="O23" s="30"/>
      <c r="P23" s="30">
        <v>3</v>
      </c>
      <c r="Q23" s="35"/>
      <c r="R23" s="35"/>
      <c r="S23" s="35"/>
      <c r="T23" s="35"/>
      <c r="U23" s="35"/>
      <c r="V23" s="35"/>
      <c r="W23" s="35"/>
      <c r="X23" s="35">
        <v>9</v>
      </c>
      <c r="Y23" s="35"/>
      <c r="Z23" s="35">
        <v>10</v>
      </c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>
        <v>9</v>
      </c>
      <c r="AL23" s="35"/>
      <c r="AM23" s="35"/>
      <c r="AN23" s="35"/>
      <c r="AO23" s="36" t="s">
        <v>404</v>
      </c>
      <c r="AP23" s="1">
        <v>12</v>
      </c>
    </row>
    <row r="24" spans="1:42" x14ac:dyDescent="0.2">
      <c r="A24" s="43" t="s">
        <v>409</v>
      </c>
      <c r="B24" s="29" t="s">
        <v>123</v>
      </c>
      <c r="C24" s="29">
        <v>1164750863</v>
      </c>
      <c r="D24" s="30" t="s">
        <v>219</v>
      </c>
      <c r="E24" s="29" t="s">
        <v>204</v>
      </c>
      <c r="F24" s="30">
        <f>MATCH(C24,Данные!$D$1:$D$65536,0)</f>
        <v>26</v>
      </c>
      <c r="G24" s="40">
        <v>97</v>
      </c>
      <c r="H24" s="40">
        <f t="shared" si="0"/>
        <v>1.5714285714285714</v>
      </c>
      <c r="I24" s="40">
        <v>10.5</v>
      </c>
      <c r="J24" s="40">
        <f t="shared" si="1"/>
        <v>152.42857142857142</v>
      </c>
      <c r="K24" s="30">
        <v>28</v>
      </c>
      <c r="L24" s="30">
        <v>3</v>
      </c>
      <c r="M24" s="40">
        <f t="shared" si="2"/>
        <v>9.3333333333333339</v>
      </c>
      <c r="N24" s="30">
        <f>MIN($Q24:AO24)</f>
        <v>8</v>
      </c>
      <c r="O24" s="30"/>
      <c r="P24" s="30">
        <v>3</v>
      </c>
      <c r="Q24" s="35"/>
      <c r="R24" s="35"/>
      <c r="S24" s="35"/>
      <c r="T24" s="35"/>
      <c r="U24" s="35">
        <v>10</v>
      </c>
      <c r="V24" s="35"/>
      <c r="W24" s="35"/>
      <c r="X24" s="35"/>
      <c r="Y24" s="35"/>
      <c r="Z24" s="35">
        <v>8</v>
      </c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>
        <v>10</v>
      </c>
      <c r="AL24" s="35"/>
      <c r="AM24" s="35"/>
      <c r="AN24" s="35"/>
      <c r="AO24" s="36" t="s">
        <v>404</v>
      </c>
      <c r="AP24" s="1">
        <v>13</v>
      </c>
    </row>
    <row r="25" spans="1:42" x14ac:dyDescent="0.2">
      <c r="A25" s="44"/>
      <c r="B25" s="29" t="s">
        <v>193</v>
      </c>
      <c r="C25" s="29">
        <v>1164748919</v>
      </c>
      <c r="D25" s="30" t="s">
        <v>198</v>
      </c>
      <c r="E25" s="29" t="s">
        <v>204</v>
      </c>
      <c r="F25" s="30">
        <f>MATCH(C25,Данные!$D$1:$D$65536,0)</f>
        <v>183</v>
      </c>
      <c r="G25" s="40">
        <v>97</v>
      </c>
      <c r="H25" s="40">
        <f t="shared" si="0"/>
        <v>1.5714285714285714</v>
      </c>
      <c r="I25" s="40">
        <v>10.5</v>
      </c>
      <c r="J25" s="40">
        <f t="shared" si="1"/>
        <v>152.42857142857142</v>
      </c>
      <c r="K25" s="30">
        <v>28</v>
      </c>
      <c r="L25" s="30">
        <v>3</v>
      </c>
      <c r="M25" s="40">
        <f t="shared" si="2"/>
        <v>9.3333333333333339</v>
      </c>
      <c r="N25" s="30">
        <f>MIN($Q25:AO25)</f>
        <v>8</v>
      </c>
      <c r="O25" s="30"/>
      <c r="P25" s="30">
        <v>3</v>
      </c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>
        <v>8</v>
      </c>
      <c r="AB25" s="35"/>
      <c r="AC25" s="35">
        <v>10</v>
      </c>
      <c r="AD25" s="35"/>
      <c r="AE25" s="35"/>
      <c r="AF25" s="35"/>
      <c r="AG25" s="35"/>
      <c r="AH25" s="35"/>
      <c r="AI25" s="35">
        <v>10</v>
      </c>
      <c r="AJ25" s="35"/>
      <c r="AK25" s="35"/>
      <c r="AL25" s="35"/>
      <c r="AM25" s="35"/>
      <c r="AN25" s="35"/>
      <c r="AO25" s="36" t="s">
        <v>404</v>
      </c>
      <c r="AP25" s="1">
        <v>14</v>
      </c>
    </row>
    <row r="26" spans="1:42" x14ac:dyDescent="0.2">
      <c r="A26" s="43" t="s">
        <v>410</v>
      </c>
      <c r="B26" s="29" t="s">
        <v>106</v>
      </c>
      <c r="C26" s="29">
        <v>1164748975</v>
      </c>
      <c r="D26" s="30" t="s">
        <v>224</v>
      </c>
      <c r="E26" s="29" t="s">
        <v>204</v>
      </c>
      <c r="F26" s="30">
        <f>MATCH(C26,Данные!$D$1:$D$65536,0)</f>
        <v>20</v>
      </c>
      <c r="G26" s="40">
        <v>96</v>
      </c>
      <c r="H26" s="40">
        <f t="shared" si="0"/>
        <v>1.5714285714285714</v>
      </c>
      <c r="I26" s="40">
        <v>10.5</v>
      </c>
      <c r="J26" s="40">
        <f t="shared" si="1"/>
        <v>150.85714285714286</v>
      </c>
      <c r="K26" s="30">
        <v>28</v>
      </c>
      <c r="L26" s="30">
        <v>3</v>
      </c>
      <c r="M26" s="40">
        <f t="shared" si="2"/>
        <v>9.3333333333333339</v>
      </c>
      <c r="N26" s="30">
        <f>MIN($Q26:AO26)</f>
        <v>9</v>
      </c>
      <c r="O26" s="30"/>
      <c r="P26" s="30">
        <v>3</v>
      </c>
      <c r="Q26" s="35"/>
      <c r="R26" s="35"/>
      <c r="S26" s="35"/>
      <c r="T26" s="35"/>
      <c r="U26" s="35">
        <v>9</v>
      </c>
      <c r="V26" s="35"/>
      <c r="W26" s="35"/>
      <c r="X26" s="35"/>
      <c r="Y26" s="35"/>
      <c r="Z26" s="35">
        <v>9</v>
      </c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>
        <v>10</v>
      </c>
      <c r="AL26" s="35"/>
      <c r="AM26" s="35"/>
      <c r="AN26" s="35"/>
      <c r="AO26" s="36" t="s">
        <v>404</v>
      </c>
      <c r="AP26" s="1">
        <v>15</v>
      </c>
    </row>
    <row r="27" spans="1:42" x14ac:dyDescent="0.2">
      <c r="A27" s="44"/>
      <c r="B27" s="29" t="s">
        <v>142</v>
      </c>
      <c r="C27" s="29">
        <v>1164747534</v>
      </c>
      <c r="D27" s="30" t="s">
        <v>219</v>
      </c>
      <c r="E27" s="29" t="s">
        <v>204</v>
      </c>
      <c r="F27" s="30">
        <f>MATCH(C27,Данные!$D$1:$D$65536,0)</f>
        <v>45</v>
      </c>
      <c r="G27" s="40">
        <v>96</v>
      </c>
      <c r="H27" s="40">
        <f t="shared" si="0"/>
        <v>1.5714285714285714</v>
      </c>
      <c r="I27" s="40">
        <v>10.5</v>
      </c>
      <c r="J27" s="40">
        <f t="shared" si="1"/>
        <v>150.85714285714286</v>
      </c>
      <c r="K27" s="30">
        <v>28</v>
      </c>
      <c r="L27" s="30">
        <v>3</v>
      </c>
      <c r="M27" s="40">
        <f t="shared" si="2"/>
        <v>9.3333333333333339</v>
      </c>
      <c r="N27" s="30">
        <f>MIN($Q27:AO27)</f>
        <v>9</v>
      </c>
      <c r="O27" s="30"/>
      <c r="P27" s="30">
        <v>3</v>
      </c>
      <c r="Q27" s="35"/>
      <c r="R27" s="35"/>
      <c r="S27" s="35"/>
      <c r="T27" s="35"/>
      <c r="U27" s="35"/>
      <c r="V27" s="35"/>
      <c r="W27" s="35"/>
      <c r="X27" s="35">
        <v>9</v>
      </c>
      <c r="Y27" s="35"/>
      <c r="Z27" s="35">
        <v>9</v>
      </c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>
        <v>10</v>
      </c>
      <c r="AL27" s="35"/>
      <c r="AM27" s="35"/>
      <c r="AN27" s="35"/>
      <c r="AO27" s="36" t="s">
        <v>404</v>
      </c>
      <c r="AP27" s="1">
        <v>16</v>
      </c>
    </row>
    <row r="28" spans="1:42" x14ac:dyDescent="0.2">
      <c r="A28" s="31">
        <v>17</v>
      </c>
      <c r="B28" s="29" t="s">
        <v>107</v>
      </c>
      <c r="C28" s="29">
        <v>1164746287</v>
      </c>
      <c r="D28" s="30" t="s">
        <v>206</v>
      </c>
      <c r="E28" s="29" t="s">
        <v>204</v>
      </c>
      <c r="F28" s="30">
        <f>MATCH(C28,Данные!$D$1:$D$65536,0)</f>
        <v>225</v>
      </c>
      <c r="G28" s="40">
        <v>114</v>
      </c>
      <c r="H28" s="40">
        <f t="shared" si="0"/>
        <v>1.32</v>
      </c>
      <c r="I28" s="40">
        <v>12.5</v>
      </c>
      <c r="J28" s="40">
        <f t="shared" si="1"/>
        <v>150.48000000000002</v>
      </c>
      <c r="K28" s="30">
        <v>28</v>
      </c>
      <c r="L28" s="30">
        <v>3</v>
      </c>
      <c r="M28" s="40">
        <f t="shared" si="2"/>
        <v>9.3333333333333339</v>
      </c>
      <c r="N28" s="30">
        <f>MIN($Q28:AO28)</f>
        <v>9</v>
      </c>
      <c r="O28" s="30"/>
      <c r="P28" s="30">
        <v>3</v>
      </c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>
        <v>9</v>
      </c>
      <c r="AF28" s="35"/>
      <c r="AG28" s="35"/>
      <c r="AH28" s="35">
        <v>9</v>
      </c>
      <c r="AI28" s="35"/>
      <c r="AJ28" s="35">
        <v>10</v>
      </c>
      <c r="AK28" s="35"/>
      <c r="AL28" s="35"/>
      <c r="AM28" s="35"/>
      <c r="AN28" s="35"/>
      <c r="AO28" s="36" t="s">
        <v>404</v>
      </c>
      <c r="AP28" s="1">
        <v>17</v>
      </c>
    </row>
    <row r="29" spans="1:42" x14ac:dyDescent="0.2">
      <c r="A29" s="31">
        <v>18</v>
      </c>
      <c r="B29" s="29" t="s">
        <v>62</v>
      </c>
      <c r="C29" s="29">
        <v>1164752390</v>
      </c>
      <c r="D29" s="30" t="s">
        <v>214</v>
      </c>
      <c r="E29" s="29" t="s">
        <v>204</v>
      </c>
      <c r="F29" s="30">
        <f>MATCH(C29,Данные!$D$1:$D$65536,0)</f>
        <v>204</v>
      </c>
      <c r="G29" s="40">
        <v>95.5</v>
      </c>
      <c r="H29" s="40">
        <f t="shared" si="0"/>
        <v>1.5714285714285714</v>
      </c>
      <c r="I29" s="40">
        <v>10.5</v>
      </c>
      <c r="J29" s="40">
        <f t="shared" si="1"/>
        <v>150.07142857142856</v>
      </c>
      <c r="K29" s="30">
        <v>27</v>
      </c>
      <c r="L29" s="30">
        <v>3</v>
      </c>
      <c r="M29" s="40">
        <f t="shared" si="2"/>
        <v>9</v>
      </c>
      <c r="N29" s="30">
        <f>MIN($Q29:AO29)</f>
        <v>8</v>
      </c>
      <c r="O29" s="30"/>
      <c r="P29" s="30">
        <v>3</v>
      </c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>
        <v>8</v>
      </c>
      <c r="AB29" s="35"/>
      <c r="AC29" s="35"/>
      <c r="AD29" s="35">
        <v>10</v>
      </c>
      <c r="AE29" s="35"/>
      <c r="AF29" s="35"/>
      <c r="AG29" s="35"/>
      <c r="AH29" s="35"/>
      <c r="AI29" s="35">
        <v>9</v>
      </c>
      <c r="AJ29" s="35"/>
      <c r="AK29" s="35"/>
      <c r="AL29" s="35"/>
      <c r="AM29" s="35"/>
      <c r="AN29" s="35"/>
      <c r="AO29" s="36" t="s">
        <v>404</v>
      </c>
      <c r="AP29" s="1">
        <v>18</v>
      </c>
    </row>
    <row r="30" spans="1:42" x14ac:dyDescent="0.2">
      <c r="A30" s="43" t="s">
        <v>411</v>
      </c>
      <c r="B30" s="29" t="s">
        <v>33</v>
      </c>
      <c r="C30" s="29">
        <v>1164752890</v>
      </c>
      <c r="D30" s="30" t="s">
        <v>216</v>
      </c>
      <c r="E30" s="29" t="s">
        <v>204</v>
      </c>
      <c r="F30" s="30">
        <f>MATCH(C30,Данные!$D$1:$D$65536,0)</f>
        <v>254</v>
      </c>
      <c r="G30" s="40">
        <v>113.5</v>
      </c>
      <c r="H30" s="40">
        <f t="shared" si="0"/>
        <v>1.32</v>
      </c>
      <c r="I30" s="40">
        <v>12.5</v>
      </c>
      <c r="J30" s="40">
        <f t="shared" si="1"/>
        <v>149.82</v>
      </c>
      <c r="K30" s="30">
        <v>27</v>
      </c>
      <c r="L30" s="30">
        <v>3</v>
      </c>
      <c r="M30" s="40">
        <f t="shared" si="2"/>
        <v>9</v>
      </c>
      <c r="N30" s="30">
        <f>MIN($Q30:AO30)</f>
        <v>8</v>
      </c>
      <c r="O30" s="30"/>
      <c r="P30" s="30">
        <v>3</v>
      </c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>
        <v>8</v>
      </c>
      <c r="AH30" s="35">
        <v>10</v>
      </c>
      <c r="AI30" s="35"/>
      <c r="AJ30" s="35">
        <v>9</v>
      </c>
      <c r="AK30" s="35"/>
      <c r="AL30" s="35"/>
      <c r="AM30" s="35"/>
      <c r="AN30" s="35"/>
      <c r="AO30" s="36" t="s">
        <v>404</v>
      </c>
      <c r="AP30" s="1">
        <v>19</v>
      </c>
    </row>
    <row r="31" spans="1:42" x14ac:dyDescent="0.2">
      <c r="A31" s="44"/>
      <c r="B31" s="29" t="s">
        <v>165</v>
      </c>
      <c r="C31" s="29">
        <v>1173966960</v>
      </c>
      <c r="D31" s="30" t="s">
        <v>214</v>
      </c>
      <c r="E31" s="29" t="s">
        <v>204</v>
      </c>
      <c r="F31" s="30">
        <f>MATCH(C31,Данные!$D$1:$D$65536,0)</f>
        <v>280</v>
      </c>
      <c r="G31" s="40">
        <v>113.5</v>
      </c>
      <c r="H31" s="40">
        <f t="shared" si="0"/>
        <v>1.32</v>
      </c>
      <c r="I31" s="40">
        <v>12.5</v>
      </c>
      <c r="J31" s="40">
        <f t="shared" si="1"/>
        <v>149.82</v>
      </c>
      <c r="K31" s="30">
        <v>27</v>
      </c>
      <c r="L31" s="30">
        <v>3</v>
      </c>
      <c r="M31" s="40">
        <f t="shared" si="2"/>
        <v>9</v>
      </c>
      <c r="N31" s="30">
        <f>MIN($Q31:AO31)</f>
        <v>8</v>
      </c>
      <c r="O31" s="30"/>
      <c r="P31" s="30">
        <v>3</v>
      </c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>
        <v>10</v>
      </c>
      <c r="AI31" s="35"/>
      <c r="AJ31" s="35">
        <v>9</v>
      </c>
      <c r="AK31" s="35"/>
      <c r="AL31" s="35">
        <v>8</v>
      </c>
      <c r="AM31" s="35"/>
      <c r="AN31" s="35"/>
      <c r="AO31" s="36" t="s">
        <v>404</v>
      </c>
      <c r="AP31" s="1">
        <v>20</v>
      </c>
    </row>
    <row r="32" spans="1:42" x14ac:dyDescent="0.2">
      <c r="A32" s="43" t="s">
        <v>412</v>
      </c>
      <c r="B32" s="29" t="s">
        <v>64</v>
      </c>
      <c r="C32" s="29">
        <v>1164752000</v>
      </c>
      <c r="D32" s="30" t="s">
        <v>206</v>
      </c>
      <c r="E32" s="29" t="s">
        <v>204</v>
      </c>
      <c r="F32" s="30">
        <f>MATCH(C32,Данные!$D$1:$D$65536,0)</f>
        <v>58</v>
      </c>
      <c r="G32" s="40">
        <v>95</v>
      </c>
      <c r="H32" s="40">
        <f t="shared" si="0"/>
        <v>1.5714285714285714</v>
      </c>
      <c r="I32" s="40">
        <v>10.5</v>
      </c>
      <c r="J32" s="40">
        <f t="shared" si="1"/>
        <v>149.28571428571428</v>
      </c>
      <c r="K32" s="30">
        <v>28</v>
      </c>
      <c r="L32" s="30">
        <v>3</v>
      </c>
      <c r="M32" s="40">
        <f t="shared" si="2"/>
        <v>9.3333333333333339</v>
      </c>
      <c r="N32" s="30">
        <f>MIN($Q32:AO32)</f>
        <v>8</v>
      </c>
      <c r="O32" s="30"/>
      <c r="P32" s="30">
        <v>3</v>
      </c>
      <c r="Q32" s="35"/>
      <c r="R32" s="35"/>
      <c r="S32" s="35"/>
      <c r="T32" s="35"/>
      <c r="U32" s="35"/>
      <c r="V32" s="35"/>
      <c r="W32" s="35"/>
      <c r="X32" s="35"/>
      <c r="Y32" s="35">
        <v>8</v>
      </c>
      <c r="Z32" s="35">
        <v>10</v>
      </c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>
        <v>10</v>
      </c>
      <c r="AL32" s="35"/>
      <c r="AM32" s="35"/>
      <c r="AN32" s="35"/>
      <c r="AO32" s="36" t="s">
        <v>404</v>
      </c>
      <c r="AP32" s="1">
        <v>21</v>
      </c>
    </row>
    <row r="33" spans="1:42" x14ac:dyDescent="0.2">
      <c r="A33" s="44"/>
      <c r="B33" s="29" t="s">
        <v>69</v>
      </c>
      <c r="C33" s="29">
        <v>1164751759</v>
      </c>
      <c r="D33" s="30" t="s">
        <v>226</v>
      </c>
      <c r="E33" s="29" t="s">
        <v>204</v>
      </c>
      <c r="F33" s="30">
        <f>MATCH(C33,Данные!$D$1:$D$65536,0)</f>
        <v>203</v>
      </c>
      <c r="G33" s="40">
        <v>95</v>
      </c>
      <c r="H33" s="40">
        <f t="shared" si="0"/>
        <v>1.5714285714285714</v>
      </c>
      <c r="I33" s="40">
        <v>10.5</v>
      </c>
      <c r="J33" s="40">
        <f t="shared" si="1"/>
        <v>149.28571428571428</v>
      </c>
      <c r="K33" s="30">
        <v>28</v>
      </c>
      <c r="L33" s="30">
        <v>3</v>
      </c>
      <c r="M33" s="40">
        <f t="shared" si="2"/>
        <v>9.3333333333333339</v>
      </c>
      <c r="N33" s="30">
        <f>MIN($Q33:AO33)</f>
        <v>8</v>
      </c>
      <c r="O33" s="30"/>
      <c r="P33" s="30">
        <v>3</v>
      </c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>
        <v>10</v>
      </c>
      <c r="AB33" s="35"/>
      <c r="AC33" s="35"/>
      <c r="AD33" s="35"/>
      <c r="AE33" s="35"/>
      <c r="AF33" s="35"/>
      <c r="AG33" s="35"/>
      <c r="AH33" s="35"/>
      <c r="AI33" s="35">
        <v>10</v>
      </c>
      <c r="AJ33" s="35"/>
      <c r="AK33" s="35"/>
      <c r="AL33" s="35"/>
      <c r="AM33" s="35">
        <v>8</v>
      </c>
      <c r="AN33" s="35"/>
      <c r="AO33" s="36" t="s">
        <v>404</v>
      </c>
      <c r="AP33" s="1">
        <v>22</v>
      </c>
    </row>
    <row r="34" spans="1:42" x14ac:dyDescent="0.2">
      <c r="A34" s="44"/>
      <c r="B34" s="29" t="s">
        <v>83</v>
      </c>
      <c r="C34" s="29">
        <v>1164749023</v>
      </c>
      <c r="D34" s="30" t="s">
        <v>211</v>
      </c>
      <c r="E34" s="29" t="s">
        <v>204</v>
      </c>
      <c r="F34" s="30">
        <f>MATCH(C34,Данные!$D$1:$D$65536,0)</f>
        <v>93</v>
      </c>
      <c r="G34" s="40">
        <v>95</v>
      </c>
      <c r="H34" s="40">
        <f t="shared" si="0"/>
        <v>1.5714285714285714</v>
      </c>
      <c r="I34" s="40">
        <v>10.5</v>
      </c>
      <c r="J34" s="40">
        <f t="shared" si="1"/>
        <v>149.28571428571428</v>
      </c>
      <c r="K34" s="30">
        <v>28</v>
      </c>
      <c r="L34" s="30">
        <v>3</v>
      </c>
      <c r="M34" s="40">
        <f t="shared" si="2"/>
        <v>9.3333333333333339</v>
      </c>
      <c r="N34" s="30">
        <f>MIN($Q34:AO34)</f>
        <v>8</v>
      </c>
      <c r="O34" s="30"/>
      <c r="P34" s="30">
        <v>3</v>
      </c>
      <c r="Q34" s="35"/>
      <c r="R34" s="35"/>
      <c r="S34" s="35"/>
      <c r="T34" s="35"/>
      <c r="U34" s="35"/>
      <c r="V34" s="35"/>
      <c r="W34" s="35"/>
      <c r="X34" s="35"/>
      <c r="Y34" s="35"/>
      <c r="Z34" s="35">
        <v>10</v>
      </c>
      <c r="AA34" s="35"/>
      <c r="AB34" s="35"/>
      <c r="AC34" s="35"/>
      <c r="AD34" s="35"/>
      <c r="AE34" s="35"/>
      <c r="AF34" s="35">
        <v>8</v>
      </c>
      <c r="AG34" s="35"/>
      <c r="AH34" s="35"/>
      <c r="AI34" s="35"/>
      <c r="AJ34" s="35"/>
      <c r="AK34" s="35">
        <v>10</v>
      </c>
      <c r="AL34" s="35"/>
      <c r="AM34" s="35"/>
      <c r="AN34" s="35"/>
      <c r="AO34" s="36" t="s">
        <v>404</v>
      </c>
      <c r="AP34" s="1">
        <v>23</v>
      </c>
    </row>
    <row r="35" spans="1:42" x14ac:dyDescent="0.2">
      <c r="A35" s="44"/>
      <c r="B35" s="29" t="s">
        <v>114</v>
      </c>
      <c r="C35" s="29">
        <v>1187811394</v>
      </c>
      <c r="D35" s="30" t="s">
        <v>224</v>
      </c>
      <c r="E35" s="29" t="s">
        <v>204</v>
      </c>
      <c r="F35" s="30">
        <f>MATCH(C35,Данные!$D$1:$D$65536,0)</f>
        <v>152</v>
      </c>
      <c r="G35" s="40">
        <v>95</v>
      </c>
      <c r="H35" s="40">
        <f t="shared" si="0"/>
        <v>1.5714285714285714</v>
      </c>
      <c r="I35" s="40">
        <v>10.5</v>
      </c>
      <c r="J35" s="40">
        <f t="shared" si="1"/>
        <v>149.28571428571428</v>
      </c>
      <c r="K35" s="30">
        <v>28</v>
      </c>
      <c r="L35" s="30">
        <v>3</v>
      </c>
      <c r="M35" s="40">
        <f t="shared" si="2"/>
        <v>9.3333333333333339</v>
      </c>
      <c r="N35" s="30">
        <f>MIN($Q35:AO35)</f>
        <v>8</v>
      </c>
      <c r="O35" s="30"/>
      <c r="P35" s="30">
        <v>3</v>
      </c>
      <c r="Q35" s="35"/>
      <c r="R35" s="35"/>
      <c r="S35" s="35"/>
      <c r="T35" s="35"/>
      <c r="U35" s="35"/>
      <c r="V35" s="35"/>
      <c r="W35" s="35"/>
      <c r="X35" s="35"/>
      <c r="Y35" s="35"/>
      <c r="Z35" s="35">
        <v>10</v>
      </c>
      <c r="AA35" s="35"/>
      <c r="AB35" s="35"/>
      <c r="AC35" s="35"/>
      <c r="AD35" s="35"/>
      <c r="AE35" s="35"/>
      <c r="AF35" s="35">
        <v>8</v>
      </c>
      <c r="AG35" s="35"/>
      <c r="AH35" s="35"/>
      <c r="AI35" s="35"/>
      <c r="AJ35" s="35"/>
      <c r="AK35" s="35">
        <v>10</v>
      </c>
      <c r="AL35" s="35"/>
      <c r="AM35" s="35"/>
      <c r="AN35" s="35"/>
      <c r="AO35" s="36" t="s">
        <v>404</v>
      </c>
      <c r="AP35" s="1">
        <v>24</v>
      </c>
    </row>
    <row r="36" spans="1:42" x14ac:dyDescent="0.2">
      <c r="A36" s="44"/>
      <c r="B36" s="29" t="s">
        <v>116</v>
      </c>
      <c r="C36" s="29">
        <v>1187811430</v>
      </c>
      <c r="D36" s="30" t="s">
        <v>198</v>
      </c>
      <c r="E36" s="29" t="s">
        <v>204</v>
      </c>
      <c r="F36" s="30">
        <f>MATCH(C36,Данные!$D$1:$D$65536,0)</f>
        <v>4</v>
      </c>
      <c r="G36" s="40">
        <v>95</v>
      </c>
      <c r="H36" s="40">
        <f t="shared" si="0"/>
        <v>1.5714285714285714</v>
      </c>
      <c r="I36" s="40">
        <v>10.5</v>
      </c>
      <c r="J36" s="40">
        <f t="shared" si="1"/>
        <v>149.28571428571428</v>
      </c>
      <c r="K36" s="30">
        <v>28</v>
      </c>
      <c r="L36" s="30">
        <v>3</v>
      </c>
      <c r="M36" s="40">
        <f t="shared" si="2"/>
        <v>9.3333333333333339</v>
      </c>
      <c r="N36" s="30">
        <f>MIN($Q36:AO36)</f>
        <v>8</v>
      </c>
      <c r="O36" s="30"/>
      <c r="P36" s="30">
        <v>3</v>
      </c>
      <c r="Q36" s="35">
        <v>8</v>
      </c>
      <c r="R36" s="35"/>
      <c r="S36" s="35"/>
      <c r="T36" s="35"/>
      <c r="U36" s="35"/>
      <c r="V36" s="35"/>
      <c r="W36" s="35"/>
      <c r="X36" s="35"/>
      <c r="Y36" s="35"/>
      <c r="Z36" s="35"/>
      <c r="AA36" s="35">
        <v>10</v>
      </c>
      <c r="AB36" s="35"/>
      <c r="AC36" s="35"/>
      <c r="AD36" s="35"/>
      <c r="AE36" s="35"/>
      <c r="AF36" s="35"/>
      <c r="AG36" s="35"/>
      <c r="AH36" s="35"/>
      <c r="AI36" s="35">
        <v>10</v>
      </c>
      <c r="AJ36" s="35"/>
      <c r="AK36" s="35"/>
      <c r="AL36" s="35"/>
      <c r="AM36" s="35"/>
      <c r="AN36" s="35"/>
      <c r="AO36" s="36" t="s">
        <v>404</v>
      </c>
      <c r="AP36" s="1">
        <v>25</v>
      </c>
    </row>
    <row r="37" spans="1:42" x14ac:dyDescent="0.2">
      <c r="A37" s="44"/>
      <c r="B37" s="29" t="s">
        <v>166</v>
      </c>
      <c r="C37" s="29">
        <v>1164747558</v>
      </c>
      <c r="D37" s="30" t="s">
        <v>216</v>
      </c>
      <c r="E37" s="29" t="s">
        <v>204</v>
      </c>
      <c r="F37" s="30">
        <f>MATCH(C37,Данные!$D$1:$D$65536,0)</f>
        <v>166</v>
      </c>
      <c r="G37" s="40">
        <v>95</v>
      </c>
      <c r="H37" s="40">
        <f t="shared" si="0"/>
        <v>1.5714285714285714</v>
      </c>
      <c r="I37" s="40">
        <v>10.5</v>
      </c>
      <c r="J37" s="40">
        <f t="shared" si="1"/>
        <v>149.28571428571428</v>
      </c>
      <c r="K37" s="30">
        <v>28</v>
      </c>
      <c r="L37" s="30">
        <v>3</v>
      </c>
      <c r="M37" s="40">
        <f t="shared" si="2"/>
        <v>9.3333333333333339</v>
      </c>
      <c r="N37" s="30">
        <f>MIN($Q37:AO37)</f>
        <v>8</v>
      </c>
      <c r="O37" s="30"/>
      <c r="P37" s="30">
        <v>3</v>
      </c>
      <c r="Q37" s="35"/>
      <c r="R37" s="35"/>
      <c r="S37" s="35"/>
      <c r="T37" s="35"/>
      <c r="U37" s="35"/>
      <c r="V37" s="35"/>
      <c r="W37" s="35"/>
      <c r="X37" s="35"/>
      <c r="Y37" s="35"/>
      <c r="Z37" s="35">
        <v>10</v>
      </c>
      <c r="AA37" s="35"/>
      <c r="AB37" s="35"/>
      <c r="AC37" s="35"/>
      <c r="AD37" s="35"/>
      <c r="AE37" s="35"/>
      <c r="AF37" s="35"/>
      <c r="AG37" s="35">
        <v>8</v>
      </c>
      <c r="AH37" s="35"/>
      <c r="AI37" s="35"/>
      <c r="AJ37" s="35"/>
      <c r="AK37" s="35">
        <v>10</v>
      </c>
      <c r="AL37" s="35"/>
      <c r="AM37" s="35"/>
      <c r="AN37" s="35"/>
      <c r="AO37" s="36" t="s">
        <v>404</v>
      </c>
      <c r="AP37" s="1">
        <v>26</v>
      </c>
    </row>
    <row r="38" spans="1:42" x14ac:dyDescent="0.2">
      <c r="A38" s="44"/>
      <c r="B38" s="29" t="s">
        <v>167</v>
      </c>
      <c r="C38" s="29">
        <v>1164752597</v>
      </c>
      <c r="D38" s="30" t="s">
        <v>226</v>
      </c>
      <c r="E38" s="29" t="s">
        <v>204</v>
      </c>
      <c r="F38" s="30">
        <f>MATCH(C38,Данные!$D$1:$D$65536,0)</f>
        <v>138</v>
      </c>
      <c r="G38" s="40">
        <v>95</v>
      </c>
      <c r="H38" s="40">
        <f t="shared" si="0"/>
        <v>1.5714285714285714</v>
      </c>
      <c r="I38" s="40">
        <v>10.5</v>
      </c>
      <c r="J38" s="40">
        <f t="shared" si="1"/>
        <v>149.28571428571428</v>
      </c>
      <c r="K38" s="30">
        <v>28</v>
      </c>
      <c r="L38" s="30">
        <v>3</v>
      </c>
      <c r="M38" s="40">
        <f t="shared" si="2"/>
        <v>9.3333333333333339</v>
      </c>
      <c r="N38" s="30">
        <f>MIN($Q38:AO38)</f>
        <v>8</v>
      </c>
      <c r="O38" s="30"/>
      <c r="P38" s="30">
        <v>3</v>
      </c>
      <c r="Q38" s="35"/>
      <c r="R38" s="35"/>
      <c r="S38" s="35"/>
      <c r="T38" s="35"/>
      <c r="U38" s="35"/>
      <c r="V38" s="35"/>
      <c r="W38" s="35"/>
      <c r="X38" s="35"/>
      <c r="Y38" s="35"/>
      <c r="Z38" s="35">
        <v>10</v>
      </c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>
        <v>10</v>
      </c>
      <c r="AL38" s="35"/>
      <c r="AM38" s="35"/>
      <c r="AN38" s="35">
        <v>8</v>
      </c>
      <c r="AO38" s="36" t="s">
        <v>404</v>
      </c>
      <c r="AP38" s="1">
        <v>27</v>
      </c>
    </row>
    <row r="39" spans="1:42" x14ac:dyDescent="0.2">
      <c r="A39" s="43" t="s">
        <v>413</v>
      </c>
      <c r="B39" s="29" t="s">
        <v>41</v>
      </c>
      <c r="C39" s="29">
        <v>1164751475</v>
      </c>
      <c r="D39" s="30" t="s">
        <v>214</v>
      </c>
      <c r="E39" s="29" t="s">
        <v>204</v>
      </c>
      <c r="F39" s="30">
        <f>MATCH(C39,Данные!$D$1:$D$65536,0)</f>
        <v>123</v>
      </c>
      <c r="G39" s="40">
        <v>94.5</v>
      </c>
      <c r="H39" s="40">
        <f t="shared" si="0"/>
        <v>1.5714285714285714</v>
      </c>
      <c r="I39" s="40">
        <v>10.5</v>
      </c>
      <c r="J39" s="40">
        <f t="shared" si="1"/>
        <v>148.5</v>
      </c>
      <c r="K39" s="30">
        <v>27</v>
      </c>
      <c r="L39" s="30">
        <v>3</v>
      </c>
      <c r="M39" s="40">
        <f t="shared" si="2"/>
        <v>9</v>
      </c>
      <c r="N39" s="30">
        <f>MIN($Q39:AO39)</f>
        <v>9</v>
      </c>
      <c r="O39" s="30"/>
      <c r="P39" s="30">
        <v>3</v>
      </c>
      <c r="Q39" s="35"/>
      <c r="R39" s="35"/>
      <c r="S39" s="35"/>
      <c r="T39" s="35"/>
      <c r="U39" s="35"/>
      <c r="V39" s="35"/>
      <c r="W39" s="35"/>
      <c r="X39" s="35"/>
      <c r="Y39" s="35"/>
      <c r="Z39" s="35">
        <v>9</v>
      </c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>
        <v>9</v>
      </c>
      <c r="AL39" s="35"/>
      <c r="AM39" s="35"/>
      <c r="AN39" s="35">
        <v>9</v>
      </c>
      <c r="AO39" s="36" t="s">
        <v>404</v>
      </c>
      <c r="AP39" s="1">
        <v>28</v>
      </c>
    </row>
    <row r="40" spans="1:42" x14ac:dyDescent="0.2">
      <c r="A40" s="44"/>
      <c r="B40" s="29" t="s">
        <v>61</v>
      </c>
      <c r="C40" s="29">
        <v>1173966684</v>
      </c>
      <c r="D40" s="30" t="s">
        <v>214</v>
      </c>
      <c r="E40" s="29" t="s">
        <v>204</v>
      </c>
      <c r="F40" s="30">
        <f>MATCH(C40,Данные!$D$1:$D$65536,0)</f>
        <v>208</v>
      </c>
      <c r="G40" s="40">
        <v>94.5</v>
      </c>
      <c r="H40" s="40">
        <f t="shared" si="0"/>
        <v>1.5714285714285714</v>
      </c>
      <c r="I40" s="40">
        <v>10.5</v>
      </c>
      <c r="J40" s="40">
        <f t="shared" si="1"/>
        <v>148.5</v>
      </c>
      <c r="K40" s="30">
        <v>27</v>
      </c>
      <c r="L40" s="30">
        <v>3</v>
      </c>
      <c r="M40" s="40">
        <f t="shared" si="2"/>
        <v>9</v>
      </c>
      <c r="N40" s="30">
        <f>MIN($Q40:AO40)</f>
        <v>9</v>
      </c>
      <c r="O40" s="30"/>
      <c r="P40" s="30">
        <v>3</v>
      </c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>
        <v>9</v>
      </c>
      <c r="AB40" s="35"/>
      <c r="AC40" s="35"/>
      <c r="AD40" s="35"/>
      <c r="AE40" s="35"/>
      <c r="AF40" s="35"/>
      <c r="AG40" s="35">
        <v>9</v>
      </c>
      <c r="AH40" s="35"/>
      <c r="AI40" s="35">
        <v>9</v>
      </c>
      <c r="AJ40" s="35"/>
      <c r="AK40" s="35"/>
      <c r="AL40" s="35"/>
      <c r="AM40" s="35"/>
      <c r="AN40" s="35"/>
      <c r="AO40" s="36" t="s">
        <v>404</v>
      </c>
      <c r="AP40" s="1">
        <v>29</v>
      </c>
    </row>
    <row r="41" spans="1:42" x14ac:dyDescent="0.2">
      <c r="A41" s="31">
        <v>30</v>
      </c>
      <c r="B41" s="29" t="s">
        <v>39</v>
      </c>
      <c r="C41" s="29">
        <v>1164748791</v>
      </c>
      <c r="D41" s="30" t="s">
        <v>226</v>
      </c>
      <c r="E41" s="29" t="s">
        <v>204</v>
      </c>
      <c r="F41" s="30">
        <f>MATCH(C41,Данные!$D$1:$D$65536,0)</f>
        <v>181</v>
      </c>
      <c r="G41" s="40">
        <v>94</v>
      </c>
      <c r="H41" s="40">
        <f t="shared" si="0"/>
        <v>1.5714285714285714</v>
      </c>
      <c r="I41" s="40">
        <v>10.5</v>
      </c>
      <c r="J41" s="40">
        <f t="shared" si="1"/>
        <v>147.71428571428572</v>
      </c>
      <c r="K41" s="30">
        <v>25</v>
      </c>
      <c r="L41" s="30">
        <v>3</v>
      </c>
      <c r="M41" s="40">
        <f t="shared" si="2"/>
        <v>8.3333333333333339</v>
      </c>
      <c r="N41" s="30">
        <f>MIN($Q41:AO41)</f>
        <v>6</v>
      </c>
      <c r="O41" s="30"/>
      <c r="P41" s="30">
        <v>3</v>
      </c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>
        <v>10</v>
      </c>
      <c r="AB41" s="35"/>
      <c r="AC41" s="35"/>
      <c r="AD41" s="35"/>
      <c r="AE41" s="35"/>
      <c r="AF41" s="35"/>
      <c r="AG41" s="35"/>
      <c r="AH41" s="35"/>
      <c r="AI41" s="35">
        <v>6</v>
      </c>
      <c r="AJ41" s="35"/>
      <c r="AK41" s="35"/>
      <c r="AL41" s="35">
        <v>9</v>
      </c>
      <c r="AM41" s="35"/>
      <c r="AN41" s="35"/>
      <c r="AO41" s="36" t="s">
        <v>404</v>
      </c>
      <c r="AP41" s="1">
        <v>30</v>
      </c>
    </row>
    <row r="42" spans="1:42" x14ac:dyDescent="0.2">
      <c r="A42" s="43" t="s">
        <v>414</v>
      </c>
      <c r="B42" s="29" t="s">
        <v>43</v>
      </c>
      <c r="C42" s="29">
        <v>1164746648</v>
      </c>
      <c r="D42" s="30" t="s">
        <v>226</v>
      </c>
      <c r="E42" s="29" t="s">
        <v>204</v>
      </c>
      <c r="F42" s="30">
        <f>MATCH(C42,Данные!$D$1:$D$65536,0)</f>
        <v>67</v>
      </c>
      <c r="G42" s="40">
        <v>93.5</v>
      </c>
      <c r="H42" s="40">
        <f t="shared" si="0"/>
        <v>1.5714285714285714</v>
      </c>
      <c r="I42" s="40">
        <v>10.5</v>
      </c>
      <c r="J42" s="40">
        <f t="shared" si="1"/>
        <v>146.92857142857142</v>
      </c>
      <c r="K42" s="30">
        <v>27</v>
      </c>
      <c r="L42" s="30">
        <v>3</v>
      </c>
      <c r="M42" s="40">
        <f t="shared" si="2"/>
        <v>9</v>
      </c>
      <c r="N42" s="30">
        <f>MIN($Q42:AO42)</f>
        <v>8</v>
      </c>
      <c r="O42" s="30"/>
      <c r="P42" s="30">
        <v>3</v>
      </c>
      <c r="Q42" s="35"/>
      <c r="R42" s="35"/>
      <c r="S42" s="35"/>
      <c r="T42" s="35"/>
      <c r="U42" s="35"/>
      <c r="V42" s="35"/>
      <c r="W42" s="35"/>
      <c r="X42" s="35"/>
      <c r="Y42" s="35">
        <v>8</v>
      </c>
      <c r="Z42" s="35">
        <v>10</v>
      </c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>
        <v>9</v>
      </c>
      <c r="AL42" s="35"/>
      <c r="AM42" s="35"/>
      <c r="AN42" s="35"/>
      <c r="AO42" s="36" t="s">
        <v>404</v>
      </c>
      <c r="AP42" s="1">
        <v>31</v>
      </c>
    </row>
    <row r="43" spans="1:42" x14ac:dyDescent="0.2">
      <c r="A43" s="44"/>
      <c r="B43" s="29" t="s">
        <v>121</v>
      </c>
      <c r="C43" s="29">
        <v>1164749627</v>
      </c>
      <c r="D43" s="30" t="s">
        <v>211</v>
      </c>
      <c r="E43" s="29" t="s">
        <v>204</v>
      </c>
      <c r="F43" s="30">
        <f>MATCH(C43,Данные!$D$1:$D$65536,0)</f>
        <v>190</v>
      </c>
      <c r="G43" s="40">
        <v>93.5</v>
      </c>
      <c r="H43" s="40">
        <f t="shared" si="0"/>
        <v>1.5714285714285714</v>
      </c>
      <c r="I43" s="40">
        <v>10.5</v>
      </c>
      <c r="J43" s="40">
        <f t="shared" si="1"/>
        <v>146.92857142857142</v>
      </c>
      <c r="K43" s="30">
        <v>27</v>
      </c>
      <c r="L43" s="30">
        <v>3</v>
      </c>
      <c r="M43" s="40">
        <f t="shared" si="2"/>
        <v>9</v>
      </c>
      <c r="N43" s="30">
        <f>MIN($Q43:AO43)</f>
        <v>8</v>
      </c>
      <c r="O43" s="30"/>
      <c r="P43" s="30">
        <v>3</v>
      </c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>
        <v>10</v>
      </c>
      <c r="AB43" s="35"/>
      <c r="AC43" s="35"/>
      <c r="AD43" s="35"/>
      <c r="AE43" s="35"/>
      <c r="AF43" s="35"/>
      <c r="AG43" s="35"/>
      <c r="AH43" s="35"/>
      <c r="AI43" s="35">
        <v>9</v>
      </c>
      <c r="AJ43" s="35"/>
      <c r="AK43" s="35"/>
      <c r="AL43" s="35"/>
      <c r="AM43" s="35"/>
      <c r="AN43" s="35">
        <v>8</v>
      </c>
      <c r="AO43" s="36" t="s">
        <v>404</v>
      </c>
      <c r="AP43" s="1">
        <v>32</v>
      </c>
    </row>
    <row r="44" spans="1:42" x14ac:dyDescent="0.2">
      <c r="A44" s="31">
        <v>33</v>
      </c>
      <c r="B44" s="29" t="s">
        <v>197</v>
      </c>
      <c r="C44" s="29">
        <v>1164751123</v>
      </c>
      <c r="D44" s="30" t="s">
        <v>224</v>
      </c>
      <c r="E44" s="29" t="s">
        <v>204</v>
      </c>
      <c r="F44" s="30">
        <f>MATCH(C44,Данные!$D$1:$D$65536,0)</f>
        <v>28</v>
      </c>
      <c r="G44" s="40">
        <v>93</v>
      </c>
      <c r="H44" s="40">
        <f t="shared" ref="H44:H75" si="3">IF(I44 &gt; 0, MAX(I$12:I$176) / I44, 0)</f>
        <v>1.5714285714285714</v>
      </c>
      <c r="I44" s="40">
        <v>10.5</v>
      </c>
      <c r="J44" s="40">
        <f t="shared" ref="J44:J75" si="4">G44*H44</f>
        <v>146.14285714285714</v>
      </c>
      <c r="K44" s="30">
        <v>26</v>
      </c>
      <c r="L44" s="30">
        <v>3</v>
      </c>
      <c r="M44" s="40">
        <f t="shared" ref="M44:M75" si="5">IF(L44 &gt; 0,K44/L44,0)</f>
        <v>8.6666666666666661</v>
      </c>
      <c r="N44" s="30">
        <f>MIN($Q44:AO44)</f>
        <v>8</v>
      </c>
      <c r="O44" s="30"/>
      <c r="P44" s="30">
        <v>3</v>
      </c>
      <c r="Q44" s="35"/>
      <c r="R44" s="35"/>
      <c r="S44" s="35"/>
      <c r="T44" s="35"/>
      <c r="U44" s="35">
        <v>9</v>
      </c>
      <c r="V44" s="35"/>
      <c r="W44" s="35"/>
      <c r="X44" s="35"/>
      <c r="Y44" s="35"/>
      <c r="Z44" s="35">
        <v>9</v>
      </c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>
        <v>8</v>
      </c>
      <c r="AL44" s="35"/>
      <c r="AM44" s="35"/>
      <c r="AN44" s="35"/>
      <c r="AO44" s="36" t="s">
        <v>404</v>
      </c>
      <c r="AP44" s="1">
        <v>33</v>
      </c>
    </row>
    <row r="45" spans="1:42" x14ac:dyDescent="0.2">
      <c r="A45" s="43" t="s">
        <v>415</v>
      </c>
      <c r="B45" s="29" t="s">
        <v>93</v>
      </c>
      <c r="C45" s="29">
        <v>1164752770</v>
      </c>
      <c r="D45" s="30" t="s">
        <v>206</v>
      </c>
      <c r="E45" s="29" t="s">
        <v>204</v>
      </c>
      <c r="F45" s="30">
        <f>MATCH(C45,Данные!$D$1:$D$65536,0)</f>
        <v>141</v>
      </c>
      <c r="G45" s="40">
        <v>92</v>
      </c>
      <c r="H45" s="40">
        <f t="shared" si="3"/>
        <v>1.5714285714285714</v>
      </c>
      <c r="I45" s="40">
        <v>10.5</v>
      </c>
      <c r="J45" s="40">
        <f t="shared" si="4"/>
        <v>144.57142857142856</v>
      </c>
      <c r="K45" s="30">
        <v>27</v>
      </c>
      <c r="L45" s="30">
        <v>3</v>
      </c>
      <c r="M45" s="40">
        <f t="shared" si="5"/>
        <v>9</v>
      </c>
      <c r="N45" s="30">
        <f>MIN($Q45:AO45)</f>
        <v>8</v>
      </c>
      <c r="O45" s="30"/>
      <c r="P45" s="30">
        <v>3</v>
      </c>
      <c r="Q45" s="35"/>
      <c r="R45" s="35"/>
      <c r="S45" s="35"/>
      <c r="T45" s="35"/>
      <c r="U45" s="35"/>
      <c r="V45" s="35"/>
      <c r="W45" s="35"/>
      <c r="X45" s="35"/>
      <c r="Y45" s="35"/>
      <c r="Z45" s="35">
        <v>8</v>
      </c>
      <c r="AA45" s="35"/>
      <c r="AB45" s="35"/>
      <c r="AC45" s="35"/>
      <c r="AD45" s="35"/>
      <c r="AE45" s="35">
        <v>9</v>
      </c>
      <c r="AF45" s="35"/>
      <c r="AG45" s="35"/>
      <c r="AH45" s="35"/>
      <c r="AI45" s="35"/>
      <c r="AJ45" s="35"/>
      <c r="AK45" s="35">
        <v>10</v>
      </c>
      <c r="AL45" s="35"/>
      <c r="AM45" s="35"/>
      <c r="AN45" s="35"/>
      <c r="AO45" s="36" t="s">
        <v>404</v>
      </c>
      <c r="AP45" s="1">
        <v>34</v>
      </c>
    </row>
    <row r="46" spans="1:42" x14ac:dyDescent="0.2">
      <c r="A46" s="44"/>
      <c r="B46" s="29" t="s">
        <v>131</v>
      </c>
      <c r="C46" s="29">
        <v>1164748999</v>
      </c>
      <c r="D46" s="30" t="s">
        <v>206</v>
      </c>
      <c r="E46" s="29" t="s">
        <v>204</v>
      </c>
      <c r="F46" s="30">
        <f>MATCH(C46,Данные!$D$1:$D$65536,0)</f>
        <v>12</v>
      </c>
      <c r="G46" s="40">
        <v>92</v>
      </c>
      <c r="H46" s="40">
        <f t="shared" si="3"/>
        <v>1.5714285714285714</v>
      </c>
      <c r="I46" s="40">
        <v>10.5</v>
      </c>
      <c r="J46" s="40">
        <f t="shared" si="4"/>
        <v>144.57142857142856</v>
      </c>
      <c r="K46" s="30">
        <v>27</v>
      </c>
      <c r="L46" s="30">
        <v>3</v>
      </c>
      <c r="M46" s="40">
        <f t="shared" si="5"/>
        <v>9</v>
      </c>
      <c r="N46" s="30">
        <f>MIN($Q46:AO46)</f>
        <v>8</v>
      </c>
      <c r="O46" s="30"/>
      <c r="P46" s="30">
        <v>3</v>
      </c>
      <c r="Q46" s="35"/>
      <c r="R46" s="35"/>
      <c r="S46" s="35"/>
      <c r="T46" s="35">
        <v>9</v>
      </c>
      <c r="U46" s="35"/>
      <c r="V46" s="35"/>
      <c r="W46" s="35"/>
      <c r="X46" s="35"/>
      <c r="Y46" s="35"/>
      <c r="Z46" s="35"/>
      <c r="AA46" s="35">
        <v>8</v>
      </c>
      <c r="AB46" s="35"/>
      <c r="AC46" s="35"/>
      <c r="AD46" s="35"/>
      <c r="AE46" s="35"/>
      <c r="AF46" s="35"/>
      <c r="AG46" s="35"/>
      <c r="AH46" s="35"/>
      <c r="AI46" s="35">
        <v>10</v>
      </c>
      <c r="AJ46" s="35"/>
      <c r="AK46" s="35"/>
      <c r="AL46" s="35"/>
      <c r="AM46" s="35"/>
      <c r="AN46" s="35"/>
      <c r="AO46" s="36" t="s">
        <v>404</v>
      </c>
      <c r="AP46" s="1">
        <v>35</v>
      </c>
    </row>
    <row r="47" spans="1:42" x14ac:dyDescent="0.2">
      <c r="A47" s="44"/>
      <c r="B47" s="29" t="s">
        <v>134</v>
      </c>
      <c r="C47" s="29">
        <v>1164750839</v>
      </c>
      <c r="D47" s="30" t="s">
        <v>214</v>
      </c>
      <c r="E47" s="29" t="s">
        <v>204</v>
      </c>
      <c r="F47" s="30">
        <f>MATCH(C47,Данные!$D$1:$D$65536,0)</f>
        <v>37</v>
      </c>
      <c r="G47" s="40">
        <v>92</v>
      </c>
      <c r="H47" s="40">
        <f t="shared" si="3"/>
        <v>1.5714285714285714</v>
      </c>
      <c r="I47" s="40">
        <v>10.5</v>
      </c>
      <c r="J47" s="40">
        <f t="shared" si="4"/>
        <v>144.57142857142856</v>
      </c>
      <c r="K47" s="30">
        <v>27</v>
      </c>
      <c r="L47" s="30">
        <v>3</v>
      </c>
      <c r="M47" s="40">
        <f t="shared" si="5"/>
        <v>9</v>
      </c>
      <c r="N47" s="30">
        <f>MIN($Q47:AO47)</f>
        <v>8</v>
      </c>
      <c r="O47" s="30"/>
      <c r="P47" s="30">
        <v>3</v>
      </c>
      <c r="Q47" s="35"/>
      <c r="R47" s="35"/>
      <c r="S47" s="35"/>
      <c r="T47" s="35"/>
      <c r="U47" s="35"/>
      <c r="V47" s="35">
        <v>9</v>
      </c>
      <c r="W47" s="35"/>
      <c r="X47" s="35"/>
      <c r="Y47" s="35"/>
      <c r="Z47" s="35"/>
      <c r="AA47" s="35">
        <v>8</v>
      </c>
      <c r="AB47" s="35"/>
      <c r="AC47" s="35"/>
      <c r="AD47" s="35"/>
      <c r="AE47" s="35"/>
      <c r="AF47" s="35"/>
      <c r="AG47" s="35"/>
      <c r="AH47" s="35"/>
      <c r="AI47" s="35">
        <v>10</v>
      </c>
      <c r="AJ47" s="35"/>
      <c r="AK47" s="35"/>
      <c r="AL47" s="35"/>
      <c r="AM47" s="35"/>
      <c r="AN47" s="35"/>
      <c r="AO47" s="36" t="s">
        <v>404</v>
      </c>
      <c r="AP47" s="1">
        <v>36</v>
      </c>
    </row>
    <row r="48" spans="1:42" x14ac:dyDescent="0.2">
      <c r="A48" s="44"/>
      <c r="B48" s="29" t="s">
        <v>174</v>
      </c>
      <c r="C48" s="29">
        <v>1164750575</v>
      </c>
      <c r="D48" s="30" t="s">
        <v>226</v>
      </c>
      <c r="E48" s="29" t="s">
        <v>204</v>
      </c>
      <c r="F48" s="30">
        <f>MATCH(C48,Данные!$D$1:$D$65536,0)</f>
        <v>193</v>
      </c>
      <c r="G48" s="40">
        <v>92</v>
      </c>
      <c r="H48" s="40">
        <f t="shared" si="3"/>
        <v>1.5714285714285714</v>
      </c>
      <c r="I48" s="40">
        <v>10.5</v>
      </c>
      <c r="J48" s="40">
        <f t="shared" si="4"/>
        <v>144.57142857142856</v>
      </c>
      <c r="K48" s="30">
        <v>26</v>
      </c>
      <c r="L48" s="30">
        <v>3</v>
      </c>
      <c r="M48" s="40">
        <f t="shared" si="5"/>
        <v>8.6666666666666661</v>
      </c>
      <c r="N48" s="30">
        <f>MIN($Q48:AO48)</f>
        <v>8</v>
      </c>
      <c r="O48" s="30"/>
      <c r="P48" s="30">
        <v>3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>
        <v>10</v>
      </c>
      <c r="AB48" s="35"/>
      <c r="AC48" s="35"/>
      <c r="AD48" s="35"/>
      <c r="AE48" s="35"/>
      <c r="AF48" s="35"/>
      <c r="AG48" s="35"/>
      <c r="AH48" s="35"/>
      <c r="AI48" s="35">
        <v>8</v>
      </c>
      <c r="AJ48" s="35"/>
      <c r="AK48" s="35"/>
      <c r="AL48" s="35"/>
      <c r="AM48" s="35"/>
      <c r="AN48" s="35">
        <v>8</v>
      </c>
      <c r="AO48" s="36" t="s">
        <v>404</v>
      </c>
      <c r="AP48" s="1">
        <v>37</v>
      </c>
    </row>
    <row r="49" spans="1:42" x14ac:dyDescent="0.2">
      <c r="A49" s="43" t="s">
        <v>416</v>
      </c>
      <c r="B49" s="29" t="s">
        <v>82</v>
      </c>
      <c r="C49" s="29">
        <v>1164752362</v>
      </c>
      <c r="D49" s="30" t="s">
        <v>198</v>
      </c>
      <c r="E49" s="29" t="s">
        <v>204</v>
      </c>
      <c r="F49" s="30">
        <f>MATCH(C49,Данные!$D$1:$D$65536,0)</f>
        <v>3</v>
      </c>
      <c r="G49" s="40">
        <v>91</v>
      </c>
      <c r="H49" s="40">
        <f t="shared" si="3"/>
        <v>1.5714285714285714</v>
      </c>
      <c r="I49" s="40">
        <v>10.5</v>
      </c>
      <c r="J49" s="40">
        <f t="shared" si="4"/>
        <v>143</v>
      </c>
      <c r="K49" s="30">
        <v>27</v>
      </c>
      <c r="L49" s="30">
        <v>3</v>
      </c>
      <c r="M49" s="40">
        <f t="shared" si="5"/>
        <v>9</v>
      </c>
      <c r="N49" s="30">
        <f>MIN($Q49:AO49)</f>
        <v>8</v>
      </c>
      <c r="O49" s="30"/>
      <c r="P49" s="30">
        <v>3</v>
      </c>
      <c r="Q49" s="35">
        <v>8</v>
      </c>
      <c r="R49" s="35"/>
      <c r="S49" s="35"/>
      <c r="T49" s="35"/>
      <c r="U49" s="35"/>
      <c r="V49" s="35"/>
      <c r="W49" s="35"/>
      <c r="X49" s="35"/>
      <c r="Y49" s="35"/>
      <c r="Z49" s="35">
        <v>9</v>
      </c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>
        <v>10</v>
      </c>
      <c r="AL49" s="35"/>
      <c r="AM49" s="35"/>
      <c r="AN49" s="35"/>
      <c r="AO49" s="36" t="s">
        <v>404</v>
      </c>
      <c r="AP49" s="1">
        <v>38</v>
      </c>
    </row>
    <row r="50" spans="1:42" x14ac:dyDescent="0.2">
      <c r="A50" s="44"/>
      <c r="B50" s="29" t="s">
        <v>96</v>
      </c>
      <c r="C50" s="29">
        <v>1164746588</v>
      </c>
      <c r="D50" s="30" t="s">
        <v>206</v>
      </c>
      <c r="E50" s="29" t="s">
        <v>204</v>
      </c>
      <c r="F50" s="30">
        <f>MATCH(C50,Данные!$D$1:$D$65536,0)</f>
        <v>160</v>
      </c>
      <c r="G50" s="40">
        <v>91</v>
      </c>
      <c r="H50" s="40">
        <f t="shared" si="3"/>
        <v>1.5714285714285714</v>
      </c>
      <c r="I50" s="40">
        <v>10.5</v>
      </c>
      <c r="J50" s="40">
        <f t="shared" si="4"/>
        <v>143</v>
      </c>
      <c r="K50" s="30">
        <v>27</v>
      </c>
      <c r="L50" s="30">
        <v>3</v>
      </c>
      <c r="M50" s="40">
        <f t="shared" si="5"/>
        <v>9</v>
      </c>
      <c r="N50" s="30">
        <f>MIN($Q50:AO50)</f>
        <v>8</v>
      </c>
      <c r="O50" s="30"/>
      <c r="P50" s="30">
        <v>3</v>
      </c>
      <c r="Q50" s="35"/>
      <c r="R50" s="35"/>
      <c r="S50" s="35"/>
      <c r="T50" s="35"/>
      <c r="U50" s="35"/>
      <c r="V50" s="35"/>
      <c r="W50" s="35"/>
      <c r="X50" s="35"/>
      <c r="Y50" s="35"/>
      <c r="Z50" s="35">
        <v>9</v>
      </c>
      <c r="AA50" s="35"/>
      <c r="AB50" s="35"/>
      <c r="AC50" s="35">
        <v>8</v>
      </c>
      <c r="AD50" s="35"/>
      <c r="AE50" s="35"/>
      <c r="AF50" s="35"/>
      <c r="AG50" s="35"/>
      <c r="AH50" s="35"/>
      <c r="AI50" s="35"/>
      <c r="AJ50" s="35"/>
      <c r="AK50" s="35">
        <v>10</v>
      </c>
      <c r="AL50" s="35"/>
      <c r="AM50" s="35"/>
      <c r="AN50" s="35"/>
      <c r="AO50" s="36" t="s">
        <v>404</v>
      </c>
      <c r="AP50" s="1">
        <v>39</v>
      </c>
    </row>
    <row r="51" spans="1:42" x14ac:dyDescent="0.2">
      <c r="A51" s="44"/>
      <c r="B51" s="29" t="s">
        <v>122</v>
      </c>
      <c r="C51" s="29">
        <v>1164750407</v>
      </c>
      <c r="D51" s="30" t="s">
        <v>224</v>
      </c>
      <c r="E51" s="29" t="s">
        <v>204</v>
      </c>
      <c r="F51" s="30">
        <f>MATCH(C51,Данные!$D$1:$D$65536,0)</f>
        <v>110</v>
      </c>
      <c r="G51" s="40">
        <v>91</v>
      </c>
      <c r="H51" s="40">
        <f t="shared" si="3"/>
        <v>1.5714285714285714</v>
      </c>
      <c r="I51" s="40">
        <v>10.5</v>
      </c>
      <c r="J51" s="40">
        <f t="shared" si="4"/>
        <v>143</v>
      </c>
      <c r="K51" s="30">
        <v>27</v>
      </c>
      <c r="L51" s="30">
        <v>3</v>
      </c>
      <c r="M51" s="40">
        <f t="shared" si="5"/>
        <v>9</v>
      </c>
      <c r="N51" s="30">
        <f>MIN($Q51:AO51)</f>
        <v>8</v>
      </c>
      <c r="O51" s="30"/>
      <c r="P51" s="30">
        <v>3</v>
      </c>
      <c r="Q51" s="35"/>
      <c r="R51" s="35"/>
      <c r="S51" s="35"/>
      <c r="T51" s="35"/>
      <c r="U51" s="35"/>
      <c r="V51" s="35"/>
      <c r="W51" s="35"/>
      <c r="X51" s="35"/>
      <c r="Y51" s="35"/>
      <c r="Z51" s="35">
        <v>9</v>
      </c>
      <c r="AA51" s="35"/>
      <c r="AB51" s="35"/>
      <c r="AC51" s="35"/>
      <c r="AD51" s="35"/>
      <c r="AE51" s="35">
        <v>8</v>
      </c>
      <c r="AF51" s="35"/>
      <c r="AG51" s="35"/>
      <c r="AH51" s="35"/>
      <c r="AI51" s="35"/>
      <c r="AJ51" s="35"/>
      <c r="AK51" s="35">
        <v>10</v>
      </c>
      <c r="AL51" s="35"/>
      <c r="AM51" s="35"/>
      <c r="AN51" s="35"/>
      <c r="AO51" s="36" t="s">
        <v>404</v>
      </c>
      <c r="AP51" s="1">
        <v>40</v>
      </c>
    </row>
    <row r="52" spans="1:42" x14ac:dyDescent="0.2">
      <c r="A52" s="44"/>
      <c r="B52" s="29" t="s">
        <v>175</v>
      </c>
      <c r="C52" s="29">
        <v>1164747469</v>
      </c>
      <c r="D52" s="30" t="s">
        <v>224</v>
      </c>
      <c r="E52" s="29" t="s">
        <v>204</v>
      </c>
      <c r="F52" s="30">
        <f>MATCH(C52,Данные!$D$1:$D$65536,0)</f>
        <v>71</v>
      </c>
      <c r="G52" s="40">
        <v>91</v>
      </c>
      <c r="H52" s="40">
        <f t="shared" si="3"/>
        <v>1.5714285714285714</v>
      </c>
      <c r="I52" s="40">
        <v>10.5</v>
      </c>
      <c r="J52" s="40">
        <f t="shared" si="4"/>
        <v>143</v>
      </c>
      <c r="K52" s="30">
        <v>27</v>
      </c>
      <c r="L52" s="30">
        <v>3</v>
      </c>
      <c r="M52" s="40">
        <f t="shared" si="5"/>
        <v>9</v>
      </c>
      <c r="N52" s="30">
        <f>MIN($Q52:AO52)</f>
        <v>8</v>
      </c>
      <c r="O52" s="30"/>
      <c r="P52" s="30">
        <v>3</v>
      </c>
      <c r="Q52" s="35"/>
      <c r="R52" s="35"/>
      <c r="S52" s="35"/>
      <c r="T52" s="35"/>
      <c r="U52" s="35"/>
      <c r="V52" s="35"/>
      <c r="W52" s="35"/>
      <c r="X52" s="35"/>
      <c r="Y52" s="35">
        <v>8</v>
      </c>
      <c r="Z52" s="35">
        <v>9</v>
      </c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>
        <v>10</v>
      </c>
      <c r="AL52" s="35"/>
      <c r="AM52" s="35"/>
      <c r="AN52" s="35"/>
      <c r="AO52" s="36" t="s">
        <v>404</v>
      </c>
      <c r="AP52" s="1">
        <v>41</v>
      </c>
    </row>
    <row r="53" spans="1:42" x14ac:dyDescent="0.2">
      <c r="A53" s="44"/>
      <c r="B53" s="29" t="s">
        <v>86</v>
      </c>
      <c r="C53" s="29">
        <v>1164750699</v>
      </c>
      <c r="D53" s="30" t="s">
        <v>219</v>
      </c>
      <c r="E53" s="29" t="s">
        <v>204</v>
      </c>
      <c r="F53" s="30">
        <f>MATCH(C53,Данные!$D$1:$D$65536,0)</f>
        <v>41</v>
      </c>
      <c r="G53" s="40">
        <v>117</v>
      </c>
      <c r="H53" s="40">
        <f t="shared" si="3"/>
        <v>1.2222222222222223</v>
      </c>
      <c r="I53" s="40">
        <v>13.5</v>
      </c>
      <c r="J53" s="40">
        <f t="shared" si="4"/>
        <v>143</v>
      </c>
      <c r="K53" s="30">
        <v>32</v>
      </c>
      <c r="L53" s="30">
        <v>4</v>
      </c>
      <c r="M53" s="40">
        <f t="shared" si="5"/>
        <v>8</v>
      </c>
      <c r="N53" s="30">
        <f>MIN($Q53:AO53)</f>
        <v>4</v>
      </c>
      <c r="O53" s="30"/>
      <c r="P53" s="30">
        <v>4</v>
      </c>
      <c r="Q53" s="35"/>
      <c r="R53" s="35"/>
      <c r="S53" s="35"/>
      <c r="T53" s="35"/>
      <c r="U53" s="35"/>
      <c r="V53" s="35"/>
      <c r="W53" s="35">
        <v>4</v>
      </c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>
        <v>8</v>
      </c>
      <c r="AI53" s="35"/>
      <c r="AJ53" s="35">
        <v>10</v>
      </c>
      <c r="AK53" s="35"/>
      <c r="AL53" s="35">
        <v>10</v>
      </c>
      <c r="AM53" s="35"/>
      <c r="AN53" s="35"/>
      <c r="AO53" s="36" t="s">
        <v>404</v>
      </c>
      <c r="AP53" s="1">
        <v>42</v>
      </c>
    </row>
    <row r="54" spans="1:42" x14ac:dyDescent="0.2">
      <c r="A54" s="43" t="s">
        <v>417</v>
      </c>
      <c r="B54" s="29" t="s">
        <v>149</v>
      </c>
      <c r="C54" s="29">
        <v>1164749071</v>
      </c>
      <c r="D54" s="30" t="s">
        <v>198</v>
      </c>
      <c r="E54" s="29" t="s">
        <v>204</v>
      </c>
      <c r="F54" s="30">
        <f>MATCH(C54,Данные!$D$1:$D$65536,0)</f>
        <v>185</v>
      </c>
      <c r="G54" s="40">
        <v>90.5</v>
      </c>
      <c r="H54" s="40">
        <f t="shared" si="3"/>
        <v>1.5714285714285714</v>
      </c>
      <c r="I54" s="40">
        <v>10.5</v>
      </c>
      <c r="J54" s="40">
        <f t="shared" si="4"/>
        <v>142.21428571428572</v>
      </c>
      <c r="K54" s="30">
        <v>26</v>
      </c>
      <c r="L54" s="30">
        <v>3</v>
      </c>
      <c r="M54" s="40">
        <f t="shared" si="5"/>
        <v>8.6666666666666661</v>
      </c>
      <c r="N54" s="30">
        <f>MIN($Q54:AO54)</f>
        <v>8</v>
      </c>
      <c r="O54" s="30"/>
      <c r="P54" s="30">
        <v>3</v>
      </c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>
        <v>8</v>
      </c>
      <c r="AB54" s="35"/>
      <c r="AC54" s="35"/>
      <c r="AD54" s="35"/>
      <c r="AE54" s="35"/>
      <c r="AF54" s="35"/>
      <c r="AG54" s="35"/>
      <c r="AH54" s="35"/>
      <c r="AI54" s="35">
        <v>9</v>
      </c>
      <c r="AJ54" s="35"/>
      <c r="AK54" s="35"/>
      <c r="AL54" s="35">
        <v>9</v>
      </c>
      <c r="AM54" s="35"/>
      <c r="AN54" s="35"/>
      <c r="AO54" s="36" t="s">
        <v>404</v>
      </c>
      <c r="AP54" s="1">
        <v>43</v>
      </c>
    </row>
    <row r="55" spans="1:42" x14ac:dyDescent="0.2">
      <c r="A55" s="44"/>
      <c r="B55" s="29" t="s">
        <v>161</v>
      </c>
      <c r="C55" s="29">
        <v>1164752734</v>
      </c>
      <c r="D55" s="30" t="s">
        <v>198</v>
      </c>
      <c r="E55" s="29" t="s">
        <v>204</v>
      </c>
      <c r="F55" s="30">
        <f>MATCH(C55,Данные!$D$1:$D$65536,0)</f>
        <v>61</v>
      </c>
      <c r="G55" s="40">
        <v>90.5</v>
      </c>
      <c r="H55" s="40">
        <f t="shared" si="3"/>
        <v>1.5714285714285714</v>
      </c>
      <c r="I55" s="40">
        <v>10.5</v>
      </c>
      <c r="J55" s="40">
        <f t="shared" si="4"/>
        <v>142.21428571428572</v>
      </c>
      <c r="K55" s="30">
        <v>26</v>
      </c>
      <c r="L55" s="30">
        <v>3</v>
      </c>
      <c r="M55" s="40">
        <f t="shared" si="5"/>
        <v>8.6666666666666661</v>
      </c>
      <c r="N55" s="30">
        <f>MIN($Q55:AO55)</f>
        <v>8</v>
      </c>
      <c r="O55" s="30"/>
      <c r="P55" s="30">
        <v>3</v>
      </c>
      <c r="Q55" s="35"/>
      <c r="R55" s="35"/>
      <c r="S55" s="35"/>
      <c r="T55" s="35"/>
      <c r="U55" s="35"/>
      <c r="V55" s="35"/>
      <c r="W55" s="35"/>
      <c r="X55" s="35"/>
      <c r="Y55" s="35">
        <v>9</v>
      </c>
      <c r="Z55" s="35">
        <v>8</v>
      </c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>
        <v>9</v>
      </c>
      <c r="AL55" s="35"/>
      <c r="AM55" s="35"/>
      <c r="AN55" s="35"/>
      <c r="AO55" s="36" t="s">
        <v>404</v>
      </c>
      <c r="AP55" s="1">
        <v>44</v>
      </c>
    </row>
    <row r="56" spans="1:42" x14ac:dyDescent="0.2">
      <c r="A56" s="43" t="s">
        <v>418</v>
      </c>
      <c r="B56" s="29" t="s">
        <v>45</v>
      </c>
      <c r="C56" s="29">
        <v>1164749711</v>
      </c>
      <c r="D56" s="30" t="s">
        <v>216</v>
      </c>
      <c r="E56" s="29" t="s">
        <v>204</v>
      </c>
      <c r="F56" s="30">
        <f>MATCH(C56,Данные!$D$1:$D$65536,0)</f>
        <v>79</v>
      </c>
      <c r="G56" s="40">
        <v>107.5</v>
      </c>
      <c r="H56" s="40">
        <f t="shared" si="3"/>
        <v>1.32</v>
      </c>
      <c r="I56" s="40">
        <v>12.5</v>
      </c>
      <c r="J56" s="40">
        <f t="shared" si="4"/>
        <v>141.9</v>
      </c>
      <c r="K56" s="30">
        <v>26</v>
      </c>
      <c r="L56" s="30">
        <v>3</v>
      </c>
      <c r="M56" s="40">
        <f t="shared" si="5"/>
        <v>8.6666666666666661</v>
      </c>
      <c r="N56" s="30">
        <f>MIN($Q56:AO56)</f>
        <v>8</v>
      </c>
      <c r="O56" s="30"/>
      <c r="P56" s="30">
        <v>3</v>
      </c>
      <c r="Q56" s="35"/>
      <c r="R56" s="35"/>
      <c r="S56" s="35"/>
      <c r="T56" s="35"/>
      <c r="U56" s="35"/>
      <c r="V56" s="35"/>
      <c r="W56" s="35"/>
      <c r="X56" s="35"/>
      <c r="Y56" s="35">
        <v>8</v>
      </c>
      <c r="Z56" s="35"/>
      <c r="AA56" s="35"/>
      <c r="AB56" s="35"/>
      <c r="AC56" s="35"/>
      <c r="AD56" s="35"/>
      <c r="AE56" s="35"/>
      <c r="AF56" s="35"/>
      <c r="AG56" s="35"/>
      <c r="AH56" s="35">
        <v>9</v>
      </c>
      <c r="AI56" s="35"/>
      <c r="AJ56" s="35">
        <v>9</v>
      </c>
      <c r="AK56" s="35"/>
      <c r="AL56" s="35"/>
      <c r="AM56" s="35"/>
      <c r="AN56" s="35"/>
      <c r="AO56" s="36" t="s">
        <v>404</v>
      </c>
      <c r="AP56" s="1">
        <v>45</v>
      </c>
    </row>
    <row r="57" spans="1:42" x14ac:dyDescent="0.2">
      <c r="A57" s="44"/>
      <c r="B57" s="29" t="s">
        <v>57</v>
      </c>
      <c r="C57" s="29">
        <v>1164750091</v>
      </c>
      <c r="D57" s="30" t="s">
        <v>216</v>
      </c>
      <c r="E57" s="29" t="s">
        <v>204</v>
      </c>
      <c r="F57" s="30">
        <f>MATCH(C57,Данные!$D$1:$D$65536,0)</f>
        <v>81</v>
      </c>
      <c r="G57" s="40">
        <v>107.5</v>
      </c>
      <c r="H57" s="40">
        <f t="shared" si="3"/>
        <v>1.32</v>
      </c>
      <c r="I57" s="40">
        <v>12.5</v>
      </c>
      <c r="J57" s="40">
        <f t="shared" si="4"/>
        <v>141.9</v>
      </c>
      <c r="K57" s="30">
        <v>26</v>
      </c>
      <c r="L57" s="30">
        <v>3</v>
      </c>
      <c r="M57" s="40">
        <f t="shared" si="5"/>
        <v>8.6666666666666661</v>
      </c>
      <c r="N57" s="30">
        <f>MIN($Q57:AO57)</f>
        <v>8</v>
      </c>
      <c r="O57" s="30"/>
      <c r="P57" s="30">
        <v>3</v>
      </c>
      <c r="Q57" s="35"/>
      <c r="R57" s="35"/>
      <c r="S57" s="35"/>
      <c r="T57" s="35"/>
      <c r="U57" s="35"/>
      <c r="V57" s="35"/>
      <c r="W57" s="35"/>
      <c r="X57" s="35"/>
      <c r="Y57" s="35">
        <v>8</v>
      </c>
      <c r="Z57" s="35"/>
      <c r="AA57" s="35"/>
      <c r="AB57" s="35"/>
      <c r="AC57" s="35"/>
      <c r="AD57" s="35"/>
      <c r="AE57" s="35"/>
      <c r="AF57" s="35"/>
      <c r="AG57" s="35"/>
      <c r="AH57" s="35">
        <v>9</v>
      </c>
      <c r="AI57" s="35"/>
      <c r="AJ57" s="35">
        <v>9</v>
      </c>
      <c r="AK57" s="35"/>
      <c r="AL57" s="35"/>
      <c r="AM57" s="35"/>
      <c r="AN57" s="35"/>
      <c r="AO57" s="36" t="s">
        <v>404</v>
      </c>
      <c r="AP57" s="1">
        <v>46</v>
      </c>
    </row>
    <row r="58" spans="1:42" x14ac:dyDescent="0.2">
      <c r="A58" s="44"/>
      <c r="B58" s="29" t="s">
        <v>73</v>
      </c>
      <c r="C58" s="29">
        <v>1164746263</v>
      </c>
      <c r="D58" s="30" t="s">
        <v>224</v>
      </c>
      <c r="E58" s="29" t="s">
        <v>204</v>
      </c>
      <c r="F58" s="30">
        <f>MATCH(C58,Данные!$D$1:$D$65536,0)</f>
        <v>224</v>
      </c>
      <c r="G58" s="40">
        <v>107.5</v>
      </c>
      <c r="H58" s="40">
        <f t="shared" si="3"/>
        <v>1.32</v>
      </c>
      <c r="I58" s="40">
        <v>12.5</v>
      </c>
      <c r="J58" s="40">
        <f t="shared" si="4"/>
        <v>141.9</v>
      </c>
      <c r="K58" s="30">
        <v>26</v>
      </c>
      <c r="L58" s="30">
        <v>3</v>
      </c>
      <c r="M58" s="40">
        <f t="shared" si="5"/>
        <v>8.6666666666666661</v>
      </c>
      <c r="N58" s="30">
        <f>MIN($Q58:AO58)</f>
        <v>8</v>
      </c>
      <c r="O58" s="30"/>
      <c r="P58" s="30">
        <v>3</v>
      </c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>
        <v>8</v>
      </c>
      <c r="AF58" s="35"/>
      <c r="AG58" s="35"/>
      <c r="AH58" s="35">
        <v>9</v>
      </c>
      <c r="AI58" s="35"/>
      <c r="AJ58" s="35">
        <v>9</v>
      </c>
      <c r="AK58" s="35"/>
      <c r="AL58" s="35"/>
      <c r="AM58" s="35"/>
      <c r="AN58" s="35"/>
      <c r="AO58" s="36" t="s">
        <v>404</v>
      </c>
      <c r="AP58" s="1">
        <v>47</v>
      </c>
    </row>
    <row r="59" spans="1:42" x14ac:dyDescent="0.2">
      <c r="A59" s="44"/>
      <c r="B59" s="29" t="s">
        <v>132</v>
      </c>
      <c r="C59" s="29">
        <v>1164751832</v>
      </c>
      <c r="D59" s="30" t="s">
        <v>206</v>
      </c>
      <c r="E59" s="29" t="s">
        <v>204</v>
      </c>
      <c r="F59" s="30">
        <f>MATCH(C59,Данные!$D$1:$D$65536,0)</f>
        <v>260</v>
      </c>
      <c r="G59" s="40">
        <v>107.5</v>
      </c>
      <c r="H59" s="40">
        <f t="shared" si="3"/>
        <v>1.32</v>
      </c>
      <c r="I59" s="40">
        <v>12.5</v>
      </c>
      <c r="J59" s="40">
        <f t="shared" si="4"/>
        <v>141.9</v>
      </c>
      <c r="K59" s="30">
        <v>26</v>
      </c>
      <c r="L59" s="30">
        <v>3</v>
      </c>
      <c r="M59" s="40">
        <f t="shared" si="5"/>
        <v>8.6666666666666661</v>
      </c>
      <c r="N59" s="30">
        <f>MIN($Q59:AO59)</f>
        <v>8</v>
      </c>
      <c r="O59" s="30"/>
      <c r="P59" s="30">
        <v>3</v>
      </c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>
        <v>8</v>
      </c>
      <c r="AH59" s="35">
        <v>9</v>
      </c>
      <c r="AI59" s="35"/>
      <c r="AJ59" s="35">
        <v>9</v>
      </c>
      <c r="AK59" s="35"/>
      <c r="AL59" s="35"/>
      <c r="AM59" s="35"/>
      <c r="AN59" s="35"/>
      <c r="AO59" s="36" t="s">
        <v>404</v>
      </c>
      <c r="AP59" s="1">
        <v>48</v>
      </c>
    </row>
    <row r="60" spans="1:42" x14ac:dyDescent="0.2">
      <c r="A60" s="44"/>
      <c r="B60" s="29" t="s">
        <v>157</v>
      </c>
      <c r="C60" s="29">
        <v>1164751864</v>
      </c>
      <c r="D60" s="30" t="s">
        <v>216</v>
      </c>
      <c r="E60" s="29" t="s">
        <v>204</v>
      </c>
      <c r="F60" s="30">
        <f>MATCH(C60,Данные!$D$1:$D$65536,0)</f>
        <v>9</v>
      </c>
      <c r="G60" s="40">
        <v>107.5</v>
      </c>
      <c r="H60" s="40">
        <f t="shared" si="3"/>
        <v>1.32</v>
      </c>
      <c r="I60" s="40">
        <v>12.5</v>
      </c>
      <c r="J60" s="40">
        <f t="shared" si="4"/>
        <v>141.9</v>
      </c>
      <c r="K60" s="30">
        <v>26</v>
      </c>
      <c r="L60" s="30">
        <v>3</v>
      </c>
      <c r="M60" s="40">
        <f t="shared" si="5"/>
        <v>8.6666666666666661</v>
      </c>
      <c r="N60" s="30">
        <f>MIN($Q60:AO60)</f>
        <v>8</v>
      </c>
      <c r="O60" s="30"/>
      <c r="P60" s="30">
        <v>3</v>
      </c>
      <c r="Q60" s="35"/>
      <c r="R60" s="35"/>
      <c r="S60" s="35">
        <v>8</v>
      </c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>
        <v>9</v>
      </c>
      <c r="AI60" s="35"/>
      <c r="AJ60" s="35">
        <v>9</v>
      </c>
      <c r="AK60" s="35"/>
      <c r="AL60" s="35"/>
      <c r="AM60" s="35"/>
      <c r="AN60" s="35"/>
      <c r="AO60" s="36" t="s">
        <v>404</v>
      </c>
      <c r="AP60" s="1">
        <v>49</v>
      </c>
    </row>
    <row r="61" spans="1:42" x14ac:dyDescent="0.2">
      <c r="A61" s="44"/>
      <c r="B61" s="29" t="s">
        <v>181</v>
      </c>
      <c r="C61" s="29">
        <v>1164751920</v>
      </c>
      <c r="D61" s="30" t="s">
        <v>198</v>
      </c>
      <c r="E61" s="29" t="s">
        <v>204</v>
      </c>
      <c r="F61" s="30">
        <f>MATCH(C61,Данные!$D$1:$D$65536,0)</f>
        <v>235</v>
      </c>
      <c r="G61" s="40">
        <v>107.5</v>
      </c>
      <c r="H61" s="40">
        <f t="shared" si="3"/>
        <v>1.32</v>
      </c>
      <c r="I61" s="40">
        <v>12.5</v>
      </c>
      <c r="J61" s="40">
        <f t="shared" si="4"/>
        <v>141.9</v>
      </c>
      <c r="K61" s="30">
        <v>26</v>
      </c>
      <c r="L61" s="30">
        <v>3</v>
      </c>
      <c r="M61" s="40">
        <f t="shared" si="5"/>
        <v>8.6666666666666661</v>
      </c>
      <c r="N61" s="30">
        <f>MIN($Q61:AO61)</f>
        <v>8</v>
      </c>
      <c r="O61" s="30"/>
      <c r="P61" s="30">
        <v>3</v>
      </c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>
        <v>8</v>
      </c>
      <c r="AF61" s="35"/>
      <c r="AG61" s="35"/>
      <c r="AH61" s="35">
        <v>9</v>
      </c>
      <c r="AI61" s="35"/>
      <c r="AJ61" s="35">
        <v>9</v>
      </c>
      <c r="AK61" s="35"/>
      <c r="AL61" s="35"/>
      <c r="AM61" s="35"/>
      <c r="AN61" s="35"/>
      <c r="AO61" s="36" t="s">
        <v>404</v>
      </c>
      <c r="AP61" s="1">
        <v>50</v>
      </c>
    </row>
    <row r="62" spans="1:42" x14ac:dyDescent="0.2">
      <c r="A62" s="43" t="s">
        <v>419</v>
      </c>
      <c r="B62" s="29" t="s">
        <v>44</v>
      </c>
      <c r="C62" s="29">
        <v>1181089497</v>
      </c>
      <c r="D62" s="30" t="s">
        <v>211</v>
      </c>
      <c r="E62" s="29" t="s">
        <v>204</v>
      </c>
      <c r="F62" s="30">
        <f>MATCH(C62,Данные!$D$1:$D$65536,0)</f>
        <v>150</v>
      </c>
      <c r="G62" s="40">
        <v>90</v>
      </c>
      <c r="H62" s="40">
        <f t="shared" si="3"/>
        <v>1.5714285714285714</v>
      </c>
      <c r="I62" s="40">
        <v>10.5</v>
      </c>
      <c r="J62" s="40">
        <f t="shared" si="4"/>
        <v>141.42857142857142</v>
      </c>
      <c r="K62" s="30">
        <v>27</v>
      </c>
      <c r="L62" s="30">
        <v>3</v>
      </c>
      <c r="M62" s="40">
        <f t="shared" si="5"/>
        <v>9</v>
      </c>
      <c r="N62" s="30">
        <f>MIN($Q62:AO62)</f>
        <v>7</v>
      </c>
      <c r="O62" s="30"/>
      <c r="P62" s="30">
        <v>3</v>
      </c>
      <c r="Q62" s="35"/>
      <c r="R62" s="35"/>
      <c r="S62" s="35"/>
      <c r="T62" s="35"/>
      <c r="U62" s="35"/>
      <c r="V62" s="35"/>
      <c r="W62" s="35"/>
      <c r="X62" s="35"/>
      <c r="Y62" s="35"/>
      <c r="Z62" s="35">
        <v>10</v>
      </c>
      <c r="AA62" s="35"/>
      <c r="AB62" s="35"/>
      <c r="AC62" s="35"/>
      <c r="AD62" s="35"/>
      <c r="AE62" s="35"/>
      <c r="AF62" s="35">
        <v>7</v>
      </c>
      <c r="AG62" s="35"/>
      <c r="AH62" s="35"/>
      <c r="AI62" s="35"/>
      <c r="AJ62" s="35"/>
      <c r="AK62" s="35">
        <v>10</v>
      </c>
      <c r="AL62" s="35"/>
      <c r="AM62" s="35"/>
      <c r="AN62" s="35"/>
      <c r="AO62" s="36" t="s">
        <v>404</v>
      </c>
      <c r="AP62" s="1">
        <v>51</v>
      </c>
    </row>
    <row r="63" spans="1:42" x14ac:dyDescent="0.2">
      <c r="A63" s="44"/>
      <c r="B63" s="29" t="s">
        <v>70</v>
      </c>
      <c r="C63" s="29">
        <v>1164750279</v>
      </c>
      <c r="D63" s="30" t="s">
        <v>216</v>
      </c>
      <c r="E63" s="29" t="s">
        <v>204</v>
      </c>
      <c r="F63" s="30">
        <f>MATCH(C63,Данные!$D$1:$D$65536,0)</f>
        <v>107</v>
      </c>
      <c r="G63" s="40">
        <v>90</v>
      </c>
      <c r="H63" s="40">
        <f t="shared" si="3"/>
        <v>1.5714285714285714</v>
      </c>
      <c r="I63" s="40">
        <v>10.5</v>
      </c>
      <c r="J63" s="40">
        <f t="shared" si="4"/>
        <v>141.42857142857142</v>
      </c>
      <c r="K63" s="30">
        <v>27</v>
      </c>
      <c r="L63" s="30">
        <v>3</v>
      </c>
      <c r="M63" s="40">
        <f t="shared" si="5"/>
        <v>9</v>
      </c>
      <c r="N63" s="30">
        <f>MIN($Q63:AO63)</f>
        <v>7</v>
      </c>
      <c r="O63" s="30"/>
      <c r="P63" s="30">
        <v>3</v>
      </c>
      <c r="Q63" s="35"/>
      <c r="R63" s="35"/>
      <c r="S63" s="35"/>
      <c r="T63" s="35"/>
      <c r="U63" s="35"/>
      <c r="V63" s="35"/>
      <c r="W63" s="35"/>
      <c r="X63" s="35"/>
      <c r="Y63" s="35"/>
      <c r="Z63" s="35">
        <v>10</v>
      </c>
      <c r="AA63" s="35"/>
      <c r="AB63" s="35"/>
      <c r="AC63" s="35"/>
      <c r="AD63" s="35"/>
      <c r="AE63" s="35"/>
      <c r="AF63" s="35"/>
      <c r="AG63" s="35">
        <v>7</v>
      </c>
      <c r="AH63" s="35"/>
      <c r="AI63" s="35"/>
      <c r="AJ63" s="35"/>
      <c r="AK63" s="35">
        <v>10</v>
      </c>
      <c r="AL63" s="35"/>
      <c r="AM63" s="35"/>
      <c r="AN63" s="35"/>
      <c r="AO63" s="36" t="s">
        <v>404</v>
      </c>
      <c r="AP63" s="1">
        <v>52</v>
      </c>
    </row>
    <row r="64" spans="1:42" x14ac:dyDescent="0.2">
      <c r="A64" s="43" t="s">
        <v>420</v>
      </c>
      <c r="B64" s="29" t="s">
        <v>48</v>
      </c>
      <c r="C64" s="29">
        <v>1164752629</v>
      </c>
      <c r="D64" s="30" t="s">
        <v>219</v>
      </c>
      <c r="E64" s="29" t="s">
        <v>204</v>
      </c>
      <c r="F64" s="30">
        <f>MATCH(C64,Данные!$D$1:$D$65536,0)</f>
        <v>139</v>
      </c>
      <c r="G64" s="40">
        <v>89.5</v>
      </c>
      <c r="H64" s="40">
        <f t="shared" si="3"/>
        <v>1.5714285714285714</v>
      </c>
      <c r="I64" s="40">
        <v>10.5</v>
      </c>
      <c r="J64" s="40">
        <f t="shared" si="4"/>
        <v>140.64285714285714</v>
      </c>
      <c r="K64" s="30">
        <v>26</v>
      </c>
      <c r="L64" s="30">
        <v>3</v>
      </c>
      <c r="M64" s="40">
        <f t="shared" si="5"/>
        <v>8.6666666666666661</v>
      </c>
      <c r="N64" s="30">
        <f>MIN($Q64:AO64)</f>
        <v>8</v>
      </c>
      <c r="O64" s="30"/>
      <c r="P64" s="30">
        <v>3</v>
      </c>
      <c r="Q64" s="35"/>
      <c r="R64" s="35"/>
      <c r="S64" s="35"/>
      <c r="T64" s="35"/>
      <c r="U64" s="35"/>
      <c r="V64" s="35"/>
      <c r="W64" s="35"/>
      <c r="X64" s="35"/>
      <c r="Y64" s="35"/>
      <c r="Z64" s="35">
        <v>9</v>
      </c>
      <c r="AA64" s="35"/>
      <c r="AB64" s="35"/>
      <c r="AC64" s="35"/>
      <c r="AD64" s="35">
        <v>8</v>
      </c>
      <c r="AE64" s="35"/>
      <c r="AF64" s="35"/>
      <c r="AG64" s="35"/>
      <c r="AH64" s="35"/>
      <c r="AI64" s="35"/>
      <c r="AJ64" s="35"/>
      <c r="AK64" s="35">
        <v>9</v>
      </c>
      <c r="AL64" s="35"/>
      <c r="AM64" s="35"/>
      <c r="AN64" s="35"/>
      <c r="AO64" s="36" t="s">
        <v>404</v>
      </c>
      <c r="AP64" s="1">
        <v>53</v>
      </c>
    </row>
    <row r="65" spans="1:42" x14ac:dyDescent="0.2">
      <c r="A65" s="44"/>
      <c r="B65" s="29" t="s">
        <v>185</v>
      </c>
      <c r="C65" s="29">
        <v>1164751583</v>
      </c>
      <c r="D65" s="30" t="s">
        <v>198</v>
      </c>
      <c r="E65" s="29" t="s">
        <v>204</v>
      </c>
      <c r="F65" s="30">
        <f>MATCH(C65,Данные!$D$1:$D$65536,0)</f>
        <v>55</v>
      </c>
      <c r="G65" s="40">
        <v>89.5</v>
      </c>
      <c r="H65" s="40">
        <f t="shared" si="3"/>
        <v>1.5714285714285714</v>
      </c>
      <c r="I65" s="40">
        <v>10.5</v>
      </c>
      <c r="J65" s="40">
        <f t="shared" si="4"/>
        <v>140.64285714285714</v>
      </c>
      <c r="K65" s="30">
        <v>26</v>
      </c>
      <c r="L65" s="30">
        <v>3</v>
      </c>
      <c r="M65" s="40">
        <f t="shared" si="5"/>
        <v>8.6666666666666661</v>
      </c>
      <c r="N65" s="30">
        <f>MIN($Q65:AO65)</f>
        <v>8</v>
      </c>
      <c r="O65" s="30"/>
      <c r="P65" s="30">
        <v>3</v>
      </c>
      <c r="Q65" s="35"/>
      <c r="R65" s="35"/>
      <c r="S65" s="35"/>
      <c r="T65" s="35"/>
      <c r="U65" s="35"/>
      <c r="V65" s="35"/>
      <c r="W65" s="35"/>
      <c r="X65" s="35"/>
      <c r="Y65" s="35">
        <v>8</v>
      </c>
      <c r="Z65" s="35">
        <v>9</v>
      </c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>
        <v>9</v>
      </c>
      <c r="AL65" s="35"/>
      <c r="AM65" s="35"/>
      <c r="AN65" s="35"/>
      <c r="AO65" s="36" t="s">
        <v>404</v>
      </c>
      <c r="AP65" s="1">
        <v>54</v>
      </c>
    </row>
    <row r="66" spans="1:42" x14ac:dyDescent="0.2">
      <c r="A66" s="43" t="s">
        <v>421</v>
      </c>
      <c r="B66" s="29" t="s">
        <v>56</v>
      </c>
      <c r="C66" s="29">
        <v>1164748943</v>
      </c>
      <c r="D66" s="30" t="s">
        <v>198</v>
      </c>
      <c r="E66" s="29" t="s">
        <v>204</v>
      </c>
      <c r="F66" s="30">
        <f>MATCH(C66,Данные!$D$1:$D$65536,0)</f>
        <v>227</v>
      </c>
      <c r="G66" s="40">
        <v>106.5</v>
      </c>
      <c r="H66" s="40">
        <f t="shared" si="3"/>
        <v>1.32</v>
      </c>
      <c r="I66" s="40">
        <v>12.5</v>
      </c>
      <c r="J66" s="40">
        <f t="shared" si="4"/>
        <v>140.58000000000001</v>
      </c>
      <c r="K66" s="30">
        <v>26</v>
      </c>
      <c r="L66" s="30">
        <v>3</v>
      </c>
      <c r="M66" s="40">
        <f t="shared" si="5"/>
        <v>8.6666666666666661</v>
      </c>
      <c r="N66" s="30">
        <f>MIN($Q66:AO66)</f>
        <v>8</v>
      </c>
      <c r="O66" s="30"/>
      <c r="P66" s="30">
        <v>3</v>
      </c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>
        <v>9</v>
      </c>
      <c r="AF66" s="35"/>
      <c r="AG66" s="35"/>
      <c r="AH66" s="35">
        <v>8</v>
      </c>
      <c r="AI66" s="35"/>
      <c r="AJ66" s="35">
        <v>9</v>
      </c>
      <c r="AK66" s="35"/>
      <c r="AL66" s="35"/>
      <c r="AM66" s="35"/>
      <c r="AN66" s="35"/>
      <c r="AO66" s="36" t="s">
        <v>404</v>
      </c>
      <c r="AP66" s="1">
        <v>55</v>
      </c>
    </row>
    <row r="67" spans="1:42" x14ac:dyDescent="0.2">
      <c r="A67" s="44"/>
      <c r="B67" s="29" t="s">
        <v>136</v>
      </c>
      <c r="C67" s="29">
        <v>1164749963</v>
      </c>
      <c r="D67" s="30" t="s">
        <v>198</v>
      </c>
      <c r="E67" s="29" t="s">
        <v>204</v>
      </c>
      <c r="F67" s="30">
        <f>MATCH(C67,Данные!$D$1:$D$65536,0)</f>
        <v>25</v>
      </c>
      <c r="G67" s="40">
        <v>106.5</v>
      </c>
      <c r="H67" s="40">
        <f t="shared" si="3"/>
        <v>1.32</v>
      </c>
      <c r="I67" s="40">
        <v>12.5</v>
      </c>
      <c r="J67" s="40">
        <f t="shared" si="4"/>
        <v>140.58000000000001</v>
      </c>
      <c r="K67" s="30">
        <v>26</v>
      </c>
      <c r="L67" s="30">
        <v>3</v>
      </c>
      <c r="M67" s="40">
        <f t="shared" si="5"/>
        <v>8.6666666666666661</v>
      </c>
      <c r="N67" s="30">
        <f>MIN($Q67:AO67)</f>
        <v>8</v>
      </c>
      <c r="O67" s="30"/>
      <c r="P67" s="30">
        <v>3</v>
      </c>
      <c r="Q67" s="35"/>
      <c r="R67" s="35"/>
      <c r="S67" s="35"/>
      <c r="T67" s="35"/>
      <c r="U67" s="35">
        <v>9</v>
      </c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>
        <v>8</v>
      </c>
      <c r="AI67" s="35"/>
      <c r="AJ67" s="35">
        <v>9</v>
      </c>
      <c r="AK67" s="35"/>
      <c r="AL67" s="35"/>
      <c r="AM67" s="35"/>
      <c r="AN67" s="35"/>
      <c r="AO67" s="36" t="s">
        <v>404</v>
      </c>
      <c r="AP67" s="1">
        <v>56</v>
      </c>
    </row>
    <row r="68" spans="1:42" x14ac:dyDescent="0.2">
      <c r="A68" s="31">
        <v>57</v>
      </c>
      <c r="B68" s="29" t="s">
        <v>84</v>
      </c>
      <c r="C68" s="29">
        <v>1164749259</v>
      </c>
      <c r="D68" s="30" t="s">
        <v>224</v>
      </c>
      <c r="E68" s="29" t="s">
        <v>204</v>
      </c>
      <c r="F68" s="30">
        <f>MATCH(C68,Данные!$D$1:$D$65536,0)</f>
        <v>76</v>
      </c>
      <c r="G68" s="40">
        <v>89</v>
      </c>
      <c r="H68" s="40">
        <f t="shared" si="3"/>
        <v>1.5714285714285714</v>
      </c>
      <c r="I68" s="40">
        <v>10.5</v>
      </c>
      <c r="J68" s="40">
        <f t="shared" si="4"/>
        <v>139.85714285714286</v>
      </c>
      <c r="K68" s="30">
        <v>25</v>
      </c>
      <c r="L68" s="30">
        <v>3</v>
      </c>
      <c r="M68" s="40">
        <f t="shared" si="5"/>
        <v>8.3333333333333339</v>
      </c>
      <c r="N68" s="30">
        <f>MIN($Q68:AO68)</f>
        <v>8</v>
      </c>
      <c r="O68" s="30"/>
      <c r="P68" s="30">
        <v>3</v>
      </c>
      <c r="Q68" s="35"/>
      <c r="R68" s="35"/>
      <c r="S68" s="35"/>
      <c r="T68" s="35"/>
      <c r="U68" s="35"/>
      <c r="V68" s="35"/>
      <c r="W68" s="35"/>
      <c r="X68" s="35"/>
      <c r="Y68" s="35">
        <v>9</v>
      </c>
      <c r="Z68" s="35">
        <v>8</v>
      </c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>
        <v>8</v>
      </c>
      <c r="AL68" s="35"/>
      <c r="AM68" s="35"/>
      <c r="AN68" s="35"/>
      <c r="AO68" s="36" t="s">
        <v>404</v>
      </c>
      <c r="AP68" s="1">
        <v>57</v>
      </c>
    </row>
    <row r="69" spans="1:42" x14ac:dyDescent="0.2">
      <c r="A69" s="31">
        <v>58</v>
      </c>
      <c r="B69" s="29" t="s">
        <v>101</v>
      </c>
      <c r="C69" s="29">
        <v>1164746696</v>
      </c>
      <c r="D69" s="30" t="s">
        <v>216</v>
      </c>
      <c r="E69" s="29" t="s">
        <v>204</v>
      </c>
      <c r="F69" s="30">
        <f>MATCH(C69,Данные!$D$1:$D$65536,0)</f>
        <v>68</v>
      </c>
      <c r="G69" s="40">
        <v>88</v>
      </c>
      <c r="H69" s="40">
        <f t="shared" si="3"/>
        <v>1.5714285714285714</v>
      </c>
      <c r="I69" s="40">
        <v>10.5</v>
      </c>
      <c r="J69" s="40">
        <f t="shared" si="4"/>
        <v>138.28571428571428</v>
      </c>
      <c r="K69" s="30">
        <v>25</v>
      </c>
      <c r="L69" s="30">
        <v>3</v>
      </c>
      <c r="M69" s="40">
        <f t="shared" si="5"/>
        <v>8.3333333333333339</v>
      </c>
      <c r="N69" s="30">
        <f>MIN($Q69:AO69)</f>
        <v>8</v>
      </c>
      <c r="O69" s="30"/>
      <c r="P69" s="30">
        <v>3</v>
      </c>
      <c r="Q69" s="35"/>
      <c r="R69" s="35"/>
      <c r="S69" s="35"/>
      <c r="T69" s="35"/>
      <c r="U69" s="35"/>
      <c r="V69" s="35"/>
      <c r="W69" s="35"/>
      <c r="X69" s="35"/>
      <c r="Y69" s="35">
        <v>8</v>
      </c>
      <c r="Z69" s="35"/>
      <c r="AA69" s="35">
        <v>9</v>
      </c>
      <c r="AB69" s="35"/>
      <c r="AC69" s="35"/>
      <c r="AD69" s="35"/>
      <c r="AE69" s="35"/>
      <c r="AF69" s="35"/>
      <c r="AG69" s="35"/>
      <c r="AH69" s="35"/>
      <c r="AI69" s="35">
        <v>8</v>
      </c>
      <c r="AJ69" s="35"/>
      <c r="AK69" s="35"/>
      <c r="AL69" s="35"/>
      <c r="AM69" s="35"/>
      <c r="AN69" s="35"/>
      <c r="AO69" s="36" t="s">
        <v>404</v>
      </c>
      <c r="AP69" s="1">
        <v>58</v>
      </c>
    </row>
    <row r="70" spans="1:42" x14ac:dyDescent="0.2">
      <c r="A70" s="31">
        <v>59</v>
      </c>
      <c r="B70" s="29" t="s">
        <v>190</v>
      </c>
      <c r="C70" s="29">
        <v>1164752826</v>
      </c>
      <c r="D70" s="30" t="s">
        <v>226</v>
      </c>
      <c r="E70" s="29" t="s">
        <v>204</v>
      </c>
      <c r="F70" s="30">
        <f>MATCH(C70,Данные!$D$1:$D$65536,0)</f>
        <v>213</v>
      </c>
      <c r="G70" s="40">
        <v>103.5</v>
      </c>
      <c r="H70" s="40">
        <f t="shared" si="3"/>
        <v>1.32</v>
      </c>
      <c r="I70" s="40">
        <v>12.5</v>
      </c>
      <c r="J70" s="40">
        <f t="shared" si="4"/>
        <v>136.62</v>
      </c>
      <c r="K70" s="30">
        <v>25</v>
      </c>
      <c r="L70" s="30">
        <v>3</v>
      </c>
      <c r="M70" s="40">
        <f t="shared" si="5"/>
        <v>8.3333333333333339</v>
      </c>
      <c r="N70" s="30">
        <f>MIN($Q70:AO70)</f>
        <v>6</v>
      </c>
      <c r="O70" s="30"/>
      <c r="P70" s="30">
        <v>3</v>
      </c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>
        <v>6</v>
      </c>
      <c r="AD70" s="35"/>
      <c r="AE70" s="35"/>
      <c r="AF70" s="35"/>
      <c r="AG70" s="35"/>
      <c r="AH70" s="35">
        <v>10</v>
      </c>
      <c r="AI70" s="35"/>
      <c r="AJ70" s="35">
        <v>9</v>
      </c>
      <c r="AK70" s="35"/>
      <c r="AL70" s="35"/>
      <c r="AM70" s="35"/>
      <c r="AN70" s="35"/>
      <c r="AO70" s="36" t="s">
        <v>404</v>
      </c>
      <c r="AP70" s="1">
        <v>59</v>
      </c>
    </row>
    <row r="71" spans="1:42" x14ac:dyDescent="0.2">
      <c r="A71" s="31">
        <v>60</v>
      </c>
      <c r="B71" s="29" t="s">
        <v>66</v>
      </c>
      <c r="C71" s="29">
        <v>1164752216</v>
      </c>
      <c r="D71" s="30" t="s">
        <v>224</v>
      </c>
      <c r="E71" s="29" t="s">
        <v>204</v>
      </c>
      <c r="F71" s="30">
        <f>MATCH(C71,Данные!$D$1:$D$65536,0)</f>
        <v>60</v>
      </c>
      <c r="G71" s="40">
        <v>86.5</v>
      </c>
      <c r="H71" s="40">
        <f t="shared" si="3"/>
        <v>1.5714285714285714</v>
      </c>
      <c r="I71" s="40">
        <v>10.5</v>
      </c>
      <c r="J71" s="40">
        <f t="shared" si="4"/>
        <v>135.92857142857142</v>
      </c>
      <c r="K71" s="30">
        <v>24</v>
      </c>
      <c r="L71" s="30">
        <v>3</v>
      </c>
      <c r="M71" s="40">
        <f t="shared" si="5"/>
        <v>8</v>
      </c>
      <c r="N71" s="30">
        <f>MIN($Q71:AO71)</f>
        <v>7</v>
      </c>
      <c r="O71" s="30"/>
      <c r="P71" s="30">
        <v>3</v>
      </c>
      <c r="Q71" s="35"/>
      <c r="R71" s="35"/>
      <c r="S71" s="35"/>
      <c r="T71" s="35"/>
      <c r="U71" s="35"/>
      <c r="V71" s="35"/>
      <c r="W71" s="35"/>
      <c r="X71" s="35"/>
      <c r="Y71" s="35">
        <v>8</v>
      </c>
      <c r="Z71" s="35">
        <v>9</v>
      </c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>
        <v>7</v>
      </c>
      <c r="AL71" s="35"/>
      <c r="AM71" s="35"/>
      <c r="AN71" s="35"/>
      <c r="AO71" s="36" t="s">
        <v>404</v>
      </c>
      <c r="AP71" s="1">
        <v>60</v>
      </c>
    </row>
    <row r="72" spans="1:42" x14ac:dyDescent="0.2">
      <c r="A72" s="31">
        <v>61</v>
      </c>
      <c r="B72" s="29" t="s">
        <v>89</v>
      </c>
      <c r="C72" s="29">
        <v>1164750179</v>
      </c>
      <c r="D72" s="30" t="s">
        <v>224</v>
      </c>
      <c r="E72" s="29" t="s">
        <v>204</v>
      </c>
      <c r="F72" s="30">
        <f>MATCH(C72,Данные!$D$1:$D$65536,0)</f>
        <v>245</v>
      </c>
      <c r="G72" s="40">
        <v>102.5</v>
      </c>
      <c r="H72" s="40">
        <f t="shared" si="3"/>
        <v>1.32</v>
      </c>
      <c r="I72" s="40">
        <v>12.5</v>
      </c>
      <c r="J72" s="40">
        <f t="shared" si="4"/>
        <v>135.30000000000001</v>
      </c>
      <c r="K72" s="30">
        <v>25</v>
      </c>
      <c r="L72" s="30">
        <v>3</v>
      </c>
      <c r="M72" s="40">
        <f t="shared" si="5"/>
        <v>8.3333333333333339</v>
      </c>
      <c r="N72" s="30">
        <f>MIN($Q72:AO72)</f>
        <v>7</v>
      </c>
      <c r="O72" s="30"/>
      <c r="P72" s="30">
        <v>3</v>
      </c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>
        <v>7</v>
      </c>
      <c r="AG72" s="35"/>
      <c r="AH72" s="35">
        <v>9</v>
      </c>
      <c r="AI72" s="35"/>
      <c r="AJ72" s="35">
        <v>9</v>
      </c>
      <c r="AK72" s="35"/>
      <c r="AL72" s="35"/>
      <c r="AM72" s="35"/>
      <c r="AN72" s="35"/>
      <c r="AO72" s="36" t="s">
        <v>404</v>
      </c>
      <c r="AP72" s="1">
        <v>61</v>
      </c>
    </row>
    <row r="73" spans="1:42" x14ac:dyDescent="0.2">
      <c r="A73" s="43" t="s">
        <v>422</v>
      </c>
      <c r="B73" s="29" t="s">
        <v>104</v>
      </c>
      <c r="C73" s="29">
        <v>1173966740</v>
      </c>
      <c r="D73" s="30" t="s">
        <v>214</v>
      </c>
      <c r="E73" s="29" t="s">
        <v>204</v>
      </c>
      <c r="F73" s="30">
        <f>MATCH(C73,Данные!$D$1:$D$65536,0)</f>
        <v>31</v>
      </c>
      <c r="G73" s="40">
        <v>86</v>
      </c>
      <c r="H73" s="40">
        <f t="shared" si="3"/>
        <v>1.5714285714285714</v>
      </c>
      <c r="I73" s="40">
        <v>10.5</v>
      </c>
      <c r="J73" s="40">
        <f t="shared" si="4"/>
        <v>135.14285714285714</v>
      </c>
      <c r="K73" s="30">
        <v>23</v>
      </c>
      <c r="L73" s="30">
        <v>3</v>
      </c>
      <c r="M73" s="40">
        <f t="shared" si="5"/>
        <v>7.666666666666667</v>
      </c>
      <c r="N73" s="30">
        <f>MIN($Q73:AO73)</f>
        <v>6</v>
      </c>
      <c r="O73" s="30"/>
      <c r="P73" s="30">
        <v>3</v>
      </c>
      <c r="Q73" s="35"/>
      <c r="R73" s="35"/>
      <c r="S73" s="35"/>
      <c r="T73" s="35"/>
      <c r="U73" s="35">
        <v>9</v>
      </c>
      <c r="V73" s="35"/>
      <c r="W73" s="35"/>
      <c r="X73" s="35"/>
      <c r="Y73" s="35"/>
      <c r="Z73" s="35">
        <v>8</v>
      </c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>
        <v>6</v>
      </c>
      <c r="AL73" s="35"/>
      <c r="AM73" s="35"/>
      <c r="AN73" s="35"/>
      <c r="AO73" s="36" t="s">
        <v>404</v>
      </c>
      <c r="AP73" s="1">
        <v>62</v>
      </c>
    </row>
    <row r="74" spans="1:42" x14ac:dyDescent="0.2">
      <c r="A74" s="44"/>
      <c r="B74" s="29" t="s">
        <v>182</v>
      </c>
      <c r="C74" s="29">
        <v>1164749655</v>
      </c>
      <c r="D74" s="30" t="s">
        <v>214</v>
      </c>
      <c r="E74" s="29" t="s">
        <v>204</v>
      </c>
      <c r="F74" s="30">
        <f>MATCH(C74,Данные!$D$1:$D$65536,0)</f>
        <v>23</v>
      </c>
      <c r="G74" s="40">
        <v>86</v>
      </c>
      <c r="H74" s="40">
        <f t="shared" si="3"/>
        <v>1.5714285714285714</v>
      </c>
      <c r="I74" s="40">
        <v>10.5</v>
      </c>
      <c r="J74" s="40">
        <f t="shared" si="4"/>
        <v>135.14285714285714</v>
      </c>
      <c r="K74" s="30">
        <v>23</v>
      </c>
      <c r="L74" s="30">
        <v>3</v>
      </c>
      <c r="M74" s="40">
        <f t="shared" si="5"/>
        <v>7.666666666666667</v>
      </c>
      <c r="N74" s="30">
        <f>MIN($Q74:AO74)</f>
        <v>6</v>
      </c>
      <c r="O74" s="30"/>
      <c r="P74" s="30">
        <v>3</v>
      </c>
      <c r="Q74" s="35"/>
      <c r="R74" s="35"/>
      <c r="S74" s="35"/>
      <c r="T74" s="35"/>
      <c r="U74" s="35">
        <v>9</v>
      </c>
      <c r="V74" s="35"/>
      <c r="W74" s="35"/>
      <c r="X74" s="35"/>
      <c r="Y74" s="35"/>
      <c r="Z74" s="35">
        <v>8</v>
      </c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>
        <v>6</v>
      </c>
      <c r="AL74" s="35"/>
      <c r="AM74" s="35"/>
      <c r="AN74" s="35"/>
      <c r="AO74" s="36" t="s">
        <v>404</v>
      </c>
      <c r="AP74" s="1">
        <v>63</v>
      </c>
    </row>
    <row r="75" spans="1:42" x14ac:dyDescent="0.2">
      <c r="A75" s="43" t="s">
        <v>423</v>
      </c>
      <c r="B75" s="29" t="s">
        <v>72</v>
      </c>
      <c r="C75" s="29">
        <v>1164747710</v>
      </c>
      <c r="D75" s="30" t="s">
        <v>216</v>
      </c>
      <c r="E75" s="29" t="s">
        <v>204</v>
      </c>
      <c r="F75" s="30">
        <f>MATCH(C75,Данные!$D$1:$D$65536,0)</f>
        <v>179</v>
      </c>
      <c r="G75" s="40">
        <v>85.5</v>
      </c>
      <c r="H75" s="40">
        <f t="shared" si="3"/>
        <v>1.5714285714285714</v>
      </c>
      <c r="I75" s="40">
        <v>10.5</v>
      </c>
      <c r="J75" s="40">
        <f t="shared" si="4"/>
        <v>134.35714285714286</v>
      </c>
      <c r="K75" s="30">
        <v>25</v>
      </c>
      <c r="L75" s="30">
        <v>3</v>
      </c>
      <c r="M75" s="40">
        <f t="shared" si="5"/>
        <v>8.3333333333333339</v>
      </c>
      <c r="N75" s="30">
        <f>MIN($Q75:AO75)</f>
        <v>8</v>
      </c>
      <c r="O75" s="30"/>
      <c r="P75" s="30">
        <v>3</v>
      </c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>
        <v>8</v>
      </c>
      <c r="AB75" s="35"/>
      <c r="AC75" s="35"/>
      <c r="AD75" s="35"/>
      <c r="AE75" s="35"/>
      <c r="AF75" s="35">
        <v>8</v>
      </c>
      <c r="AG75" s="35"/>
      <c r="AH75" s="35"/>
      <c r="AI75" s="35">
        <v>9</v>
      </c>
      <c r="AJ75" s="35"/>
      <c r="AK75" s="35"/>
      <c r="AL75" s="35"/>
      <c r="AM75" s="35"/>
      <c r="AN75" s="35"/>
      <c r="AO75" s="36" t="s">
        <v>404</v>
      </c>
      <c r="AP75" s="1">
        <v>64</v>
      </c>
    </row>
    <row r="76" spans="1:42" x14ac:dyDescent="0.2">
      <c r="A76" s="44"/>
      <c r="B76" s="29" t="s">
        <v>90</v>
      </c>
      <c r="C76" s="29">
        <v>1192504900</v>
      </c>
      <c r="D76" s="30" t="s">
        <v>211</v>
      </c>
      <c r="E76" s="29" t="s">
        <v>204</v>
      </c>
      <c r="F76" s="30">
        <f>MATCH(C76,Данные!$D$1:$D$65536,0)</f>
        <v>153</v>
      </c>
      <c r="G76" s="40">
        <v>85.5</v>
      </c>
      <c r="H76" s="40">
        <f t="shared" ref="H76:H107" si="6">IF(I76 &gt; 0, MAX(I$12:I$176) / I76, 0)</f>
        <v>1.5714285714285714</v>
      </c>
      <c r="I76" s="40">
        <v>10.5</v>
      </c>
      <c r="J76" s="40">
        <f t="shared" ref="J76:J107" si="7">G76*H76</f>
        <v>134.35714285714286</v>
      </c>
      <c r="K76" s="30">
        <v>25</v>
      </c>
      <c r="L76" s="30">
        <v>3</v>
      </c>
      <c r="M76" s="40">
        <f t="shared" ref="M76:M107" si="8">IF(L76 &gt; 0,K76/L76,0)</f>
        <v>8.3333333333333339</v>
      </c>
      <c r="N76" s="30">
        <f>MIN($Q76:AO76)</f>
        <v>8</v>
      </c>
      <c r="O76" s="30"/>
      <c r="P76" s="30">
        <v>3</v>
      </c>
      <c r="Q76" s="35"/>
      <c r="R76" s="35"/>
      <c r="S76" s="35"/>
      <c r="T76" s="35"/>
      <c r="U76" s="35"/>
      <c r="V76" s="35"/>
      <c r="W76" s="35"/>
      <c r="X76" s="35"/>
      <c r="Y76" s="35"/>
      <c r="Z76" s="35">
        <v>8</v>
      </c>
      <c r="AA76" s="35"/>
      <c r="AB76" s="35"/>
      <c r="AC76" s="35"/>
      <c r="AD76" s="35"/>
      <c r="AE76" s="35">
        <v>8</v>
      </c>
      <c r="AF76" s="35"/>
      <c r="AG76" s="35"/>
      <c r="AH76" s="35"/>
      <c r="AI76" s="35"/>
      <c r="AJ76" s="35"/>
      <c r="AK76" s="35">
        <v>9</v>
      </c>
      <c r="AL76" s="35"/>
      <c r="AM76" s="35"/>
      <c r="AN76" s="35"/>
      <c r="AO76" s="36" t="s">
        <v>404</v>
      </c>
      <c r="AP76" s="1">
        <v>65</v>
      </c>
    </row>
    <row r="77" spans="1:42" x14ac:dyDescent="0.2">
      <c r="A77" s="44"/>
      <c r="B77" s="29" t="s">
        <v>154</v>
      </c>
      <c r="C77" s="29">
        <v>1164751347</v>
      </c>
      <c r="D77" s="30" t="s">
        <v>206</v>
      </c>
      <c r="E77" s="29" t="s">
        <v>204</v>
      </c>
      <c r="F77" s="30">
        <f>MATCH(C77,Данные!$D$1:$D$65536,0)</f>
        <v>121</v>
      </c>
      <c r="G77" s="40">
        <v>85.5</v>
      </c>
      <c r="H77" s="40">
        <f t="shared" si="6"/>
        <v>1.5714285714285714</v>
      </c>
      <c r="I77" s="40">
        <v>10.5</v>
      </c>
      <c r="J77" s="40">
        <f t="shared" si="7"/>
        <v>134.35714285714286</v>
      </c>
      <c r="K77" s="30">
        <v>25</v>
      </c>
      <c r="L77" s="30">
        <v>3</v>
      </c>
      <c r="M77" s="40">
        <f t="shared" si="8"/>
        <v>8.3333333333333339</v>
      </c>
      <c r="N77" s="30">
        <f>MIN($Q77:AO77)</f>
        <v>8</v>
      </c>
      <c r="O77" s="30"/>
      <c r="P77" s="30">
        <v>3</v>
      </c>
      <c r="Q77" s="35"/>
      <c r="R77" s="35"/>
      <c r="S77" s="35"/>
      <c r="T77" s="35"/>
      <c r="U77" s="35"/>
      <c r="V77" s="35"/>
      <c r="W77" s="35"/>
      <c r="X77" s="35"/>
      <c r="Y77" s="35"/>
      <c r="Z77" s="35">
        <v>8</v>
      </c>
      <c r="AA77" s="35"/>
      <c r="AB77" s="35"/>
      <c r="AC77" s="35"/>
      <c r="AD77" s="35"/>
      <c r="AE77" s="35">
        <v>8</v>
      </c>
      <c r="AF77" s="35"/>
      <c r="AG77" s="35"/>
      <c r="AH77" s="35"/>
      <c r="AI77" s="35"/>
      <c r="AJ77" s="35"/>
      <c r="AK77" s="35">
        <v>9</v>
      </c>
      <c r="AL77" s="35"/>
      <c r="AM77" s="35"/>
      <c r="AN77" s="35"/>
      <c r="AO77" s="36" t="s">
        <v>404</v>
      </c>
      <c r="AP77" s="1">
        <v>66</v>
      </c>
    </row>
    <row r="78" spans="1:42" x14ac:dyDescent="0.2">
      <c r="A78" s="44"/>
      <c r="B78" s="29" t="s">
        <v>155</v>
      </c>
      <c r="C78" s="29">
        <v>1164752096</v>
      </c>
      <c r="D78" s="30" t="s">
        <v>216</v>
      </c>
      <c r="E78" s="29" t="s">
        <v>204</v>
      </c>
      <c r="F78" s="30">
        <f>MATCH(C78,Данные!$D$1:$D$65536,0)</f>
        <v>131</v>
      </c>
      <c r="G78" s="40">
        <v>85.5</v>
      </c>
      <c r="H78" s="40">
        <f t="shared" si="6"/>
        <v>1.5714285714285714</v>
      </c>
      <c r="I78" s="40">
        <v>10.5</v>
      </c>
      <c r="J78" s="40">
        <f t="shared" si="7"/>
        <v>134.35714285714286</v>
      </c>
      <c r="K78" s="30">
        <v>25</v>
      </c>
      <c r="L78" s="30">
        <v>3</v>
      </c>
      <c r="M78" s="40">
        <f t="shared" si="8"/>
        <v>8.3333333333333339</v>
      </c>
      <c r="N78" s="30">
        <f>MIN($Q78:AO78)</f>
        <v>8</v>
      </c>
      <c r="O78" s="30"/>
      <c r="P78" s="30">
        <v>3</v>
      </c>
      <c r="Q78" s="35"/>
      <c r="R78" s="35"/>
      <c r="S78" s="35"/>
      <c r="T78" s="35"/>
      <c r="U78" s="35"/>
      <c r="V78" s="35"/>
      <c r="W78" s="35"/>
      <c r="X78" s="35"/>
      <c r="Y78" s="35"/>
      <c r="Z78" s="35">
        <v>8</v>
      </c>
      <c r="AA78" s="35"/>
      <c r="AB78" s="35"/>
      <c r="AC78" s="35"/>
      <c r="AD78" s="35"/>
      <c r="AE78" s="35"/>
      <c r="AF78" s="35">
        <v>8</v>
      </c>
      <c r="AG78" s="35"/>
      <c r="AH78" s="35"/>
      <c r="AI78" s="35"/>
      <c r="AJ78" s="35"/>
      <c r="AK78" s="35">
        <v>9</v>
      </c>
      <c r="AL78" s="35"/>
      <c r="AM78" s="35"/>
      <c r="AN78" s="35"/>
      <c r="AO78" s="36" t="s">
        <v>404</v>
      </c>
      <c r="AP78" s="1">
        <v>67</v>
      </c>
    </row>
    <row r="79" spans="1:42" x14ac:dyDescent="0.2">
      <c r="A79" s="31">
        <v>68</v>
      </c>
      <c r="B79" s="29" t="s">
        <v>115</v>
      </c>
      <c r="C79" s="29">
        <v>1164749447</v>
      </c>
      <c r="D79" s="30" t="s">
        <v>206</v>
      </c>
      <c r="E79" s="29" t="s">
        <v>204</v>
      </c>
      <c r="F79" s="30">
        <f>MATCH(C79,Данные!$D$1:$D$65536,0)</f>
        <v>188</v>
      </c>
      <c r="G79" s="40">
        <v>85</v>
      </c>
      <c r="H79" s="40">
        <f t="shared" si="6"/>
        <v>1.5714285714285714</v>
      </c>
      <c r="I79" s="40">
        <v>10.5</v>
      </c>
      <c r="J79" s="40">
        <f t="shared" si="7"/>
        <v>133.57142857142856</v>
      </c>
      <c r="K79" s="30">
        <v>24</v>
      </c>
      <c r="L79" s="30">
        <v>3</v>
      </c>
      <c r="M79" s="40">
        <f t="shared" si="8"/>
        <v>8</v>
      </c>
      <c r="N79" s="30">
        <f>MIN($Q79:AO79)</f>
        <v>7</v>
      </c>
      <c r="O79" s="30"/>
      <c r="P79" s="30">
        <v>3</v>
      </c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>
        <v>7</v>
      </c>
      <c r="AB79" s="35"/>
      <c r="AC79" s="35"/>
      <c r="AD79" s="35"/>
      <c r="AE79" s="35"/>
      <c r="AF79" s="35"/>
      <c r="AG79" s="35"/>
      <c r="AH79" s="35"/>
      <c r="AI79" s="35">
        <v>8</v>
      </c>
      <c r="AJ79" s="35"/>
      <c r="AK79" s="35"/>
      <c r="AL79" s="35"/>
      <c r="AM79" s="35"/>
      <c r="AN79" s="35">
        <v>9</v>
      </c>
      <c r="AO79" s="36" t="s">
        <v>404</v>
      </c>
      <c r="AP79" s="1">
        <v>68</v>
      </c>
    </row>
    <row r="80" spans="1:42" x14ac:dyDescent="0.2">
      <c r="A80" s="43" t="s">
        <v>424</v>
      </c>
      <c r="B80" s="29" t="s">
        <v>126</v>
      </c>
      <c r="C80" s="29">
        <v>1164751499</v>
      </c>
      <c r="D80" s="30" t="s">
        <v>219</v>
      </c>
      <c r="E80" s="29" t="s">
        <v>204</v>
      </c>
      <c r="F80" s="30">
        <f>MATCH(C80,Данные!$D$1:$D$65536,0)</f>
        <v>124</v>
      </c>
      <c r="G80" s="40">
        <v>84.5</v>
      </c>
      <c r="H80" s="40">
        <f t="shared" si="6"/>
        <v>1.5714285714285714</v>
      </c>
      <c r="I80" s="40">
        <v>10.5</v>
      </c>
      <c r="J80" s="40">
        <f t="shared" si="7"/>
        <v>132.78571428571428</v>
      </c>
      <c r="K80" s="30">
        <v>25</v>
      </c>
      <c r="L80" s="30">
        <v>3</v>
      </c>
      <c r="M80" s="40">
        <f t="shared" si="8"/>
        <v>8.3333333333333339</v>
      </c>
      <c r="N80" s="30">
        <f>MIN($Q80:AO80)</f>
        <v>7</v>
      </c>
      <c r="O80" s="30"/>
      <c r="P80" s="30">
        <v>3</v>
      </c>
      <c r="Q80" s="35"/>
      <c r="R80" s="35"/>
      <c r="S80" s="35"/>
      <c r="T80" s="35"/>
      <c r="U80" s="35"/>
      <c r="V80" s="35"/>
      <c r="W80" s="35"/>
      <c r="X80" s="35"/>
      <c r="Y80" s="35"/>
      <c r="Z80" s="35">
        <v>9</v>
      </c>
      <c r="AA80" s="35"/>
      <c r="AB80" s="35"/>
      <c r="AC80" s="35"/>
      <c r="AD80" s="35">
        <v>7</v>
      </c>
      <c r="AE80" s="35"/>
      <c r="AF80" s="35"/>
      <c r="AG80" s="35"/>
      <c r="AH80" s="35"/>
      <c r="AI80" s="35"/>
      <c r="AJ80" s="35"/>
      <c r="AK80" s="35">
        <v>9</v>
      </c>
      <c r="AL80" s="35"/>
      <c r="AM80" s="35"/>
      <c r="AN80" s="35"/>
      <c r="AO80" s="36" t="s">
        <v>404</v>
      </c>
      <c r="AP80" s="1">
        <v>69</v>
      </c>
    </row>
    <row r="81" spans="1:42" x14ac:dyDescent="0.2">
      <c r="A81" s="44"/>
      <c r="B81" s="29" t="s">
        <v>173</v>
      </c>
      <c r="C81" s="29">
        <v>1164748815</v>
      </c>
      <c r="D81" s="30" t="s">
        <v>198</v>
      </c>
      <c r="E81" s="29" t="s">
        <v>204</v>
      </c>
      <c r="F81" s="30">
        <f>MATCH(C81,Данные!$D$1:$D$65536,0)</f>
        <v>90</v>
      </c>
      <c r="G81" s="40">
        <v>84.5</v>
      </c>
      <c r="H81" s="40">
        <f t="shared" si="6"/>
        <v>1.5714285714285714</v>
      </c>
      <c r="I81" s="40">
        <v>10.5</v>
      </c>
      <c r="J81" s="40">
        <f t="shared" si="7"/>
        <v>132.78571428571428</v>
      </c>
      <c r="K81" s="30">
        <v>25</v>
      </c>
      <c r="L81" s="30">
        <v>3</v>
      </c>
      <c r="M81" s="40">
        <f t="shared" si="8"/>
        <v>8.3333333333333339</v>
      </c>
      <c r="N81" s="30">
        <f>MIN($Q81:AO81)</f>
        <v>7</v>
      </c>
      <c r="O81" s="30"/>
      <c r="P81" s="30">
        <v>3</v>
      </c>
      <c r="Q81" s="35"/>
      <c r="R81" s="35"/>
      <c r="S81" s="35"/>
      <c r="T81" s="35"/>
      <c r="U81" s="35"/>
      <c r="V81" s="35"/>
      <c r="W81" s="35"/>
      <c r="X81" s="35"/>
      <c r="Y81" s="35"/>
      <c r="Z81" s="35">
        <v>9</v>
      </c>
      <c r="AA81" s="35"/>
      <c r="AB81" s="35"/>
      <c r="AC81" s="35">
        <v>7</v>
      </c>
      <c r="AD81" s="35"/>
      <c r="AE81" s="35"/>
      <c r="AF81" s="35"/>
      <c r="AG81" s="35"/>
      <c r="AH81" s="35"/>
      <c r="AI81" s="35"/>
      <c r="AJ81" s="35"/>
      <c r="AK81" s="35">
        <v>9</v>
      </c>
      <c r="AL81" s="35"/>
      <c r="AM81" s="35"/>
      <c r="AN81" s="35"/>
      <c r="AO81" s="36" t="s">
        <v>404</v>
      </c>
      <c r="AP81" s="1">
        <v>70</v>
      </c>
    </row>
    <row r="82" spans="1:42" x14ac:dyDescent="0.2">
      <c r="A82" s="43" t="s">
        <v>425</v>
      </c>
      <c r="B82" s="29" t="s">
        <v>110</v>
      </c>
      <c r="C82" s="29">
        <v>1164750359</v>
      </c>
      <c r="D82" s="30" t="s">
        <v>219</v>
      </c>
      <c r="E82" s="29" t="s">
        <v>204</v>
      </c>
      <c r="F82" s="30">
        <f>MATCH(C82,Данные!$D$1:$D$65536,0)</f>
        <v>11</v>
      </c>
      <c r="G82" s="40">
        <v>84</v>
      </c>
      <c r="H82" s="40">
        <f t="shared" si="6"/>
        <v>1.5714285714285714</v>
      </c>
      <c r="I82" s="40">
        <v>10.5</v>
      </c>
      <c r="J82" s="40">
        <f t="shared" si="7"/>
        <v>132</v>
      </c>
      <c r="K82" s="30">
        <v>24</v>
      </c>
      <c r="L82" s="30">
        <v>3</v>
      </c>
      <c r="M82" s="40">
        <f t="shared" si="8"/>
        <v>8</v>
      </c>
      <c r="N82" s="30">
        <f>MIN($Q82:AO82)</f>
        <v>8</v>
      </c>
      <c r="O82" s="30"/>
      <c r="P82" s="30">
        <v>3</v>
      </c>
      <c r="Q82" s="35"/>
      <c r="R82" s="35"/>
      <c r="S82" s="35">
        <v>8</v>
      </c>
      <c r="T82" s="35"/>
      <c r="U82" s="35"/>
      <c r="V82" s="35"/>
      <c r="W82" s="35"/>
      <c r="X82" s="35"/>
      <c r="Y82" s="35"/>
      <c r="Z82" s="35">
        <v>8</v>
      </c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>
        <v>8</v>
      </c>
      <c r="AL82" s="35"/>
      <c r="AM82" s="35"/>
      <c r="AN82" s="35"/>
      <c r="AO82" s="36" t="s">
        <v>404</v>
      </c>
      <c r="AP82" s="1">
        <v>71</v>
      </c>
    </row>
    <row r="83" spans="1:42" x14ac:dyDescent="0.2">
      <c r="A83" s="44"/>
      <c r="B83" s="29" t="s">
        <v>119</v>
      </c>
      <c r="C83" s="29">
        <v>1164749307</v>
      </c>
      <c r="D83" s="30" t="s">
        <v>214</v>
      </c>
      <c r="E83" s="29" t="s">
        <v>204</v>
      </c>
      <c r="F83" s="30">
        <f>MATCH(C83,Данные!$D$1:$D$65536,0)</f>
        <v>39</v>
      </c>
      <c r="G83" s="40">
        <v>84</v>
      </c>
      <c r="H83" s="40">
        <f t="shared" si="6"/>
        <v>1.5714285714285714</v>
      </c>
      <c r="I83" s="40">
        <v>10.5</v>
      </c>
      <c r="J83" s="40">
        <f t="shared" si="7"/>
        <v>132</v>
      </c>
      <c r="K83" s="30">
        <v>24</v>
      </c>
      <c r="L83" s="30">
        <v>3</v>
      </c>
      <c r="M83" s="40">
        <f t="shared" si="8"/>
        <v>8</v>
      </c>
      <c r="N83" s="30">
        <f>MIN($Q83:AO83)</f>
        <v>8</v>
      </c>
      <c r="O83" s="30"/>
      <c r="P83" s="30">
        <v>3</v>
      </c>
      <c r="Q83" s="35"/>
      <c r="R83" s="35"/>
      <c r="S83" s="35"/>
      <c r="T83" s="35"/>
      <c r="U83" s="35"/>
      <c r="V83" s="35">
        <v>8</v>
      </c>
      <c r="W83" s="35"/>
      <c r="X83" s="35"/>
      <c r="Y83" s="35"/>
      <c r="Z83" s="35"/>
      <c r="AA83" s="35">
        <v>8</v>
      </c>
      <c r="AB83" s="35"/>
      <c r="AC83" s="35"/>
      <c r="AD83" s="35"/>
      <c r="AE83" s="35"/>
      <c r="AF83" s="35"/>
      <c r="AG83" s="35"/>
      <c r="AH83" s="35"/>
      <c r="AI83" s="35">
        <v>8</v>
      </c>
      <c r="AJ83" s="35"/>
      <c r="AK83" s="35"/>
      <c r="AL83" s="35"/>
      <c r="AM83" s="35"/>
      <c r="AN83" s="35"/>
      <c r="AO83" s="36" t="s">
        <v>404</v>
      </c>
      <c r="AP83" s="1">
        <v>72</v>
      </c>
    </row>
    <row r="84" spans="1:42" x14ac:dyDescent="0.2">
      <c r="A84" s="44"/>
      <c r="B84" s="29" t="s">
        <v>130</v>
      </c>
      <c r="C84" s="29">
        <v>1164746384</v>
      </c>
      <c r="D84" s="30" t="s">
        <v>224</v>
      </c>
      <c r="E84" s="29" t="s">
        <v>204</v>
      </c>
      <c r="F84" s="30">
        <f>MATCH(C84,Данные!$D$1:$D$65536,0)</f>
        <v>66</v>
      </c>
      <c r="G84" s="40">
        <v>84</v>
      </c>
      <c r="H84" s="40">
        <f t="shared" si="6"/>
        <v>1.5714285714285714</v>
      </c>
      <c r="I84" s="40">
        <v>10.5</v>
      </c>
      <c r="J84" s="40">
        <f t="shared" si="7"/>
        <v>132</v>
      </c>
      <c r="K84" s="30">
        <v>24</v>
      </c>
      <c r="L84" s="30">
        <v>3</v>
      </c>
      <c r="M84" s="40">
        <f t="shared" si="8"/>
        <v>8</v>
      </c>
      <c r="N84" s="30">
        <f>MIN($Q84:AO84)</f>
        <v>8</v>
      </c>
      <c r="O84" s="30"/>
      <c r="P84" s="30">
        <v>3</v>
      </c>
      <c r="Q84" s="35"/>
      <c r="R84" s="35"/>
      <c r="S84" s="35"/>
      <c r="T84" s="35"/>
      <c r="U84" s="35"/>
      <c r="V84" s="35"/>
      <c r="W84" s="35"/>
      <c r="X84" s="35"/>
      <c r="Y84" s="35">
        <v>8</v>
      </c>
      <c r="Z84" s="35">
        <v>8</v>
      </c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>
        <v>8</v>
      </c>
      <c r="AL84" s="35"/>
      <c r="AM84" s="35"/>
      <c r="AN84" s="35"/>
      <c r="AO84" s="36" t="s">
        <v>404</v>
      </c>
      <c r="AP84" s="1">
        <v>73</v>
      </c>
    </row>
    <row r="85" spans="1:42" x14ac:dyDescent="0.2">
      <c r="A85" s="44"/>
      <c r="B85" s="29" t="s">
        <v>143</v>
      </c>
      <c r="C85" s="29">
        <v>1164752702</v>
      </c>
      <c r="D85" s="30" t="s">
        <v>226</v>
      </c>
      <c r="E85" s="29" t="s">
        <v>204</v>
      </c>
      <c r="F85" s="30">
        <f>MATCH(C85,Данные!$D$1:$D$65536,0)</f>
        <v>249</v>
      </c>
      <c r="G85" s="40">
        <v>100</v>
      </c>
      <c r="H85" s="40">
        <f t="shared" si="6"/>
        <v>1.32</v>
      </c>
      <c r="I85" s="40">
        <v>12.5</v>
      </c>
      <c r="J85" s="40">
        <f t="shared" si="7"/>
        <v>132</v>
      </c>
      <c r="K85" s="30">
        <v>24</v>
      </c>
      <c r="L85" s="30">
        <v>3</v>
      </c>
      <c r="M85" s="40">
        <f t="shared" si="8"/>
        <v>8</v>
      </c>
      <c r="N85" s="30">
        <f>MIN($Q85:AO85)</f>
        <v>8</v>
      </c>
      <c r="O85" s="30"/>
      <c r="P85" s="30">
        <v>3</v>
      </c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>
        <v>8</v>
      </c>
      <c r="AG85" s="35"/>
      <c r="AH85" s="35">
        <v>8</v>
      </c>
      <c r="AI85" s="35"/>
      <c r="AJ85" s="35">
        <v>8</v>
      </c>
      <c r="AK85" s="35"/>
      <c r="AL85" s="35"/>
      <c r="AM85" s="35"/>
      <c r="AN85" s="35"/>
      <c r="AO85" s="35"/>
      <c r="AP85" s="1">
        <v>74</v>
      </c>
    </row>
    <row r="86" spans="1:42" x14ac:dyDescent="0.2">
      <c r="A86" s="31">
        <v>75</v>
      </c>
      <c r="B86" s="29" t="s">
        <v>186</v>
      </c>
      <c r="C86" s="29">
        <v>1181074256</v>
      </c>
      <c r="D86" s="30" t="s">
        <v>211</v>
      </c>
      <c r="E86" s="29" t="s">
        <v>204</v>
      </c>
      <c r="F86" s="30">
        <f>MATCH(C86,Данные!$D$1:$D$65536,0)</f>
        <v>36</v>
      </c>
      <c r="G86" s="40">
        <v>83</v>
      </c>
      <c r="H86" s="40">
        <f t="shared" si="6"/>
        <v>1.5714285714285714</v>
      </c>
      <c r="I86" s="40">
        <v>10.5</v>
      </c>
      <c r="J86" s="40">
        <f t="shared" si="7"/>
        <v>130.42857142857142</v>
      </c>
      <c r="K86" s="30">
        <v>24</v>
      </c>
      <c r="L86" s="30">
        <v>3</v>
      </c>
      <c r="M86" s="40">
        <f t="shared" si="8"/>
        <v>8</v>
      </c>
      <c r="N86" s="30">
        <f>MIN($Q86:AO86)</f>
        <v>7</v>
      </c>
      <c r="O86" s="30"/>
      <c r="P86" s="30">
        <v>3</v>
      </c>
      <c r="Q86" s="35"/>
      <c r="R86" s="35"/>
      <c r="S86" s="35"/>
      <c r="T86" s="35"/>
      <c r="U86" s="35"/>
      <c r="V86" s="35">
        <v>7</v>
      </c>
      <c r="W86" s="35"/>
      <c r="X86" s="35"/>
      <c r="Y86" s="35"/>
      <c r="Z86" s="35">
        <v>9</v>
      </c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>
        <v>8</v>
      </c>
      <c r="AL86" s="35"/>
      <c r="AM86" s="35"/>
      <c r="AN86" s="35"/>
      <c r="AO86" s="36" t="s">
        <v>404</v>
      </c>
      <c r="AP86" s="1">
        <v>75</v>
      </c>
    </row>
    <row r="87" spans="1:42" x14ac:dyDescent="0.2">
      <c r="A87" s="31">
        <v>76</v>
      </c>
      <c r="B87" s="29" t="s">
        <v>47</v>
      </c>
      <c r="C87" s="29">
        <v>1164752152</v>
      </c>
      <c r="D87" s="30" t="s">
        <v>216</v>
      </c>
      <c r="E87" s="29" t="s">
        <v>204</v>
      </c>
      <c r="F87" s="30">
        <f>MATCH(C87,Данные!$D$1:$D$65536,0)</f>
        <v>30</v>
      </c>
      <c r="G87" s="40">
        <v>98</v>
      </c>
      <c r="H87" s="40">
        <f t="shared" si="6"/>
        <v>1.32</v>
      </c>
      <c r="I87" s="40">
        <v>12.5</v>
      </c>
      <c r="J87" s="40">
        <f t="shared" si="7"/>
        <v>129.36000000000001</v>
      </c>
      <c r="K87" s="30">
        <v>24</v>
      </c>
      <c r="L87" s="30">
        <v>3</v>
      </c>
      <c r="M87" s="40">
        <f t="shared" si="8"/>
        <v>8</v>
      </c>
      <c r="N87" s="30">
        <f>MIN($Q87:AO87)</f>
        <v>6</v>
      </c>
      <c r="O87" s="30"/>
      <c r="P87" s="30">
        <v>3</v>
      </c>
      <c r="Q87" s="35"/>
      <c r="R87" s="35"/>
      <c r="S87" s="35"/>
      <c r="T87" s="35"/>
      <c r="U87" s="35">
        <v>10</v>
      </c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>
        <v>6</v>
      </c>
      <c r="AI87" s="35"/>
      <c r="AJ87" s="35">
        <v>8</v>
      </c>
      <c r="AK87" s="35"/>
      <c r="AL87" s="35"/>
      <c r="AM87" s="35"/>
      <c r="AN87" s="35"/>
      <c r="AO87" s="36" t="s">
        <v>404</v>
      </c>
      <c r="AP87" s="1">
        <v>76</v>
      </c>
    </row>
    <row r="88" spans="1:42" x14ac:dyDescent="0.2">
      <c r="A88" s="43" t="s">
        <v>426</v>
      </c>
      <c r="B88" s="29" t="s">
        <v>111</v>
      </c>
      <c r="C88" s="29">
        <v>1164747935</v>
      </c>
      <c r="D88" s="30" t="s">
        <v>216</v>
      </c>
      <c r="E88" s="29" t="s">
        <v>204</v>
      </c>
      <c r="F88" s="30">
        <f>MATCH(C88,Данные!$D$1:$D$65536,0)</f>
        <v>173</v>
      </c>
      <c r="G88" s="40">
        <v>82</v>
      </c>
      <c r="H88" s="40">
        <f t="shared" si="6"/>
        <v>1.5714285714285714</v>
      </c>
      <c r="I88" s="40">
        <v>10.5</v>
      </c>
      <c r="J88" s="40">
        <f t="shared" si="7"/>
        <v>128.85714285714286</v>
      </c>
      <c r="K88" s="30">
        <v>25</v>
      </c>
      <c r="L88" s="30">
        <v>3</v>
      </c>
      <c r="M88" s="40">
        <f t="shared" si="8"/>
        <v>8.3333333333333339</v>
      </c>
      <c r="N88" s="30">
        <f>MIN($Q88:AO88)</f>
        <v>7</v>
      </c>
      <c r="O88" s="30"/>
      <c r="P88" s="30">
        <v>3</v>
      </c>
      <c r="Q88" s="35"/>
      <c r="R88" s="35"/>
      <c r="S88" s="35"/>
      <c r="T88" s="35"/>
      <c r="U88" s="35"/>
      <c r="V88" s="35"/>
      <c r="W88" s="35"/>
      <c r="X88" s="35"/>
      <c r="Y88" s="35"/>
      <c r="Z88" s="35">
        <v>8</v>
      </c>
      <c r="AA88" s="35"/>
      <c r="AB88" s="35"/>
      <c r="AC88" s="35"/>
      <c r="AD88" s="35"/>
      <c r="AE88" s="35"/>
      <c r="AF88" s="35"/>
      <c r="AG88" s="35">
        <v>7</v>
      </c>
      <c r="AH88" s="35"/>
      <c r="AI88" s="35"/>
      <c r="AJ88" s="35"/>
      <c r="AK88" s="35">
        <v>10</v>
      </c>
      <c r="AL88" s="35"/>
      <c r="AM88" s="35"/>
      <c r="AN88" s="35"/>
      <c r="AO88" s="36" t="s">
        <v>404</v>
      </c>
      <c r="AP88" s="1">
        <v>77</v>
      </c>
    </row>
    <row r="89" spans="1:42" x14ac:dyDescent="0.2">
      <c r="A89" s="44"/>
      <c r="B89" s="29" t="s">
        <v>152</v>
      </c>
      <c r="C89" s="29">
        <v>1164749471</v>
      </c>
      <c r="D89" s="30" t="s">
        <v>224</v>
      </c>
      <c r="E89" s="29" t="s">
        <v>204</v>
      </c>
      <c r="F89" s="30">
        <f>MATCH(C89,Данные!$D$1:$D$65536,0)</f>
        <v>98</v>
      </c>
      <c r="G89" s="40">
        <v>82</v>
      </c>
      <c r="H89" s="40">
        <f t="shared" si="6"/>
        <v>1.5714285714285714</v>
      </c>
      <c r="I89" s="40">
        <v>10.5</v>
      </c>
      <c r="J89" s="40">
        <f t="shared" si="7"/>
        <v>128.85714285714286</v>
      </c>
      <c r="K89" s="30">
        <v>25</v>
      </c>
      <c r="L89" s="30">
        <v>3</v>
      </c>
      <c r="M89" s="40">
        <f t="shared" si="8"/>
        <v>8.3333333333333339</v>
      </c>
      <c r="N89" s="30">
        <f>MIN($Q89:AO89)</f>
        <v>7</v>
      </c>
      <c r="O89" s="30"/>
      <c r="P89" s="30">
        <v>3</v>
      </c>
      <c r="Q89" s="35"/>
      <c r="R89" s="35"/>
      <c r="S89" s="35"/>
      <c r="T89" s="35"/>
      <c r="U89" s="35"/>
      <c r="V89" s="35"/>
      <c r="W89" s="35"/>
      <c r="X89" s="35"/>
      <c r="Y89" s="35"/>
      <c r="Z89" s="35">
        <v>8</v>
      </c>
      <c r="AA89" s="35"/>
      <c r="AB89" s="35"/>
      <c r="AC89" s="35"/>
      <c r="AD89" s="35"/>
      <c r="AE89" s="35">
        <v>7</v>
      </c>
      <c r="AF89" s="35"/>
      <c r="AG89" s="35"/>
      <c r="AH89" s="35"/>
      <c r="AI89" s="35"/>
      <c r="AJ89" s="35"/>
      <c r="AK89" s="35">
        <v>10</v>
      </c>
      <c r="AL89" s="35"/>
      <c r="AM89" s="35"/>
      <c r="AN89" s="35"/>
      <c r="AO89" s="36" t="s">
        <v>404</v>
      </c>
      <c r="AP89" s="1">
        <v>78</v>
      </c>
    </row>
    <row r="90" spans="1:42" x14ac:dyDescent="0.2">
      <c r="A90" s="44"/>
      <c r="B90" s="29" t="s">
        <v>172</v>
      </c>
      <c r="C90" s="29">
        <v>1164751315</v>
      </c>
      <c r="D90" s="30" t="s">
        <v>219</v>
      </c>
      <c r="E90" s="29" t="s">
        <v>204</v>
      </c>
      <c r="F90" s="30">
        <f>MATCH(C90,Данные!$D$1:$D$65536,0)</f>
        <v>53</v>
      </c>
      <c r="G90" s="40">
        <v>82</v>
      </c>
      <c r="H90" s="40">
        <f t="shared" si="6"/>
        <v>1.5714285714285714</v>
      </c>
      <c r="I90" s="40">
        <v>10.5</v>
      </c>
      <c r="J90" s="40">
        <f t="shared" si="7"/>
        <v>128.85714285714286</v>
      </c>
      <c r="K90" s="30">
        <v>25</v>
      </c>
      <c r="L90" s="30">
        <v>3</v>
      </c>
      <c r="M90" s="40">
        <f t="shared" si="8"/>
        <v>8.3333333333333339</v>
      </c>
      <c r="N90" s="30">
        <f>MIN($Q90:AO90)</f>
        <v>7</v>
      </c>
      <c r="O90" s="30"/>
      <c r="P90" s="30">
        <v>3</v>
      </c>
      <c r="Q90" s="35"/>
      <c r="R90" s="35"/>
      <c r="S90" s="35"/>
      <c r="T90" s="35"/>
      <c r="U90" s="35"/>
      <c r="V90" s="35"/>
      <c r="W90" s="35"/>
      <c r="X90" s="35"/>
      <c r="Y90" s="35">
        <v>7</v>
      </c>
      <c r="Z90" s="35">
        <v>8</v>
      </c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>
        <v>10</v>
      </c>
      <c r="AL90" s="35"/>
      <c r="AM90" s="35"/>
      <c r="AN90" s="35"/>
      <c r="AO90" s="36" t="s">
        <v>404</v>
      </c>
      <c r="AP90" s="1">
        <v>79</v>
      </c>
    </row>
    <row r="91" spans="1:42" x14ac:dyDescent="0.2">
      <c r="A91" s="31">
        <v>80</v>
      </c>
      <c r="B91" s="29" t="s">
        <v>147</v>
      </c>
      <c r="C91" s="29">
        <v>1164751635</v>
      </c>
      <c r="D91" s="30" t="s">
        <v>219</v>
      </c>
      <c r="E91" s="29" t="s">
        <v>204</v>
      </c>
      <c r="F91" s="30">
        <f>MATCH(C91,Данные!$D$1:$D$65536,0)</f>
        <v>223</v>
      </c>
      <c r="G91" s="40">
        <v>97.5</v>
      </c>
      <c r="H91" s="40">
        <f t="shared" si="6"/>
        <v>1.32</v>
      </c>
      <c r="I91" s="40">
        <v>12.5</v>
      </c>
      <c r="J91" s="40">
        <f t="shared" si="7"/>
        <v>128.70000000000002</v>
      </c>
      <c r="K91" s="30">
        <v>24</v>
      </c>
      <c r="L91" s="30">
        <v>3</v>
      </c>
      <c r="M91" s="40">
        <f t="shared" si="8"/>
        <v>8</v>
      </c>
      <c r="N91" s="30">
        <f>MIN($Q91:AO91)</f>
        <v>6</v>
      </c>
      <c r="O91" s="30"/>
      <c r="P91" s="30">
        <v>3</v>
      </c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>
        <v>6</v>
      </c>
      <c r="AE91" s="35"/>
      <c r="AF91" s="35"/>
      <c r="AG91" s="35"/>
      <c r="AH91" s="35">
        <v>9</v>
      </c>
      <c r="AI91" s="35"/>
      <c r="AJ91" s="35">
        <v>9</v>
      </c>
      <c r="AK91" s="35"/>
      <c r="AL91" s="35"/>
      <c r="AM91" s="35"/>
      <c r="AN91" s="35"/>
      <c r="AO91" s="36" t="s">
        <v>404</v>
      </c>
      <c r="AP91" s="1">
        <v>80</v>
      </c>
    </row>
    <row r="92" spans="1:42" x14ac:dyDescent="0.2">
      <c r="A92" s="31">
        <v>81</v>
      </c>
      <c r="B92" s="29" t="s">
        <v>88</v>
      </c>
      <c r="C92" s="29">
        <v>1164747734</v>
      </c>
      <c r="D92" s="30" t="s">
        <v>226</v>
      </c>
      <c r="E92" s="29" t="s">
        <v>204</v>
      </c>
      <c r="F92" s="30">
        <f>MATCH(C92,Данные!$D$1:$D$65536,0)</f>
        <v>35</v>
      </c>
      <c r="G92" s="40">
        <v>81.5</v>
      </c>
      <c r="H92" s="40">
        <f t="shared" si="6"/>
        <v>1.5714285714285714</v>
      </c>
      <c r="I92" s="40">
        <v>10.5</v>
      </c>
      <c r="J92" s="40">
        <f t="shared" si="7"/>
        <v>128.07142857142856</v>
      </c>
      <c r="K92" s="30">
        <v>24</v>
      </c>
      <c r="L92" s="30">
        <v>3</v>
      </c>
      <c r="M92" s="40">
        <f t="shared" si="8"/>
        <v>8</v>
      </c>
      <c r="N92" s="30">
        <f>MIN($Q92:AO92)</f>
        <v>7</v>
      </c>
      <c r="O92" s="30"/>
      <c r="P92" s="30">
        <v>3</v>
      </c>
      <c r="Q92" s="35"/>
      <c r="R92" s="35"/>
      <c r="S92" s="35"/>
      <c r="T92" s="35"/>
      <c r="U92" s="35"/>
      <c r="V92" s="35">
        <v>8</v>
      </c>
      <c r="W92" s="35"/>
      <c r="X92" s="35"/>
      <c r="Y92" s="35"/>
      <c r="Z92" s="35">
        <v>7</v>
      </c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>
        <v>9</v>
      </c>
      <c r="AL92" s="35"/>
      <c r="AM92" s="35"/>
      <c r="AN92" s="35"/>
      <c r="AO92" s="36" t="s">
        <v>404</v>
      </c>
      <c r="AP92" s="1">
        <v>81</v>
      </c>
    </row>
    <row r="93" spans="1:42" x14ac:dyDescent="0.2">
      <c r="A93" s="31">
        <v>82</v>
      </c>
      <c r="B93" s="29" t="s">
        <v>78</v>
      </c>
      <c r="C93" s="29">
        <v>1164748759</v>
      </c>
      <c r="D93" s="30" t="s">
        <v>226</v>
      </c>
      <c r="E93" s="29" t="s">
        <v>204</v>
      </c>
      <c r="F93" s="30">
        <f>MATCH(C93,Данные!$D$1:$D$65536,0)</f>
        <v>89</v>
      </c>
      <c r="G93" s="40">
        <v>127.5</v>
      </c>
      <c r="H93" s="40">
        <f t="shared" si="6"/>
        <v>1</v>
      </c>
      <c r="I93" s="40">
        <v>16.5</v>
      </c>
      <c r="J93" s="40">
        <f t="shared" si="7"/>
        <v>127.5</v>
      </c>
      <c r="K93" s="30">
        <v>32</v>
      </c>
      <c r="L93" s="30">
        <v>4</v>
      </c>
      <c r="M93" s="40">
        <f t="shared" si="8"/>
        <v>8</v>
      </c>
      <c r="N93" s="30">
        <f>MIN($Q93:AO93)</f>
        <v>7</v>
      </c>
      <c r="O93" s="30"/>
      <c r="P93" s="30">
        <v>4</v>
      </c>
      <c r="Q93" s="35"/>
      <c r="R93" s="35"/>
      <c r="S93" s="35"/>
      <c r="T93" s="35"/>
      <c r="U93" s="35"/>
      <c r="V93" s="35"/>
      <c r="W93" s="35"/>
      <c r="X93" s="35"/>
      <c r="Y93" s="35"/>
      <c r="Z93" s="35">
        <v>8</v>
      </c>
      <c r="AA93" s="35"/>
      <c r="AB93" s="35">
        <v>7</v>
      </c>
      <c r="AC93" s="35"/>
      <c r="AD93" s="35"/>
      <c r="AE93" s="35"/>
      <c r="AF93" s="35">
        <v>8</v>
      </c>
      <c r="AG93" s="35"/>
      <c r="AH93" s="35"/>
      <c r="AI93" s="35"/>
      <c r="AJ93" s="35"/>
      <c r="AK93" s="35">
        <v>9</v>
      </c>
      <c r="AL93" s="35"/>
      <c r="AM93" s="35"/>
      <c r="AN93" s="35"/>
      <c r="AO93" s="36" t="s">
        <v>404</v>
      </c>
      <c r="AP93" s="1">
        <v>82</v>
      </c>
    </row>
    <row r="94" spans="1:42" x14ac:dyDescent="0.2">
      <c r="A94" s="31">
        <v>83</v>
      </c>
      <c r="B94" s="29" t="s">
        <v>195</v>
      </c>
      <c r="C94" s="29">
        <v>1164750043</v>
      </c>
      <c r="D94" s="30" t="s">
        <v>226</v>
      </c>
      <c r="E94" s="29" t="s">
        <v>204</v>
      </c>
      <c r="F94" s="30">
        <f>MATCH(C94,Данные!$D$1:$D$65536,0)</f>
        <v>299</v>
      </c>
      <c r="G94" s="40">
        <v>96.5</v>
      </c>
      <c r="H94" s="40">
        <f t="shared" si="6"/>
        <v>1.32</v>
      </c>
      <c r="I94" s="40">
        <v>12.5</v>
      </c>
      <c r="J94" s="40">
        <f t="shared" si="7"/>
        <v>127.38000000000001</v>
      </c>
      <c r="K94" s="30">
        <v>24</v>
      </c>
      <c r="L94" s="30">
        <v>3</v>
      </c>
      <c r="M94" s="40">
        <f t="shared" si="8"/>
        <v>8</v>
      </c>
      <c r="N94" s="30">
        <f>MIN($Q94:AO94)</f>
        <v>7</v>
      </c>
      <c r="O94" s="30"/>
      <c r="P94" s="30">
        <v>3</v>
      </c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>
        <v>8</v>
      </c>
      <c r="AI94" s="35"/>
      <c r="AJ94" s="35">
        <v>9</v>
      </c>
      <c r="AK94" s="35"/>
      <c r="AL94" s="35">
        <v>7</v>
      </c>
      <c r="AM94" s="35"/>
      <c r="AN94" s="35"/>
      <c r="AO94" s="36" t="s">
        <v>404</v>
      </c>
      <c r="AP94" s="1">
        <v>83</v>
      </c>
    </row>
    <row r="95" spans="1:42" x14ac:dyDescent="0.2">
      <c r="A95" s="31">
        <v>84</v>
      </c>
      <c r="B95" s="29" t="s">
        <v>99</v>
      </c>
      <c r="C95" s="29">
        <v>1164751896</v>
      </c>
      <c r="D95" s="30" t="s">
        <v>214</v>
      </c>
      <c r="E95" s="29" t="s">
        <v>204</v>
      </c>
      <c r="F95" s="30">
        <f>MATCH(C95,Данные!$D$1:$D$65536,0)</f>
        <v>128</v>
      </c>
      <c r="G95" s="40">
        <v>81</v>
      </c>
      <c r="H95" s="40">
        <f t="shared" si="6"/>
        <v>1.5714285714285714</v>
      </c>
      <c r="I95" s="40">
        <v>10.5</v>
      </c>
      <c r="J95" s="40">
        <f t="shared" si="7"/>
        <v>127.28571428571428</v>
      </c>
      <c r="K95" s="30">
        <v>23</v>
      </c>
      <c r="L95" s="30">
        <v>3</v>
      </c>
      <c r="M95" s="40">
        <f t="shared" si="8"/>
        <v>7.666666666666667</v>
      </c>
      <c r="N95" s="30">
        <f>MIN($Q95:AO95)</f>
        <v>6</v>
      </c>
      <c r="O95" s="30"/>
      <c r="P95" s="30">
        <v>3</v>
      </c>
      <c r="Q95" s="35"/>
      <c r="R95" s="35"/>
      <c r="S95" s="35"/>
      <c r="T95" s="35"/>
      <c r="U95" s="35"/>
      <c r="V95" s="35"/>
      <c r="W95" s="35"/>
      <c r="X95" s="35"/>
      <c r="Y95" s="35"/>
      <c r="Z95" s="35">
        <v>6</v>
      </c>
      <c r="AA95" s="35"/>
      <c r="AB95" s="35"/>
      <c r="AC95" s="35"/>
      <c r="AD95" s="35"/>
      <c r="AE95" s="35">
        <v>9</v>
      </c>
      <c r="AF95" s="35"/>
      <c r="AG95" s="35"/>
      <c r="AH95" s="35"/>
      <c r="AI95" s="35"/>
      <c r="AJ95" s="35"/>
      <c r="AK95" s="35">
        <v>8</v>
      </c>
      <c r="AL95" s="35"/>
      <c r="AM95" s="35"/>
      <c r="AN95" s="35"/>
      <c r="AO95" s="36" t="s">
        <v>404</v>
      </c>
      <c r="AP95" s="1">
        <v>84</v>
      </c>
    </row>
    <row r="96" spans="1:42" x14ac:dyDescent="0.2">
      <c r="A96" s="31">
        <v>85</v>
      </c>
      <c r="B96" s="29" t="s">
        <v>109</v>
      </c>
      <c r="C96" s="29">
        <v>1164750335</v>
      </c>
      <c r="D96" s="30" t="s">
        <v>214</v>
      </c>
      <c r="E96" s="29" t="s">
        <v>204</v>
      </c>
      <c r="F96" s="30">
        <f>MATCH(C96,Данные!$D$1:$D$65536,0)</f>
        <v>8</v>
      </c>
      <c r="G96" s="40">
        <v>96</v>
      </c>
      <c r="H96" s="40">
        <f t="shared" si="6"/>
        <v>1.32</v>
      </c>
      <c r="I96" s="40">
        <v>12.5</v>
      </c>
      <c r="J96" s="40">
        <f t="shared" si="7"/>
        <v>126.72</v>
      </c>
      <c r="K96" s="30">
        <v>23</v>
      </c>
      <c r="L96" s="30">
        <v>3</v>
      </c>
      <c r="M96" s="40">
        <f t="shared" si="8"/>
        <v>7.666666666666667</v>
      </c>
      <c r="N96" s="30">
        <f>MIN($Q96:AO96)</f>
        <v>6</v>
      </c>
      <c r="O96" s="30"/>
      <c r="P96" s="30">
        <v>3</v>
      </c>
      <c r="Q96" s="35"/>
      <c r="R96" s="35"/>
      <c r="S96" s="35">
        <v>6</v>
      </c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>
        <v>9</v>
      </c>
      <c r="AI96" s="35"/>
      <c r="AJ96" s="35">
        <v>8</v>
      </c>
      <c r="AK96" s="35"/>
      <c r="AL96" s="35"/>
      <c r="AM96" s="35"/>
      <c r="AN96" s="35"/>
      <c r="AO96" s="36" t="s">
        <v>404</v>
      </c>
      <c r="AP96" s="1">
        <v>85</v>
      </c>
    </row>
    <row r="97" spans="1:42" x14ac:dyDescent="0.2">
      <c r="A97" s="43" t="s">
        <v>427</v>
      </c>
      <c r="B97" s="29" t="s">
        <v>46</v>
      </c>
      <c r="C97" s="29">
        <v>1164746408</v>
      </c>
      <c r="D97" s="30" t="s">
        <v>224</v>
      </c>
      <c r="E97" s="29" t="s">
        <v>204</v>
      </c>
      <c r="F97" s="30">
        <f>MATCH(C97,Данные!$D$1:$D$65536,0)</f>
        <v>308</v>
      </c>
      <c r="G97" s="40">
        <v>95</v>
      </c>
      <c r="H97" s="40">
        <f t="shared" si="6"/>
        <v>1.32</v>
      </c>
      <c r="I97" s="40">
        <v>12.5</v>
      </c>
      <c r="J97" s="40">
        <f t="shared" si="7"/>
        <v>125.4</v>
      </c>
      <c r="K97" s="30">
        <v>23</v>
      </c>
      <c r="L97" s="30">
        <v>3</v>
      </c>
      <c r="M97" s="40">
        <f t="shared" si="8"/>
        <v>7.666666666666667</v>
      </c>
      <c r="N97" s="30">
        <f>MIN($Q97:AO97)</f>
        <v>7</v>
      </c>
      <c r="O97" s="30"/>
      <c r="P97" s="30">
        <v>3</v>
      </c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>
        <v>8</v>
      </c>
      <c r="AI97" s="35"/>
      <c r="AJ97" s="35">
        <v>8</v>
      </c>
      <c r="AK97" s="35"/>
      <c r="AL97" s="35"/>
      <c r="AM97" s="35"/>
      <c r="AN97" s="35">
        <v>7</v>
      </c>
      <c r="AO97" s="36" t="s">
        <v>404</v>
      </c>
      <c r="AP97" s="1">
        <v>86</v>
      </c>
    </row>
    <row r="98" spans="1:42" x14ac:dyDescent="0.2">
      <c r="A98" s="44"/>
      <c r="B98" s="29" t="s">
        <v>51</v>
      </c>
      <c r="C98" s="29">
        <v>1164750955</v>
      </c>
      <c r="D98" s="30" t="s">
        <v>198</v>
      </c>
      <c r="E98" s="29" t="s">
        <v>204</v>
      </c>
      <c r="F98" s="30">
        <f>MATCH(C98,Данные!$D$1:$D$65536,0)</f>
        <v>48</v>
      </c>
      <c r="G98" s="40">
        <v>95</v>
      </c>
      <c r="H98" s="40">
        <f t="shared" si="6"/>
        <v>1.32</v>
      </c>
      <c r="I98" s="40">
        <v>12.5</v>
      </c>
      <c r="J98" s="40">
        <f t="shared" si="7"/>
        <v>125.4</v>
      </c>
      <c r="K98" s="30">
        <v>23</v>
      </c>
      <c r="L98" s="30">
        <v>3</v>
      </c>
      <c r="M98" s="40">
        <f t="shared" si="8"/>
        <v>7.666666666666667</v>
      </c>
      <c r="N98" s="30">
        <f>MIN($Q98:AO98)</f>
        <v>7</v>
      </c>
      <c r="O98" s="30"/>
      <c r="P98" s="30">
        <v>3</v>
      </c>
      <c r="Q98" s="35"/>
      <c r="R98" s="35"/>
      <c r="S98" s="35"/>
      <c r="T98" s="35"/>
      <c r="U98" s="35"/>
      <c r="V98" s="35"/>
      <c r="W98" s="35"/>
      <c r="X98" s="35">
        <v>7</v>
      </c>
      <c r="Y98" s="35"/>
      <c r="Z98" s="35"/>
      <c r="AA98" s="35"/>
      <c r="AB98" s="35"/>
      <c r="AC98" s="35"/>
      <c r="AD98" s="35"/>
      <c r="AE98" s="35"/>
      <c r="AF98" s="35"/>
      <c r="AG98" s="35"/>
      <c r="AH98" s="35">
        <v>8</v>
      </c>
      <c r="AI98" s="35"/>
      <c r="AJ98" s="35">
        <v>8</v>
      </c>
      <c r="AK98" s="35"/>
      <c r="AL98" s="35"/>
      <c r="AM98" s="35"/>
      <c r="AN98" s="35"/>
      <c r="AO98" s="36" t="s">
        <v>404</v>
      </c>
      <c r="AP98" s="1">
        <v>87</v>
      </c>
    </row>
    <row r="99" spans="1:42" x14ac:dyDescent="0.2">
      <c r="A99" s="43" t="s">
        <v>428</v>
      </c>
      <c r="B99" s="29" t="s">
        <v>95</v>
      </c>
      <c r="C99" s="29">
        <v>1164747971</v>
      </c>
      <c r="D99" s="30" t="s">
        <v>224</v>
      </c>
      <c r="E99" s="29" t="s">
        <v>204</v>
      </c>
      <c r="F99" s="30">
        <f>MATCH(C99,Данные!$D$1:$D$65536,0)</f>
        <v>174</v>
      </c>
      <c r="G99" s="40">
        <v>79.5</v>
      </c>
      <c r="H99" s="40">
        <f t="shared" si="6"/>
        <v>1.5714285714285714</v>
      </c>
      <c r="I99" s="40">
        <v>10.5</v>
      </c>
      <c r="J99" s="40">
        <f t="shared" si="7"/>
        <v>124.92857142857143</v>
      </c>
      <c r="K99" s="30">
        <v>24</v>
      </c>
      <c r="L99" s="30">
        <v>3</v>
      </c>
      <c r="M99" s="40">
        <f t="shared" si="8"/>
        <v>8</v>
      </c>
      <c r="N99" s="30">
        <f>MIN($Q99:AO99)</f>
        <v>6</v>
      </c>
      <c r="O99" s="30"/>
      <c r="P99" s="30">
        <v>3</v>
      </c>
      <c r="Q99" s="35"/>
      <c r="R99" s="35"/>
      <c r="S99" s="35"/>
      <c r="T99" s="35"/>
      <c r="U99" s="35"/>
      <c r="V99" s="35"/>
      <c r="W99" s="35"/>
      <c r="X99" s="35"/>
      <c r="Y99" s="35"/>
      <c r="Z99" s="35">
        <v>9</v>
      </c>
      <c r="AA99" s="35"/>
      <c r="AB99" s="35"/>
      <c r="AC99" s="35"/>
      <c r="AD99" s="35"/>
      <c r="AE99" s="35"/>
      <c r="AF99" s="35">
        <v>6</v>
      </c>
      <c r="AG99" s="35"/>
      <c r="AH99" s="35"/>
      <c r="AI99" s="35"/>
      <c r="AJ99" s="35"/>
      <c r="AK99" s="35">
        <v>9</v>
      </c>
      <c r="AL99" s="35"/>
      <c r="AM99" s="35"/>
      <c r="AN99" s="35"/>
      <c r="AO99" s="36" t="s">
        <v>404</v>
      </c>
      <c r="AP99" s="1">
        <v>88</v>
      </c>
    </row>
    <row r="100" spans="1:42" x14ac:dyDescent="0.2">
      <c r="A100" s="44"/>
      <c r="B100" s="29" t="s">
        <v>192</v>
      </c>
      <c r="C100" s="29">
        <v>1164749735</v>
      </c>
      <c r="D100" s="30" t="s">
        <v>211</v>
      </c>
      <c r="E100" s="29" t="s">
        <v>204</v>
      </c>
      <c r="F100" s="30">
        <f>MATCH(C100,Данные!$D$1:$D$65536,0)</f>
        <v>191</v>
      </c>
      <c r="G100" s="40">
        <v>79.5</v>
      </c>
      <c r="H100" s="40">
        <f t="shared" si="6"/>
        <v>1.5714285714285714</v>
      </c>
      <c r="I100" s="40">
        <v>10.5</v>
      </c>
      <c r="J100" s="40">
        <f t="shared" si="7"/>
        <v>124.92857142857143</v>
      </c>
      <c r="K100" s="30">
        <v>24</v>
      </c>
      <c r="L100" s="30">
        <v>3</v>
      </c>
      <c r="M100" s="40">
        <f t="shared" si="8"/>
        <v>8</v>
      </c>
      <c r="N100" s="30">
        <f>MIN($Q100:AO100)</f>
        <v>6</v>
      </c>
      <c r="O100" s="30"/>
      <c r="P100" s="30">
        <v>3</v>
      </c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>
        <v>9</v>
      </c>
      <c r="AB100" s="35"/>
      <c r="AC100" s="35"/>
      <c r="AD100" s="35"/>
      <c r="AE100" s="35"/>
      <c r="AF100" s="35"/>
      <c r="AG100" s="35">
        <v>6</v>
      </c>
      <c r="AH100" s="35"/>
      <c r="AI100" s="35">
        <v>9</v>
      </c>
      <c r="AJ100" s="35"/>
      <c r="AK100" s="35"/>
      <c r="AL100" s="35"/>
      <c r="AM100" s="35"/>
      <c r="AN100" s="35"/>
      <c r="AO100" s="36" t="s">
        <v>404</v>
      </c>
      <c r="AP100" s="1">
        <v>89</v>
      </c>
    </row>
    <row r="101" spans="1:42" x14ac:dyDescent="0.2">
      <c r="A101" s="44"/>
      <c r="B101" s="29" t="s">
        <v>108</v>
      </c>
      <c r="C101" s="29">
        <v>1164751395</v>
      </c>
      <c r="D101" s="30" t="s">
        <v>219</v>
      </c>
      <c r="E101" s="29" t="s">
        <v>204</v>
      </c>
      <c r="F101" s="30">
        <f>MATCH(C101,Данные!$D$1:$D$65536,0)</f>
        <v>29</v>
      </c>
      <c r="G101" s="40">
        <v>79.5</v>
      </c>
      <c r="H101" s="40">
        <f t="shared" si="6"/>
        <v>1.5714285714285714</v>
      </c>
      <c r="I101" s="40">
        <v>10.5</v>
      </c>
      <c r="J101" s="40">
        <f t="shared" si="7"/>
        <v>124.92857142857143</v>
      </c>
      <c r="K101" s="30">
        <v>22</v>
      </c>
      <c r="L101" s="30">
        <v>3</v>
      </c>
      <c r="M101" s="40">
        <f t="shared" si="8"/>
        <v>7.333333333333333</v>
      </c>
      <c r="N101" s="30">
        <f>MIN($Q101:AO101)</f>
        <v>6</v>
      </c>
      <c r="O101" s="30"/>
      <c r="P101" s="30">
        <v>3</v>
      </c>
      <c r="Q101" s="35"/>
      <c r="R101" s="35"/>
      <c r="S101" s="35"/>
      <c r="T101" s="35"/>
      <c r="U101" s="35">
        <v>9</v>
      </c>
      <c r="V101" s="35"/>
      <c r="W101" s="35"/>
      <c r="X101" s="35"/>
      <c r="Y101" s="35"/>
      <c r="Z101" s="35">
        <v>6</v>
      </c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>
        <v>7</v>
      </c>
      <c r="AL101" s="35"/>
      <c r="AM101" s="35"/>
      <c r="AN101" s="35"/>
      <c r="AO101" s="36" t="s">
        <v>404</v>
      </c>
      <c r="AP101" s="1">
        <v>90</v>
      </c>
    </row>
    <row r="102" spans="1:42" x14ac:dyDescent="0.2">
      <c r="A102" s="43" t="s">
        <v>429</v>
      </c>
      <c r="B102" s="29" t="s">
        <v>35</v>
      </c>
      <c r="C102" s="29">
        <v>1164748131</v>
      </c>
      <c r="D102" s="30" t="s">
        <v>211</v>
      </c>
      <c r="E102" s="29" t="s">
        <v>204</v>
      </c>
      <c r="F102" s="30">
        <f>MATCH(C102,Данные!$D$1:$D$65536,0)</f>
        <v>87</v>
      </c>
      <c r="G102" s="40">
        <v>79</v>
      </c>
      <c r="H102" s="40">
        <f t="shared" si="6"/>
        <v>1.5714285714285714</v>
      </c>
      <c r="I102" s="40">
        <v>10.5</v>
      </c>
      <c r="J102" s="40">
        <f t="shared" si="7"/>
        <v>124.14285714285714</v>
      </c>
      <c r="K102" s="30">
        <v>23</v>
      </c>
      <c r="L102" s="30">
        <v>3</v>
      </c>
      <c r="M102" s="40">
        <f t="shared" si="8"/>
        <v>7.666666666666667</v>
      </c>
      <c r="N102" s="30">
        <f>MIN($Q102:AO102)</f>
        <v>7</v>
      </c>
      <c r="O102" s="30"/>
      <c r="P102" s="30">
        <v>3</v>
      </c>
      <c r="Q102" s="35"/>
      <c r="R102" s="35"/>
      <c r="S102" s="35"/>
      <c r="T102" s="35"/>
      <c r="U102" s="35"/>
      <c r="V102" s="35"/>
      <c r="W102" s="35"/>
      <c r="X102" s="35"/>
      <c r="Y102" s="35"/>
      <c r="Z102" s="35">
        <v>8</v>
      </c>
      <c r="AA102" s="35"/>
      <c r="AB102" s="35"/>
      <c r="AC102" s="35"/>
      <c r="AD102" s="35"/>
      <c r="AE102" s="35"/>
      <c r="AF102" s="35"/>
      <c r="AG102" s="35">
        <v>7</v>
      </c>
      <c r="AH102" s="35"/>
      <c r="AI102" s="35"/>
      <c r="AJ102" s="35"/>
      <c r="AK102" s="35">
        <v>8</v>
      </c>
      <c r="AL102" s="35"/>
      <c r="AM102" s="35"/>
      <c r="AN102" s="35"/>
      <c r="AO102" s="36" t="s">
        <v>404</v>
      </c>
      <c r="AP102" s="1">
        <v>91</v>
      </c>
    </row>
    <row r="103" spans="1:42" x14ac:dyDescent="0.2">
      <c r="A103" s="44"/>
      <c r="B103" s="29" t="s">
        <v>42</v>
      </c>
      <c r="C103" s="29">
        <v>1164748871</v>
      </c>
      <c r="D103" s="30" t="s">
        <v>219</v>
      </c>
      <c r="E103" s="29" t="s">
        <v>204</v>
      </c>
      <c r="F103" s="30">
        <f>MATCH(C103,Данные!$D$1:$D$65536,0)</f>
        <v>91</v>
      </c>
      <c r="G103" s="40">
        <v>79</v>
      </c>
      <c r="H103" s="40">
        <f t="shared" si="6"/>
        <v>1.5714285714285714</v>
      </c>
      <c r="I103" s="40">
        <v>10.5</v>
      </c>
      <c r="J103" s="40">
        <f t="shared" si="7"/>
        <v>124.14285714285714</v>
      </c>
      <c r="K103" s="30">
        <v>23</v>
      </c>
      <c r="L103" s="30">
        <v>3</v>
      </c>
      <c r="M103" s="40">
        <f t="shared" si="8"/>
        <v>7.666666666666667</v>
      </c>
      <c r="N103" s="30">
        <f>MIN($Q103:AO103)</f>
        <v>7</v>
      </c>
      <c r="O103" s="30"/>
      <c r="P103" s="30">
        <v>3</v>
      </c>
      <c r="Q103" s="35"/>
      <c r="R103" s="35"/>
      <c r="S103" s="35"/>
      <c r="T103" s="35"/>
      <c r="U103" s="35"/>
      <c r="V103" s="35"/>
      <c r="W103" s="35"/>
      <c r="X103" s="35"/>
      <c r="Y103" s="35"/>
      <c r="Z103" s="35">
        <v>8</v>
      </c>
      <c r="AA103" s="35"/>
      <c r="AB103" s="35"/>
      <c r="AC103" s="35"/>
      <c r="AD103" s="35"/>
      <c r="AE103" s="35"/>
      <c r="AF103" s="35"/>
      <c r="AG103" s="35">
        <v>7</v>
      </c>
      <c r="AH103" s="35"/>
      <c r="AI103" s="35"/>
      <c r="AJ103" s="35"/>
      <c r="AK103" s="35">
        <v>8</v>
      </c>
      <c r="AL103" s="35"/>
      <c r="AM103" s="35"/>
      <c r="AN103" s="35"/>
      <c r="AO103" s="36" t="s">
        <v>404</v>
      </c>
      <c r="AP103" s="1">
        <v>92</v>
      </c>
    </row>
    <row r="104" spans="1:42" x14ac:dyDescent="0.2">
      <c r="A104" s="44"/>
      <c r="B104" s="29" t="s">
        <v>59</v>
      </c>
      <c r="C104" s="29">
        <v>1164750895</v>
      </c>
      <c r="D104" s="30" t="s">
        <v>214</v>
      </c>
      <c r="E104" s="29" t="s">
        <v>204</v>
      </c>
      <c r="F104" s="30">
        <f>MATCH(C104,Данные!$D$1:$D$65536,0)</f>
        <v>10</v>
      </c>
      <c r="G104" s="40">
        <v>79</v>
      </c>
      <c r="H104" s="40">
        <f t="shared" si="6"/>
        <v>1.5714285714285714</v>
      </c>
      <c r="I104" s="40">
        <v>10.5</v>
      </c>
      <c r="J104" s="40">
        <f t="shared" si="7"/>
        <v>124.14285714285714</v>
      </c>
      <c r="K104" s="30">
        <v>23</v>
      </c>
      <c r="L104" s="30">
        <v>3</v>
      </c>
      <c r="M104" s="40">
        <f t="shared" si="8"/>
        <v>7.666666666666667</v>
      </c>
      <c r="N104" s="30">
        <f>MIN($Q104:AO104)</f>
        <v>7</v>
      </c>
      <c r="O104" s="30"/>
      <c r="P104" s="30">
        <v>3</v>
      </c>
      <c r="Q104" s="35"/>
      <c r="R104" s="35"/>
      <c r="S104" s="35">
        <v>7</v>
      </c>
      <c r="T104" s="35"/>
      <c r="U104" s="35"/>
      <c r="V104" s="35"/>
      <c r="W104" s="35"/>
      <c r="X104" s="35"/>
      <c r="Y104" s="35"/>
      <c r="Z104" s="35"/>
      <c r="AA104" s="35">
        <v>8</v>
      </c>
      <c r="AB104" s="35"/>
      <c r="AC104" s="35"/>
      <c r="AD104" s="35"/>
      <c r="AE104" s="35"/>
      <c r="AF104" s="35"/>
      <c r="AG104" s="35"/>
      <c r="AH104" s="35"/>
      <c r="AI104" s="35">
        <v>8</v>
      </c>
      <c r="AJ104" s="35"/>
      <c r="AK104" s="35"/>
      <c r="AL104" s="35"/>
      <c r="AM104" s="35"/>
      <c r="AN104" s="35"/>
      <c r="AO104" s="36" t="s">
        <v>404</v>
      </c>
      <c r="AP104" s="1">
        <v>93</v>
      </c>
    </row>
    <row r="105" spans="1:42" x14ac:dyDescent="0.2">
      <c r="A105" s="31">
        <v>94</v>
      </c>
      <c r="B105" s="29" t="s">
        <v>160</v>
      </c>
      <c r="C105" s="29">
        <v>1164749791</v>
      </c>
      <c r="D105" s="30" t="s">
        <v>198</v>
      </c>
      <c r="E105" s="29" t="s">
        <v>204</v>
      </c>
      <c r="F105" s="30">
        <f>MATCH(C105,Данные!$D$1:$D$65536,0)</f>
        <v>49</v>
      </c>
      <c r="G105" s="40">
        <v>94</v>
      </c>
      <c r="H105" s="40">
        <f t="shared" si="6"/>
        <v>1.32</v>
      </c>
      <c r="I105" s="40">
        <v>12.5</v>
      </c>
      <c r="J105" s="40">
        <f t="shared" si="7"/>
        <v>124.08000000000001</v>
      </c>
      <c r="K105" s="30">
        <v>23</v>
      </c>
      <c r="L105" s="30">
        <v>3</v>
      </c>
      <c r="M105" s="40">
        <f t="shared" si="8"/>
        <v>7.666666666666667</v>
      </c>
      <c r="N105" s="30">
        <f>MIN($Q105:AO105)</f>
        <v>7</v>
      </c>
      <c r="O105" s="30"/>
      <c r="P105" s="30">
        <v>3</v>
      </c>
      <c r="Q105" s="35"/>
      <c r="R105" s="35"/>
      <c r="S105" s="35"/>
      <c r="T105" s="35"/>
      <c r="U105" s="35"/>
      <c r="V105" s="35"/>
      <c r="W105" s="35"/>
      <c r="X105" s="35">
        <v>8</v>
      </c>
      <c r="Y105" s="35"/>
      <c r="Z105" s="35"/>
      <c r="AA105" s="35"/>
      <c r="AB105" s="35"/>
      <c r="AC105" s="35"/>
      <c r="AD105" s="35"/>
      <c r="AE105" s="35"/>
      <c r="AF105" s="35"/>
      <c r="AG105" s="35"/>
      <c r="AH105" s="35">
        <v>7</v>
      </c>
      <c r="AI105" s="35"/>
      <c r="AJ105" s="35">
        <v>8</v>
      </c>
      <c r="AK105" s="35"/>
      <c r="AL105" s="35"/>
      <c r="AM105" s="35"/>
      <c r="AN105" s="35"/>
      <c r="AO105" s="36" t="s">
        <v>404</v>
      </c>
      <c r="AP105" s="1">
        <v>94</v>
      </c>
    </row>
    <row r="106" spans="1:42" x14ac:dyDescent="0.2">
      <c r="A106" s="31">
        <v>95</v>
      </c>
      <c r="B106" s="29" t="s">
        <v>40</v>
      </c>
      <c r="C106" s="29">
        <v>1164750671</v>
      </c>
      <c r="D106" s="30" t="s">
        <v>198</v>
      </c>
      <c r="E106" s="29" t="s">
        <v>204</v>
      </c>
      <c r="F106" s="30">
        <f>MATCH(C106,Данные!$D$1:$D$65536,0)</f>
        <v>50</v>
      </c>
      <c r="G106" s="40">
        <v>77.5</v>
      </c>
      <c r="H106" s="40">
        <f t="shared" si="6"/>
        <v>1.5714285714285714</v>
      </c>
      <c r="I106" s="40">
        <v>10.5</v>
      </c>
      <c r="J106" s="40">
        <f t="shared" si="7"/>
        <v>121.78571428571428</v>
      </c>
      <c r="K106" s="30">
        <v>22</v>
      </c>
      <c r="L106" s="30">
        <v>3</v>
      </c>
      <c r="M106" s="40">
        <f t="shared" si="8"/>
        <v>7.333333333333333</v>
      </c>
      <c r="N106" s="30">
        <f>MIN($Q106:AO106)</f>
        <v>7</v>
      </c>
      <c r="O106" s="30"/>
      <c r="P106" s="30">
        <v>3</v>
      </c>
      <c r="Q106" s="35"/>
      <c r="R106" s="35"/>
      <c r="S106" s="35"/>
      <c r="T106" s="35"/>
      <c r="U106" s="35"/>
      <c r="V106" s="35"/>
      <c r="W106" s="35"/>
      <c r="X106" s="35"/>
      <c r="Y106" s="35">
        <v>7</v>
      </c>
      <c r="Z106" s="35">
        <v>8</v>
      </c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>
        <v>7</v>
      </c>
      <c r="AL106" s="35"/>
      <c r="AM106" s="35"/>
      <c r="AN106" s="35"/>
      <c r="AO106" s="36" t="s">
        <v>404</v>
      </c>
      <c r="AP106" s="1">
        <v>95</v>
      </c>
    </row>
    <row r="107" spans="1:42" x14ac:dyDescent="0.2">
      <c r="A107" s="43" t="s">
        <v>430</v>
      </c>
      <c r="B107" s="29" t="s">
        <v>79</v>
      </c>
      <c r="C107" s="29">
        <v>1164750207</v>
      </c>
      <c r="D107" s="30" t="s">
        <v>219</v>
      </c>
      <c r="E107" s="29" t="s">
        <v>204</v>
      </c>
      <c r="F107" s="30">
        <f>MATCH(C107,Данные!$D$1:$D$65536,0)</f>
        <v>83</v>
      </c>
      <c r="G107" s="40">
        <v>91.5</v>
      </c>
      <c r="H107" s="40">
        <f t="shared" si="6"/>
        <v>1.32</v>
      </c>
      <c r="I107" s="40">
        <v>12.5</v>
      </c>
      <c r="J107" s="40">
        <f t="shared" si="7"/>
        <v>120.78</v>
      </c>
      <c r="K107" s="30">
        <v>23</v>
      </c>
      <c r="L107" s="30">
        <v>3</v>
      </c>
      <c r="M107" s="40">
        <f t="shared" si="8"/>
        <v>7.666666666666667</v>
      </c>
      <c r="N107" s="30">
        <f>MIN($Q107:AO107)</f>
        <v>6</v>
      </c>
      <c r="O107" s="30"/>
      <c r="P107" s="30">
        <v>3</v>
      </c>
      <c r="Q107" s="35"/>
      <c r="R107" s="35"/>
      <c r="S107" s="35"/>
      <c r="T107" s="35"/>
      <c r="U107" s="35"/>
      <c r="V107" s="35"/>
      <c r="W107" s="35"/>
      <c r="X107" s="35"/>
      <c r="Y107" s="35">
        <v>6</v>
      </c>
      <c r="Z107" s="35"/>
      <c r="AA107" s="35"/>
      <c r="AB107" s="35"/>
      <c r="AC107" s="35"/>
      <c r="AD107" s="35"/>
      <c r="AE107" s="35"/>
      <c r="AF107" s="35"/>
      <c r="AG107" s="35"/>
      <c r="AH107" s="35">
        <v>8</v>
      </c>
      <c r="AI107" s="35"/>
      <c r="AJ107" s="35">
        <v>9</v>
      </c>
      <c r="AK107" s="35"/>
      <c r="AL107" s="35"/>
      <c r="AM107" s="35"/>
      <c r="AN107" s="35"/>
      <c r="AO107" s="36" t="s">
        <v>404</v>
      </c>
      <c r="AP107" s="1">
        <v>96</v>
      </c>
    </row>
    <row r="108" spans="1:42" x14ac:dyDescent="0.2">
      <c r="A108" s="44"/>
      <c r="B108" s="29" t="s">
        <v>125</v>
      </c>
      <c r="C108" s="29">
        <v>1187811507</v>
      </c>
      <c r="D108" s="30" t="s">
        <v>226</v>
      </c>
      <c r="E108" s="29" t="s">
        <v>204</v>
      </c>
      <c r="F108" s="30">
        <f>MATCH(C108,Данные!$D$1:$D$65536,0)</f>
        <v>218</v>
      </c>
      <c r="G108" s="40">
        <v>91.5</v>
      </c>
      <c r="H108" s="40">
        <f t="shared" ref="H108:H139" si="9">IF(I108 &gt; 0, MAX(I$12:I$176) / I108, 0)</f>
        <v>1.32</v>
      </c>
      <c r="I108" s="40">
        <v>12.5</v>
      </c>
      <c r="J108" s="40">
        <f t="shared" ref="J108:J139" si="10">G108*H108</f>
        <v>120.78</v>
      </c>
      <c r="K108" s="30">
        <v>23</v>
      </c>
      <c r="L108" s="30">
        <v>3</v>
      </c>
      <c r="M108" s="40">
        <f t="shared" ref="M108:M139" si="11">IF(L108 &gt; 0,K108/L108,0)</f>
        <v>7.666666666666667</v>
      </c>
      <c r="N108" s="30">
        <f>MIN($Q108:AO108)</f>
        <v>6</v>
      </c>
      <c r="O108" s="30"/>
      <c r="P108" s="30">
        <v>3</v>
      </c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>
        <v>6</v>
      </c>
      <c r="AD108" s="35"/>
      <c r="AE108" s="35"/>
      <c r="AF108" s="35"/>
      <c r="AG108" s="35"/>
      <c r="AH108" s="35">
        <v>8</v>
      </c>
      <c r="AI108" s="35"/>
      <c r="AJ108" s="35">
        <v>9</v>
      </c>
      <c r="AK108" s="35"/>
      <c r="AL108" s="35"/>
      <c r="AM108" s="35"/>
      <c r="AN108" s="35"/>
      <c r="AO108" s="36" t="s">
        <v>404</v>
      </c>
      <c r="AP108" s="1">
        <v>97</v>
      </c>
    </row>
    <row r="109" spans="1:42" x14ac:dyDescent="0.2">
      <c r="A109" s="44"/>
      <c r="B109" s="29" t="s">
        <v>178</v>
      </c>
      <c r="C109" s="29">
        <v>1164749127</v>
      </c>
      <c r="D109" s="30" t="s">
        <v>214</v>
      </c>
      <c r="E109" s="29" t="s">
        <v>204</v>
      </c>
      <c r="F109" s="30">
        <f>MATCH(C109,Данные!$D$1:$D$65536,0)</f>
        <v>21</v>
      </c>
      <c r="G109" s="40">
        <v>91.5</v>
      </c>
      <c r="H109" s="40">
        <f t="shared" si="9"/>
        <v>1.32</v>
      </c>
      <c r="I109" s="40">
        <v>12.5</v>
      </c>
      <c r="J109" s="40">
        <f t="shared" si="10"/>
        <v>120.78</v>
      </c>
      <c r="K109" s="30">
        <v>23</v>
      </c>
      <c r="L109" s="30">
        <v>3</v>
      </c>
      <c r="M109" s="40">
        <f t="shared" si="11"/>
        <v>7.666666666666667</v>
      </c>
      <c r="N109" s="30">
        <f>MIN($Q109:AO109)</f>
        <v>6</v>
      </c>
      <c r="O109" s="30"/>
      <c r="P109" s="30">
        <v>3</v>
      </c>
      <c r="Q109" s="35"/>
      <c r="R109" s="35"/>
      <c r="S109" s="35"/>
      <c r="T109" s="35"/>
      <c r="U109" s="35">
        <v>6</v>
      </c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>
        <v>8</v>
      </c>
      <c r="AI109" s="35"/>
      <c r="AJ109" s="35">
        <v>9</v>
      </c>
      <c r="AK109" s="35"/>
      <c r="AL109" s="35"/>
      <c r="AM109" s="35"/>
      <c r="AN109" s="35"/>
      <c r="AO109" s="36" t="s">
        <v>404</v>
      </c>
      <c r="AP109" s="1">
        <v>98</v>
      </c>
    </row>
    <row r="110" spans="1:42" x14ac:dyDescent="0.2">
      <c r="A110" s="44"/>
      <c r="B110" s="29" t="s">
        <v>180</v>
      </c>
      <c r="C110" s="29">
        <v>1181089480</v>
      </c>
      <c r="D110" s="30" t="s">
        <v>198</v>
      </c>
      <c r="E110" s="29" t="s">
        <v>204</v>
      </c>
      <c r="F110" s="30">
        <f>MATCH(C110,Данные!$D$1:$D$65536,0)</f>
        <v>257</v>
      </c>
      <c r="G110" s="40">
        <v>91.5</v>
      </c>
      <c r="H110" s="40">
        <f t="shared" si="9"/>
        <v>1.32</v>
      </c>
      <c r="I110" s="40">
        <v>12.5</v>
      </c>
      <c r="J110" s="40">
        <f t="shared" si="10"/>
        <v>120.78</v>
      </c>
      <c r="K110" s="30">
        <v>23</v>
      </c>
      <c r="L110" s="30">
        <v>3</v>
      </c>
      <c r="M110" s="40">
        <f t="shared" si="11"/>
        <v>7.666666666666667</v>
      </c>
      <c r="N110" s="30">
        <f>MIN($Q110:AO110)</f>
        <v>6</v>
      </c>
      <c r="O110" s="30"/>
      <c r="P110" s="30">
        <v>3</v>
      </c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>
        <v>6</v>
      </c>
      <c r="AH110" s="35">
        <v>8</v>
      </c>
      <c r="AI110" s="35"/>
      <c r="AJ110" s="35">
        <v>9</v>
      </c>
      <c r="AK110" s="35"/>
      <c r="AL110" s="35"/>
      <c r="AM110" s="35"/>
      <c r="AN110" s="35"/>
      <c r="AO110" s="36" t="s">
        <v>404</v>
      </c>
      <c r="AP110" s="1">
        <v>99</v>
      </c>
    </row>
    <row r="111" spans="1:42" x14ac:dyDescent="0.2">
      <c r="A111" s="43" t="s">
        <v>431</v>
      </c>
      <c r="B111" s="29" t="s">
        <v>71</v>
      </c>
      <c r="C111" s="29">
        <v>1164751607</v>
      </c>
      <c r="D111" s="30" t="s">
        <v>219</v>
      </c>
      <c r="E111" s="29" t="s">
        <v>204</v>
      </c>
      <c r="F111" s="30">
        <f>MATCH(C111,Данные!$D$1:$D$65536,0)</f>
        <v>56</v>
      </c>
      <c r="G111" s="40">
        <v>76.5</v>
      </c>
      <c r="H111" s="40">
        <f t="shared" si="9"/>
        <v>1.5714285714285714</v>
      </c>
      <c r="I111" s="40">
        <v>10.5</v>
      </c>
      <c r="J111" s="40">
        <f t="shared" si="10"/>
        <v>120.21428571428571</v>
      </c>
      <c r="K111" s="30">
        <v>23</v>
      </c>
      <c r="L111" s="30">
        <v>3</v>
      </c>
      <c r="M111" s="40">
        <f t="shared" si="11"/>
        <v>7.666666666666667</v>
      </c>
      <c r="N111" s="30">
        <f>MIN($Q111:AO111)</f>
        <v>7</v>
      </c>
      <c r="O111" s="30"/>
      <c r="P111" s="30">
        <v>3</v>
      </c>
      <c r="Q111" s="35"/>
      <c r="R111" s="35"/>
      <c r="S111" s="35"/>
      <c r="T111" s="35"/>
      <c r="U111" s="35"/>
      <c r="V111" s="35"/>
      <c r="W111" s="35"/>
      <c r="X111" s="35"/>
      <c r="Y111" s="35">
        <v>7</v>
      </c>
      <c r="Z111" s="35"/>
      <c r="AA111" s="35">
        <v>7</v>
      </c>
      <c r="AB111" s="35"/>
      <c r="AC111" s="35"/>
      <c r="AD111" s="35"/>
      <c r="AE111" s="35"/>
      <c r="AF111" s="35"/>
      <c r="AG111" s="35"/>
      <c r="AH111" s="35"/>
      <c r="AI111" s="35">
        <v>9</v>
      </c>
      <c r="AJ111" s="35"/>
      <c r="AK111" s="35"/>
      <c r="AL111" s="35"/>
      <c r="AM111" s="35"/>
      <c r="AN111" s="35"/>
      <c r="AO111" s="36" t="s">
        <v>404</v>
      </c>
      <c r="AP111" s="1">
        <v>100</v>
      </c>
    </row>
    <row r="112" spans="1:42" x14ac:dyDescent="0.2">
      <c r="A112" s="44"/>
      <c r="B112" s="29" t="s">
        <v>148</v>
      </c>
      <c r="C112" s="29">
        <v>1164747878</v>
      </c>
      <c r="D112" s="30" t="s">
        <v>206</v>
      </c>
      <c r="E112" s="29" t="s">
        <v>204</v>
      </c>
      <c r="F112" s="30">
        <f>MATCH(C112,Данные!$D$1:$D$65536,0)</f>
        <v>73</v>
      </c>
      <c r="G112" s="40">
        <v>76.5</v>
      </c>
      <c r="H112" s="40">
        <f t="shared" si="9"/>
        <v>1.5714285714285714</v>
      </c>
      <c r="I112" s="40">
        <v>10.5</v>
      </c>
      <c r="J112" s="40">
        <f t="shared" si="10"/>
        <v>120.21428571428571</v>
      </c>
      <c r="K112" s="30">
        <v>23</v>
      </c>
      <c r="L112" s="30">
        <v>3</v>
      </c>
      <c r="M112" s="40">
        <f t="shared" si="11"/>
        <v>7.666666666666667</v>
      </c>
      <c r="N112" s="30">
        <f>MIN($Q112:AO112)</f>
        <v>7</v>
      </c>
      <c r="O112" s="30"/>
      <c r="P112" s="30">
        <v>3</v>
      </c>
      <c r="Q112" s="35"/>
      <c r="R112" s="35"/>
      <c r="S112" s="35"/>
      <c r="T112" s="35"/>
      <c r="U112" s="35"/>
      <c r="V112" s="35"/>
      <c r="W112" s="35"/>
      <c r="X112" s="35"/>
      <c r="Y112" s="35">
        <v>7</v>
      </c>
      <c r="Z112" s="35">
        <v>7</v>
      </c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>
        <v>9</v>
      </c>
      <c r="AL112" s="35"/>
      <c r="AM112" s="35"/>
      <c r="AN112" s="35"/>
      <c r="AO112" s="36" t="s">
        <v>404</v>
      </c>
      <c r="AP112" s="1">
        <v>101</v>
      </c>
    </row>
    <row r="113" spans="1:42" x14ac:dyDescent="0.2">
      <c r="A113" s="44"/>
      <c r="B113" s="29" t="s">
        <v>162</v>
      </c>
      <c r="C113" s="29">
        <v>1164750931</v>
      </c>
      <c r="D113" s="30" t="s">
        <v>224</v>
      </c>
      <c r="E113" s="29" t="s">
        <v>204</v>
      </c>
      <c r="F113" s="30">
        <f>MATCH(C113,Данные!$D$1:$D$65536,0)</f>
        <v>116</v>
      </c>
      <c r="G113" s="40">
        <v>76.5</v>
      </c>
      <c r="H113" s="40">
        <f t="shared" si="9"/>
        <v>1.5714285714285714</v>
      </c>
      <c r="I113" s="40">
        <v>10.5</v>
      </c>
      <c r="J113" s="40">
        <f t="shared" si="10"/>
        <v>120.21428571428571</v>
      </c>
      <c r="K113" s="30">
        <v>23</v>
      </c>
      <c r="L113" s="30">
        <v>3</v>
      </c>
      <c r="M113" s="40">
        <f t="shared" si="11"/>
        <v>7.666666666666667</v>
      </c>
      <c r="N113" s="30">
        <f>MIN($Q113:AO113)</f>
        <v>7</v>
      </c>
      <c r="O113" s="30"/>
      <c r="P113" s="30">
        <v>3</v>
      </c>
      <c r="Q113" s="35"/>
      <c r="R113" s="35"/>
      <c r="S113" s="35"/>
      <c r="T113" s="35"/>
      <c r="U113" s="35"/>
      <c r="V113" s="35"/>
      <c r="W113" s="35"/>
      <c r="X113" s="35"/>
      <c r="Y113" s="35"/>
      <c r="Z113" s="35">
        <v>7</v>
      </c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>
        <v>9</v>
      </c>
      <c r="AL113" s="35"/>
      <c r="AM113" s="35"/>
      <c r="AN113" s="35">
        <v>7</v>
      </c>
      <c r="AO113" s="36" t="s">
        <v>404</v>
      </c>
      <c r="AP113" s="1">
        <v>102</v>
      </c>
    </row>
    <row r="114" spans="1:42" x14ac:dyDescent="0.2">
      <c r="A114" s="43" t="s">
        <v>432</v>
      </c>
      <c r="B114" s="29" t="s">
        <v>139</v>
      </c>
      <c r="C114" s="29">
        <v>1164749987</v>
      </c>
      <c r="D114" s="30" t="s">
        <v>206</v>
      </c>
      <c r="E114" s="29" t="s">
        <v>204</v>
      </c>
      <c r="F114" s="30">
        <f>MATCH(C114,Данные!$D$1:$D$65536,0)</f>
        <v>13</v>
      </c>
      <c r="G114" s="40">
        <v>76</v>
      </c>
      <c r="H114" s="40">
        <f t="shared" si="9"/>
        <v>1.5714285714285714</v>
      </c>
      <c r="I114" s="40">
        <v>10.5</v>
      </c>
      <c r="J114" s="40">
        <f t="shared" si="10"/>
        <v>119.42857142857143</v>
      </c>
      <c r="K114" s="30">
        <v>22</v>
      </c>
      <c r="L114" s="30">
        <v>3</v>
      </c>
      <c r="M114" s="40">
        <f t="shared" si="11"/>
        <v>7.333333333333333</v>
      </c>
      <c r="N114" s="30">
        <f>MIN($Q114:AO114)</f>
        <v>6</v>
      </c>
      <c r="O114" s="30"/>
      <c r="P114" s="30">
        <v>3</v>
      </c>
      <c r="Q114" s="35"/>
      <c r="R114" s="35"/>
      <c r="S114" s="35"/>
      <c r="T114" s="35">
        <v>8</v>
      </c>
      <c r="U114" s="35"/>
      <c r="V114" s="35"/>
      <c r="W114" s="35"/>
      <c r="X114" s="35"/>
      <c r="Y114" s="35"/>
      <c r="Z114" s="35">
        <v>6</v>
      </c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>
        <v>8</v>
      </c>
      <c r="AL114" s="35"/>
      <c r="AM114" s="35"/>
      <c r="AN114" s="35"/>
      <c r="AO114" s="36" t="s">
        <v>404</v>
      </c>
      <c r="AP114" s="1">
        <v>103</v>
      </c>
    </row>
    <row r="115" spans="1:42" x14ac:dyDescent="0.2">
      <c r="A115" s="44"/>
      <c r="B115" s="29" t="s">
        <v>140</v>
      </c>
      <c r="C115" s="29">
        <v>1164749519</v>
      </c>
      <c r="D115" s="30" t="s">
        <v>206</v>
      </c>
      <c r="E115" s="29" t="s">
        <v>204</v>
      </c>
      <c r="F115" s="30">
        <f>MATCH(C115,Данные!$D$1:$D$65536,0)</f>
        <v>189</v>
      </c>
      <c r="G115" s="40">
        <v>76</v>
      </c>
      <c r="H115" s="40">
        <f t="shared" si="9"/>
        <v>1.5714285714285714</v>
      </c>
      <c r="I115" s="40">
        <v>10.5</v>
      </c>
      <c r="J115" s="40">
        <f t="shared" si="10"/>
        <v>119.42857142857143</v>
      </c>
      <c r="K115" s="30">
        <v>22</v>
      </c>
      <c r="L115" s="30">
        <v>3</v>
      </c>
      <c r="M115" s="40">
        <f t="shared" si="11"/>
        <v>7.333333333333333</v>
      </c>
      <c r="N115" s="30">
        <f>MIN($Q115:AO115)</f>
        <v>6</v>
      </c>
      <c r="O115" s="30"/>
      <c r="P115" s="30">
        <v>3</v>
      </c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>
        <v>6</v>
      </c>
      <c r="AB115" s="35"/>
      <c r="AC115" s="35"/>
      <c r="AD115" s="35"/>
      <c r="AE115" s="35">
        <v>8</v>
      </c>
      <c r="AF115" s="35"/>
      <c r="AG115" s="35"/>
      <c r="AH115" s="35"/>
      <c r="AI115" s="35">
        <v>8</v>
      </c>
      <c r="AJ115" s="35"/>
      <c r="AK115" s="35"/>
      <c r="AL115" s="35"/>
      <c r="AM115" s="35"/>
      <c r="AN115" s="35"/>
      <c r="AO115" s="36" t="s">
        <v>404</v>
      </c>
      <c r="AP115" s="1">
        <v>104</v>
      </c>
    </row>
    <row r="116" spans="1:42" x14ac:dyDescent="0.2">
      <c r="A116" s="44"/>
      <c r="B116" s="29" t="s">
        <v>113</v>
      </c>
      <c r="C116" s="29">
        <v>1164752184</v>
      </c>
      <c r="D116" s="30" t="s">
        <v>226</v>
      </c>
      <c r="E116" s="29" t="s">
        <v>204</v>
      </c>
      <c r="F116" s="30">
        <f>MATCH(C116,Данные!$D$1:$D$65536,0)</f>
        <v>132</v>
      </c>
      <c r="G116" s="40">
        <v>76</v>
      </c>
      <c r="H116" s="40">
        <f t="shared" si="9"/>
        <v>1.5714285714285714</v>
      </c>
      <c r="I116" s="40">
        <v>10.5</v>
      </c>
      <c r="J116" s="40">
        <f t="shared" si="10"/>
        <v>119.42857142857143</v>
      </c>
      <c r="K116" s="30">
        <v>21</v>
      </c>
      <c r="L116" s="30">
        <v>3</v>
      </c>
      <c r="M116" s="40">
        <f t="shared" si="11"/>
        <v>7</v>
      </c>
      <c r="N116" s="30">
        <f>MIN($Q116:AO116)</f>
        <v>6</v>
      </c>
      <c r="O116" s="30"/>
      <c r="P116" s="30">
        <v>3</v>
      </c>
      <c r="Q116" s="35"/>
      <c r="R116" s="35"/>
      <c r="S116" s="35"/>
      <c r="T116" s="35"/>
      <c r="U116" s="35"/>
      <c r="V116" s="35"/>
      <c r="W116" s="35"/>
      <c r="X116" s="35"/>
      <c r="Y116" s="35"/>
      <c r="Z116" s="35">
        <v>8</v>
      </c>
      <c r="AA116" s="35"/>
      <c r="AB116" s="35"/>
      <c r="AC116" s="35"/>
      <c r="AD116" s="35"/>
      <c r="AE116" s="35"/>
      <c r="AF116" s="35"/>
      <c r="AG116" s="35">
        <v>7</v>
      </c>
      <c r="AH116" s="35"/>
      <c r="AI116" s="35"/>
      <c r="AJ116" s="35"/>
      <c r="AK116" s="35">
        <v>6</v>
      </c>
      <c r="AL116" s="35"/>
      <c r="AM116" s="35"/>
      <c r="AN116" s="35"/>
      <c r="AO116" s="36" t="s">
        <v>404</v>
      </c>
      <c r="AP116" s="1">
        <v>105</v>
      </c>
    </row>
    <row r="117" spans="1:42" x14ac:dyDescent="0.2">
      <c r="A117" s="31">
        <v>106</v>
      </c>
      <c r="B117" s="29" t="s">
        <v>146</v>
      </c>
      <c r="C117" s="29">
        <v>1164747406</v>
      </c>
      <c r="D117" s="30" t="s">
        <v>216</v>
      </c>
      <c r="E117" s="29" t="s">
        <v>204</v>
      </c>
      <c r="F117" s="30">
        <f>MATCH(C117,Данные!$D$1:$D$65536,0)</f>
        <v>70</v>
      </c>
      <c r="G117" s="40">
        <v>90</v>
      </c>
      <c r="H117" s="40">
        <f t="shared" si="9"/>
        <v>1.32</v>
      </c>
      <c r="I117" s="40">
        <v>12.5</v>
      </c>
      <c r="J117" s="40">
        <f t="shared" si="10"/>
        <v>118.80000000000001</v>
      </c>
      <c r="K117" s="30">
        <v>22</v>
      </c>
      <c r="L117" s="30">
        <v>3</v>
      </c>
      <c r="M117" s="40">
        <f t="shared" si="11"/>
        <v>7.333333333333333</v>
      </c>
      <c r="N117" s="30">
        <f>MIN($Q117:AO117)</f>
        <v>6</v>
      </c>
      <c r="O117" s="30"/>
      <c r="P117" s="30">
        <v>3</v>
      </c>
      <c r="Q117" s="35"/>
      <c r="R117" s="35"/>
      <c r="S117" s="35"/>
      <c r="T117" s="35"/>
      <c r="U117" s="35"/>
      <c r="V117" s="35"/>
      <c r="W117" s="35"/>
      <c r="X117" s="35"/>
      <c r="Y117" s="35">
        <v>6</v>
      </c>
      <c r="Z117" s="35"/>
      <c r="AA117" s="35"/>
      <c r="AB117" s="35"/>
      <c r="AC117" s="35"/>
      <c r="AD117" s="35"/>
      <c r="AE117" s="35"/>
      <c r="AF117" s="35"/>
      <c r="AG117" s="35"/>
      <c r="AH117" s="35">
        <v>8</v>
      </c>
      <c r="AI117" s="35"/>
      <c r="AJ117" s="35">
        <v>8</v>
      </c>
      <c r="AK117" s="35"/>
      <c r="AL117" s="35"/>
      <c r="AM117" s="35"/>
      <c r="AN117" s="35"/>
      <c r="AO117" s="36" t="s">
        <v>404</v>
      </c>
      <c r="AP117" s="1">
        <v>106</v>
      </c>
    </row>
    <row r="118" spans="1:42" x14ac:dyDescent="0.2">
      <c r="A118" s="43" t="s">
        <v>433</v>
      </c>
      <c r="B118" s="29" t="s">
        <v>52</v>
      </c>
      <c r="C118" s="29">
        <v>1164751287</v>
      </c>
      <c r="D118" s="30" t="s">
        <v>224</v>
      </c>
      <c r="E118" s="29" t="s">
        <v>204</v>
      </c>
      <c r="F118" s="30">
        <f>MATCH(C118,Данные!$D$1:$D$65536,0)</f>
        <v>199</v>
      </c>
      <c r="G118" s="40">
        <v>75.5</v>
      </c>
      <c r="H118" s="40">
        <f t="shared" si="9"/>
        <v>1.5714285714285714</v>
      </c>
      <c r="I118" s="40">
        <v>10.5</v>
      </c>
      <c r="J118" s="40">
        <f t="shared" si="10"/>
        <v>118.64285714285714</v>
      </c>
      <c r="K118" s="30">
        <v>23</v>
      </c>
      <c r="L118" s="30">
        <v>3</v>
      </c>
      <c r="M118" s="40">
        <f t="shared" si="11"/>
        <v>7.666666666666667</v>
      </c>
      <c r="N118" s="30">
        <f>MIN($Q118:AO118)</f>
        <v>6</v>
      </c>
      <c r="O118" s="30"/>
      <c r="P118" s="30">
        <v>3</v>
      </c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>
        <v>8</v>
      </c>
      <c r="AB118" s="35"/>
      <c r="AC118" s="35"/>
      <c r="AD118" s="35"/>
      <c r="AE118" s="35"/>
      <c r="AF118" s="35">
        <v>6</v>
      </c>
      <c r="AG118" s="35"/>
      <c r="AH118" s="35"/>
      <c r="AI118" s="35">
        <v>9</v>
      </c>
      <c r="AJ118" s="35"/>
      <c r="AK118" s="35"/>
      <c r="AL118" s="35"/>
      <c r="AM118" s="35"/>
      <c r="AN118" s="35"/>
      <c r="AO118" s="36" t="s">
        <v>404</v>
      </c>
      <c r="AP118" s="1">
        <v>107</v>
      </c>
    </row>
    <row r="119" spans="1:42" x14ac:dyDescent="0.2">
      <c r="A119" s="44"/>
      <c r="B119" s="29" t="s">
        <v>128</v>
      </c>
      <c r="C119" s="29">
        <v>1173966840</v>
      </c>
      <c r="D119" s="30" t="s">
        <v>206</v>
      </c>
      <c r="E119" s="29" t="s">
        <v>204</v>
      </c>
      <c r="F119" s="30">
        <f>MATCH(C119,Данные!$D$1:$D$65536,0)</f>
        <v>63</v>
      </c>
      <c r="G119" s="40">
        <v>75.5</v>
      </c>
      <c r="H119" s="40">
        <f t="shared" si="9"/>
        <v>1.5714285714285714</v>
      </c>
      <c r="I119" s="40">
        <v>10.5</v>
      </c>
      <c r="J119" s="40">
        <f t="shared" si="10"/>
        <v>118.64285714285714</v>
      </c>
      <c r="K119" s="30">
        <v>23</v>
      </c>
      <c r="L119" s="30">
        <v>3</v>
      </c>
      <c r="M119" s="40">
        <f t="shared" si="11"/>
        <v>7.666666666666667</v>
      </c>
      <c r="N119" s="30">
        <f>MIN($Q119:AO119)</f>
        <v>6</v>
      </c>
      <c r="O119" s="30"/>
      <c r="P119" s="30">
        <v>3</v>
      </c>
      <c r="Q119" s="35"/>
      <c r="R119" s="35"/>
      <c r="S119" s="35"/>
      <c r="T119" s="35"/>
      <c r="U119" s="35"/>
      <c r="V119" s="35"/>
      <c r="W119" s="35"/>
      <c r="X119" s="35"/>
      <c r="Y119" s="35">
        <v>6</v>
      </c>
      <c r="Z119" s="35">
        <v>8</v>
      </c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>
        <v>9</v>
      </c>
      <c r="AL119" s="35"/>
      <c r="AM119" s="35"/>
      <c r="AN119" s="35"/>
      <c r="AO119" s="36" t="s">
        <v>404</v>
      </c>
      <c r="AP119" s="1">
        <v>108</v>
      </c>
    </row>
    <row r="120" spans="1:42" x14ac:dyDescent="0.2">
      <c r="A120" s="31">
        <v>109</v>
      </c>
      <c r="B120" s="29" t="s">
        <v>49</v>
      </c>
      <c r="C120" s="29">
        <v>1164752416</v>
      </c>
      <c r="D120" s="30" t="s">
        <v>224</v>
      </c>
      <c r="E120" s="29" t="s">
        <v>204</v>
      </c>
      <c r="F120" s="30">
        <f>MATCH(C120,Данные!$D$1:$D$65536,0)</f>
        <v>137</v>
      </c>
      <c r="G120" s="40">
        <v>75</v>
      </c>
      <c r="H120" s="40">
        <f t="shared" si="9"/>
        <v>1.5714285714285714</v>
      </c>
      <c r="I120" s="40">
        <v>10.5</v>
      </c>
      <c r="J120" s="40">
        <f t="shared" si="10"/>
        <v>117.85714285714286</v>
      </c>
      <c r="K120" s="30">
        <v>22</v>
      </c>
      <c r="L120" s="30">
        <v>3</v>
      </c>
      <c r="M120" s="40">
        <f t="shared" si="11"/>
        <v>7.333333333333333</v>
      </c>
      <c r="N120" s="30">
        <f>MIN($Q120:AO120)</f>
        <v>7</v>
      </c>
      <c r="O120" s="30"/>
      <c r="P120" s="30">
        <v>3</v>
      </c>
      <c r="Q120" s="35"/>
      <c r="R120" s="35"/>
      <c r="S120" s="35"/>
      <c r="T120" s="35"/>
      <c r="U120" s="35"/>
      <c r="V120" s="35"/>
      <c r="W120" s="35"/>
      <c r="X120" s="35"/>
      <c r="Y120" s="35"/>
      <c r="Z120" s="35">
        <v>7</v>
      </c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>
        <v>8</v>
      </c>
      <c r="AL120" s="35">
        <v>7</v>
      </c>
      <c r="AM120" s="35"/>
      <c r="AN120" s="35"/>
      <c r="AO120" s="36" t="s">
        <v>404</v>
      </c>
      <c r="AP120" s="1">
        <v>109</v>
      </c>
    </row>
    <row r="121" spans="1:42" x14ac:dyDescent="0.2">
      <c r="A121" s="31">
        <v>110</v>
      </c>
      <c r="B121" s="29" t="s">
        <v>76</v>
      </c>
      <c r="C121" s="29">
        <v>1164751731</v>
      </c>
      <c r="D121" s="30" t="s">
        <v>224</v>
      </c>
      <c r="E121" s="29" t="s">
        <v>204</v>
      </c>
      <c r="F121" s="30">
        <f>MATCH(C121,Данные!$D$1:$D$65536,0)</f>
        <v>288</v>
      </c>
      <c r="G121" s="40">
        <v>89</v>
      </c>
      <c r="H121" s="40">
        <f t="shared" si="9"/>
        <v>1.32</v>
      </c>
      <c r="I121" s="40">
        <v>12.5</v>
      </c>
      <c r="J121" s="40">
        <f t="shared" si="10"/>
        <v>117.48</v>
      </c>
      <c r="K121" s="30">
        <v>22</v>
      </c>
      <c r="L121" s="30">
        <v>3</v>
      </c>
      <c r="M121" s="40">
        <f t="shared" si="11"/>
        <v>7.333333333333333</v>
      </c>
      <c r="N121" s="30">
        <f>MIN($Q121:AO121)</f>
        <v>7</v>
      </c>
      <c r="O121" s="30"/>
      <c r="P121" s="30">
        <v>3</v>
      </c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>
        <v>7</v>
      </c>
      <c r="AI121" s="35"/>
      <c r="AJ121" s="35">
        <v>8</v>
      </c>
      <c r="AK121" s="35"/>
      <c r="AL121" s="35"/>
      <c r="AM121" s="35"/>
      <c r="AN121" s="35">
        <v>7</v>
      </c>
      <c r="AO121" s="36" t="s">
        <v>404</v>
      </c>
      <c r="AP121" s="1">
        <v>110</v>
      </c>
    </row>
    <row r="122" spans="1:42" x14ac:dyDescent="0.2">
      <c r="A122" s="43" t="s">
        <v>434</v>
      </c>
      <c r="B122" s="29" t="s">
        <v>68</v>
      </c>
      <c r="C122" s="29">
        <v>1164750439</v>
      </c>
      <c r="D122" s="30" t="s">
        <v>214</v>
      </c>
      <c r="E122" s="29" t="s">
        <v>204</v>
      </c>
      <c r="F122" s="30">
        <f>MATCH(C122,Данные!$D$1:$D$65536,0)</f>
        <v>85</v>
      </c>
      <c r="G122" s="40">
        <v>74</v>
      </c>
      <c r="H122" s="40">
        <f t="shared" si="9"/>
        <v>1.5714285714285714</v>
      </c>
      <c r="I122" s="40">
        <v>10.5</v>
      </c>
      <c r="J122" s="40">
        <f t="shared" si="10"/>
        <v>116.28571428571428</v>
      </c>
      <c r="K122" s="30">
        <v>22</v>
      </c>
      <c r="L122" s="30">
        <v>3</v>
      </c>
      <c r="M122" s="40">
        <f t="shared" si="11"/>
        <v>7.333333333333333</v>
      </c>
      <c r="N122" s="30">
        <f>MIN($Q122:AO122)</f>
        <v>6</v>
      </c>
      <c r="O122" s="30"/>
      <c r="P122" s="30">
        <v>3</v>
      </c>
      <c r="Q122" s="35"/>
      <c r="R122" s="35"/>
      <c r="S122" s="35"/>
      <c r="T122" s="35"/>
      <c r="U122" s="35"/>
      <c r="V122" s="35"/>
      <c r="W122" s="35"/>
      <c r="X122" s="35"/>
      <c r="Y122" s="35">
        <v>6</v>
      </c>
      <c r="Z122" s="35"/>
      <c r="AA122" s="35">
        <v>8</v>
      </c>
      <c r="AB122" s="35"/>
      <c r="AC122" s="35"/>
      <c r="AD122" s="35"/>
      <c r="AE122" s="35"/>
      <c r="AF122" s="35"/>
      <c r="AG122" s="35"/>
      <c r="AH122" s="35"/>
      <c r="AI122" s="35">
        <v>8</v>
      </c>
      <c r="AJ122" s="35"/>
      <c r="AK122" s="35"/>
      <c r="AL122" s="35"/>
      <c r="AM122" s="35"/>
      <c r="AN122" s="35"/>
      <c r="AO122" s="36" t="s">
        <v>404</v>
      </c>
      <c r="AP122" s="1">
        <v>111</v>
      </c>
    </row>
    <row r="123" spans="1:42" x14ac:dyDescent="0.2">
      <c r="A123" s="44"/>
      <c r="B123" s="29" t="s">
        <v>102</v>
      </c>
      <c r="C123" s="29">
        <v>1164751151</v>
      </c>
      <c r="D123" s="30" t="s">
        <v>211</v>
      </c>
      <c r="E123" s="29" t="s">
        <v>204</v>
      </c>
      <c r="F123" s="30">
        <f>MATCH(C123,Данные!$D$1:$D$65536,0)</f>
        <v>197</v>
      </c>
      <c r="G123" s="40">
        <v>74</v>
      </c>
      <c r="H123" s="40">
        <f t="shared" si="9"/>
        <v>1.5714285714285714</v>
      </c>
      <c r="I123" s="40">
        <v>10.5</v>
      </c>
      <c r="J123" s="40">
        <f t="shared" si="10"/>
        <v>116.28571428571428</v>
      </c>
      <c r="K123" s="30">
        <v>22</v>
      </c>
      <c r="L123" s="30">
        <v>3</v>
      </c>
      <c r="M123" s="40">
        <f t="shared" si="11"/>
        <v>7.333333333333333</v>
      </c>
      <c r="N123" s="30">
        <f>MIN($Q123:AO123)</f>
        <v>6</v>
      </c>
      <c r="O123" s="30"/>
      <c r="P123" s="30">
        <v>3</v>
      </c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>
        <v>8</v>
      </c>
      <c r="AB123" s="35"/>
      <c r="AC123" s="35"/>
      <c r="AD123" s="35"/>
      <c r="AE123" s="35"/>
      <c r="AF123" s="35"/>
      <c r="AG123" s="35">
        <v>6</v>
      </c>
      <c r="AH123" s="35"/>
      <c r="AI123" s="35">
        <v>8</v>
      </c>
      <c r="AJ123" s="35"/>
      <c r="AK123" s="35"/>
      <c r="AL123" s="35"/>
      <c r="AM123" s="35"/>
      <c r="AN123" s="35"/>
      <c r="AO123" s="36" t="s">
        <v>404</v>
      </c>
      <c r="AP123" s="1">
        <v>112</v>
      </c>
    </row>
    <row r="124" spans="1:42" x14ac:dyDescent="0.2">
      <c r="A124" s="31">
        <v>113</v>
      </c>
      <c r="B124" s="29" t="s">
        <v>124</v>
      </c>
      <c r="C124" s="29">
        <v>1164751659</v>
      </c>
      <c r="D124" s="30" t="s">
        <v>214</v>
      </c>
      <c r="E124" s="29" t="s">
        <v>204</v>
      </c>
      <c r="F124" s="30">
        <f>MATCH(C124,Данные!$D$1:$D$65536,0)</f>
        <v>202</v>
      </c>
      <c r="G124" s="40">
        <v>73</v>
      </c>
      <c r="H124" s="40">
        <f t="shared" si="9"/>
        <v>1.5714285714285714</v>
      </c>
      <c r="I124" s="40">
        <v>10.5</v>
      </c>
      <c r="J124" s="40">
        <f t="shared" si="10"/>
        <v>114.71428571428571</v>
      </c>
      <c r="K124" s="30">
        <v>20</v>
      </c>
      <c r="L124" s="30">
        <v>3</v>
      </c>
      <c r="M124" s="40">
        <f t="shared" si="11"/>
        <v>6.666666666666667</v>
      </c>
      <c r="N124" s="30">
        <f>MIN($Q124:AO124)</f>
        <v>6</v>
      </c>
      <c r="O124" s="30"/>
      <c r="P124" s="30">
        <v>3</v>
      </c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>
        <v>6</v>
      </c>
      <c r="AB124" s="35"/>
      <c r="AC124" s="35"/>
      <c r="AD124" s="35"/>
      <c r="AE124" s="35">
        <v>8</v>
      </c>
      <c r="AF124" s="35"/>
      <c r="AG124" s="35"/>
      <c r="AH124" s="35"/>
      <c r="AI124" s="35">
        <v>6</v>
      </c>
      <c r="AJ124" s="35"/>
      <c r="AK124" s="35"/>
      <c r="AL124" s="35"/>
      <c r="AM124" s="35"/>
      <c r="AN124" s="35"/>
      <c r="AO124" s="36" t="s">
        <v>404</v>
      </c>
      <c r="AP124" s="1">
        <v>113</v>
      </c>
    </row>
    <row r="125" spans="1:42" x14ac:dyDescent="0.2">
      <c r="A125" s="31">
        <v>114</v>
      </c>
      <c r="B125" s="29" t="s">
        <v>37</v>
      </c>
      <c r="C125" s="29">
        <v>1164746432</v>
      </c>
      <c r="D125" s="30" t="s">
        <v>219</v>
      </c>
      <c r="E125" s="29" t="s">
        <v>204</v>
      </c>
      <c r="F125" s="30">
        <f>MATCH(C125,Данные!$D$1:$D$65536,0)</f>
        <v>40</v>
      </c>
      <c r="G125" s="40">
        <v>93.5</v>
      </c>
      <c r="H125" s="40">
        <f t="shared" si="9"/>
        <v>1.2222222222222223</v>
      </c>
      <c r="I125" s="40">
        <v>13.5</v>
      </c>
      <c r="J125" s="40">
        <f t="shared" si="10"/>
        <v>114.27777777777779</v>
      </c>
      <c r="K125" s="30">
        <v>27</v>
      </c>
      <c r="L125" s="30">
        <v>4</v>
      </c>
      <c r="M125" s="40">
        <f t="shared" si="11"/>
        <v>6.75</v>
      </c>
      <c r="N125" s="30">
        <f>MIN($Q125:AO125)</f>
        <v>4</v>
      </c>
      <c r="O125" s="30"/>
      <c r="P125" s="30">
        <v>4</v>
      </c>
      <c r="Q125" s="35"/>
      <c r="R125" s="35"/>
      <c r="S125" s="35"/>
      <c r="T125" s="35"/>
      <c r="U125" s="35"/>
      <c r="V125" s="35"/>
      <c r="W125" s="35">
        <v>4</v>
      </c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>
        <v>6</v>
      </c>
      <c r="AI125" s="35"/>
      <c r="AJ125" s="35">
        <v>9</v>
      </c>
      <c r="AK125" s="35"/>
      <c r="AL125" s="35">
        <v>8</v>
      </c>
      <c r="AM125" s="35"/>
      <c r="AN125" s="35"/>
      <c r="AO125" s="36" t="s">
        <v>404</v>
      </c>
      <c r="AP125" s="1">
        <v>114</v>
      </c>
    </row>
    <row r="126" spans="1:42" x14ac:dyDescent="0.2">
      <c r="A126" s="43" t="s">
        <v>435</v>
      </c>
      <c r="B126" s="29" t="s">
        <v>105</v>
      </c>
      <c r="C126" s="29">
        <v>1164750623</v>
      </c>
      <c r="D126" s="30" t="s">
        <v>219</v>
      </c>
      <c r="E126" s="29" t="s">
        <v>204</v>
      </c>
      <c r="F126" s="30">
        <f>MATCH(C126,Данные!$D$1:$D$65536,0)</f>
        <v>47</v>
      </c>
      <c r="G126" s="40">
        <v>72</v>
      </c>
      <c r="H126" s="40">
        <f t="shared" si="9"/>
        <v>1.5714285714285714</v>
      </c>
      <c r="I126" s="40">
        <v>10.5</v>
      </c>
      <c r="J126" s="40">
        <f t="shared" si="10"/>
        <v>113.14285714285714</v>
      </c>
      <c r="K126" s="30">
        <v>21</v>
      </c>
      <c r="L126" s="30">
        <v>3</v>
      </c>
      <c r="M126" s="40">
        <f t="shared" si="11"/>
        <v>7</v>
      </c>
      <c r="N126" s="30">
        <f>MIN($Q126:AO126)</f>
        <v>5</v>
      </c>
      <c r="O126" s="30"/>
      <c r="P126" s="30">
        <v>3</v>
      </c>
      <c r="Q126" s="35"/>
      <c r="R126" s="35"/>
      <c r="S126" s="35"/>
      <c r="T126" s="35"/>
      <c r="U126" s="35"/>
      <c r="V126" s="35"/>
      <c r="W126" s="35"/>
      <c r="X126" s="35">
        <v>8</v>
      </c>
      <c r="Y126" s="35"/>
      <c r="Z126" s="35">
        <v>5</v>
      </c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>
        <v>8</v>
      </c>
      <c r="AL126" s="35"/>
      <c r="AM126" s="35"/>
      <c r="AN126" s="35"/>
      <c r="AO126" s="36" t="s">
        <v>404</v>
      </c>
      <c r="AP126" s="1">
        <v>115</v>
      </c>
    </row>
    <row r="127" spans="1:42" x14ac:dyDescent="0.2">
      <c r="A127" s="44"/>
      <c r="B127" s="29" t="s">
        <v>184</v>
      </c>
      <c r="C127" s="29">
        <v>1181074429</v>
      </c>
      <c r="D127" s="30" t="s">
        <v>211</v>
      </c>
      <c r="E127" s="29" t="s">
        <v>204</v>
      </c>
      <c r="F127" s="30">
        <f>MATCH(C127,Данные!$D$1:$D$65536,0)</f>
        <v>18</v>
      </c>
      <c r="G127" s="40">
        <v>72</v>
      </c>
      <c r="H127" s="40">
        <f t="shared" si="9"/>
        <v>1.5714285714285714</v>
      </c>
      <c r="I127" s="40">
        <v>10.5</v>
      </c>
      <c r="J127" s="40">
        <f t="shared" si="10"/>
        <v>113.14285714285714</v>
      </c>
      <c r="K127" s="30">
        <v>21</v>
      </c>
      <c r="L127" s="30">
        <v>3</v>
      </c>
      <c r="M127" s="40">
        <f t="shared" si="11"/>
        <v>7</v>
      </c>
      <c r="N127" s="30">
        <f>MIN($Q127:AO127)</f>
        <v>5</v>
      </c>
      <c r="O127" s="30"/>
      <c r="P127" s="30">
        <v>3</v>
      </c>
      <c r="Q127" s="35"/>
      <c r="R127" s="35"/>
      <c r="S127" s="35"/>
      <c r="T127" s="35"/>
      <c r="U127" s="35">
        <v>8</v>
      </c>
      <c r="V127" s="35"/>
      <c r="W127" s="35"/>
      <c r="X127" s="35"/>
      <c r="Y127" s="35"/>
      <c r="Z127" s="35">
        <v>5</v>
      </c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>
        <v>8</v>
      </c>
      <c r="AL127" s="35"/>
      <c r="AM127" s="35"/>
      <c r="AN127" s="35"/>
      <c r="AO127" s="36" t="s">
        <v>404</v>
      </c>
      <c r="AP127" s="1">
        <v>116</v>
      </c>
    </row>
    <row r="128" spans="1:42" x14ac:dyDescent="0.2">
      <c r="A128" s="43" t="s">
        <v>436</v>
      </c>
      <c r="B128" s="29" t="s">
        <v>50</v>
      </c>
      <c r="C128" s="29">
        <v>1164750011</v>
      </c>
      <c r="D128" s="30" t="s">
        <v>219</v>
      </c>
      <c r="E128" s="29" t="s">
        <v>204</v>
      </c>
      <c r="F128" s="30">
        <f>MATCH(C128,Данные!$D$1:$D$65536,0)</f>
        <v>244</v>
      </c>
      <c r="G128" s="40">
        <v>85.5</v>
      </c>
      <c r="H128" s="40">
        <f t="shared" si="9"/>
        <v>1.32</v>
      </c>
      <c r="I128" s="40">
        <v>12.5</v>
      </c>
      <c r="J128" s="40">
        <f t="shared" si="10"/>
        <v>112.86</v>
      </c>
      <c r="K128" s="30">
        <v>22</v>
      </c>
      <c r="L128" s="30">
        <v>3</v>
      </c>
      <c r="M128" s="40">
        <f t="shared" si="11"/>
        <v>7.333333333333333</v>
      </c>
      <c r="N128" s="30">
        <f>MIN($Q128:AO128)</f>
        <v>6</v>
      </c>
      <c r="O128" s="30"/>
      <c r="P128" s="30">
        <v>3</v>
      </c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>
        <v>6</v>
      </c>
      <c r="AG128" s="35"/>
      <c r="AH128" s="35">
        <v>7</v>
      </c>
      <c r="AI128" s="35"/>
      <c r="AJ128" s="35">
        <v>9</v>
      </c>
      <c r="AK128" s="35"/>
      <c r="AL128" s="35"/>
      <c r="AM128" s="35"/>
      <c r="AN128" s="35"/>
      <c r="AO128" s="36" t="s">
        <v>404</v>
      </c>
      <c r="AP128" s="1">
        <v>117</v>
      </c>
    </row>
    <row r="129" spans="1:42" x14ac:dyDescent="0.2">
      <c r="A129" s="44"/>
      <c r="B129" s="29" t="s">
        <v>177</v>
      </c>
      <c r="C129" s="29">
        <v>1164749399</v>
      </c>
      <c r="D129" s="30" t="s">
        <v>214</v>
      </c>
      <c r="E129" s="29" t="s">
        <v>204</v>
      </c>
      <c r="F129" s="30">
        <f>MATCH(C129,Данные!$D$1:$D$65536,0)</f>
        <v>294</v>
      </c>
      <c r="G129" s="40">
        <v>85.5</v>
      </c>
      <c r="H129" s="40">
        <f t="shared" si="9"/>
        <v>1.32</v>
      </c>
      <c r="I129" s="40">
        <v>12.5</v>
      </c>
      <c r="J129" s="40">
        <f t="shared" si="10"/>
        <v>112.86</v>
      </c>
      <c r="K129" s="30">
        <v>22</v>
      </c>
      <c r="L129" s="30">
        <v>3</v>
      </c>
      <c r="M129" s="40">
        <f t="shared" si="11"/>
        <v>7.333333333333333</v>
      </c>
      <c r="N129" s="30">
        <f>MIN($Q129:AO129)</f>
        <v>6</v>
      </c>
      <c r="O129" s="30"/>
      <c r="P129" s="30">
        <v>3</v>
      </c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>
        <v>7</v>
      </c>
      <c r="AI129" s="35"/>
      <c r="AJ129" s="35">
        <v>9</v>
      </c>
      <c r="AK129" s="35"/>
      <c r="AL129" s="35"/>
      <c r="AM129" s="35">
        <v>6</v>
      </c>
      <c r="AN129" s="35"/>
      <c r="AO129" s="36" t="s">
        <v>404</v>
      </c>
      <c r="AP129" s="1">
        <v>118</v>
      </c>
    </row>
    <row r="130" spans="1:42" x14ac:dyDescent="0.2">
      <c r="A130" s="43" t="s">
        <v>437</v>
      </c>
      <c r="B130" s="29" t="s">
        <v>129</v>
      </c>
      <c r="C130" s="29">
        <v>1164752291</v>
      </c>
      <c r="D130" s="30" t="s">
        <v>224</v>
      </c>
      <c r="E130" s="29" t="s">
        <v>204</v>
      </c>
      <c r="F130" s="30">
        <f>MATCH(C130,Данные!$D$1:$D$65536,0)</f>
        <v>135</v>
      </c>
      <c r="G130" s="40">
        <v>71</v>
      </c>
      <c r="H130" s="40">
        <f t="shared" si="9"/>
        <v>1.5714285714285714</v>
      </c>
      <c r="I130" s="40">
        <v>10.5</v>
      </c>
      <c r="J130" s="40">
        <f t="shared" si="10"/>
        <v>111.57142857142857</v>
      </c>
      <c r="K130" s="30">
        <v>21</v>
      </c>
      <c r="L130" s="30">
        <v>3</v>
      </c>
      <c r="M130" s="40">
        <f t="shared" si="11"/>
        <v>7</v>
      </c>
      <c r="N130" s="30">
        <f>MIN($Q130:AO130)</f>
        <v>6</v>
      </c>
      <c r="O130" s="30"/>
      <c r="P130" s="30">
        <v>3</v>
      </c>
      <c r="Q130" s="35"/>
      <c r="R130" s="35"/>
      <c r="S130" s="35"/>
      <c r="T130" s="35"/>
      <c r="U130" s="35"/>
      <c r="V130" s="35"/>
      <c r="W130" s="35"/>
      <c r="X130" s="35"/>
      <c r="Y130" s="35"/>
      <c r="Z130" s="35">
        <v>6</v>
      </c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>
        <v>8</v>
      </c>
      <c r="AL130" s="35">
        <v>7</v>
      </c>
      <c r="AM130" s="35"/>
      <c r="AN130" s="35"/>
      <c r="AO130" s="36" t="s">
        <v>404</v>
      </c>
      <c r="AP130" s="1">
        <v>119</v>
      </c>
    </row>
    <row r="131" spans="1:42" x14ac:dyDescent="0.2">
      <c r="A131" s="44"/>
      <c r="B131" s="29" t="s">
        <v>60</v>
      </c>
      <c r="C131" s="29">
        <v>1164751259</v>
      </c>
      <c r="D131" s="30" t="s">
        <v>226</v>
      </c>
      <c r="E131" s="29" t="s">
        <v>204</v>
      </c>
      <c r="F131" s="30">
        <f>MATCH(C131,Данные!$D$1:$D$65536,0)</f>
        <v>15</v>
      </c>
      <c r="G131" s="40">
        <v>71</v>
      </c>
      <c r="H131" s="40">
        <f t="shared" si="9"/>
        <v>1.5714285714285714</v>
      </c>
      <c r="I131" s="40">
        <v>10.5</v>
      </c>
      <c r="J131" s="40">
        <f t="shared" si="10"/>
        <v>111.57142857142857</v>
      </c>
      <c r="K131" s="30">
        <v>20</v>
      </c>
      <c r="L131" s="30">
        <v>3</v>
      </c>
      <c r="M131" s="40">
        <f t="shared" si="11"/>
        <v>6.666666666666667</v>
      </c>
      <c r="N131" s="30">
        <f>MIN($Q131:AO131)</f>
        <v>6</v>
      </c>
      <c r="O131" s="30"/>
      <c r="P131" s="30">
        <v>3</v>
      </c>
      <c r="Q131" s="35"/>
      <c r="R131" s="35"/>
      <c r="S131" s="35"/>
      <c r="T131" s="35">
        <v>6</v>
      </c>
      <c r="U131" s="35"/>
      <c r="V131" s="35"/>
      <c r="W131" s="35"/>
      <c r="X131" s="35"/>
      <c r="Y131" s="35"/>
      <c r="Z131" s="35"/>
      <c r="AA131" s="35">
        <v>8</v>
      </c>
      <c r="AB131" s="35"/>
      <c r="AC131" s="35"/>
      <c r="AD131" s="35"/>
      <c r="AE131" s="35"/>
      <c r="AF131" s="35"/>
      <c r="AG131" s="35"/>
      <c r="AH131" s="35"/>
      <c r="AI131" s="35">
        <v>6</v>
      </c>
      <c r="AJ131" s="35"/>
      <c r="AK131" s="35"/>
      <c r="AL131" s="35"/>
      <c r="AM131" s="35"/>
      <c r="AN131" s="35"/>
      <c r="AO131" s="36" t="s">
        <v>404</v>
      </c>
      <c r="AP131" s="1">
        <v>120</v>
      </c>
    </row>
    <row r="132" spans="1:42" x14ac:dyDescent="0.2">
      <c r="A132" s="43" t="s">
        <v>438</v>
      </c>
      <c r="B132" s="29" t="s">
        <v>164</v>
      </c>
      <c r="C132" s="29">
        <v>1164747502</v>
      </c>
      <c r="D132" s="30" t="s">
        <v>211</v>
      </c>
      <c r="E132" s="29" t="s">
        <v>204</v>
      </c>
      <c r="F132" s="30">
        <f>MATCH(C132,Данные!$D$1:$D$65536,0)</f>
        <v>7</v>
      </c>
      <c r="G132" s="40">
        <v>70.5</v>
      </c>
      <c r="H132" s="40">
        <f t="shared" si="9"/>
        <v>1.5714285714285714</v>
      </c>
      <c r="I132" s="40">
        <v>10.5</v>
      </c>
      <c r="J132" s="40">
        <f t="shared" si="10"/>
        <v>110.78571428571428</v>
      </c>
      <c r="K132" s="30">
        <v>22</v>
      </c>
      <c r="L132" s="30">
        <v>3</v>
      </c>
      <c r="M132" s="40">
        <f t="shared" si="11"/>
        <v>7.333333333333333</v>
      </c>
      <c r="N132" s="30">
        <f>MIN($Q132:AO132)</f>
        <v>5</v>
      </c>
      <c r="O132" s="30"/>
      <c r="P132" s="30">
        <v>3</v>
      </c>
      <c r="Q132" s="35"/>
      <c r="R132" s="35"/>
      <c r="S132" s="35">
        <v>5</v>
      </c>
      <c r="T132" s="35"/>
      <c r="U132" s="35"/>
      <c r="V132" s="35"/>
      <c r="W132" s="35"/>
      <c r="X132" s="35"/>
      <c r="Y132" s="35"/>
      <c r="Z132" s="35"/>
      <c r="AA132" s="35">
        <v>8</v>
      </c>
      <c r="AB132" s="35"/>
      <c r="AC132" s="35"/>
      <c r="AD132" s="35"/>
      <c r="AE132" s="35"/>
      <c r="AF132" s="35"/>
      <c r="AG132" s="35"/>
      <c r="AH132" s="35"/>
      <c r="AI132" s="35">
        <v>9</v>
      </c>
      <c r="AJ132" s="35"/>
      <c r="AK132" s="35"/>
      <c r="AL132" s="35"/>
      <c r="AM132" s="35"/>
      <c r="AN132" s="35"/>
      <c r="AO132" s="36" t="s">
        <v>404</v>
      </c>
      <c r="AP132" s="1">
        <v>121</v>
      </c>
    </row>
    <row r="133" spans="1:42" x14ac:dyDescent="0.2">
      <c r="A133" s="44"/>
      <c r="B133" s="29" t="s">
        <v>34</v>
      </c>
      <c r="C133" s="29">
        <v>1181089531</v>
      </c>
      <c r="D133" s="30" t="s">
        <v>224</v>
      </c>
      <c r="E133" s="29" t="s">
        <v>204</v>
      </c>
      <c r="F133" s="30">
        <f>MATCH(C133,Данные!$D$1:$D$65536,0)</f>
        <v>151</v>
      </c>
      <c r="G133" s="40">
        <v>70.5</v>
      </c>
      <c r="H133" s="40">
        <f t="shared" si="9"/>
        <v>1.5714285714285714</v>
      </c>
      <c r="I133" s="40">
        <v>10.5</v>
      </c>
      <c r="J133" s="40">
        <f t="shared" si="10"/>
        <v>110.78571428571428</v>
      </c>
      <c r="K133" s="30">
        <v>20</v>
      </c>
      <c r="L133" s="30">
        <v>3</v>
      </c>
      <c r="M133" s="40">
        <f t="shared" si="11"/>
        <v>6.666666666666667</v>
      </c>
      <c r="N133" s="30">
        <f>MIN($Q133:AO133)</f>
        <v>5</v>
      </c>
      <c r="O133" s="30"/>
      <c r="P133" s="30">
        <v>3</v>
      </c>
      <c r="Q133" s="35"/>
      <c r="R133" s="35"/>
      <c r="S133" s="35"/>
      <c r="T133" s="35"/>
      <c r="U133" s="35"/>
      <c r="V133" s="35"/>
      <c r="W133" s="35"/>
      <c r="X133" s="35"/>
      <c r="Y133" s="35"/>
      <c r="Z133" s="35">
        <v>5</v>
      </c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>
        <v>7</v>
      </c>
      <c r="AL133" s="35">
        <v>8</v>
      </c>
      <c r="AM133" s="35"/>
      <c r="AN133" s="35"/>
      <c r="AO133" s="36" t="s">
        <v>404</v>
      </c>
      <c r="AP133" s="1">
        <v>122</v>
      </c>
    </row>
    <row r="134" spans="1:42" x14ac:dyDescent="0.2">
      <c r="A134" s="43" t="s">
        <v>439</v>
      </c>
      <c r="B134" s="29" t="s">
        <v>67</v>
      </c>
      <c r="C134" s="29">
        <v>1164749103</v>
      </c>
      <c r="D134" s="30" t="s">
        <v>214</v>
      </c>
      <c r="E134" s="29" t="s">
        <v>204</v>
      </c>
      <c r="F134" s="30">
        <f>MATCH(C134,Данные!$D$1:$D$65536,0)</f>
        <v>75</v>
      </c>
      <c r="G134" s="40">
        <v>69.5</v>
      </c>
      <c r="H134" s="40">
        <f t="shared" si="9"/>
        <v>1.5714285714285714</v>
      </c>
      <c r="I134" s="40">
        <v>10.5</v>
      </c>
      <c r="J134" s="40">
        <f t="shared" si="10"/>
        <v>109.21428571428571</v>
      </c>
      <c r="K134" s="30">
        <v>20</v>
      </c>
      <c r="L134" s="30">
        <v>3</v>
      </c>
      <c r="M134" s="40">
        <f t="shared" si="11"/>
        <v>6.666666666666667</v>
      </c>
      <c r="N134" s="30">
        <f>MIN($Q134:AO134)</f>
        <v>6</v>
      </c>
      <c r="O134" s="30"/>
      <c r="P134" s="30">
        <v>3</v>
      </c>
      <c r="Q134" s="35"/>
      <c r="R134" s="35"/>
      <c r="S134" s="35"/>
      <c r="T134" s="35"/>
      <c r="U134" s="35"/>
      <c r="V134" s="35"/>
      <c r="W134" s="35"/>
      <c r="X134" s="35"/>
      <c r="Y134" s="35">
        <v>7</v>
      </c>
      <c r="Z134" s="35"/>
      <c r="AA134" s="35">
        <v>6</v>
      </c>
      <c r="AB134" s="35"/>
      <c r="AC134" s="35"/>
      <c r="AD134" s="35"/>
      <c r="AE134" s="35"/>
      <c r="AF134" s="35"/>
      <c r="AG134" s="35"/>
      <c r="AH134" s="35"/>
      <c r="AI134" s="35">
        <v>7</v>
      </c>
      <c r="AJ134" s="35"/>
      <c r="AK134" s="35"/>
      <c r="AL134" s="35"/>
      <c r="AM134" s="35"/>
      <c r="AN134" s="35"/>
      <c r="AO134" s="36" t="s">
        <v>404</v>
      </c>
      <c r="AP134" s="1">
        <v>123</v>
      </c>
    </row>
    <row r="135" spans="1:42" x14ac:dyDescent="0.2">
      <c r="A135" s="44"/>
      <c r="B135" s="29" t="s">
        <v>163</v>
      </c>
      <c r="C135" s="29">
        <v>1181074182</v>
      </c>
      <c r="D135" s="30" t="s">
        <v>206</v>
      </c>
      <c r="E135" s="29" t="s">
        <v>204</v>
      </c>
      <c r="F135" s="30">
        <f>MATCH(C135,Данные!$D$1:$D$65536,0)</f>
        <v>146</v>
      </c>
      <c r="G135" s="40">
        <v>69.5</v>
      </c>
      <c r="H135" s="40">
        <f t="shared" si="9"/>
        <v>1.5714285714285714</v>
      </c>
      <c r="I135" s="40">
        <v>10.5</v>
      </c>
      <c r="J135" s="40">
        <f t="shared" si="10"/>
        <v>109.21428571428571</v>
      </c>
      <c r="K135" s="30">
        <v>20</v>
      </c>
      <c r="L135" s="30">
        <v>3</v>
      </c>
      <c r="M135" s="40">
        <f t="shared" si="11"/>
        <v>6.666666666666667</v>
      </c>
      <c r="N135" s="30">
        <f>MIN($Q135:AO135)</f>
        <v>6</v>
      </c>
      <c r="O135" s="30"/>
      <c r="P135" s="30">
        <v>3</v>
      </c>
      <c r="Q135" s="35"/>
      <c r="R135" s="35"/>
      <c r="S135" s="35"/>
      <c r="T135" s="35"/>
      <c r="U135" s="35"/>
      <c r="V135" s="35"/>
      <c r="W135" s="35"/>
      <c r="X135" s="35"/>
      <c r="Y135" s="35"/>
      <c r="Z135" s="35">
        <v>6</v>
      </c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>
        <v>7</v>
      </c>
      <c r="AL135" s="35">
        <v>7</v>
      </c>
      <c r="AM135" s="35"/>
      <c r="AN135" s="35"/>
      <c r="AO135" s="36" t="s">
        <v>404</v>
      </c>
      <c r="AP135" s="1">
        <v>124</v>
      </c>
    </row>
    <row r="136" spans="1:42" x14ac:dyDescent="0.2">
      <c r="A136" s="44"/>
      <c r="B136" s="29" t="s">
        <v>171</v>
      </c>
      <c r="C136" s="29">
        <v>1446479973</v>
      </c>
      <c r="D136" s="30" t="s">
        <v>224</v>
      </c>
      <c r="E136" s="29" t="s">
        <v>204</v>
      </c>
      <c r="F136" s="30">
        <f>MATCH(C136,Данные!$D$1:$D$65536,0)</f>
        <v>65</v>
      </c>
      <c r="G136" s="40">
        <v>69.5</v>
      </c>
      <c r="H136" s="40">
        <f t="shared" si="9"/>
        <v>1.5714285714285714</v>
      </c>
      <c r="I136" s="40">
        <v>10.5</v>
      </c>
      <c r="J136" s="40">
        <f t="shared" si="10"/>
        <v>109.21428571428571</v>
      </c>
      <c r="K136" s="30">
        <v>20</v>
      </c>
      <c r="L136" s="30">
        <v>3</v>
      </c>
      <c r="M136" s="40">
        <f t="shared" si="11"/>
        <v>6.666666666666667</v>
      </c>
      <c r="N136" s="30">
        <f>MIN($Q136:AO136)</f>
        <v>6</v>
      </c>
      <c r="O136" s="30"/>
      <c r="P136" s="30">
        <v>3</v>
      </c>
      <c r="Q136" s="35"/>
      <c r="R136" s="35"/>
      <c r="S136" s="35"/>
      <c r="T136" s="35"/>
      <c r="U136" s="35"/>
      <c r="V136" s="35"/>
      <c r="W136" s="35"/>
      <c r="X136" s="35"/>
      <c r="Y136" s="35">
        <v>7</v>
      </c>
      <c r="Z136" s="35">
        <v>6</v>
      </c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>
        <v>7</v>
      </c>
      <c r="AL136" s="35"/>
      <c r="AM136" s="35"/>
      <c r="AN136" s="35"/>
      <c r="AO136" s="36" t="s">
        <v>404</v>
      </c>
      <c r="AP136" s="1">
        <v>125</v>
      </c>
    </row>
    <row r="137" spans="1:42" x14ac:dyDescent="0.2">
      <c r="A137" s="43" t="s">
        <v>440</v>
      </c>
      <c r="B137" s="29" t="s">
        <v>170</v>
      </c>
      <c r="C137" s="29">
        <v>1164749815</v>
      </c>
      <c r="D137" s="30" t="s">
        <v>198</v>
      </c>
      <c r="E137" s="29" t="s">
        <v>204</v>
      </c>
      <c r="F137" s="30">
        <f>MATCH(C137,Данные!$D$1:$D$65536,0)</f>
        <v>100</v>
      </c>
      <c r="G137" s="40">
        <v>68.5</v>
      </c>
      <c r="H137" s="40">
        <f t="shared" si="9"/>
        <v>1.5714285714285714</v>
      </c>
      <c r="I137" s="40">
        <v>10.5</v>
      </c>
      <c r="J137" s="40">
        <f t="shared" si="10"/>
        <v>107.64285714285714</v>
      </c>
      <c r="K137" s="30">
        <v>21</v>
      </c>
      <c r="L137" s="30">
        <v>3</v>
      </c>
      <c r="M137" s="40">
        <f t="shared" si="11"/>
        <v>7</v>
      </c>
      <c r="N137" s="30">
        <f>MIN($Q137:AO137)</f>
        <v>5</v>
      </c>
      <c r="O137" s="30"/>
      <c r="P137" s="30">
        <v>3</v>
      </c>
      <c r="Q137" s="35"/>
      <c r="R137" s="35"/>
      <c r="S137" s="35"/>
      <c r="T137" s="35"/>
      <c r="U137" s="35"/>
      <c r="V137" s="35"/>
      <c r="W137" s="35"/>
      <c r="X137" s="35"/>
      <c r="Y137" s="35"/>
      <c r="Z137" s="35">
        <v>5</v>
      </c>
      <c r="AA137" s="35"/>
      <c r="AB137" s="35"/>
      <c r="AC137" s="35"/>
      <c r="AD137" s="35"/>
      <c r="AE137" s="35"/>
      <c r="AF137" s="35"/>
      <c r="AG137" s="35">
        <v>7</v>
      </c>
      <c r="AH137" s="35"/>
      <c r="AI137" s="35"/>
      <c r="AJ137" s="35"/>
      <c r="AK137" s="35">
        <v>9</v>
      </c>
      <c r="AL137" s="35"/>
      <c r="AM137" s="35"/>
      <c r="AN137" s="35"/>
      <c r="AO137" s="36" t="s">
        <v>404</v>
      </c>
      <c r="AP137" s="1">
        <v>126</v>
      </c>
    </row>
    <row r="138" spans="1:42" x14ac:dyDescent="0.2">
      <c r="A138" s="44"/>
      <c r="B138" s="29" t="s">
        <v>117</v>
      </c>
      <c r="C138" s="29">
        <v>1173966804</v>
      </c>
      <c r="D138" s="30" t="s">
        <v>206</v>
      </c>
      <c r="E138" s="29" t="s">
        <v>204</v>
      </c>
      <c r="F138" s="30">
        <f>MATCH(C138,Данные!$D$1:$D$65536,0)</f>
        <v>62</v>
      </c>
      <c r="G138" s="40">
        <v>68.5</v>
      </c>
      <c r="H138" s="40">
        <f t="shared" si="9"/>
        <v>1.5714285714285714</v>
      </c>
      <c r="I138" s="40">
        <v>10.5</v>
      </c>
      <c r="J138" s="40">
        <f t="shared" si="10"/>
        <v>107.64285714285714</v>
      </c>
      <c r="K138" s="30">
        <v>20</v>
      </c>
      <c r="L138" s="30">
        <v>3</v>
      </c>
      <c r="M138" s="40">
        <f t="shared" si="11"/>
        <v>6.666666666666667</v>
      </c>
      <c r="N138" s="30">
        <f>MIN($Q138:AO138)</f>
        <v>6</v>
      </c>
      <c r="O138" s="30"/>
      <c r="P138" s="30">
        <v>3</v>
      </c>
      <c r="Q138" s="35"/>
      <c r="R138" s="35"/>
      <c r="S138" s="35"/>
      <c r="T138" s="35"/>
      <c r="U138" s="35"/>
      <c r="V138" s="35"/>
      <c r="W138" s="35"/>
      <c r="X138" s="35"/>
      <c r="Y138" s="35">
        <v>6</v>
      </c>
      <c r="Z138" s="35">
        <v>7</v>
      </c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>
        <v>7</v>
      </c>
      <c r="AL138" s="35"/>
      <c r="AM138" s="35"/>
      <c r="AN138" s="35"/>
      <c r="AO138" s="36" t="s">
        <v>404</v>
      </c>
      <c r="AP138" s="1">
        <v>127</v>
      </c>
    </row>
    <row r="139" spans="1:42" x14ac:dyDescent="0.2">
      <c r="A139" s="31">
        <v>128</v>
      </c>
      <c r="B139" s="29" t="s">
        <v>75</v>
      </c>
      <c r="C139" s="29">
        <v>1164752048</v>
      </c>
      <c r="D139" s="30" t="s">
        <v>226</v>
      </c>
      <c r="E139" s="29" t="s">
        <v>204</v>
      </c>
      <c r="F139" s="30">
        <f>MATCH(C139,Данные!$D$1:$D$65536,0)</f>
        <v>59</v>
      </c>
      <c r="G139" s="40">
        <v>67.5</v>
      </c>
      <c r="H139" s="40">
        <f t="shared" si="9"/>
        <v>1.5714285714285714</v>
      </c>
      <c r="I139" s="40">
        <v>10.5</v>
      </c>
      <c r="J139" s="40">
        <f t="shared" si="10"/>
        <v>106.07142857142857</v>
      </c>
      <c r="K139" s="30">
        <v>21</v>
      </c>
      <c r="L139" s="30">
        <v>3</v>
      </c>
      <c r="M139" s="40">
        <f t="shared" si="11"/>
        <v>7</v>
      </c>
      <c r="N139" s="30">
        <f>MIN($Q139:AO139)</f>
        <v>6</v>
      </c>
      <c r="O139" s="30"/>
      <c r="P139" s="30">
        <v>3</v>
      </c>
      <c r="Q139" s="35"/>
      <c r="R139" s="35"/>
      <c r="S139" s="35"/>
      <c r="T139" s="35"/>
      <c r="U139" s="35"/>
      <c r="V139" s="35"/>
      <c r="W139" s="35"/>
      <c r="X139" s="35"/>
      <c r="Y139" s="35">
        <v>6</v>
      </c>
      <c r="Z139" s="35">
        <v>6</v>
      </c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>
        <v>9</v>
      </c>
      <c r="AL139" s="35"/>
      <c r="AM139" s="35"/>
      <c r="AN139" s="35"/>
      <c r="AO139" s="36" t="s">
        <v>404</v>
      </c>
      <c r="AP139" s="1">
        <v>128</v>
      </c>
    </row>
    <row r="140" spans="1:42" x14ac:dyDescent="0.2">
      <c r="A140" s="31">
        <v>129</v>
      </c>
      <c r="B140" s="29" t="s">
        <v>137</v>
      </c>
      <c r="C140" s="29">
        <v>1164752267</v>
      </c>
      <c r="D140" s="30" t="s">
        <v>219</v>
      </c>
      <c r="E140" s="29" t="s">
        <v>204</v>
      </c>
      <c r="F140" s="30">
        <f>MATCH(C140,Данные!$D$1:$D$65536,0)</f>
        <v>134</v>
      </c>
      <c r="G140" s="40">
        <v>67</v>
      </c>
      <c r="H140" s="40">
        <f t="shared" ref="H140:H171" si="12">IF(I140 &gt; 0, MAX(I$12:I$176) / I140, 0)</f>
        <v>1.5714285714285714</v>
      </c>
      <c r="I140" s="40">
        <v>10.5</v>
      </c>
      <c r="J140" s="40">
        <f t="shared" ref="J140:J176" si="13">G140*H140</f>
        <v>105.28571428571428</v>
      </c>
      <c r="K140" s="30">
        <v>20</v>
      </c>
      <c r="L140" s="30">
        <v>3</v>
      </c>
      <c r="M140" s="40">
        <f t="shared" ref="M140:M171" si="14">IF(L140 &gt; 0,K140/L140,0)</f>
        <v>6.666666666666667</v>
      </c>
      <c r="N140" s="30">
        <f>MIN($Q140:AO140)</f>
        <v>5</v>
      </c>
      <c r="O140" s="30"/>
      <c r="P140" s="30">
        <v>3</v>
      </c>
      <c r="Q140" s="35"/>
      <c r="R140" s="35"/>
      <c r="S140" s="35"/>
      <c r="T140" s="35"/>
      <c r="U140" s="35"/>
      <c r="V140" s="35"/>
      <c r="W140" s="35"/>
      <c r="X140" s="35"/>
      <c r="Y140" s="35"/>
      <c r="Z140" s="35">
        <v>5</v>
      </c>
      <c r="AA140" s="35"/>
      <c r="AB140" s="35"/>
      <c r="AC140" s="35"/>
      <c r="AD140" s="35"/>
      <c r="AE140" s="35"/>
      <c r="AF140" s="35"/>
      <c r="AG140" s="35">
        <v>7</v>
      </c>
      <c r="AH140" s="35"/>
      <c r="AI140" s="35"/>
      <c r="AJ140" s="35"/>
      <c r="AK140" s="35">
        <v>8</v>
      </c>
      <c r="AL140" s="35"/>
      <c r="AM140" s="35"/>
      <c r="AN140" s="35"/>
      <c r="AO140" s="36" t="s">
        <v>404</v>
      </c>
      <c r="AP140" s="1">
        <v>129</v>
      </c>
    </row>
    <row r="141" spans="1:42" x14ac:dyDescent="0.2">
      <c r="A141" s="31">
        <v>130</v>
      </c>
      <c r="B141" s="29" t="s">
        <v>81</v>
      </c>
      <c r="C141" s="29">
        <v>1164751807</v>
      </c>
      <c r="D141" s="30" t="s">
        <v>214</v>
      </c>
      <c r="E141" s="29" t="s">
        <v>204</v>
      </c>
      <c r="F141" s="30">
        <f>MATCH(C141,Данные!$D$1:$D$65536,0)</f>
        <v>57</v>
      </c>
      <c r="G141" s="40">
        <v>65.5</v>
      </c>
      <c r="H141" s="40">
        <f t="shared" si="12"/>
        <v>1.5714285714285714</v>
      </c>
      <c r="I141" s="40">
        <v>10.5</v>
      </c>
      <c r="J141" s="40">
        <f t="shared" si="13"/>
        <v>102.92857142857143</v>
      </c>
      <c r="K141" s="30">
        <v>19</v>
      </c>
      <c r="L141" s="30">
        <v>3</v>
      </c>
      <c r="M141" s="40">
        <f t="shared" si="14"/>
        <v>6.333333333333333</v>
      </c>
      <c r="N141" s="30">
        <f>MIN($Q141:AO141)</f>
        <v>5</v>
      </c>
      <c r="O141" s="30"/>
      <c r="P141" s="30">
        <v>3</v>
      </c>
      <c r="Q141" s="35"/>
      <c r="R141" s="35"/>
      <c r="S141" s="35"/>
      <c r="T141" s="35"/>
      <c r="U141" s="35"/>
      <c r="V141" s="35"/>
      <c r="W141" s="35"/>
      <c r="X141" s="35"/>
      <c r="Y141" s="35">
        <v>7</v>
      </c>
      <c r="Z141" s="35">
        <v>5</v>
      </c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>
        <v>7</v>
      </c>
      <c r="AL141" s="35"/>
      <c r="AM141" s="35"/>
      <c r="AN141" s="35"/>
      <c r="AO141" s="36" t="s">
        <v>404</v>
      </c>
      <c r="AP141" s="1">
        <v>130</v>
      </c>
    </row>
    <row r="142" spans="1:42" x14ac:dyDescent="0.2">
      <c r="A142" s="43" t="s">
        <v>441</v>
      </c>
      <c r="B142" s="29" t="s">
        <v>94</v>
      </c>
      <c r="C142" s="29">
        <v>1181074405</v>
      </c>
      <c r="D142" s="30" t="s">
        <v>211</v>
      </c>
      <c r="E142" s="29" t="s">
        <v>204</v>
      </c>
      <c r="F142" s="30">
        <f>MATCH(C142,Данные!$D$1:$D$65536,0)</f>
        <v>148</v>
      </c>
      <c r="G142" s="40">
        <v>64.5</v>
      </c>
      <c r="H142" s="40">
        <f t="shared" si="12"/>
        <v>1.5714285714285714</v>
      </c>
      <c r="I142" s="40">
        <v>10.5</v>
      </c>
      <c r="J142" s="40">
        <f t="shared" si="13"/>
        <v>101.35714285714286</v>
      </c>
      <c r="K142" s="30">
        <v>19</v>
      </c>
      <c r="L142" s="30">
        <v>3</v>
      </c>
      <c r="M142" s="40">
        <f t="shared" si="14"/>
        <v>6.333333333333333</v>
      </c>
      <c r="N142" s="30">
        <f>MIN($Q142:AO142)</f>
        <v>6</v>
      </c>
      <c r="O142" s="30"/>
      <c r="P142" s="30">
        <v>3</v>
      </c>
      <c r="Q142" s="35"/>
      <c r="R142" s="35"/>
      <c r="S142" s="35"/>
      <c r="T142" s="35"/>
      <c r="U142" s="35"/>
      <c r="V142" s="35"/>
      <c r="W142" s="35"/>
      <c r="X142" s="35"/>
      <c r="Y142" s="35"/>
      <c r="Z142" s="35">
        <v>6</v>
      </c>
      <c r="AA142" s="35"/>
      <c r="AB142" s="35"/>
      <c r="AC142" s="35"/>
      <c r="AD142" s="35"/>
      <c r="AE142" s="35"/>
      <c r="AF142" s="35"/>
      <c r="AG142" s="35">
        <v>6</v>
      </c>
      <c r="AH142" s="35"/>
      <c r="AI142" s="35"/>
      <c r="AJ142" s="35"/>
      <c r="AK142" s="35">
        <v>7</v>
      </c>
      <c r="AL142" s="35"/>
      <c r="AM142" s="35"/>
      <c r="AN142" s="35"/>
      <c r="AO142" s="36" t="s">
        <v>404</v>
      </c>
      <c r="AP142" s="1">
        <v>131</v>
      </c>
    </row>
    <row r="143" spans="1:42" x14ac:dyDescent="0.2">
      <c r="A143" s="44"/>
      <c r="B143" s="29" t="s">
        <v>169</v>
      </c>
      <c r="C143" s="29">
        <v>1164749887</v>
      </c>
      <c r="D143" s="30" t="s">
        <v>224</v>
      </c>
      <c r="E143" s="29" t="s">
        <v>204</v>
      </c>
      <c r="F143" s="30">
        <f>MATCH(C143,Данные!$D$1:$D$65536,0)</f>
        <v>103</v>
      </c>
      <c r="G143" s="40">
        <v>64.5</v>
      </c>
      <c r="H143" s="40">
        <f t="shared" si="12"/>
        <v>1.5714285714285714</v>
      </c>
      <c r="I143" s="40">
        <v>10.5</v>
      </c>
      <c r="J143" s="40">
        <f t="shared" si="13"/>
        <v>101.35714285714286</v>
      </c>
      <c r="K143" s="30">
        <v>19</v>
      </c>
      <c r="L143" s="30">
        <v>3</v>
      </c>
      <c r="M143" s="40">
        <f t="shared" si="14"/>
        <v>6.333333333333333</v>
      </c>
      <c r="N143" s="30">
        <f>MIN($Q143:AO143)</f>
        <v>6</v>
      </c>
      <c r="O143" s="30"/>
      <c r="P143" s="30">
        <v>3</v>
      </c>
      <c r="Q143" s="35"/>
      <c r="R143" s="35"/>
      <c r="S143" s="35"/>
      <c r="T143" s="35"/>
      <c r="U143" s="35"/>
      <c r="V143" s="35"/>
      <c r="W143" s="35"/>
      <c r="X143" s="35"/>
      <c r="Y143" s="35"/>
      <c r="Z143" s="35">
        <v>6</v>
      </c>
      <c r="AA143" s="35"/>
      <c r="AB143" s="35"/>
      <c r="AC143" s="35"/>
      <c r="AD143" s="35"/>
      <c r="AE143" s="35"/>
      <c r="AF143" s="35">
        <v>6</v>
      </c>
      <c r="AG143" s="35"/>
      <c r="AH143" s="35"/>
      <c r="AI143" s="35"/>
      <c r="AJ143" s="35"/>
      <c r="AK143" s="35">
        <v>7</v>
      </c>
      <c r="AL143" s="35"/>
      <c r="AM143" s="35"/>
      <c r="AN143" s="35"/>
      <c r="AO143" s="36" t="s">
        <v>404</v>
      </c>
      <c r="AP143" s="1">
        <v>132</v>
      </c>
    </row>
    <row r="144" spans="1:42" x14ac:dyDescent="0.2">
      <c r="A144" s="31">
        <v>133</v>
      </c>
      <c r="B144" s="29" t="s">
        <v>159</v>
      </c>
      <c r="C144" s="29">
        <v>1164749375</v>
      </c>
      <c r="D144" s="30" t="s">
        <v>226</v>
      </c>
      <c r="E144" s="29" t="s">
        <v>204</v>
      </c>
      <c r="F144" s="30">
        <f>MATCH(C144,Данные!$D$1:$D$65536,0)</f>
        <v>77</v>
      </c>
      <c r="G144" s="40">
        <v>63.5</v>
      </c>
      <c r="H144" s="40">
        <f t="shared" si="12"/>
        <v>1.5714285714285714</v>
      </c>
      <c r="I144" s="40">
        <v>10.5</v>
      </c>
      <c r="J144" s="40">
        <f t="shared" si="13"/>
        <v>99.785714285714278</v>
      </c>
      <c r="K144" s="30">
        <v>20</v>
      </c>
      <c r="L144" s="30">
        <v>3</v>
      </c>
      <c r="M144" s="40">
        <f t="shared" si="14"/>
        <v>6.666666666666667</v>
      </c>
      <c r="N144" s="30">
        <f>MIN($Q144:AO144)</f>
        <v>5</v>
      </c>
      <c r="O144" s="30"/>
      <c r="P144" s="30">
        <v>3</v>
      </c>
      <c r="Q144" s="35"/>
      <c r="R144" s="35"/>
      <c r="S144" s="35"/>
      <c r="T144" s="35"/>
      <c r="U144" s="35"/>
      <c r="V144" s="35"/>
      <c r="W144" s="35"/>
      <c r="X144" s="35"/>
      <c r="Y144" s="35">
        <v>6</v>
      </c>
      <c r="Z144" s="35">
        <v>5</v>
      </c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>
        <v>9</v>
      </c>
      <c r="AL144" s="35"/>
      <c r="AM144" s="35"/>
      <c r="AN144" s="35"/>
      <c r="AO144" s="36" t="s">
        <v>404</v>
      </c>
      <c r="AP144" s="1">
        <v>133</v>
      </c>
    </row>
    <row r="145" spans="1:42" x14ac:dyDescent="0.2">
      <c r="A145" s="31">
        <v>134</v>
      </c>
      <c r="B145" s="29" t="s">
        <v>141</v>
      </c>
      <c r="C145" s="29">
        <v>1173966876</v>
      </c>
      <c r="D145" s="30" t="s">
        <v>214</v>
      </c>
      <c r="E145" s="29" t="s">
        <v>204</v>
      </c>
      <c r="F145" s="30">
        <f>MATCH(C145,Данные!$D$1:$D$65536,0)</f>
        <v>46</v>
      </c>
      <c r="G145" s="40">
        <v>63</v>
      </c>
      <c r="H145" s="40">
        <f t="shared" si="12"/>
        <v>1.5714285714285714</v>
      </c>
      <c r="I145" s="40">
        <v>10.5</v>
      </c>
      <c r="J145" s="40">
        <f t="shared" si="13"/>
        <v>99</v>
      </c>
      <c r="K145" s="30">
        <v>19</v>
      </c>
      <c r="L145" s="30">
        <v>3</v>
      </c>
      <c r="M145" s="40">
        <f t="shared" si="14"/>
        <v>6.333333333333333</v>
      </c>
      <c r="N145" s="30">
        <f>MIN($Q145:AO145)</f>
        <v>4</v>
      </c>
      <c r="O145" s="30"/>
      <c r="P145" s="30">
        <v>3</v>
      </c>
      <c r="Q145" s="35"/>
      <c r="R145" s="35"/>
      <c r="S145" s="35"/>
      <c r="T145" s="35"/>
      <c r="U145" s="35"/>
      <c r="V145" s="35"/>
      <c r="W145" s="35"/>
      <c r="X145" s="35">
        <v>7</v>
      </c>
      <c r="Y145" s="35"/>
      <c r="Z145" s="35">
        <v>4</v>
      </c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>
        <v>8</v>
      </c>
      <c r="AL145" s="35"/>
      <c r="AM145" s="35"/>
      <c r="AN145" s="35"/>
      <c r="AO145" s="36" t="s">
        <v>404</v>
      </c>
      <c r="AP145" s="1">
        <v>134</v>
      </c>
    </row>
    <row r="146" spans="1:42" x14ac:dyDescent="0.2">
      <c r="A146" s="31">
        <v>135</v>
      </c>
      <c r="B146" s="29" t="s">
        <v>92</v>
      </c>
      <c r="C146" s="29">
        <v>1181074231</v>
      </c>
      <c r="D146" s="30" t="s">
        <v>206</v>
      </c>
      <c r="E146" s="29" t="s">
        <v>204</v>
      </c>
      <c r="F146" s="30">
        <f>MATCH(C146,Данные!$D$1:$D$65536,0)</f>
        <v>209</v>
      </c>
      <c r="G146" s="40">
        <v>62.5</v>
      </c>
      <c r="H146" s="40">
        <f t="shared" si="12"/>
        <v>1.5714285714285714</v>
      </c>
      <c r="I146" s="40">
        <v>10.5</v>
      </c>
      <c r="J146" s="40">
        <f t="shared" si="13"/>
        <v>98.214285714285708</v>
      </c>
      <c r="K146" s="30">
        <v>20</v>
      </c>
      <c r="L146" s="30">
        <v>3</v>
      </c>
      <c r="M146" s="40">
        <f t="shared" si="14"/>
        <v>6.666666666666667</v>
      </c>
      <c r="N146" s="30">
        <f>MIN($Q146:AO146)</f>
        <v>5</v>
      </c>
      <c r="O146" s="30"/>
      <c r="P146" s="30">
        <v>3</v>
      </c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>
        <v>6</v>
      </c>
      <c r="AB146" s="35"/>
      <c r="AC146" s="35"/>
      <c r="AD146" s="35"/>
      <c r="AE146" s="35"/>
      <c r="AF146" s="35">
        <v>5</v>
      </c>
      <c r="AG146" s="35"/>
      <c r="AH146" s="35"/>
      <c r="AI146" s="35">
        <v>9</v>
      </c>
      <c r="AJ146" s="35"/>
      <c r="AK146" s="35"/>
      <c r="AL146" s="35"/>
      <c r="AM146" s="35"/>
      <c r="AN146" s="35"/>
      <c r="AO146" s="36" t="s">
        <v>404</v>
      </c>
      <c r="AP146" s="1">
        <v>135</v>
      </c>
    </row>
    <row r="147" spans="1:42" x14ac:dyDescent="0.2">
      <c r="A147" s="31">
        <v>136</v>
      </c>
      <c r="B147" s="29" t="s">
        <v>87</v>
      </c>
      <c r="C147" s="29">
        <v>1164748019</v>
      </c>
      <c r="D147" s="30" t="s">
        <v>214</v>
      </c>
      <c r="E147" s="29" t="s">
        <v>204</v>
      </c>
      <c r="F147" s="30">
        <f>MATCH(C147,Данные!$D$1:$D$65536,0)</f>
        <v>74</v>
      </c>
      <c r="G147" s="40">
        <v>61.5</v>
      </c>
      <c r="H147" s="40">
        <f t="shared" si="12"/>
        <v>1.5714285714285714</v>
      </c>
      <c r="I147" s="40">
        <v>10.5</v>
      </c>
      <c r="J147" s="40">
        <f t="shared" si="13"/>
        <v>96.642857142857139</v>
      </c>
      <c r="K147" s="30">
        <v>17</v>
      </c>
      <c r="L147" s="30">
        <v>3</v>
      </c>
      <c r="M147" s="40">
        <f t="shared" si="14"/>
        <v>5.666666666666667</v>
      </c>
      <c r="N147" s="30">
        <f>MIN($Q147:AO147)</f>
        <v>5</v>
      </c>
      <c r="O147" s="30"/>
      <c r="P147" s="30">
        <v>3</v>
      </c>
      <c r="Q147" s="35"/>
      <c r="R147" s="35"/>
      <c r="S147" s="35"/>
      <c r="T147" s="35"/>
      <c r="U147" s="35"/>
      <c r="V147" s="35"/>
      <c r="W147" s="35"/>
      <c r="X147" s="35"/>
      <c r="Y147" s="35">
        <v>6</v>
      </c>
      <c r="Z147" s="35">
        <v>6</v>
      </c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>
        <v>5</v>
      </c>
      <c r="AL147" s="35"/>
      <c r="AM147" s="35"/>
      <c r="AN147" s="35"/>
      <c r="AO147" s="36" t="s">
        <v>404</v>
      </c>
      <c r="AP147" s="1">
        <v>136</v>
      </c>
    </row>
    <row r="148" spans="1:42" x14ac:dyDescent="0.2">
      <c r="A148" s="31">
        <v>137</v>
      </c>
      <c r="B148" s="29" t="s">
        <v>38</v>
      </c>
      <c r="C148" s="29">
        <v>1164750311</v>
      </c>
      <c r="D148" s="30" t="s">
        <v>216</v>
      </c>
      <c r="E148" s="29" t="s">
        <v>204</v>
      </c>
      <c r="F148" s="30">
        <f>MATCH(C148,Данные!$D$1:$D$65536,0)</f>
        <v>84</v>
      </c>
      <c r="G148" s="40">
        <v>61</v>
      </c>
      <c r="H148" s="40">
        <f t="shared" si="12"/>
        <v>1.5714285714285714</v>
      </c>
      <c r="I148" s="40">
        <v>10.5</v>
      </c>
      <c r="J148" s="40">
        <f t="shared" si="13"/>
        <v>95.857142857142861</v>
      </c>
      <c r="K148" s="30">
        <v>19</v>
      </c>
      <c r="L148" s="30">
        <v>3</v>
      </c>
      <c r="M148" s="40">
        <f t="shared" si="14"/>
        <v>6.333333333333333</v>
      </c>
      <c r="N148" s="30">
        <f>MIN($Q148:AO148)</f>
        <v>5</v>
      </c>
      <c r="O148" s="30"/>
      <c r="P148" s="30">
        <v>3</v>
      </c>
      <c r="Q148" s="35"/>
      <c r="R148" s="35"/>
      <c r="S148" s="35"/>
      <c r="T148" s="35"/>
      <c r="U148" s="35"/>
      <c r="V148" s="35"/>
      <c r="W148" s="35"/>
      <c r="X148" s="35"/>
      <c r="Y148" s="35">
        <v>5</v>
      </c>
      <c r="Z148" s="35">
        <v>6</v>
      </c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>
        <v>8</v>
      </c>
      <c r="AL148" s="35"/>
      <c r="AM148" s="35"/>
      <c r="AN148" s="35"/>
      <c r="AO148" s="36" t="s">
        <v>404</v>
      </c>
      <c r="AP148" s="1">
        <v>137</v>
      </c>
    </row>
    <row r="149" spans="1:42" x14ac:dyDescent="0.2">
      <c r="A149" s="31">
        <v>138</v>
      </c>
      <c r="B149" s="29" t="s">
        <v>36</v>
      </c>
      <c r="C149" s="29">
        <v>1164746720</v>
      </c>
      <c r="D149" s="30" t="s">
        <v>198</v>
      </c>
      <c r="E149" s="29" t="s">
        <v>204</v>
      </c>
      <c r="F149" s="30">
        <f>MATCH(C149,Данные!$D$1:$D$65536,0)</f>
        <v>162</v>
      </c>
      <c r="G149" s="40">
        <v>60</v>
      </c>
      <c r="H149" s="40">
        <f t="shared" si="12"/>
        <v>1.5714285714285714</v>
      </c>
      <c r="I149" s="40">
        <v>10.5</v>
      </c>
      <c r="J149" s="40">
        <f t="shared" si="13"/>
        <v>94.285714285714278</v>
      </c>
      <c r="K149" s="30">
        <v>19</v>
      </c>
      <c r="L149" s="30">
        <v>3</v>
      </c>
      <c r="M149" s="40">
        <f t="shared" si="14"/>
        <v>6.333333333333333</v>
      </c>
      <c r="N149" s="30">
        <f>MIN($Q149:AO149)</f>
        <v>4</v>
      </c>
      <c r="O149" s="30"/>
      <c r="P149" s="30">
        <v>3</v>
      </c>
      <c r="Q149" s="35"/>
      <c r="R149" s="35"/>
      <c r="S149" s="35"/>
      <c r="T149" s="35"/>
      <c r="U149" s="35"/>
      <c r="V149" s="35"/>
      <c r="W149" s="35"/>
      <c r="X149" s="35"/>
      <c r="Y149" s="35"/>
      <c r="Z149" s="35">
        <v>7</v>
      </c>
      <c r="AA149" s="35"/>
      <c r="AB149" s="35"/>
      <c r="AC149" s="35">
        <v>4</v>
      </c>
      <c r="AD149" s="35"/>
      <c r="AE149" s="35"/>
      <c r="AF149" s="35"/>
      <c r="AG149" s="35"/>
      <c r="AH149" s="35"/>
      <c r="AI149" s="35"/>
      <c r="AJ149" s="35"/>
      <c r="AK149" s="35">
        <v>8</v>
      </c>
      <c r="AL149" s="35"/>
      <c r="AM149" s="35"/>
      <c r="AN149" s="35"/>
      <c r="AO149" s="36" t="s">
        <v>404</v>
      </c>
      <c r="AP149" s="1">
        <v>138</v>
      </c>
    </row>
    <row r="150" spans="1:42" x14ac:dyDescent="0.2">
      <c r="A150" s="31">
        <v>139</v>
      </c>
      <c r="B150" s="29" t="s">
        <v>63</v>
      </c>
      <c r="C150" s="29">
        <v>1164747686</v>
      </c>
      <c r="D150" s="30" t="s">
        <v>216</v>
      </c>
      <c r="E150" s="29" t="s">
        <v>204</v>
      </c>
      <c r="F150" s="30">
        <f>MATCH(C150,Данные!$D$1:$D$65536,0)</f>
        <v>72</v>
      </c>
      <c r="G150" s="40">
        <v>58.5</v>
      </c>
      <c r="H150" s="40">
        <f t="shared" si="12"/>
        <v>1.5714285714285714</v>
      </c>
      <c r="I150" s="40">
        <v>10.5</v>
      </c>
      <c r="J150" s="40">
        <f t="shared" si="13"/>
        <v>91.928571428571431</v>
      </c>
      <c r="K150" s="30">
        <v>16</v>
      </c>
      <c r="L150" s="30">
        <v>3</v>
      </c>
      <c r="M150" s="40">
        <f t="shared" si="14"/>
        <v>5.333333333333333</v>
      </c>
      <c r="N150" s="30">
        <f>MIN($Q150:AO150)</f>
        <v>4</v>
      </c>
      <c r="O150" s="30"/>
      <c r="P150" s="30">
        <v>3</v>
      </c>
      <c r="Q150" s="35"/>
      <c r="R150" s="35"/>
      <c r="S150" s="35"/>
      <c r="T150" s="35"/>
      <c r="U150" s="35"/>
      <c r="V150" s="35"/>
      <c r="W150" s="35"/>
      <c r="X150" s="35"/>
      <c r="Y150" s="35">
        <v>7</v>
      </c>
      <c r="Z150" s="35">
        <v>4</v>
      </c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>
        <v>5</v>
      </c>
      <c r="AL150" s="35"/>
      <c r="AM150" s="35"/>
      <c r="AN150" s="35"/>
      <c r="AO150" s="36" t="s">
        <v>404</v>
      </c>
      <c r="AP150" s="1">
        <v>139</v>
      </c>
    </row>
    <row r="151" spans="1:42" x14ac:dyDescent="0.2">
      <c r="A151" s="31">
        <v>140</v>
      </c>
      <c r="B151" s="29" t="s">
        <v>144</v>
      </c>
      <c r="C151" s="29">
        <v>1164752315</v>
      </c>
      <c r="D151" s="30" t="s">
        <v>224</v>
      </c>
      <c r="E151" s="29" t="s">
        <v>204</v>
      </c>
      <c r="F151" s="30">
        <f>MATCH(C151,Данные!$D$1:$D$65536,0)</f>
        <v>14</v>
      </c>
      <c r="G151" s="40">
        <v>67.5</v>
      </c>
      <c r="H151" s="40">
        <f t="shared" si="12"/>
        <v>1.32</v>
      </c>
      <c r="I151" s="40">
        <v>12.5</v>
      </c>
      <c r="J151" s="40">
        <f t="shared" si="13"/>
        <v>89.100000000000009</v>
      </c>
      <c r="K151" s="30">
        <v>19</v>
      </c>
      <c r="L151" s="30">
        <v>3</v>
      </c>
      <c r="M151" s="40">
        <f t="shared" si="14"/>
        <v>6.333333333333333</v>
      </c>
      <c r="N151" s="30">
        <f>MIN($Q151:AO151)</f>
        <v>4</v>
      </c>
      <c r="O151" s="30"/>
      <c r="P151" s="30">
        <v>3</v>
      </c>
      <c r="Q151" s="35"/>
      <c r="R151" s="35"/>
      <c r="S151" s="35"/>
      <c r="T151" s="35">
        <v>6</v>
      </c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>
        <v>4</v>
      </c>
      <c r="AI151" s="35"/>
      <c r="AJ151" s="35">
        <v>9</v>
      </c>
      <c r="AK151" s="35"/>
      <c r="AL151" s="35"/>
      <c r="AM151" s="35"/>
      <c r="AN151" s="35"/>
      <c r="AO151" s="36" t="s">
        <v>404</v>
      </c>
      <c r="AP151" s="1">
        <v>140</v>
      </c>
    </row>
    <row r="152" spans="1:42" x14ac:dyDescent="0.2">
      <c r="A152" s="43" t="s">
        <v>442</v>
      </c>
      <c r="B152" s="29" t="s">
        <v>65</v>
      </c>
      <c r="C152" s="29">
        <v>1164750519</v>
      </c>
      <c r="D152" s="30" t="s">
        <v>216</v>
      </c>
      <c r="E152" s="29" t="s">
        <v>204</v>
      </c>
      <c r="F152" s="30">
        <f>MATCH(C152,Данные!$D$1:$D$65536,0)</f>
        <v>111</v>
      </c>
      <c r="G152" s="40">
        <v>55</v>
      </c>
      <c r="H152" s="40">
        <f t="shared" si="12"/>
        <v>1.5714285714285714</v>
      </c>
      <c r="I152" s="40">
        <v>10.5</v>
      </c>
      <c r="J152" s="40">
        <f t="shared" si="13"/>
        <v>86.428571428571431</v>
      </c>
      <c r="K152" s="30">
        <v>16</v>
      </c>
      <c r="L152" s="30">
        <v>3</v>
      </c>
      <c r="M152" s="40">
        <f t="shared" si="14"/>
        <v>5.333333333333333</v>
      </c>
      <c r="N152" s="30">
        <f>MIN($Q152:AO152)</f>
        <v>4</v>
      </c>
      <c r="O152" s="30"/>
      <c r="P152" s="30">
        <v>3</v>
      </c>
      <c r="Q152" s="35"/>
      <c r="R152" s="35"/>
      <c r="S152" s="35"/>
      <c r="T152" s="35"/>
      <c r="U152" s="35"/>
      <c r="V152" s="35"/>
      <c r="W152" s="35"/>
      <c r="X152" s="35"/>
      <c r="Y152" s="35"/>
      <c r="Z152" s="35">
        <v>4</v>
      </c>
      <c r="AA152" s="35"/>
      <c r="AB152" s="35"/>
      <c r="AC152" s="35"/>
      <c r="AD152" s="35"/>
      <c r="AE152" s="35"/>
      <c r="AF152" s="35"/>
      <c r="AG152" s="35">
        <v>6</v>
      </c>
      <c r="AH152" s="35"/>
      <c r="AI152" s="35"/>
      <c r="AJ152" s="35"/>
      <c r="AK152" s="35">
        <v>6</v>
      </c>
      <c r="AL152" s="35"/>
      <c r="AM152" s="35"/>
      <c r="AN152" s="35"/>
      <c r="AO152" s="36" t="s">
        <v>404</v>
      </c>
      <c r="AP152" s="1">
        <v>141</v>
      </c>
    </row>
    <row r="153" spans="1:42" x14ac:dyDescent="0.2">
      <c r="A153" s="44"/>
      <c r="B153" s="29" t="s">
        <v>176</v>
      </c>
      <c r="C153" s="29">
        <v>1164751451</v>
      </c>
      <c r="D153" s="30" t="s">
        <v>216</v>
      </c>
      <c r="E153" s="29" t="s">
        <v>204</v>
      </c>
      <c r="F153" s="30">
        <f>MATCH(C153,Данные!$D$1:$D$65536,0)</f>
        <v>200</v>
      </c>
      <c r="G153" s="40">
        <v>55</v>
      </c>
      <c r="H153" s="40">
        <f t="shared" si="12"/>
        <v>1.5714285714285714</v>
      </c>
      <c r="I153" s="40">
        <v>10.5</v>
      </c>
      <c r="J153" s="40">
        <f t="shared" si="13"/>
        <v>86.428571428571431</v>
      </c>
      <c r="K153" s="30">
        <v>15</v>
      </c>
      <c r="L153" s="30">
        <v>3</v>
      </c>
      <c r="M153" s="40">
        <f t="shared" si="14"/>
        <v>5</v>
      </c>
      <c r="N153" s="30">
        <f>MIN($Q153:AO153)</f>
        <v>4</v>
      </c>
      <c r="O153" s="30"/>
      <c r="P153" s="30">
        <v>3</v>
      </c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>
        <v>6</v>
      </c>
      <c r="AB153" s="35"/>
      <c r="AC153" s="35"/>
      <c r="AD153" s="35"/>
      <c r="AE153" s="35">
        <v>5</v>
      </c>
      <c r="AF153" s="35"/>
      <c r="AG153" s="35"/>
      <c r="AH153" s="35"/>
      <c r="AI153" s="35">
        <v>4</v>
      </c>
      <c r="AJ153" s="35"/>
      <c r="AK153" s="35"/>
      <c r="AL153" s="35"/>
      <c r="AM153" s="35"/>
      <c r="AN153" s="35"/>
      <c r="AO153" s="36" t="s">
        <v>404</v>
      </c>
      <c r="AP153" s="1">
        <v>142</v>
      </c>
    </row>
    <row r="154" spans="1:42" x14ac:dyDescent="0.2">
      <c r="A154" s="43" t="s">
        <v>443</v>
      </c>
      <c r="B154" s="29" t="s">
        <v>138</v>
      </c>
      <c r="C154" s="29">
        <v>1164751559</v>
      </c>
      <c r="D154" s="30" t="s">
        <v>214</v>
      </c>
      <c r="E154" s="29" t="s">
        <v>204</v>
      </c>
      <c r="F154" s="30">
        <f>MATCH(C154,Данные!$D$1:$D$65536,0)</f>
        <v>54</v>
      </c>
      <c r="G154" s="40">
        <v>54.5</v>
      </c>
      <c r="H154" s="40">
        <f t="shared" si="12"/>
        <v>1.5714285714285714</v>
      </c>
      <c r="I154" s="40">
        <v>10.5</v>
      </c>
      <c r="J154" s="40">
        <f t="shared" si="13"/>
        <v>85.642857142857139</v>
      </c>
      <c r="K154" s="30">
        <v>17</v>
      </c>
      <c r="L154" s="30">
        <v>3</v>
      </c>
      <c r="M154" s="40">
        <f t="shared" si="14"/>
        <v>5.666666666666667</v>
      </c>
      <c r="N154" s="30">
        <f>MIN($Q154:AO154)</f>
        <v>4</v>
      </c>
      <c r="O154" s="30"/>
      <c r="P154" s="30">
        <v>3</v>
      </c>
      <c r="Q154" s="35"/>
      <c r="R154" s="35"/>
      <c r="S154" s="35"/>
      <c r="T154" s="35"/>
      <c r="U154" s="35"/>
      <c r="V154" s="35"/>
      <c r="W154" s="35"/>
      <c r="X154" s="35"/>
      <c r="Y154" s="35">
        <v>4</v>
      </c>
      <c r="Z154" s="35">
        <v>6</v>
      </c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>
        <v>7</v>
      </c>
      <c r="AL154" s="35"/>
      <c r="AM154" s="35"/>
      <c r="AN154" s="35"/>
      <c r="AO154" s="36" t="s">
        <v>404</v>
      </c>
      <c r="AP154" s="1">
        <v>143</v>
      </c>
    </row>
    <row r="155" spans="1:42" x14ac:dyDescent="0.2">
      <c r="A155" s="44"/>
      <c r="B155" s="32" t="s">
        <v>151</v>
      </c>
      <c r="C155" s="29">
        <v>1164747582</v>
      </c>
      <c r="D155" s="30" t="s">
        <v>206</v>
      </c>
      <c r="E155" s="29" t="s">
        <v>204</v>
      </c>
      <c r="F155" s="30">
        <f>MATCH(C155,Данные!$D$1:$D$65536,0)</f>
        <v>34</v>
      </c>
      <c r="G155" s="40">
        <v>54.5</v>
      </c>
      <c r="H155" s="40">
        <f t="shared" si="12"/>
        <v>1.5714285714285714</v>
      </c>
      <c r="I155" s="40">
        <v>10.5</v>
      </c>
      <c r="J155" s="40">
        <f t="shared" si="13"/>
        <v>85.642857142857139</v>
      </c>
      <c r="K155" s="30">
        <v>12</v>
      </c>
      <c r="L155" s="30">
        <v>3</v>
      </c>
      <c r="M155" s="40">
        <f t="shared" si="14"/>
        <v>4</v>
      </c>
      <c r="N155" s="30">
        <f>MIN($Q155:AO155)</f>
        <v>1</v>
      </c>
      <c r="O155" s="30" t="s">
        <v>402</v>
      </c>
      <c r="P155" s="30">
        <v>1</v>
      </c>
      <c r="Q155" s="35"/>
      <c r="R155" s="35"/>
      <c r="S155" s="35"/>
      <c r="T155" s="35"/>
      <c r="U155" s="35"/>
      <c r="V155" s="35">
        <v>9</v>
      </c>
      <c r="W155" s="35"/>
      <c r="X155" s="35"/>
      <c r="Y155" s="35"/>
      <c r="Z155" s="37">
        <v>2</v>
      </c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7">
        <v>1</v>
      </c>
      <c r="AL155" s="35"/>
      <c r="AM155" s="35"/>
      <c r="AN155" s="35"/>
      <c r="AO155" s="36" t="s">
        <v>404</v>
      </c>
      <c r="AP155" s="1">
        <v>144</v>
      </c>
    </row>
    <row r="156" spans="1:42" x14ac:dyDescent="0.2">
      <c r="A156" s="31">
        <v>145</v>
      </c>
      <c r="B156" s="29" t="s">
        <v>112</v>
      </c>
      <c r="C156" s="29">
        <v>1164751043</v>
      </c>
      <c r="D156" s="30" t="s">
        <v>224</v>
      </c>
      <c r="E156" s="29" t="s">
        <v>204</v>
      </c>
      <c r="F156" s="30">
        <f>MATCH(C156,Данные!$D$1:$D$65536,0)</f>
        <v>27</v>
      </c>
      <c r="G156" s="40">
        <v>63</v>
      </c>
      <c r="H156" s="40">
        <f t="shared" si="12"/>
        <v>1.32</v>
      </c>
      <c r="I156" s="40">
        <v>12.5</v>
      </c>
      <c r="J156" s="40">
        <f t="shared" si="13"/>
        <v>83.160000000000011</v>
      </c>
      <c r="K156" s="30">
        <v>16</v>
      </c>
      <c r="L156" s="30">
        <v>3</v>
      </c>
      <c r="M156" s="40">
        <f t="shared" si="14"/>
        <v>5.333333333333333</v>
      </c>
      <c r="N156" s="30">
        <f>MIN($Q156:AO156)</f>
        <v>4</v>
      </c>
      <c r="O156" s="30"/>
      <c r="P156" s="30">
        <v>3</v>
      </c>
      <c r="Q156" s="35"/>
      <c r="R156" s="35"/>
      <c r="S156" s="35"/>
      <c r="T156" s="35"/>
      <c r="U156" s="35">
        <v>6</v>
      </c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>
        <v>4</v>
      </c>
      <c r="AI156" s="35"/>
      <c r="AJ156" s="35">
        <v>6</v>
      </c>
      <c r="AK156" s="35"/>
      <c r="AL156" s="35"/>
      <c r="AM156" s="35"/>
      <c r="AN156" s="35"/>
      <c r="AO156" s="36" t="s">
        <v>404</v>
      </c>
      <c r="AP156" s="1">
        <v>145</v>
      </c>
    </row>
    <row r="157" spans="1:42" x14ac:dyDescent="0.2">
      <c r="A157" s="43" t="s">
        <v>444</v>
      </c>
      <c r="B157" s="29" t="s">
        <v>98</v>
      </c>
      <c r="C157" s="29">
        <v>1164750723</v>
      </c>
      <c r="D157" s="30" t="s">
        <v>214</v>
      </c>
      <c r="E157" s="29" t="s">
        <v>204</v>
      </c>
      <c r="F157" s="30">
        <f>MATCH(C157,Данные!$D$1:$D$65536,0)</f>
        <v>51</v>
      </c>
      <c r="G157" s="40">
        <v>52</v>
      </c>
      <c r="H157" s="40">
        <f t="shared" si="12"/>
        <v>1.5714285714285714</v>
      </c>
      <c r="I157" s="40">
        <v>10.5</v>
      </c>
      <c r="J157" s="40">
        <f t="shared" si="13"/>
        <v>81.714285714285708</v>
      </c>
      <c r="K157" s="30">
        <v>17</v>
      </c>
      <c r="L157" s="30">
        <v>3</v>
      </c>
      <c r="M157" s="40">
        <f t="shared" si="14"/>
        <v>5.666666666666667</v>
      </c>
      <c r="N157" s="30">
        <f>MIN($Q157:AO157)</f>
        <v>4</v>
      </c>
      <c r="O157" s="30"/>
      <c r="P157" s="30">
        <v>3</v>
      </c>
      <c r="Q157" s="35"/>
      <c r="R157" s="35"/>
      <c r="S157" s="35"/>
      <c r="T157" s="35"/>
      <c r="U157" s="35"/>
      <c r="V157" s="35"/>
      <c r="W157" s="35"/>
      <c r="X157" s="35"/>
      <c r="Y157" s="35">
        <v>4</v>
      </c>
      <c r="Z157" s="35">
        <v>5</v>
      </c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>
        <v>8</v>
      </c>
      <c r="AL157" s="35"/>
      <c r="AM157" s="35"/>
      <c r="AN157" s="35"/>
      <c r="AO157" s="36" t="s">
        <v>404</v>
      </c>
      <c r="AP157" s="1">
        <v>146</v>
      </c>
    </row>
    <row r="158" spans="1:42" x14ac:dyDescent="0.2">
      <c r="A158" s="44"/>
      <c r="B158" s="29" t="s">
        <v>133</v>
      </c>
      <c r="C158" s="29">
        <v>1164747903</v>
      </c>
      <c r="D158" s="30" t="s">
        <v>211</v>
      </c>
      <c r="E158" s="29" t="s">
        <v>204</v>
      </c>
      <c r="F158" s="30">
        <f>MATCH(C158,Данные!$D$1:$D$65536,0)</f>
        <v>172</v>
      </c>
      <c r="G158" s="40">
        <v>52</v>
      </c>
      <c r="H158" s="40">
        <f t="shared" si="12"/>
        <v>1.5714285714285714</v>
      </c>
      <c r="I158" s="40">
        <v>10.5</v>
      </c>
      <c r="J158" s="40">
        <f t="shared" si="13"/>
        <v>81.714285714285708</v>
      </c>
      <c r="K158" s="30">
        <v>14</v>
      </c>
      <c r="L158" s="30">
        <v>3</v>
      </c>
      <c r="M158" s="40">
        <f t="shared" si="14"/>
        <v>4.666666666666667</v>
      </c>
      <c r="N158" s="30">
        <f>MIN($Q158:AO158)</f>
        <v>4</v>
      </c>
      <c r="O158" s="30"/>
      <c r="P158" s="30">
        <v>3</v>
      </c>
      <c r="Q158" s="35"/>
      <c r="R158" s="35"/>
      <c r="S158" s="35"/>
      <c r="T158" s="35"/>
      <c r="U158" s="35"/>
      <c r="V158" s="35"/>
      <c r="W158" s="35"/>
      <c r="X158" s="35"/>
      <c r="Y158" s="35"/>
      <c r="Z158" s="35">
        <v>4</v>
      </c>
      <c r="AA158" s="35"/>
      <c r="AB158" s="35"/>
      <c r="AC158" s="35"/>
      <c r="AD158" s="35"/>
      <c r="AE158" s="35"/>
      <c r="AF158" s="35"/>
      <c r="AG158" s="35">
        <v>6</v>
      </c>
      <c r="AH158" s="35"/>
      <c r="AI158" s="35"/>
      <c r="AJ158" s="35"/>
      <c r="AK158" s="35">
        <v>4</v>
      </c>
      <c r="AL158" s="35"/>
      <c r="AM158" s="35"/>
      <c r="AN158" s="35"/>
      <c r="AO158" s="36" t="s">
        <v>404</v>
      </c>
      <c r="AP158" s="1">
        <v>147</v>
      </c>
    </row>
    <row r="159" spans="1:42" x14ac:dyDescent="0.2">
      <c r="A159" s="31">
        <v>148</v>
      </c>
      <c r="B159" s="29" t="s">
        <v>187</v>
      </c>
      <c r="C159" s="29">
        <v>1811435036</v>
      </c>
      <c r="D159" s="30" t="s">
        <v>206</v>
      </c>
      <c r="E159" s="29" t="s">
        <v>204</v>
      </c>
      <c r="F159" s="30">
        <f>MATCH(C159,Данные!$D$1:$D$65536,0)</f>
        <v>6</v>
      </c>
      <c r="G159" s="40">
        <v>61</v>
      </c>
      <c r="H159" s="40">
        <f t="shared" si="12"/>
        <v>1.32</v>
      </c>
      <c r="I159" s="40">
        <v>12.5</v>
      </c>
      <c r="J159" s="40">
        <f t="shared" si="13"/>
        <v>80.52000000000001</v>
      </c>
      <c r="K159" s="30">
        <v>19</v>
      </c>
      <c r="L159" s="30">
        <v>4</v>
      </c>
      <c r="M159" s="40">
        <f t="shared" si="14"/>
        <v>4.75</v>
      </c>
      <c r="N159" s="30">
        <f>MIN($Q159:AO159)</f>
        <v>4</v>
      </c>
      <c r="O159" s="30"/>
      <c r="P159" s="30">
        <v>4</v>
      </c>
      <c r="Q159" s="35"/>
      <c r="R159" s="35">
        <v>5</v>
      </c>
      <c r="S159" s="35"/>
      <c r="T159" s="35"/>
      <c r="U159" s="35"/>
      <c r="V159" s="35"/>
      <c r="W159" s="35"/>
      <c r="X159" s="35"/>
      <c r="Y159" s="35"/>
      <c r="Z159" s="35">
        <v>5</v>
      </c>
      <c r="AA159" s="35"/>
      <c r="AB159" s="35"/>
      <c r="AC159" s="35"/>
      <c r="AD159" s="35"/>
      <c r="AE159" s="35"/>
      <c r="AF159" s="35">
        <v>5</v>
      </c>
      <c r="AG159" s="35"/>
      <c r="AH159" s="35"/>
      <c r="AI159" s="35"/>
      <c r="AJ159" s="35"/>
      <c r="AK159" s="35">
        <v>4</v>
      </c>
      <c r="AL159" s="35"/>
      <c r="AM159" s="35"/>
      <c r="AN159" s="35"/>
      <c r="AO159" s="36" t="s">
        <v>404</v>
      </c>
      <c r="AP159" s="1">
        <v>148</v>
      </c>
    </row>
    <row r="160" spans="1:42" x14ac:dyDescent="0.2">
      <c r="A160" s="31">
        <v>149</v>
      </c>
      <c r="B160" s="29" t="s">
        <v>135</v>
      </c>
      <c r="C160" s="29">
        <v>1164751183</v>
      </c>
      <c r="D160" s="30" t="s">
        <v>198</v>
      </c>
      <c r="E160" s="29" t="s">
        <v>204</v>
      </c>
      <c r="F160" s="30">
        <f>MATCH(C160,Данные!$D$1:$D$65536,0)</f>
        <v>16</v>
      </c>
      <c r="G160" s="40">
        <v>51</v>
      </c>
      <c r="H160" s="40">
        <f t="shared" si="12"/>
        <v>1.5714285714285714</v>
      </c>
      <c r="I160" s="40">
        <v>10.5</v>
      </c>
      <c r="J160" s="40">
        <f t="shared" si="13"/>
        <v>80.142857142857139</v>
      </c>
      <c r="K160" s="30">
        <v>14</v>
      </c>
      <c r="L160" s="30">
        <v>3</v>
      </c>
      <c r="M160" s="40">
        <f t="shared" si="14"/>
        <v>4.666666666666667</v>
      </c>
      <c r="N160" s="30">
        <f>MIN($Q160:AO160)</f>
        <v>4</v>
      </c>
      <c r="O160" s="30"/>
      <c r="P160" s="30">
        <v>3</v>
      </c>
      <c r="Q160" s="35"/>
      <c r="R160" s="35"/>
      <c r="S160" s="35"/>
      <c r="T160" s="35">
        <v>5</v>
      </c>
      <c r="U160" s="35"/>
      <c r="V160" s="35"/>
      <c r="W160" s="35"/>
      <c r="X160" s="35"/>
      <c r="Y160" s="35"/>
      <c r="Z160" s="35">
        <v>5</v>
      </c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>
        <v>4</v>
      </c>
      <c r="AL160" s="35"/>
      <c r="AM160" s="35"/>
      <c r="AN160" s="35"/>
      <c r="AO160" s="36" t="s">
        <v>404</v>
      </c>
      <c r="AP160" s="1">
        <v>149</v>
      </c>
    </row>
    <row r="161" spans="1:42" x14ac:dyDescent="0.2">
      <c r="A161" s="43" t="s">
        <v>445</v>
      </c>
      <c r="B161" s="29" t="s">
        <v>150</v>
      </c>
      <c r="C161" s="29">
        <v>1164751207</v>
      </c>
      <c r="D161" s="30" t="s">
        <v>224</v>
      </c>
      <c r="E161" s="29" t="s">
        <v>204</v>
      </c>
      <c r="F161" s="30">
        <f>MATCH(C161,Данные!$D$1:$D$65536,0)</f>
        <v>119</v>
      </c>
      <c r="G161" s="40">
        <v>50</v>
      </c>
      <c r="H161" s="40">
        <f t="shared" si="12"/>
        <v>1.5714285714285714</v>
      </c>
      <c r="I161" s="40">
        <v>10.5</v>
      </c>
      <c r="J161" s="40">
        <f t="shared" si="13"/>
        <v>78.571428571428569</v>
      </c>
      <c r="K161" s="30">
        <v>15</v>
      </c>
      <c r="L161" s="30">
        <v>3</v>
      </c>
      <c r="M161" s="40">
        <f t="shared" si="14"/>
        <v>5</v>
      </c>
      <c r="N161" s="30">
        <f>MIN($Q161:AO161)</f>
        <v>4</v>
      </c>
      <c r="O161" s="30"/>
      <c r="P161" s="30">
        <v>3</v>
      </c>
      <c r="Q161" s="35"/>
      <c r="R161" s="35"/>
      <c r="S161" s="35"/>
      <c r="T161" s="35"/>
      <c r="U161" s="35"/>
      <c r="V161" s="35"/>
      <c r="W161" s="35"/>
      <c r="X161" s="35"/>
      <c r="Y161" s="35"/>
      <c r="Z161" s="35">
        <v>4</v>
      </c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>
        <v>6</v>
      </c>
      <c r="AL161" s="35"/>
      <c r="AM161" s="35"/>
      <c r="AN161" s="35">
        <v>5</v>
      </c>
      <c r="AO161" s="36" t="s">
        <v>404</v>
      </c>
      <c r="AP161" s="1">
        <v>150</v>
      </c>
    </row>
    <row r="162" spans="1:42" x14ac:dyDescent="0.2">
      <c r="A162" s="44"/>
      <c r="B162" s="29" t="s">
        <v>97</v>
      </c>
      <c r="C162" s="29">
        <v>1315210912</v>
      </c>
      <c r="D162" s="30" t="s">
        <v>216</v>
      </c>
      <c r="E162" s="29" t="s">
        <v>204</v>
      </c>
      <c r="F162" s="30">
        <f>MATCH(C162,Данные!$D$1:$D$65536,0)</f>
        <v>64</v>
      </c>
      <c r="G162" s="40">
        <v>50</v>
      </c>
      <c r="H162" s="40">
        <f t="shared" si="12"/>
        <v>1.5714285714285714</v>
      </c>
      <c r="I162" s="40">
        <v>10.5</v>
      </c>
      <c r="J162" s="40">
        <f t="shared" si="13"/>
        <v>78.571428571428569</v>
      </c>
      <c r="K162" s="30">
        <v>14</v>
      </c>
      <c r="L162" s="30">
        <v>3</v>
      </c>
      <c r="M162" s="40">
        <f t="shared" si="14"/>
        <v>4.666666666666667</v>
      </c>
      <c r="N162" s="30">
        <f>MIN($Q162:AO162)</f>
        <v>4</v>
      </c>
      <c r="O162" s="30"/>
      <c r="P162" s="30">
        <v>3</v>
      </c>
      <c r="Q162" s="35"/>
      <c r="R162" s="35"/>
      <c r="S162" s="35"/>
      <c r="T162" s="35"/>
      <c r="U162" s="35"/>
      <c r="V162" s="35"/>
      <c r="W162" s="35"/>
      <c r="X162" s="35"/>
      <c r="Y162" s="35">
        <v>4</v>
      </c>
      <c r="Z162" s="35"/>
      <c r="AA162" s="35">
        <v>6</v>
      </c>
      <c r="AB162" s="35"/>
      <c r="AC162" s="35"/>
      <c r="AD162" s="35"/>
      <c r="AE162" s="35"/>
      <c r="AF162" s="35"/>
      <c r="AG162" s="35"/>
      <c r="AH162" s="35"/>
      <c r="AI162" s="35">
        <v>4</v>
      </c>
      <c r="AJ162" s="35"/>
      <c r="AK162" s="35"/>
      <c r="AL162" s="35"/>
      <c r="AM162" s="35"/>
      <c r="AN162" s="35"/>
      <c r="AO162" s="36" t="s">
        <v>404</v>
      </c>
      <c r="AP162" s="1">
        <v>151</v>
      </c>
    </row>
    <row r="163" spans="1:42" x14ac:dyDescent="0.2">
      <c r="A163" s="31">
        <v>152</v>
      </c>
      <c r="B163" s="29" t="s">
        <v>127</v>
      </c>
      <c r="C163" s="29">
        <v>1164749863</v>
      </c>
      <c r="D163" s="30" t="s">
        <v>216</v>
      </c>
      <c r="E163" s="29" t="s">
        <v>204</v>
      </c>
      <c r="F163" s="30">
        <f>MATCH(C163,Данные!$D$1:$D$65536,0)</f>
        <v>80</v>
      </c>
      <c r="G163" s="40">
        <v>48.5</v>
      </c>
      <c r="H163" s="40">
        <f t="shared" si="12"/>
        <v>1.5714285714285714</v>
      </c>
      <c r="I163" s="40">
        <v>10.5</v>
      </c>
      <c r="J163" s="40">
        <f t="shared" si="13"/>
        <v>76.214285714285708</v>
      </c>
      <c r="K163" s="30">
        <v>14</v>
      </c>
      <c r="L163" s="30">
        <v>3</v>
      </c>
      <c r="M163" s="40">
        <f t="shared" si="14"/>
        <v>4.666666666666667</v>
      </c>
      <c r="N163" s="30">
        <f>MIN($Q163:AO163)</f>
        <v>4</v>
      </c>
      <c r="O163" s="30"/>
      <c r="P163" s="30">
        <v>3</v>
      </c>
      <c r="Q163" s="35"/>
      <c r="R163" s="35"/>
      <c r="S163" s="35"/>
      <c r="T163" s="35"/>
      <c r="U163" s="35"/>
      <c r="V163" s="35"/>
      <c r="W163" s="35"/>
      <c r="X163" s="35"/>
      <c r="Y163" s="35">
        <v>5</v>
      </c>
      <c r="Z163" s="35">
        <v>4</v>
      </c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>
        <v>5</v>
      </c>
      <c r="AL163" s="35"/>
      <c r="AM163" s="35"/>
      <c r="AN163" s="35"/>
      <c r="AO163" s="36" t="s">
        <v>404</v>
      </c>
      <c r="AP163" s="1">
        <v>152</v>
      </c>
    </row>
    <row r="164" spans="1:42" x14ac:dyDescent="0.2">
      <c r="A164" s="31">
        <v>153</v>
      </c>
      <c r="B164" s="32" t="s">
        <v>189</v>
      </c>
      <c r="C164" s="29">
        <v>1164748895</v>
      </c>
      <c r="D164" s="30" t="s">
        <v>226</v>
      </c>
      <c r="E164" s="29" t="s">
        <v>204</v>
      </c>
      <c r="F164" s="30">
        <f>MATCH(C164,Данные!$D$1:$D$65536,0)</f>
        <v>255</v>
      </c>
      <c r="G164" s="40">
        <v>55.5</v>
      </c>
      <c r="H164" s="40">
        <f t="shared" si="12"/>
        <v>1.32</v>
      </c>
      <c r="I164" s="40">
        <v>12.5</v>
      </c>
      <c r="J164" s="40">
        <f t="shared" si="13"/>
        <v>73.260000000000005</v>
      </c>
      <c r="K164" s="30">
        <v>14</v>
      </c>
      <c r="L164" s="30">
        <v>3</v>
      </c>
      <c r="M164" s="40">
        <f t="shared" si="14"/>
        <v>4.666666666666667</v>
      </c>
      <c r="N164" s="30">
        <f>MIN($Q164:AO164)</f>
        <v>3</v>
      </c>
      <c r="O164" s="30" t="s">
        <v>402</v>
      </c>
      <c r="P164" s="30">
        <v>2</v>
      </c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>
        <v>6</v>
      </c>
      <c r="AH164" s="37">
        <v>3</v>
      </c>
      <c r="AI164" s="35"/>
      <c r="AJ164" s="35">
        <v>5</v>
      </c>
      <c r="AK164" s="35"/>
      <c r="AL164" s="35"/>
      <c r="AM164" s="35"/>
      <c r="AN164" s="35"/>
      <c r="AO164" s="36" t="s">
        <v>404</v>
      </c>
      <c r="AP164" s="1">
        <v>153</v>
      </c>
    </row>
    <row r="165" spans="1:42" x14ac:dyDescent="0.2">
      <c r="A165" s="31">
        <v>154</v>
      </c>
      <c r="B165" s="32" t="s">
        <v>191</v>
      </c>
      <c r="C165" s="29">
        <v>1164750155</v>
      </c>
      <c r="D165" s="30" t="s">
        <v>216</v>
      </c>
      <c r="E165" s="29" t="s">
        <v>204</v>
      </c>
      <c r="F165" s="30">
        <f>MATCH(C165,Данные!$D$1:$D$65536,0)</f>
        <v>42</v>
      </c>
      <c r="G165" s="40">
        <v>56</v>
      </c>
      <c r="H165" s="40">
        <f t="shared" si="12"/>
        <v>1.2222222222222223</v>
      </c>
      <c r="I165" s="40">
        <v>13.5</v>
      </c>
      <c r="J165" s="40">
        <f t="shared" si="13"/>
        <v>68.444444444444457</v>
      </c>
      <c r="K165" s="30">
        <v>18</v>
      </c>
      <c r="L165" s="30">
        <v>4</v>
      </c>
      <c r="M165" s="40">
        <f t="shared" si="14"/>
        <v>4.5</v>
      </c>
      <c r="N165" s="30">
        <f>MIN($Q165:AO165)</f>
        <v>3</v>
      </c>
      <c r="O165" s="30" t="s">
        <v>402</v>
      </c>
      <c r="P165" s="30">
        <v>3</v>
      </c>
      <c r="Q165" s="35"/>
      <c r="R165" s="35"/>
      <c r="S165" s="35"/>
      <c r="T165" s="35"/>
      <c r="U165" s="35"/>
      <c r="V165" s="35"/>
      <c r="W165" s="35">
        <v>4</v>
      </c>
      <c r="X165" s="35"/>
      <c r="Y165" s="35">
        <v>5</v>
      </c>
      <c r="Z165" s="35"/>
      <c r="AA165" s="35"/>
      <c r="AB165" s="35"/>
      <c r="AC165" s="35"/>
      <c r="AD165" s="35"/>
      <c r="AE165" s="35"/>
      <c r="AF165" s="35"/>
      <c r="AG165" s="35"/>
      <c r="AH165" s="37">
        <v>3</v>
      </c>
      <c r="AI165" s="35"/>
      <c r="AJ165" s="35">
        <v>6</v>
      </c>
      <c r="AK165" s="35"/>
      <c r="AL165" s="35"/>
      <c r="AM165" s="35"/>
      <c r="AN165" s="35"/>
      <c r="AO165" s="36" t="s">
        <v>404</v>
      </c>
      <c r="AP165" s="1">
        <v>154</v>
      </c>
    </row>
    <row r="166" spans="1:42" x14ac:dyDescent="0.2">
      <c r="A166" s="31">
        <v>155</v>
      </c>
      <c r="B166" s="29" t="s">
        <v>156</v>
      </c>
      <c r="C166" s="29">
        <v>1164752451</v>
      </c>
      <c r="D166" s="30" t="s">
        <v>206</v>
      </c>
      <c r="E166" s="29" t="s">
        <v>204</v>
      </c>
      <c r="F166" s="30">
        <f>MATCH(C166,Данные!$D$1:$D$65536,0)</f>
        <v>5</v>
      </c>
      <c r="G166" s="40">
        <v>43.5</v>
      </c>
      <c r="H166" s="40">
        <f t="shared" si="12"/>
        <v>1.5714285714285714</v>
      </c>
      <c r="I166" s="40">
        <v>10.5</v>
      </c>
      <c r="J166" s="40">
        <f t="shared" si="13"/>
        <v>68.357142857142861</v>
      </c>
      <c r="K166" s="30">
        <v>13</v>
      </c>
      <c r="L166" s="30">
        <v>3</v>
      </c>
      <c r="M166" s="40">
        <f t="shared" si="14"/>
        <v>4.333333333333333</v>
      </c>
      <c r="N166" s="30">
        <f>MIN($Q166:AO166)</f>
        <v>4</v>
      </c>
      <c r="O166" s="30"/>
      <c r="P166" s="30">
        <v>3</v>
      </c>
      <c r="Q166" s="35">
        <v>4</v>
      </c>
      <c r="R166" s="35"/>
      <c r="S166" s="35"/>
      <c r="T166" s="35"/>
      <c r="U166" s="35"/>
      <c r="V166" s="35"/>
      <c r="W166" s="35"/>
      <c r="X166" s="35"/>
      <c r="Y166" s="35"/>
      <c r="Z166" s="35"/>
      <c r="AA166" s="35">
        <v>4</v>
      </c>
      <c r="AB166" s="35"/>
      <c r="AC166" s="35"/>
      <c r="AD166" s="35"/>
      <c r="AE166" s="35"/>
      <c r="AF166" s="35"/>
      <c r="AG166" s="35"/>
      <c r="AH166" s="35"/>
      <c r="AI166" s="35">
        <v>5</v>
      </c>
      <c r="AJ166" s="35"/>
      <c r="AK166" s="35"/>
      <c r="AL166" s="35"/>
      <c r="AM166" s="35"/>
      <c r="AN166" s="35"/>
      <c r="AO166" s="36" t="s">
        <v>404</v>
      </c>
      <c r="AP166" s="1">
        <v>155</v>
      </c>
    </row>
    <row r="167" spans="1:42" x14ac:dyDescent="0.2">
      <c r="A167" s="31">
        <v>156</v>
      </c>
      <c r="B167" s="29" t="s">
        <v>58</v>
      </c>
      <c r="C167" s="29">
        <v>1164751683</v>
      </c>
      <c r="D167" s="30" t="s">
        <v>198</v>
      </c>
      <c r="E167" s="29" t="s">
        <v>204</v>
      </c>
      <c r="F167" s="30">
        <f>MATCH(C167,Данные!$D$1:$D$65536,0)</f>
        <v>219</v>
      </c>
      <c r="G167" s="40">
        <v>50</v>
      </c>
      <c r="H167" s="40">
        <f t="shared" si="12"/>
        <v>1.32</v>
      </c>
      <c r="I167" s="40">
        <v>12.5</v>
      </c>
      <c r="J167" s="40">
        <f t="shared" si="13"/>
        <v>66</v>
      </c>
      <c r="K167" s="30">
        <v>12</v>
      </c>
      <c r="L167" s="30">
        <v>3</v>
      </c>
      <c r="M167" s="40">
        <f t="shared" si="14"/>
        <v>4</v>
      </c>
      <c r="N167" s="30">
        <f>MIN($Q167:AO167)</f>
        <v>4</v>
      </c>
      <c r="O167" s="30"/>
      <c r="P167" s="30">
        <v>3</v>
      </c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>
        <v>4</v>
      </c>
      <c r="AD167" s="35"/>
      <c r="AE167" s="35"/>
      <c r="AF167" s="35"/>
      <c r="AG167" s="35"/>
      <c r="AH167" s="35">
        <v>4</v>
      </c>
      <c r="AI167" s="35"/>
      <c r="AJ167" s="35">
        <v>4</v>
      </c>
      <c r="AK167" s="35"/>
      <c r="AL167" s="35"/>
      <c r="AM167" s="35"/>
      <c r="AN167" s="35"/>
      <c r="AO167" s="36" t="s">
        <v>404</v>
      </c>
      <c r="AP167" s="1">
        <v>156</v>
      </c>
    </row>
    <row r="168" spans="1:42" x14ac:dyDescent="0.2">
      <c r="A168" s="31">
        <v>157</v>
      </c>
      <c r="B168" s="32" t="s">
        <v>55</v>
      </c>
      <c r="C168" s="29">
        <v>1164749839</v>
      </c>
      <c r="D168" s="30" t="s">
        <v>216</v>
      </c>
      <c r="E168" s="29" t="s">
        <v>204</v>
      </c>
      <c r="F168" s="30">
        <f>MATCH(C168,Данные!$D$1:$D$65536,0)</f>
        <v>101</v>
      </c>
      <c r="G168" s="40">
        <v>35</v>
      </c>
      <c r="H168" s="40">
        <f t="shared" si="12"/>
        <v>1.5714285714285714</v>
      </c>
      <c r="I168" s="40">
        <v>10.5</v>
      </c>
      <c r="J168" s="40">
        <f t="shared" si="13"/>
        <v>55</v>
      </c>
      <c r="K168" s="30">
        <v>7</v>
      </c>
      <c r="L168" s="30">
        <v>1</v>
      </c>
      <c r="M168" s="40">
        <f t="shared" si="14"/>
        <v>7</v>
      </c>
      <c r="N168" s="30">
        <f>MIN($Q168:AO168)</f>
        <v>7</v>
      </c>
      <c r="O168" s="30" t="s">
        <v>402</v>
      </c>
      <c r="P168" s="30">
        <v>1</v>
      </c>
      <c r="Q168" s="35"/>
      <c r="R168" s="35"/>
      <c r="S168" s="35"/>
      <c r="T168" s="35"/>
      <c r="U168" s="35"/>
      <c r="V168" s="35"/>
      <c r="W168" s="35"/>
      <c r="X168" s="35"/>
      <c r="Y168" s="35"/>
      <c r="Z168" s="38" t="s">
        <v>401</v>
      </c>
      <c r="AA168" s="35"/>
      <c r="AB168" s="35"/>
      <c r="AC168" s="35"/>
      <c r="AD168" s="35"/>
      <c r="AE168" s="35"/>
      <c r="AF168" s="35">
        <v>7</v>
      </c>
      <c r="AG168" s="35"/>
      <c r="AH168" s="35"/>
      <c r="AI168" s="35"/>
      <c r="AJ168" s="35"/>
      <c r="AK168" s="38" t="s">
        <v>401</v>
      </c>
      <c r="AL168" s="35"/>
      <c r="AM168" s="35"/>
      <c r="AN168" s="35"/>
      <c r="AO168" s="35"/>
      <c r="AP168" s="1">
        <v>157</v>
      </c>
    </row>
    <row r="169" spans="1:42" x14ac:dyDescent="0.2">
      <c r="A169" s="31">
        <v>158</v>
      </c>
      <c r="B169" s="32" t="s">
        <v>103</v>
      </c>
      <c r="C169" s="29">
        <v>1164748727</v>
      </c>
      <c r="D169" s="30"/>
      <c r="E169" s="29" t="s">
        <v>204</v>
      </c>
      <c r="F169" s="30">
        <f>MATCH(C169,Данные!$D$1:$D$65536,0)</f>
        <v>43</v>
      </c>
      <c r="G169" s="40">
        <v>35</v>
      </c>
      <c r="H169" s="40">
        <f t="shared" si="12"/>
        <v>1.4347826086956521</v>
      </c>
      <c r="I169" s="40">
        <v>11.5</v>
      </c>
      <c r="J169" s="40">
        <f t="shared" si="13"/>
        <v>50.217391304347821</v>
      </c>
      <c r="K169" s="30">
        <v>7</v>
      </c>
      <c r="L169" s="30">
        <v>1</v>
      </c>
      <c r="M169" s="40">
        <f t="shared" si="14"/>
        <v>7</v>
      </c>
      <c r="N169" s="30">
        <f>MIN($Q169:AO169)</f>
        <v>7</v>
      </c>
      <c r="O169" s="30" t="s">
        <v>402</v>
      </c>
      <c r="P169" s="30">
        <v>1</v>
      </c>
      <c r="Q169" s="35"/>
      <c r="R169" s="35"/>
      <c r="S169" s="35"/>
      <c r="T169" s="35"/>
      <c r="U169" s="35"/>
      <c r="V169" s="35"/>
      <c r="W169" s="38" t="s">
        <v>403</v>
      </c>
      <c r="X169" s="35"/>
      <c r="Y169" s="35"/>
      <c r="Z169" s="38" t="s">
        <v>403</v>
      </c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8" t="s">
        <v>403</v>
      </c>
      <c r="AL169" s="35">
        <v>7</v>
      </c>
      <c r="AM169" s="35"/>
      <c r="AN169" s="35"/>
      <c r="AO169" s="36" t="s">
        <v>404</v>
      </c>
      <c r="AP169" s="1">
        <v>158</v>
      </c>
    </row>
    <row r="170" spans="1:42" x14ac:dyDescent="0.2">
      <c r="A170" s="31">
        <v>159</v>
      </c>
      <c r="B170" s="32" t="s">
        <v>179</v>
      </c>
      <c r="C170" s="29">
        <v>1164751019</v>
      </c>
      <c r="D170" s="30" t="s">
        <v>226</v>
      </c>
      <c r="E170" s="29" t="s">
        <v>204</v>
      </c>
      <c r="F170" s="30">
        <f>MATCH(C170,Данные!$D$1:$D$65536,0)</f>
        <v>52</v>
      </c>
      <c r="G170" s="40">
        <v>38</v>
      </c>
      <c r="H170" s="40">
        <f t="shared" si="12"/>
        <v>1.32</v>
      </c>
      <c r="I170" s="40">
        <v>12.5</v>
      </c>
      <c r="J170" s="40">
        <f t="shared" si="13"/>
        <v>50.160000000000004</v>
      </c>
      <c r="K170" s="30">
        <v>10</v>
      </c>
      <c r="L170" s="30">
        <v>3</v>
      </c>
      <c r="M170" s="40">
        <f t="shared" si="14"/>
        <v>3.3333333333333335</v>
      </c>
      <c r="N170" s="30">
        <f>MIN($Q170:AO170)</f>
        <v>2</v>
      </c>
      <c r="O170" s="30" t="s">
        <v>402</v>
      </c>
      <c r="P170" s="30">
        <v>2</v>
      </c>
      <c r="Q170" s="35"/>
      <c r="R170" s="35"/>
      <c r="S170" s="35"/>
      <c r="T170" s="35"/>
      <c r="U170" s="35"/>
      <c r="V170" s="35"/>
      <c r="W170" s="35"/>
      <c r="X170" s="35"/>
      <c r="Y170" s="35">
        <v>4</v>
      </c>
      <c r="Z170" s="35"/>
      <c r="AA170" s="35"/>
      <c r="AB170" s="35"/>
      <c r="AC170" s="35"/>
      <c r="AD170" s="35"/>
      <c r="AE170" s="35"/>
      <c r="AF170" s="35"/>
      <c r="AG170" s="35"/>
      <c r="AH170" s="37">
        <v>2</v>
      </c>
      <c r="AI170" s="35"/>
      <c r="AJ170" s="35">
        <v>4</v>
      </c>
      <c r="AK170" s="35"/>
      <c r="AL170" s="35"/>
      <c r="AM170" s="35"/>
      <c r="AN170" s="35"/>
      <c r="AO170" s="36" t="s">
        <v>404</v>
      </c>
      <c r="AP170" s="1">
        <v>159</v>
      </c>
    </row>
    <row r="171" spans="1:42" x14ac:dyDescent="0.2">
      <c r="A171" s="31">
        <v>160</v>
      </c>
      <c r="B171" s="32" t="s">
        <v>168</v>
      </c>
      <c r="C171" s="29">
        <v>1521543952</v>
      </c>
      <c r="D171" s="30" t="s">
        <v>211</v>
      </c>
      <c r="E171" s="29" t="s">
        <v>204</v>
      </c>
      <c r="F171" s="30">
        <f>MATCH(C171,Данные!$D$1:$D$65536,0)</f>
        <v>176</v>
      </c>
      <c r="G171" s="40">
        <v>31</v>
      </c>
      <c r="H171" s="40">
        <f t="shared" si="12"/>
        <v>1.5714285714285714</v>
      </c>
      <c r="I171" s="40">
        <v>10.5</v>
      </c>
      <c r="J171" s="40">
        <f t="shared" si="13"/>
        <v>48.714285714285715</v>
      </c>
      <c r="K171" s="30">
        <v>9</v>
      </c>
      <c r="L171" s="30">
        <v>3</v>
      </c>
      <c r="M171" s="40">
        <f t="shared" si="14"/>
        <v>3</v>
      </c>
      <c r="N171" s="30">
        <f>MIN($Q171:AO171)</f>
        <v>0</v>
      </c>
      <c r="O171" s="30" t="s">
        <v>402</v>
      </c>
      <c r="P171" s="30">
        <v>2</v>
      </c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7">
        <v>0</v>
      </c>
      <c r="AB171" s="35"/>
      <c r="AC171" s="35"/>
      <c r="AD171" s="35"/>
      <c r="AE171" s="35"/>
      <c r="AF171" s="35"/>
      <c r="AG171" s="35">
        <v>5</v>
      </c>
      <c r="AH171" s="35"/>
      <c r="AI171" s="35">
        <v>4</v>
      </c>
      <c r="AJ171" s="35"/>
      <c r="AK171" s="35"/>
      <c r="AL171" s="35"/>
      <c r="AM171" s="35"/>
      <c r="AN171" s="35"/>
      <c r="AO171" s="36" t="s">
        <v>404</v>
      </c>
      <c r="AP171" s="1">
        <v>160</v>
      </c>
    </row>
    <row r="172" spans="1:42" x14ac:dyDescent="0.2">
      <c r="A172" s="31">
        <v>161</v>
      </c>
      <c r="B172" s="32" t="s">
        <v>74</v>
      </c>
      <c r="C172" s="29">
        <v>1164746800</v>
      </c>
      <c r="D172" s="30" t="s">
        <v>219</v>
      </c>
      <c r="E172" s="29" t="s">
        <v>204</v>
      </c>
      <c r="F172" s="30">
        <f>MATCH(C172,Данные!$D$1:$D$65536,0)</f>
        <v>33</v>
      </c>
      <c r="G172" s="40">
        <v>0</v>
      </c>
      <c r="H172" s="40">
        <f t="shared" ref="H172:H203" si="15">IF(I172 &gt; 0, MAX(I$12:I$176) / I172, 0)</f>
        <v>1.5714285714285714</v>
      </c>
      <c r="I172" s="40">
        <v>10.5</v>
      </c>
      <c r="J172" s="40">
        <f t="shared" si="13"/>
        <v>0</v>
      </c>
      <c r="K172" s="30"/>
      <c r="L172" s="30"/>
      <c r="M172" s="40">
        <f t="shared" ref="M172:M203" si="16">IF(L172 &gt; 0,K172/L172,0)</f>
        <v>0</v>
      </c>
      <c r="N172" s="30">
        <f>MIN($Q172:AO172)</f>
        <v>0</v>
      </c>
      <c r="O172" s="30" t="s">
        <v>402</v>
      </c>
      <c r="P172" s="30"/>
      <c r="Q172" s="35"/>
      <c r="R172" s="35"/>
      <c r="S172" s="35"/>
      <c r="T172" s="35"/>
      <c r="U172" s="35"/>
      <c r="V172" s="38" t="s">
        <v>401</v>
      </c>
      <c r="W172" s="35"/>
      <c r="X172" s="35"/>
      <c r="Y172" s="35"/>
      <c r="Z172" s="38" t="s">
        <v>401</v>
      </c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8" t="s">
        <v>401</v>
      </c>
      <c r="AL172" s="35"/>
      <c r="AM172" s="35"/>
      <c r="AN172" s="35"/>
      <c r="AO172" s="35"/>
      <c r="AP172" s="1">
        <v>161</v>
      </c>
    </row>
    <row r="173" spans="1:42" x14ac:dyDescent="0.2">
      <c r="A173" s="31">
        <v>162</v>
      </c>
      <c r="B173" s="32" t="s">
        <v>80</v>
      </c>
      <c r="C173" s="29">
        <v>1164749423</v>
      </c>
      <c r="D173" s="30" t="s">
        <v>226</v>
      </c>
      <c r="E173" s="29" t="s">
        <v>204</v>
      </c>
      <c r="F173" s="30">
        <f>MATCH(C173,Данные!$D$1:$D$65536,0)</f>
        <v>78</v>
      </c>
      <c r="G173" s="40">
        <v>0</v>
      </c>
      <c r="H173" s="40">
        <f t="shared" si="15"/>
        <v>1.5714285714285714</v>
      </c>
      <c r="I173" s="40">
        <v>10.5</v>
      </c>
      <c r="J173" s="40">
        <f t="shared" si="13"/>
        <v>0</v>
      </c>
      <c r="K173" s="30"/>
      <c r="L173" s="30"/>
      <c r="M173" s="40">
        <f t="shared" si="16"/>
        <v>0</v>
      </c>
      <c r="N173" s="30">
        <f>MIN($Q173:AO173)</f>
        <v>0</v>
      </c>
      <c r="O173" s="30" t="s">
        <v>402</v>
      </c>
      <c r="P173" s="30"/>
      <c r="Q173" s="35"/>
      <c r="R173" s="35"/>
      <c r="S173" s="35"/>
      <c r="T173" s="35"/>
      <c r="U173" s="35"/>
      <c r="V173" s="35"/>
      <c r="W173" s="35"/>
      <c r="X173" s="35"/>
      <c r="Y173" s="38" t="s">
        <v>401</v>
      </c>
      <c r="Z173" s="38" t="s">
        <v>401</v>
      </c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8" t="s">
        <v>401</v>
      </c>
      <c r="AL173" s="35"/>
      <c r="AM173" s="35"/>
      <c r="AN173" s="35"/>
      <c r="AO173" s="35"/>
      <c r="AP173" s="1">
        <v>162</v>
      </c>
    </row>
    <row r="174" spans="1:42" x14ac:dyDescent="0.2">
      <c r="A174" s="31">
        <v>163</v>
      </c>
      <c r="B174" s="32" t="s">
        <v>100</v>
      </c>
      <c r="C174" s="29">
        <v>1164750255</v>
      </c>
      <c r="D174" s="30" t="s">
        <v>206</v>
      </c>
      <c r="E174" s="29" t="s">
        <v>204</v>
      </c>
      <c r="F174" s="30">
        <f>MATCH(C174,Данные!$D$1:$D$65536,0)</f>
        <v>106</v>
      </c>
      <c r="G174" s="40">
        <v>0</v>
      </c>
      <c r="H174" s="40">
        <f t="shared" si="15"/>
        <v>1.5714285714285714</v>
      </c>
      <c r="I174" s="40">
        <v>10.5</v>
      </c>
      <c r="J174" s="40">
        <f t="shared" si="13"/>
        <v>0</v>
      </c>
      <c r="K174" s="30"/>
      <c r="L174" s="30"/>
      <c r="M174" s="40">
        <f t="shared" si="16"/>
        <v>0</v>
      </c>
      <c r="N174" s="30">
        <f>MIN($Q174:AO174)</f>
        <v>0</v>
      </c>
      <c r="O174" s="30" t="s">
        <v>402</v>
      </c>
      <c r="P174" s="30"/>
      <c r="Q174" s="35"/>
      <c r="R174" s="35"/>
      <c r="S174" s="35"/>
      <c r="T174" s="35"/>
      <c r="U174" s="35"/>
      <c r="V174" s="35"/>
      <c r="W174" s="35"/>
      <c r="X174" s="35"/>
      <c r="Y174" s="35"/>
      <c r="Z174" s="38" t="s">
        <v>401</v>
      </c>
      <c r="AA174" s="35"/>
      <c r="AB174" s="35"/>
      <c r="AC174" s="35"/>
      <c r="AD174" s="35"/>
      <c r="AE174" s="35"/>
      <c r="AF174" s="38" t="s">
        <v>401</v>
      </c>
      <c r="AG174" s="35"/>
      <c r="AH174" s="35"/>
      <c r="AI174" s="35"/>
      <c r="AJ174" s="35"/>
      <c r="AK174" s="38" t="s">
        <v>401</v>
      </c>
      <c r="AL174" s="35"/>
      <c r="AM174" s="35"/>
      <c r="AN174" s="35"/>
      <c r="AO174" s="35"/>
      <c r="AP174" s="1">
        <v>163</v>
      </c>
    </row>
    <row r="175" spans="1:42" x14ac:dyDescent="0.2">
      <c r="A175" s="33">
        <v>164</v>
      </c>
      <c r="B175" s="34" t="s">
        <v>153</v>
      </c>
      <c r="C175" s="34">
        <v>1164746620</v>
      </c>
      <c r="D175" s="34" t="s">
        <v>451</v>
      </c>
      <c r="E175" s="34"/>
      <c r="F175" s="39" t="e">
        <f>MATCH(C175,Данные!$D$1:$D$65536,0)</f>
        <v>#N/A</v>
      </c>
      <c r="G175" s="41"/>
      <c r="H175" s="41">
        <f t="shared" si="15"/>
        <v>0</v>
      </c>
      <c r="I175" s="41"/>
      <c r="J175" s="41">
        <f t="shared" si="13"/>
        <v>0</v>
      </c>
      <c r="K175" s="39"/>
      <c r="L175" s="39"/>
      <c r="M175" s="41">
        <f t="shared" si="16"/>
        <v>0</v>
      </c>
      <c r="N175" s="39">
        <f>MIN($Q175:AO175)</f>
        <v>0</v>
      </c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1">
        <v>164</v>
      </c>
    </row>
    <row r="176" spans="1:42" x14ac:dyDescent="0.2">
      <c r="A176" s="31">
        <v>165</v>
      </c>
      <c r="B176" s="32" t="s">
        <v>183</v>
      </c>
      <c r="C176" s="29">
        <v>1164747854</v>
      </c>
      <c r="D176" s="30" t="s">
        <v>219</v>
      </c>
      <c r="E176" s="29" t="s">
        <v>204</v>
      </c>
      <c r="F176" s="30">
        <f>MATCH(C176,Данные!$D$1:$D$65536,0)</f>
        <v>170</v>
      </c>
      <c r="G176" s="40">
        <v>0</v>
      </c>
      <c r="H176" s="40">
        <f t="shared" si="15"/>
        <v>3</v>
      </c>
      <c r="I176" s="40">
        <v>5.5</v>
      </c>
      <c r="J176" s="40">
        <f t="shared" si="13"/>
        <v>0</v>
      </c>
      <c r="K176" s="30"/>
      <c r="L176" s="30"/>
      <c r="M176" s="40">
        <f t="shared" si="16"/>
        <v>0</v>
      </c>
      <c r="N176" s="30">
        <f>MIN($Q176:AO176)</f>
        <v>0</v>
      </c>
      <c r="O176" s="30" t="s">
        <v>402</v>
      </c>
      <c r="P176" s="30"/>
      <c r="Q176" s="35"/>
      <c r="R176" s="35"/>
      <c r="S176" s="35"/>
      <c r="T176" s="35"/>
      <c r="U176" s="35"/>
      <c r="V176" s="35"/>
      <c r="W176" s="35"/>
      <c r="X176" s="35"/>
      <c r="Y176" s="35"/>
      <c r="Z176" s="38" t="s">
        <v>401</v>
      </c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8" t="s">
        <v>401</v>
      </c>
      <c r="AL176" s="35"/>
      <c r="AM176" s="35"/>
      <c r="AN176" s="35"/>
      <c r="AO176" s="35"/>
      <c r="AP176" s="1">
        <v>165</v>
      </c>
    </row>
  </sheetData>
  <mergeCells count="59">
    <mergeCell ref="Q9:AN9"/>
    <mergeCell ref="Q8:AO8"/>
    <mergeCell ref="E8:E10"/>
    <mergeCell ref="N8:N11"/>
    <mergeCell ref="D8:D10"/>
    <mergeCell ref="M8:M11"/>
    <mergeCell ref="P8:P11"/>
    <mergeCell ref="L8:L11"/>
    <mergeCell ref="H8:H11"/>
    <mergeCell ref="A11:E11"/>
    <mergeCell ref="G8:G11"/>
    <mergeCell ref="J8:J11"/>
    <mergeCell ref="K8:K11"/>
    <mergeCell ref="O8:O11"/>
    <mergeCell ref="A8:A10"/>
    <mergeCell ref="I8:I11"/>
    <mergeCell ref="C8:C10"/>
    <mergeCell ref="B8:B10"/>
    <mergeCell ref="A12:A14"/>
    <mergeCell ref="A15:A17"/>
    <mergeCell ref="A18:A19"/>
    <mergeCell ref="A21:A23"/>
    <mergeCell ref="A24:A25"/>
    <mergeCell ref="A26:A27"/>
    <mergeCell ref="A30:A31"/>
    <mergeCell ref="A32:A38"/>
    <mergeCell ref="A39:A40"/>
    <mergeCell ref="A42:A43"/>
    <mergeCell ref="A45:A48"/>
    <mergeCell ref="A49:A53"/>
    <mergeCell ref="A54:A55"/>
    <mergeCell ref="A56:A61"/>
    <mergeCell ref="A62:A63"/>
    <mergeCell ref="A64:A65"/>
    <mergeCell ref="A66:A67"/>
    <mergeCell ref="A73:A74"/>
    <mergeCell ref="A75:A78"/>
    <mergeCell ref="A80:A81"/>
    <mergeCell ref="A82:A85"/>
    <mergeCell ref="A88:A90"/>
    <mergeCell ref="A97:A98"/>
    <mergeCell ref="A99:A101"/>
    <mergeCell ref="A102:A104"/>
    <mergeCell ref="A107:A110"/>
    <mergeCell ref="A111:A113"/>
    <mergeCell ref="A114:A116"/>
    <mergeCell ref="A118:A119"/>
    <mergeCell ref="A122:A123"/>
    <mergeCell ref="A126:A127"/>
    <mergeCell ref="A128:A129"/>
    <mergeCell ref="A130:A131"/>
    <mergeCell ref="A132:A133"/>
    <mergeCell ref="A134:A136"/>
    <mergeCell ref="A161:A162"/>
    <mergeCell ref="A137:A138"/>
    <mergeCell ref="A142:A143"/>
    <mergeCell ref="A152:A153"/>
    <mergeCell ref="A154:A155"/>
    <mergeCell ref="A157:A158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nfirmButton">
          <controlPr defaultSize="0" print="0" autoLine="0" r:id="rId5">
            <anchor moveWithCells="1">
              <from>
                <xdr:col>42</xdr:col>
                <xdr:colOff>0</xdr:colOff>
                <xdr:row>0</xdr:row>
                <xdr:rowOff>85725</xdr:rowOff>
              </from>
              <to>
                <xdr:col>43</xdr:col>
                <xdr:colOff>695325</xdr:colOff>
                <xdr:row>1</xdr:row>
                <xdr:rowOff>57150</xdr:rowOff>
              </to>
            </anchor>
          </controlPr>
        </control>
      </mc:Choice>
      <mc:Fallback>
        <control shapeId="1026" r:id="rId4" name="ConfirmButto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Данные"/>
  <dimension ref="A1:V657"/>
  <sheetViews>
    <sheetView topLeftCell="B1" workbookViewId="0">
      <selection activeCell="T2" sqref="T2"/>
    </sheetView>
  </sheetViews>
  <sheetFormatPr defaultRowHeight="12.75" x14ac:dyDescent="0.2"/>
  <cols>
    <col min="1" max="1" width="8.5703125" style="15" customWidth="1"/>
    <col min="2" max="2" width="5.5703125" style="15" customWidth="1"/>
    <col min="3" max="3" width="6.7109375" style="15" customWidth="1"/>
    <col min="4" max="4" width="9" style="15" bestFit="1" customWidth="1"/>
    <col min="5" max="5" width="20.28515625" style="7" customWidth="1"/>
    <col min="6" max="6" width="10.5703125" style="15" customWidth="1"/>
    <col min="7" max="7" width="44.5703125" style="7" customWidth="1"/>
    <col min="8" max="8" width="5.5703125" style="15" customWidth="1"/>
    <col min="9" max="9" width="9.5703125" style="15" customWidth="1"/>
    <col min="10" max="10" width="11.140625" style="15" customWidth="1"/>
    <col min="11" max="12" width="4.28515625" style="15" customWidth="1"/>
    <col min="13" max="13" width="5.7109375" style="15" customWidth="1"/>
    <col min="14" max="14" width="7" style="15" customWidth="1"/>
    <col min="15" max="15" width="5.42578125" style="15" customWidth="1"/>
  </cols>
  <sheetData>
    <row r="1" spans="1:22" ht="92.25" customHeight="1" x14ac:dyDescent="0.2">
      <c r="A1" s="14" t="s">
        <v>7</v>
      </c>
      <c r="B1" s="14" t="s">
        <v>8</v>
      </c>
      <c r="C1" s="14" t="s">
        <v>1</v>
      </c>
      <c r="D1" s="14" t="s">
        <v>0</v>
      </c>
      <c r="E1" s="12" t="s">
        <v>32</v>
      </c>
      <c r="F1" s="14" t="s">
        <v>9</v>
      </c>
      <c r="G1" s="12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L1" s="14" t="s">
        <v>15</v>
      </c>
      <c r="M1" s="14" t="s">
        <v>16</v>
      </c>
      <c r="N1" s="14" t="s">
        <v>17</v>
      </c>
      <c r="O1" s="14" t="s">
        <v>18</v>
      </c>
      <c r="P1" s="14" t="s">
        <v>28</v>
      </c>
      <c r="Q1" s="14" t="s">
        <v>29</v>
      </c>
      <c r="R1" s="14" t="s">
        <v>30</v>
      </c>
      <c r="S1" s="14" t="s">
        <v>21</v>
      </c>
      <c r="T1" s="20" t="s">
        <v>31</v>
      </c>
    </row>
    <row r="2" spans="1:22" x14ac:dyDescent="0.2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</row>
    <row r="3" spans="1:22" x14ac:dyDescent="0.2">
      <c r="A3" s="15">
        <v>1820406523</v>
      </c>
      <c r="B3" s="15">
        <v>8</v>
      </c>
      <c r="C3" s="15" t="s">
        <v>198</v>
      </c>
      <c r="D3" s="15">
        <v>1164752362</v>
      </c>
      <c r="E3" s="7" t="s">
        <v>82</v>
      </c>
      <c r="F3" s="15" t="s">
        <v>199</v>
      </c>
      <c r="G3" s="7" t="s">
        <v>200</v>
      </c>
      <c r="H3" s="15">
        <v>5</v>
      </c>
      <c r="I3" s="15" t="s">
        <v>201</v>
      </c>
      <c r="J3" s="15" t="s">
        <v>202</v>
      </c>
      <c r="L3" s="15">
        <v>40</v>
      </c>
      <c r="M3" s="15">
        <v>5</v>
      </c>
      <c r="N3" s="15">
        <v>1</v>
      </c>
      <c r="O3" s="15">
        <v>0</v>
      </c>
      <c r="P3">
        <v>1777385606</v>
      </c>
      <c r="Q3">
        <v>2098</v>
      </c>
      <c r="S3" t="s">
        <v>203</v>
      </c>
      <c r="T3">
        <v>0</v>
      </c>
      <c r="U3" t="s">
        <v>204</v>
      </c>
      <c r="V3">
        <f>MATCH(D3,Отчет!$C$1:$C$65536,0)</f>
        <v>49</v>
      </c>
    </row>
    <row r="4" spans="1:22" x14ac:dyDescent="0.2">
      <c r="A4" s="15">
        <v>1820406498</v>
      </c>
      <c r="B4" s="15">
        <v>8</v>
      </c>
      <c r="C4" s="15" t="s">
        <v>198</v>
      </c>
      <c r="D4" s="15">
        <v>1187811430</v>
      </c>
      <c r="E4" s="7" t="s">
        <v>116</v>
      </c>
      <c r="F4" s="15" t="s">
        <v>205</v>
      </c>
      <c r="G4" s="7" t="s">
        <v>200</v>
      </c>
      <c r="H4" s="15">
        <v>5</v>
      </c>
      <c r="I4" s="15" t="s">
        <v>201</v>
      </c>
      <c r="J4" s="15" t="s">
        <v>202</v>
      </c>
      <c r="L4" s="15">
        <v>40</v>
      </c>
      <c r="M4" s="15">
        <v>5</v>
      </c>
      <c r="N4" s="15">
        <v>1</v>
      </c>
      <c r="O4" s="15">
        <v>1</v>
      </c>
      <c r="P4">
        <v>1777385606</v>
      </c>
      <c r="Q4">
        <v>2098</v>
      </c>
      <c r="S4" t="s">
        <v>203</v>
      </c>
      <c r="T4">
        <v>0</v>
      </c>
      <c r="U4" t="s">
        <v>204</v>
      </c>
      <c r="V4">
        <f>MATCH(D4,Отчет!$C$1:$C$65536,0)</f>
        <v>36</v>
      </c>
    </row>
    <row r="5" spans="1:22" x14ac:dyDescent="0.2">
      <c r="A5" s="15">
        <v>1820414372</v>
      </c>
      <c r="B5" s="15">
        <v>4</v>
      </c>
      <c r="C5" s="15" t="s">
        <v>206</v>
      </c>
      <c r="D5" s="15">
        <v>1164752451</v>
      </c>
      <c r="E5" s="7" t="s">
        <v>156</v>
      </c>
      <c r="F5" s="15" t="s">
        <v>207</v>
      </c>
      <c r="G5" s="7" t="s">
        <v>200</v>
      </c>
      <c r="H5" s="15">
        <v>5</v>
      </c>
      <c r="I5" s="15" t="s">
        <v>201</v>
      </c>
      <c r="J5" s="15" t="s">
        <v>202</v>
      </c>
      <c r="L5" s="15">
        <v>0</v>
      </c>
      <c r="M5" s="15">
        <v>5</v>
      </c>
      <c r="N5" s="15">
        <v>1</v>
      </c>
      <c r="O5" s="15">
        <v>0</v>
      </c>
      <c r="P5">
        <v>1777385606</v>
      </c>
      <c r="Q5">
        <v>2098</v>
      </c>
      <c r="S5" t="s">
        <v>203</v>
      </c>
      <c r="T5">
        <v>0</v>
      </c>
      <c r="U5" t="s">
        <v>204</v>
      </c>
      <c r="V5">
        <f>MATCH(D5,Отчет!$C$1:$C$65536,0)</f>
        <v>166</v>
      </c>
    </row>
    <row r="6" spans="1:22" x14ac:dyDescent="0.2">
      <c r="A6" s="15">
        <v>1952706322</v>
      </c>
      <c r="B6" s="15">
        <v>5</v>
      </c>
      <c r="C6" s="15" t="s">
        <v>206</v>
      </c>
      <c r="D6" s="15">
        <v>1811435036</v>
      </c>
      <c r="E6" s="7" t="s">
        <v>187</v>
      </c>
      <c r="F6" s="15" t="s">
        <v>208</v>
      </c>
      <c r="G6" s="7" t="s">
        <v>209</v>
      </c>
      <c r="H6" s="15">
        <v>2</v>
      </c>
      <c r="I6" s="15" t="s">
        <v>201</v>
      </c>
      <c r="J6" s="15" t="s">
        <v>202</v>
      </c>
      <c r="L6" s="15">
        <v>10</v>
      </c>
      <c r="M6" s="15">
        <v>2</v>
      </c>
      <c r="N6" s="15">
        <v>1</v>
      </c>
      <c r="O6" s="15">
        <v>0</v>
      </c>
      <c r="P6">
        <v>1745514301</v>
      </c>
      <c r="Q6">
        <v>2098</v>
      </c>
      <c r="S6" t="s">
        <v>210</v>
      </c>
      <c r="T6">
        <v>0</v>
      </c>
      <c r="U6" t="s">
        <v>204</v>
      </c>
      <c r="V6">
        <f>MATCH(D6,Отчет!$C$1:$C$65536,0)</f>
        <v>159</v>
      </c>
    </row>
    <row r="7" spans="1:22" x14ac:dyDescent="0.2">
      <c r="A7" s="15">
        <v>1820415781</v>
      </c>
      <c r="B7" s="15">
        <v>5</v>
      </c>
      <c r="C7" s="15" t="s">
        <v>211</v>
      </c>
      <c r="D7" s="15">
        <v>1164747502</v>
      </c>
      <c r="E7" s="7" t="s">
        <v>164</v>
      </c>
      <c r="F7" s="15" t="s">
        <v>212</v>
      </c>
      <c r="G7" s="7" t="s">
        <v>213</v>
      </c>
      <c r="H7" s="15">
        <v>5</v>
      </c>
      <c r="I7" s="15" t="s">
        <v>201</v>
      </c>
      <c r="J7" s="15" t="s">
        <v>202</v>
      </c>
      <c r="L7" s="15">
        <v>25</v>
      </c>
      <c r="M7" s="15">
        <v>5</v>
      </c>
      <c r="N7" s="15">
        <v>1</v>
      </c>
      <c r="O7" s="15">
        <v>0</v>
      </c>
      <c r="P7">
        <v>1777387263</v>
      </c>
      <c r="Q7">
        <v>2098</v>
      </c>
      <c r="S7" t="s">
        <v>203</v>
      </c>
      <c r="T7">
        <v>0</v>
      </c>
      <c r="U7" t="s">
        <v>204</v>
      </c>
      <c r="V7">
        <f>MATCH(D7,Отчет!$C$1:$C$65536,0)</f>
        <v>132</v>
      </c>
    </row>
    <row r="8" spans="1:22" x14ac:dyDescent="0.2">
      <c r="A8" s="15">
        <v>1820413385</v>
      </c>
      <c r="B8" s="15">
        <v>6</v>
      </c>
      <c r="C8" s="15" t="s">
        <v>214</v>
      </c>
      <c r="D8" s="15">
        <v>1164750335</v>
      </c>
      <c r="E8" s="7" t="s">
        <v>109</v>
      </c>
      <c r="F8" s="15" t="s">
        <v>215</v>
      </c>
      <c r="G8" s="7" t="s">
        <v>213</v>
      </c>
      <c r="H8" s="15">
        <v>5</v>
      </c>
      <c r="I8" s="15" t="s">
        <v>201</v>
      </c>
      <c r="J8" s="15" t="s">
        <v>202</v>
      </c>
      <c r="L8" s="15">
        <v>30</v>
      </c>
      <c r="M8" s="15">
        <v>5</v>
      </c>
      <c r="N8" s="15">
        <v>1</v>
      </c>
      <c r="O8" s="15">
        <v>0</v>
      </c>
      <c r="P8">
        <v>1777387263</v>
      </c>
      <c r="Q8">
        <v>2098</v>
      </c>
      <c r="S8" t="s">
        <v>203</v>
      </c>
      <c r="T8">
        <v>0</v>
      </c>
      <c r="U8" t="s">
        <v>204</v>
      </c>
      <c r="V8">
        <f>MATCH(D8,Отчет!$C$1:$C$65536,0)</f>
        <v>96</v>
      </c>
    </row>
    <row r="9" spans="1:22" x14ac:dyDescent="0.2">
      <c r="A9" s="15">
        <v>1820412718</v>
      </c>
      <c r="B9" s="15">
        <v>8</v>
      </c>
      <c r="C9" s="15" t="s">
        <v>216</v>
      </c>
      <c r="D9" s="15">
        <v>1164751864</v>
      </c>
      <c r="E9" s="7" t="s">
        <v>157</v>
      </c>
      <c r="F9" s="15" t="s">
        <v>217</v>
      </c>
      <c r="G9" s="7" t="s">
        <v>213</v>
      </c>
      <c r="H9" s="15">
        <v>5</v>
      </c>
      <c r="I9" s="15" t="s">
        <v>201</v>
      </c>
      <c r="J9" s="15" t="s">
        <v>202</v>
      </c>
      <c r="L9" s="15">
        <v>40</v>
      </c>
      <c r="M9" s="15">
        <v>5</v>
      </c>
      <c r="N9" s="15">
        <v>1</v>
      </c>
      <c r="O9" s="15">
        <v>0</v>
      </c>
      <c r="P9">
        <v>1777387263</v>
      </c>
      <c r="Q9">
        <v>2098</v>
      </c>
      <c r="S9" t="s">
        <v>203</v>
      </c>
      <c r="T9">
        <v>0</v>
      </c>
      <c r="U9" t="s">
        <v>204</v>
      </c>
      <c r="V9">
        <f>MATCH(D9,Отчет!$C$1:$C$65536,0)</f>
        <v>60</v>
      </c>
    </row>
    <row r="10" spans="1:22" x14ac:dyDescent="0.2">
      <c r="A10" s="15">
        <v>1820413494</v>
      </c>
      <c r="B10" s="15">
        <v>7</v>
      </c>
      <c r="C10" s="15" t="s">
        <v>214</v>
      </c>
      <c r="D10" s="15">
        <v>1164750895</v>
      </c>
      <c r="E10" s="7" t="s">
        <v>59</v>
      </c>
      <c r="F10" s="15" t="s">
        <v>218</v>
      </c>
      <c r="G10" s="7" t="s">
        <v>213</v>
      </c>
      <c r="H10" s="15">
        <v>5</v>
      </c>
      <c r="I10" s="15" t="s">
        <v>201</v>
      </c>
      <c r="J10" s="15" t="s">
        <v>202</v>
      </c>
      <c r="L10" s="15">
        <v>35</v>
      </c>
      <c r="M10" s="15">
        <v>5</v>
      </c>
      <c r="N10" s="15">
        <v>1</v>
      </c>
      <c r="O10" s="15">
        <v>0</v>
      </c>
      <c r="P10">
        <v>1777387263</v>
      </c>
      <c r="Q10">
        <v>2098</v>
      </c>
      <c r="S10" t="s">
        <v>203</v>
      </c>
      <c r="T10">
        <v>0</v>
      </c>
      <c r="U10" t="s">
        <v>204</v>
      </c>
      <c r="V10">
        <f>MATCH(D10,Отчет!$C$1:$C$65536,0)</f>
        <v>104</v>
      </c>
    </row>
    <row r="11" spans="1:22" x14ac:dyDescent="0.2">
      <c r="A11" s="15">
        <v>1820411608</v>
      </c>
      <c r="B11" s="15">
        <v>8</v>
      </c>
      <c r="C11" s="15" t="s">
        <v>219</v>
      </c>
      <c r="D11" s="15">
        <v>1164750359</v>
      </c>
      <c r="E11" s="7" t="s">
        <v>110</v>
      </c>
      <c r="F11" s="15" t="s">
        <v>220</v>
      </c>
      <c r="G11" s="7" t="s">
        <v>213</v>
      </c>
      <c r="H11" s="15">
        <v>5</v>
      </c>
      <c r="I11" s="15" t="s">
        <v>201</v>
      </c>
      <c r="J11" s="15" t="s">
        <v>202</v>
      </c>
      <c r="L11" s="15">
        <v>40</v>
      </c>
      <c r="M11" s="15">
        <v>5</v>
      </c>
      <c r="N11" s="15">
        <v>1</v>
      </c>
      <c r="O11" s="15">
        <v>0</v>
      </c>
      <c r="P11">
        <v>1777387263</v>
      </c>
      <c r="Q11">
        <v>2098</v>
      </c>
      <c r="S11" t="s">
        <v>203</v>
      </c>
      <c r="T11">
        <v>0</v>
      </c>
      <c r="U11" t="s">
        <v>204</v>
      </c>
      <c r="V11">
        <f>MATCH(D11,Отчет!$C$1:$C$65536,0)</f>
        <v>82</v>
      </c>
    </row>
    <row r="12" spans="1:22" x14ac:dyDescent="0.2">
      <c r="A12" s="15">
        <v>1820414442</v>
      </c>
      <c r="B12" s="15">
        <v>9</v>
      </c>
      <c r="C12" s="15" t="s">
        <v>206</v>
      </c>
      <c r="D12" s="15">
        <v>1164748999</v>
      </c>
      <c r="E12" s="7" t="s">
        <v>131</v>
      </c>
      <c r="F12" s="15" t="s">
        <v>221</v>
      </c>
      <c r="G12" s="7" t="s">
        <v>222</v>
      </c>
      <c r="H12" s="15">
        <v>5</v>
      </c>
      <c r="I12" s="15" t="s">
        <v>201</v>
      </c>
      <c r="J12" s="15" t="s">
        <v>202</v>
      </c>
      <c r="L12" s="15">
        <v>45</v>
      </c>
      <c r="M12" s="15">
        <v>5</v>
      </c>
      <c r="N12" s="15">
        <v>1</v>
      </c>
      <c r="O12" s="15">
        <v>0</v>
      </c>
      <c r="P12">
        <v>1777387014</v>
      </c>
      <c r="Q12">
        <v>2098</v>
      </c>
      <c r="S12" t="s">
        <v>203</v>
      </c>
      <c r="T12">
        <v>0</v>
      </c>
      <c r="U12" t="s">
        <v>204</v>
      </c>
      <c r="V12">
        <f>MATCH(D12,Отчет!$C$1:$C$65536,0)</f>
        <v>46</v>
      </c>
    </row>
    <row r="13" spans="1:22" x14ac:dyDescent="0.2">
      <c r="A13" s="15">
        <v>1820414422</v>
      </c>
      <c r="B13" s="15">
        <v>8</v>
      </c>
      <c r="C13" s="15" t="s">
        <v>206</v>
      </c>
      <c r="D13" s="15">
        <v>1164749987</v>
      </c>
      <c r="E13" s="7" t="s">
        <v>139</v>
      </c>
      <c r="F13" s="15" t="s">
        <v>223</v>
      </c>
      <c r="G13" s="7" t="s">
        <v>222</v>
      </c>
      <c r="H13" s="15">
        <v>5</v>
      </c>
      <c r="I13" s="15" t="s">
        <v>201</v>
      </c>
      <c r="J13" s="15" t="s">
        <v>202</v>
      </c>
      <c r="L13" s="15">
        <v>40</v>
      </c>
      <c r="M13" s="15">
        <v>5</v>
      </c>
      <c r="N13" s="15">
        <v>1</v>
      </c>
      <c r="O13" s="15">
        <v>0</v>
      </c>
      <c r="P13">
        <v>1777387014</v>
      </c>
      <c r="Q13">
        <v>2098</v>
      </c>
      <c r="S13" t="s">
        <v>203</v>
      </c>
      <c r="T13">
        <v>0</v>
      </c>
      <c r="U13" t="s">
        <v>204</v>
      </c>
      <c r="V13">
        <f>MATCH(D13,Отчет!$C$1:$C$65536,0)</f>
        <v>114</v>
      </c>
    </row>
    <row r="14" spans="1:22" x14ac:dyDescent="0.2">
      <c r="A14" s="15">
        <v>1820407911</v>
      </c>
      <c r="B14" s="15">
        <v>6</v>
      </c>
      <c r="C14" s="15" t="s">
        <v>224</v>
      </c>
      <c r="D14" s="15">
        <v>1164752315</v>
      </c>
      <c r="E14" s="7" t="s">
        <v>144</v>
      </c>
      <c r="F14" s="15" t="s">
        <v>225</v>
      </c>
      <c r="G14" s="7" t="s">
        <v>222</v>
      </c>
      <c r="H14" s="15">
        <v>5</v>
      </c>
      <c r="I14" s="15" t="s">
        <v>201</v>
      </c>
      <c r="J14" s="15" t="s">
        <v>202</v>
      </c>
      <c r="L14" s="15">
        <v>30</v>
      </c>
      <c r="M14" s="15">
        <v>5</v>
      </c>
      <c r="N14" s="15">
        <v>1</v>
      </c>
      <c r="O14" s="15">
        <v>0</v>
      </c>
      <c r="P14">
        <v>1777387014</v>
      </c>
      <c r="Q14">
        <v>2098</v>
      </c>
      <c r="S14" t="s">
        <v>203</v>
      </c>
      <c r="T14">
        <v>0</v>
      </c>
      <c r="U14" t="s">
        <v>204</v>
      </c>
      <c r="V14">
        <f>MATCH(D14,Отчет!$C$1:$C$65536,0)</f>
        <v>151</v>
      </c>
    </row>
    <row r="15" spans="1:22" x14ac:dyDescent="0.2">
      <c r="A15" s="15">
        <v>1820405335</v>
      </c>
      <c r="B15" s="15">
        <v>6</v>
      </c>
      <c r="C15" s="15" t="s">
        <v>226</v>
      </c>
      <c r="D15" s="15">
        <v>1164751259</v>
      </c>
      <c r="E15" s="7" t="s">
        <v>60</v>
      </c>
      <c r="F15" s="15" t="s">
        <v>227</v>
      </c>
      <c r="G15" s="7" t="s">
        <v>222</v>
      </c>
      <c r="H15" s="15">
        <v>5</v>
      </c>
      <c r="I15" s="15" t="s">
        <v>201</v>
      </c>
      <c r="J15" s="15" t="s">
        <v>202</v>
      </c>
      <c r="L15" s="15">
        <v>30</v>
      </c>
      <c r="M15" s="15">
        <v>5</v>
      </c>
      <c r="N15" s="15">
        <v>1</v>
      </c>
      <c r="O15" s="15">
        <v>0</v>
      </c>
      <c r="P15">
        <v>1777387014</v>
      </c>
      <c r="Q15">
        <v>2098</v>
      </c>
      <c r="S15" t="s">
        <v>203</v>
      </c>
      <c r="T15">
        <v>0</v>
      </c>
      <c r="U15" t="s">
        <v>204</v>
      </c>
      <c r="V15">
        <f>MATCH(D15,Отчет!$C$1:$C$65536,0)</f>
        <v>131</v>
      </c>
    </row>
    <row r="16" spans="1:22" x14ac:dyDescent="0.2">
      <c r="A16" s="15">
        <v>1820406491</v>
      </c>
      <c r="B16" s="15">
        <v>5</v>
      </c>
      <c r="C16" s="15" t="s">
        <v>198</v>
      </c>
      <c r="D16" s="15">
        <v>1164751183</v>
      </c>
      <c r="E16" s="7" t="s">
        <v>135</v>
      </c>
      <c r="F16" s="15" t="s">
        <v>228</v>
      </c>
      <c r="G16" s="7" t="s">
        <v>222</v>
      </c>
      <c r="H16" s="15">
        <v>5</v>
      </c>
      <c r="I16" s="15" t="s">
        <v>201</v>
      </c>
      <c r="J16" s="15" t="s">
        <v>202</v>
      </c>
      <c r="L16" s="15">
        <v>25</v>
      </c>
      <c r="M16" s="15">
        <v>5</v>
      </c>
      <c r="N16" s="15">
        <v>1</v>
      </c>
      <c r="O16" s="15">
        <v>0</v>
      </c>
      <c r="P16">
        <v>1777387014</v>
      </c>
      <c r="Q16">
        <v>2098</v>
      </c>
      <c r="S16" t="s">
        <v>203</v>
      </c>
      <c r="T16">
        <v>0</v>
      </c>
      <c r="U16" t="s">
        <v>204</v>
      </c>
      <c r="V16">
        <f>MATCH(D16,Отчет!$C$1:$C$65536,0)</f>
        <v>160</v>
      </c>
    </row>
    <row r="17" spans="1:22" x14ac:dyDescent="0.2">
      <c r="A17" s="15">
        <v>1820407896</v>
      </c>
      <c r="B17" s="15">
        <v>10</v>
      </c>
      <c r="C17" s="15" t="s">
        <v>224</v>
      </c>
      <c r="D17" s="15">
        <v>1164746508</v>
      </c>
      <c r="E17" s="7" t="s">
        <v>145</v>
      </c>
      <c r="F17" s="15" t="s">
        <v>229</v>
      </c>
      <c r="G17" s="7" t="s">
        <v>230</v>
      </c>
      <c r="H17" s="15">
        <v>5</v>
      </c>
      <c r="I17" s="15" t="s">
        <v>201</v>
      </c>
      <c r="J17" s="15" t="s">
        <v>202</v>
      </c>
      <c r="L17" s="15">
        <v>50</v>
      </c>
      <c r="M17" s="15">
        <v>5</v>
      </c>
      <c r="N17" s="15">
        <v>1</v>
      </c>
      <c r="O17" s="15">
        <v>1</v>
      </c>
      <c r="P17">
        <v>1777384980</v>
      </c>
      <c r="Q17">
        <v>2098</v>
      </c>
      <c r="S17" t="s">
        <v>203</v>
      </c>
      <c r="T17">
        <v>0</v>
      </c>
      <c r="U17" t="s">
        <v>204</v>
      </c>
      <c r="V17">
        <f>MATCH(D17,Отчет!$C$1:$C$65536,0)</f>
        <v>13</v>
      </c>
    </row>
    <row r="18" spans="1:22" x14ac:dyDescent="0.2">
      <c r="A18" s="15">
        <v>1820415745</v>
      </c>
      <c r="B18" s="15">
        <v>8</v>
      </c>
      <c r="C18" s="15" t="s">
        <v>211</v>
      </c>
      <c r="D18" s="15">
        <v>1181074429</v>
      </c>
      <c r="E18" s="7" t="s">
        <v>184</v>
      </c>
      <c r="F18" s="15" t="s">
        <v>231</v>
      </c>
      <c r="G18" s="7" t="s">
        <v>230</v>
      </c>
      <c r="H18" s="15">
        <v>5</v>
      </c>
      <c r="I18" s="15" t="s">
        <v>201</v>
      </c>
      <c r="J18" s="15" t="s">
        <v>202</v>
      </c>
      <c r="L18" s="15">
        <v>40</v>
      </c>
      <c r="M18" s="15">
        <v>5</v>
      </c>
      <c r="N18" s="15">
        <v>1</v>
      </c>
      <c r="O18" s="15">
        <v>1</v>
      </c>
      <c r="P18">
        <v>1777384980</v>
      </c>
      <c r="Q18">
        <v>2098</v>
      </c>
      <c r="S18" t="s">
        <v>203</v>
      </c>
      <c r="T18">
        <v>0</v>
      </c>
      <c r="U18" t="s">
        <v>204</v>
      </c>
      <c r="V18">
        <f>MATCH(D18,Отчет!$C$1:$C$65536,0)</f>
        <v>127</v>
      </c>
    </row>
    <row r="19" spans="1:22" x14ac:dyDescent="0.2">
      <c r="A19" s="15">
        <v>1820405288</v>
      </c>
      <c r="B19" s="15">
        <v>9</v>
      </c>
      <c r="C19" s="15" t="s">
        <v>226</v>
      </c>
      <c r="D19" s="15">
        <v>1164748839</v>
      </c>
      <c r="E19" s="7" t="s">
        <v>77</v>
      </c>
      <c r="F19" s="15" t="s">
        <v>232</v>
      </c>
      <c r="G19" s="7" t="s">
        <v>230</v>
      </c>
      <c r="H19" s="15">
        <v>5</v>
      </c>
      <c r="I19" s="15" t="s">
        <v>201</v>
      </c>
      <c r="J19" s="15" t="s">
        <v>202</v>
      </c>
      <c r="L19" s="15">
        <v>45</v>
      </c>
      <c r="M19" s="15">
        <v>5</v>
      </c>
      <c r="N19" s="15">
        <v>1</v>
      </c>
      <c r="O19" s="15">
        <v>0</v>
      </c>
      <c r="P19">
        <v>1777384980</v>
      </c>
      <c r="Q19">
        <v>2098</v>
      </c>
      <c r="S19" t="s">
        <v>203</v>
      </c>
      <c r="T19">
        <v>0</v>
      </c>
      <c r="U19" t="s">
        <v>204</v>
      </c>
      <c r="V19">
        <f>MATCH(D19,Отчет!$C$1:$C$65536,0)</f>
        <v>21</v>
      </c>
    </row>
    <row r="20" spans="1:22" x14ac:dyDescent="0.2">
      <c r="A20" s="15">
        <v>1820408869</v>
      </c>
      <c r="B20" s="15">
        <v>9</v>
      </c>
      <c r="C20" s="15" t="s">
        <v>224</v>
      </c>
      <c r="D20" s="15">
        <v>1164748975</v>
      </c>
      <c r="E20" s="7" t="s">
        <v>106</v>
      </c>
      <c r="F20" s="15" t="s">
        <v>233</v>
      </c>
      <c r="G20" s="7" t="s">
        <v>230</v>
      </c>
      <c r="H20" s="15">
        <v>5</v>
      </c>
      <c r="I20" s="15" t="s">
        <v>201</v>
      </c>
      <c r="J20" s="15" t="s">
        <v>202</v>
      </c>
      <c r="L20" s="15">
        <v>45</v>
      </c>
      <c r="M20" s="15">
        <v>5</v>
      </c>
      <c r="N20" s="15">
        <v>1</v>
      </c>
      <c r="O20" s="15">
        <v>0</v>
      </c>
      <c r="P20">
        <v>1777384980</v>
      </c>
      <c r="Q20">
        <v>2098</v>
      </c>
      <c r="S20" t="s">
        <v>203</v>
      </c>
      <c r="T20">
        <v>0</v>
      </c>
      <c r="U20" t="s">
        <v>204</v>
      </c>
      <c r="V20">
        <f>MATCH(D20,Отчет!$C$1:$C$65536,0)</f>
        <v>26</v>
      </c>
    </row>
    <row r="21" spans="1:22" x14ac:dyDescent="0.2">
      <c r="A21" s="15">
        <v>1820413294</v>
      </c>
      <c r="B21" s="15">
        <v>6</v>
      </c>
      <c r="C21" s="15" t="s">
        <v>214</v>
      </c>
      <c r="D21" s="15">
        <v>1164749127</v>
      </c>
      <c r="E21" s="7" t="s">
        <v>178</v>
      </c>
      <c r="F21" s="15" t="s">
        <v>234</v>
      </c>
      <c r="G21" s="7" t="s">
        <v>230</v>
      </c>
      <c r="H21" s="15">
        <v>5</v>
      </c>
      <c r="I21" s="15" t="s">
        <v>201</v>
      </c>
      <c r="J21" s="15" t="s">
        <v>202</v>
      </c>
      <c r="L21" s="15">
        <v>30</v>
      </c>
      <c r="M21" s="15">
        <v>5</v>
      </c>
      <c r="N21" s="15">
        <v>1</v>
      </c>
      <c r="O21" s="15">
        <v>0</v>
      </c>
      <c r="P21">
        <v>1777384980</v>
      </c>
      <c r="Q21">
        <v>2098</v>
      </c>
      <c r="S21" t="s">
        <v>203</v>
      </c>
      <c r="T21">
        <v>0</v>
      </c>
      <c r="U21" t="s">
        <v>204</v>
      </c>
      <c r="V21">
        <f>MATCH(D21,Отчет!$C$1:$C$65536,0)</f>
        <v>109</v>
      </c>
    </row>
    <row r="22" spans="1:22" x14ac:dyDescent="0.2">
      <c r="A22" s="15">
        <v>1820411514</v>
      </c>
      <c r="B22" s="15">
        <v>10</v>
      </c>
      <c r="C22" s="15" t="s">
        <v>219</v>
      </c>
      <c r="D22" s="15">
        <v>1164749183</v>
      </c>
      <c r="E22" s="7" t="s">
        <v>188</v>
      </c>
      <c r="F22" s="15" t="s">
        <v>235</v>
      </c>
      <c r="G22" s="7" t="s">
        <v>230</v>
      </c>
      <c r="H22" s="15">
        <v>5</v>
      </c>
      <c r="I22" s="15" t="s">
        <v>201</v>
      </c>
      <c r="J22" s="15" t="s">
        <v>202</v>
      </c>
      <c r="L22" s="15">
        <v>50</v>
      </c>
      <c r="M22" s="15">
        <v>5</v>
      </c>
      <c r="N22" s="15">
        <v>1</v>
      </c>
      <c r="O22" s="15">
        <v>0</v>
      </c>
      <c r="P22">
        <v>1777384980</v>
      </c>
      <c r="Q22">
        <v>2098</v>
      </c>
      <c r="S22" t="s">
        <v>203</v>
      </c>
      <c r="T22">
        <v>0</v>
      </c>
      <c r="U22" t="s">
        <v>204</v>
      </c>
      <c r="V22">
        <f>MATCH(D22,Отчет!$C$1:$C$65536,0)</f>
        <v>20</v>
      </c>
    </row>
    <row r="23" spans="1:22" x14ac:dyDescent="0.2">
      <c r="A23" s="15">
        <v>1820413284</v>
      </c>
      <c r="B23" s="15">
        <v>9</v>
      </c>
      <c r="C23" s="15" t="s">
        <v>214</v>
      </c>
      <c r="D23" s="15">
        <v>1164749655</v>
      </c>
      <c r="E23" s="7" t="s">
        <v>182</v>
      </c>
      <c r="F23" s="15" t="s">
        <v>236</v>
      </c>
      <c r="G23" s="7" t="s">
        <v>230</v>
      </c>
      <c r="H23" s="15">
        <v>5</v>
      </c>
      <c r="I23" s="15" t="s">
        <v>201</v>
      </c>
      <c r="J23" s="15" t="s">
        <v>202</v>
      </c>
      <c r="L23" s="15">
        <v>45</v>
      </c>
      <c r="M23" s="15">
        <v>5</v>
      </c>
      <c r="N23" s="15">
        <v>1</v>
      </c>
      <c r="O23" s="15">
        <v>0</v>
      </c>
      <c r="P23">
        <v>1777384980</v>
      </c>
      <c r="Q23">
        <v>2098</v>
      </c>
      <c r="S23" t="s">
        <v>203</v>
      </c>
      <c r="T23">
        <v>0</v>
      </c>
      <c r="U23" t="s">
        <v>204</v>
      </c>
      <c r="V23">
        <f>MATCH(D23,Отчет!$C$1:$C$65536,0)</f>
        <v>74</v>
      </c>
    </row>
    <row r="24" spans="1:22" x14ac:dyDescent="0.2">
      <c r="A24" s="15">
        <v>1820415790</v>
      </c>
      <c r="B24" s="15">
        <v>10</v>
      </c>
      <c r="C24" s="15" t="s">
        <v>211</v>
      </c>
      <c r="D24" s="15">
        <v>1164749939</v>
      </c>
      <c r="E24" s="7" t="s">
        <v>118</v>
      </c>
      <c r="F24" s="15" t="s">
        <v>237</v>
      </c>
      <c r="G24" s="7" t="s">
        <v>230</v>
      </c>
      <c r="H24" s="15">
        <v>5</v>
      </c>
      <c r="I24" s="15" t="s">
        <v>201</v>
      </c>
      <c r="J24" s="15" t="s">
        <v>202</v>
      </c>
      <c r="L24" s="15">
        <v>50</v>
      </c>
      <c r="M24" s="15">
        <v>5</v>
      </c>
      <c r="N24" s="15">
        <v>1</v>
      </c>
      <c r="O24" s="15">
        <v>0</v>
      </c>
      <c r="P24">
        <v>1777384980</v>
      </c>
      <c r="Q24">
        <v>2098</v>
      </c>
      <c r="S24" t="s">
        <v>203</v>
      </c>
      <c r="T24">
        <v>0</v>
      </c>
      <c r="U24" t="s">
        <v>204</v>
      </c>
      <c r="V24">
        <f>MATCH(D24,Отчет!$C$1:$C$65536,0)</f>
        <v>16</v>
      </c>
    </row>
    <row r="25" spans="1:22" x14ac:dyDescent="0.2">
      <c r="A25" s="15">
        <v>1820406477</v>
      </c>
      <c r="B25" s="15">
        <v>9</v>
      </c>
      <c r="C25" s="15" t="s">
        <v>198</v>
      </c>
      <c r="D25" s="15">
        <v>1164749963</v>
      </c>
      <c r="E25" s="7" t="s">
        <v>136</v>
      </c>
      <c r="F25" s="15" t="s">
        <v>238</v>
      </c>
      <c r="G25" s="7" t="s">
        <v>230</v>
      </c>
      <c r="H25" s="15">
        <v>5</v>
      </c>
      <c r="I25" s="15" t="s">
        <v>201</v>
      </c>
      <c r="J25" s="15" t="s">
        <v>202</v>
      </c>
      <c r="L25" s="15">
        <v>45</v>
      </c>
      <c r="M25" s="15">
        <v>5</v>
      </c>
      <c r="N25" s="15">
        <v>1</v>
      </c>
      <c r="O25" s="15">
        <v>0</v>
      </c>
      <c r="P25">
        <v>1777384980</v>
      </c>
      <c r="Q25">
        <v>2098</v>
      </c>
      <c r="S25" t="s">
        <v>203</v>
      </c>
      <c r="T25">
        <v>0</v>
      </c>
      <c r="U25" t="s">
        <v>204</v>
      </c>
      <c r="V25">
        <f>MATCH(D25,Отчет!$C$1:$C$65536,0)</f>
        <v>67</v>
      </c>
    </row>
    <row r="26" spans="1:22" x14ac:dyDescent="0.2">
      <c r="A26" s="15">
        <v>1820411600</v>
      </c>
      <c r="B26" s="15">
        <v>10</v>
      </c>
      <c r="C26" s="15" t="s">
        <v>219</v>
      </c>
      <c r="D26" s="15">
        <v>1164750863</v>
      </c>
      <c r="E26" s="7" t="s">
        <v>123</v>
      </c>
      <c r="F26" s="15" t="s">
        <v>239</v>
      </c>
      <c r="G26" s="7" t="s">
        <v>230</v>
      </c>
      <c r="H26" s="15">
        <v>5</v>
      </c>
      <c r="I26" s="15" t="s">
        <v>201</v>
      </c>
      <c r="J26" s="15" t="s">
        <v>202</v>
      </c>
      <c r="L26" s="15">
        <v>50</v>
      </c>
      <c r="M26" s="15">
        <v>5</v>
      </c>
      <c r="N26" s="15">
        <v>1</v>
      </c>
      <c r="O26" s="15">
        <v>0</v>
      </c>
      <c r="P26">
        <v>1777384980</v>
      </c>
      <c r="Q26">
        <v>2098</v>
      </c>
      <c r="S26" t="s">
        <v>203</v>
      </c>
      <c r="T26">
        <v>0</v>
      </c>
      <c r="U26" t="s">
        <v>204</v>
      </c>
      <c r="V26">
        <f>MATCH(D26,Отчет!$C$1:$C$65536,0)</f>
        <v>24</v>
      </c>
    </row>
    <row r="27" spans="1:22" x14ac:dyDescent="0.2">
      <c r="A27" s="15">
        <v>1820408800</v>
      </c>
      <c r="B27" s="15">
        <v>6</v>
      </c>
      <c r="C27" s="15" t="s">
        <v>224</v>
      </c>
      <c r="D27" s="15">
        <v>1164751043</v>
      </c>
      <c r="E27" s="7" t="s">
        <v>112</v>
      </c>
      <c r="F27" s="15" t="s">
        <v>240</v>
      </c>
      <c r="G27" s="7" t="s">
        <v>230</v>
      </c>
      <c r="H27" s="15">
        <v>5</v>
      </c>
      <c r="I27" s="15" t="s">
        <v>201</v>
      </c>
      <c r="J27" s="15" t="s">
        <v>202</v>
      </c>
      <c r="L27" s="15">
        <v>30</v>
      </c>
      <c r="M27" s="15">
        <v>5</v>
      </c>
      <c r="N27" s="15">
        <v>1</v>
      </c>
      <c r="O27" s="15">
        <v>0</v>
      </c>
      <c r="P27">
        <v>1777384980</v>
      </c>
      <c r="Q27">
        <v>2098</v>
      </c>
      <c r="S27" t="s">
        <v>203</v>
      </c>
      <c r="T27">
        <v>0</v>
      </c>
      <c r="U27" t="s">
        <v>204</v>
      </c>
      <c r="V27">
        <f>MATCH(D27,Отчет!$C$1:$C$65536,0)</f>
        <v>156</v>
      </c>
    </row>
    <row r="28" spans="1:22" x14ac:dyDescent="0.2">
      <c r="A28" s="15">
        <v>1820407807</v>
      </c>
      <c r="B28" s="15">
        <v>9</v>
      </c>
      <c r="C28" s="15" t="s">
        <v>224</v>
      </c>
      <c r="D28" s="15">
        <v>1164751123</v>
      </c>
      <c r="E28" s="7" t="s">
        <v>197</v>
      </c>
      <c r="F28" s="15" t="s">
        <v>241</v>
      </c>
      <c r="G28" s="7" t="s">
        <v>230</v>
      </c>
      <c r="H28" s="15">
        <v>5</v>
      </c>
      <c r="I28" s="15" t="s">
        <v>201</v>
      </c>
      <c r="J28" s="15" t="s">
        <v>202</v>
      </c>
      <c r="L28" s="15">
        <v>45</v>
      </c>
      <c r="M28" s="15">
        <v>5</v>
      </c>
      <c r="N28" s="15">
        <v>1</v>
      </c>
      <c r="O28" s="15">
        <v>0</v>
      </c>
      <c r="P28">
        <v>1777384980</v>
      </c>
      <c r="Q28">
        <v>2098</v>
      </c>
      <c r="S28" t="s">
        <v>203</v>
      </c>
      <c r="T28">
        <v>0</v>
      </c>
      <c r="U28" t="s">
        <v>204</v>
      </c>
      <c r="V28">
        <f>MATCH(D28,Отчет!$C$1:$C$65536,0)</f>
        <v>44</v>
      </c>
    </row>
    <row r="29" spans="1:22" x14ac:dyDescent="0.2">
      <c r="A29" s="15">
        <v>1820411616</v>
      </c>
      <c r="B29" s="15">
        <v>9</v>
      </c>
      <c r="C29" s="15" t="s">
        <v>219</v>
      </c>
      <c r="D29" s="15">
        <v>1164751395</v>
      </c>
      <c r="E29" s="7" t="s">
        <v>108</v>
      </c>
      <c r="F29" s="15" t="s">
        <v>242</v>
      </c>
      <c r="G29" s="7" t="s">
        <v>230</v>
      </c>
      <c r="H29" s="15">
        <v>5</v>
      </c>
      <c r="I29" s="15" t="s">
        <v>201</v>
      </c>
      <c r="J29" s="15" t="s">
        <v>202</v>
      </c>
      <c r="L29" s="15">
        <v>45</v>
      </c>
      <c r="M29" s="15">
        <v>5</v>
      </c>
      <c r="N29" s="15">
        <v>1</v>
      </c>
      <c r="O29" s="15">
        <v>0</v>
      </c>
      <c r="P29">
        <v>1777384980</v>
      </c>
      <c r="Q29">
        <v>2098</v>
      </c>
      <c r="S29" t="s">
        <v>203</v>
      </c>
      <c r="T29">
        <v>0</v>
      </c>
      <c r="U29" t="s">
        <v>204</v>
      </c>
      <c r="V29">
        <f>MATCH(D29,Отчет!$C$1:$C$65536,0)</f>
        <v>101</v>
      </c>
    </row>
    <row r="30" spans="1:22" x14ac:dyDescent="0.2">
      <c r="A30" s="15">
        <v>1820412893</v>
      </c>
      <c r="B30" s="15">
        <v>10</v>
      </c>
      <c r="C30" s="15" t="s">
        <v>216</v>
      </c>
      <c r="D30" s="15">
        <v>1164752152</v>
      </c>
      <c r="E30" s="7" t="s">
        <v>47</v>
      </c>
      <c r="F30" s="15" t="s">
        <v>243</v>
      </c>
      <c r="G30" s="7" t="s">
        <v>230</v>
      </c>
      <c r="H30" s="15">
        <v>5</v>
      </c>
      <c r="I30" s="15" t="s">
        <v>201</v>
      </c>
      <c r="J30" s="15" t="s">
        <v>202</v>
      </c>
      <c r="L30" s="15">
        <v>50</v>
      </c>
      <c r="M30" s="15">
        <v>5</v>
      </c>
      <c r="N30" s="15">
        <v>1</v>
      </c>
      <c r="O30" s="15">
        <v>0</v>
      </c>
      <c r="P30">
        <v>1777384980</v>
      </c>
      <c r="Q30">
        <v>2098</v>
      </c>
      <c r="S30" t="s">
        <v>203</v>
      </c>
      <c r="T30">
        <v>0</v>
      </c>
      <c r="U30" t="s">
        <v>204</v>
      </c>
      <c r="V30">
        <f>MATCH(D30,Отчет!$C$1:$C$65536,0)</f>
        <v>87</v>
      </c>
    </row>
    <row r="31" spans="1:22" x14ac:dyDescent="0.2">
      <c r="A31" s="15">
        <v>1820413395</v>
      </c>
      <c r="B31" s="15">
        <v>9</v>
      </c>
      <c r="C31" s="15" t="s">
        <v>214</v>
      </c>
      <c r="D31" s="15">
        <v>1173966740</v>
      </c>
      <c r="E31" s="7" t="s">
        <v>104</v>
      </c>
      <c r="F31" s="15" t="s">
        <v>244</v>
      </c>
      <c r="G31" s="7" t="s">
        <v>230</v>
      </c>
      <c r="H31" s="15">
        <v>5</v>
      </c>
      <c r="I31" s="15" t="s">
        <v>201</v>
      </c>
      <c r="J31" s="15" t="s">
        <v>202</v>
      </c>
      <c r="L31" s="15">
        <v>45</v>
      </c>
      <c r="M31" s="15">
        <v>5</v>
      </c>
      <c r="N31" s="15">
        <v>1</v>
      </c>
      <c r="O31" s="15">
        <v>0</v>
      </c>
      <c r="P31">
        <v>1777384980</v>
      </c>
      <c r="Q31">
        <v>2098</v>
      </c>
      <c r="S31" t="s">
        <v>203</v>
      </c>
      <c r="T31">
        <v>0</v>
      </c>
      <c r="U31" t="s">
        <v>204</v>
      </c>
      <c r="V31">
        <f>MATCH(D31,Отчет!$C$1:$C$65536,0)</f>
        <v>73</v>
      </c>
    </row>
    <row r="32" spans="1:22" x14ac:dyDescent="0.2">
      <c r="A32" s="15">
        <v>1820412750</v>
      </c>
      <c r="B32" s="15">
        <v>10</v>
      </c>
      <c r="C32" s="15" t="s">
        <v>216</v>
      </c>
      <c r="D32" s="15">
        <v>1164746564</v>
      </c>
      <c r="E32" s="7" t="s">
        <v>120</v>
      </c>
      <c r="F32" s="15" t="s">
        <v>245</v>
      </c>
      <c r="G32" s="7" t="s">
        <v>230</v>
      </c>
      <c r="H32" s="15">
        <v>5</v>
      </c>
      <c r="I32" s="15" t="s">
        <v>201</v>
      </c>
      <c r="J32" s="15" t="s">
        <v>202</v>
      </c>
      <c r="L32" s="15">
        <v>50</v>
      </c>
      <c r="M32" s="15">
        <v>5</v>
      </c>
      <c r="N32" s="15">
        <v>1</v>
      </c>
      <c r="O32" s="15">
        <v>1</v>
      </c>
      <c r="P32">
        <v>1777384980</v>
      </c>
      <c r="Q32">
        <v>2098</v>
      </c>
      <c r="S32" t="s">
        <v>203</v>
      </c>
      <c r="T32">
        <v>0</v>
      </c>
      <c r="U32" t="s">
        <v>204</v>
      </c>
      <c r="V32">
        <f>MATCH(D32,Отчет!$C$1:$C$65536,0)</f>
        <v>17</v>
      </c>
    </row>
    <row r="33" spans="1:22" x14ac:dyDescent="0.2">
      <c r="A33" s="15">
        <v>1820411683</v>
      </c>
      <c r="C33" s="15" t="s">
        <v>219</v>
      </c>
      <c r="D33" s="15">
        <v>1164746800</v>
      </c>
      <c r="E33" s="7" t="s">
        <v>74</v>
      </c>
      <c r="F33" s="15" t="s">
        <v>246</v>
      </c>
      <c r="G33" s="7" t="s">
        <v>247</v>
      </c>
      <c r="H33" s="15">
        <v>5</v>
      </c>
      <c r="I33" s="15" t="s">
        <v>201</v>
      </c>
      <c r="J33" s="15" t="s">
        <v>202</v>
      </c>
      <c r="K33" s="15">
        <v>1</v>
      </c>
      <c r="L33" s="15">
        <v>0</v>
      </c>
      <c r="M33" s="15">
        <v>5</v>
      </c>
      <c r="O33" s="15">
        <v>1</v>
      </c>
      <c r="P33">
        <v>1777383261</v>
      </c>
      <c r="Q33">
        <v>2098</v>
      </c>
      <c r="S33" t="s">
        <v>203</v>
      </c>
      <c r="T33">
        <v>0</v>
      </c>
      <c r="U33" t="s">
        <v>204</v>
      </c>
      <c r="V33">
        <f>MATCH(D33,Отчет!$C$1:$C$65536,0)</f>
        <v>172</v>
      </c>
    </row>
    <row r="34" spans="1:22" x14ac:dyDescent="0.2">
      <c r="A34" s="15">
        <v>1820414392</v>
      </c>
      <c r="B34" s="15">
        <v>9</v>
      </c>
      <c r="C34" s="15" t="s">
        <v>206</v>
      </c>
      <c r="D34" s="15">
        <v>1164747582</v>
      </c>
      <c r="E34" s="7" t="s">
        <v>151</v>
      </c>
      <c r="F34" s="15" t="s">
        <v>248</v>
      </c>
      <c r="G34" s="7" t="s">
        <v>247</v>
      </c>
      <c r="H34" s="15">
        <v>5</v>
      </c>
      <c r="I34" s="15" t="s">
        <v>201</v>
      </c>
      <c r="J34" s="15" t="s">
        <v>202</v>
      </c>
      <c r="L34" s="15">
        <v>45</v>
      </c>
      <c r="M34" s="15">
        <v>5</v>
      </c>
      <c r="N34" s="15">
        <v>1</v>
      </c>
      <c r="O34" s="15">
        <v>0</v>
      </c>
      <c r="P34">
        <v>1777383261</v>
      </c>
      <c r="Q34">
        <v>2098</v>
      </c>
      <c r="S34" t="s">
        <v>203</v>
      </c>
      <c r="T34">
        <v>0</v>
      </c>
      <c r="U34" t="s">
        <v>204</v>
      </c>
      <c r="V34">
        <f>MATCH(D34,Отчет!$C$1:$C$65536,0)</f>
        <v>155</v>
      </c>
    </row>
    <row r="35" spans="1:22" x14ac:dyDescent="0.2">
      <c r="A35" s="15">
        <v>1820405239</v>
      </c>
      <c r="B35" s="15">
        <v>8</v>
      </c>
      <c r="C35" s="15" t="s">
        <v>226</v>
      </c>
      <c r="D35" s="15">
        <v>1164747734</v>
      </c>
      <c r="E35" s="7" t="s">
        <v>88</v>
      </c>
      <c r="F35" s="15" t="s">
        <v>249</v>
      </c>
      <c r="G35" s="7" t="s">
        <v>247</v>
      </c>
      <c r="H35" s="15">
        <v>5</v>
      </c>
      <c r="I35" s="15" t="s">
        <v>201</v>
      </c>
      <c r="J35" s="15" t="s">
        <v>202</v>
      </c>
      <c r="L35" s="15">
        <v>40</v>
      </c>
      <c r="M35" s="15">
        <v>5</v>
      </c>
      <c r="N35" s="15">
        <v>1</v>
      </c>
      <c r="O35" s="15">
        <v>0</v>
      </c>
      <c r="P35">
        <v>1777383261</v>
      </c>
      <c r="Q35">
        <v>2098</v>
      </c>
      <c r="S35" t="s">
        <v>203</v>
      </c>
      <c r="T35">
        <v>0</v>
      </c>
      <c r="U35" t="s">
        <v>204</v>
      </c>
      <c r="V35">
        <f>MATCH(D35,Отчет!$C$1:$C$65536,0)</f>
        <v>92</v>
      </c>
    </row>
    <row r="36" spans="1:22" x14ac:dyDescent="0.2">
      <c r="A36" s="15">
        <v>1820415734</v>
      </c>
      <c r="B36" s="15">
        <v>7</v>
      </c>
      <c r="C36" s="15" t="s">
        <v>211</v>
      </c>
      <c r="D36" s="15">
        <v>1181074256</v>
      </c>
      <c r="E36" s="7" t="s">
        <v>186</v>
      </c>
      <c r="F36" s="15" t="s">
        <v>250</v>
      </c>
      <c r="G36" s="7" t="s">
        <v>247</v>
      </c>
      <c r="H36" s="15">
        <v>5</v>
      </c>
      <c r="I36" s="15" t="s">
        <v>201</v>
      </c>
      <c r="J36" s="15" t="s">
        <v>202</v>
      </c>
      <c r="L36" s="15">
        <v>35</v>
      </c>
      <c r="M36" s="15">
        <v>5</v>
      </c>
      <c r="N36" s="15">
        <v>1</v>
      </c>
      <c r="O36" s="15">
        <v>1</v>
      </c>
      <c r="P36">
        <v>1777383261</v>
      </c>
      <c r="Q36">
        <v>2098</v>
      </c>
      <c r="S36" t="s">
        <v>203</v>
      </c>
      <c r="T36">
        <v>0</v>
      </c>
      <c r="U36" t="s">
        <v>204</v>
      </c>
      <c r="V36">
        <f>MATCH(D36,Отчет!$C$1:$C$65536,0)</f>
        <v>86</v>
      </c>
    </row>
    <row r="37" spans="1:22" x14ac:dyDescent="0.2">
      <c r="A37" s="15">
        <v>1820413365</v>
      </c>
      <c r="B37" s="15">
        <v>9</v>
      </c>
      <c r="C37" s="15" t="s">
        <v>214</v>
      </c>
      <c r="D37" s="15">
        <v>1164750839</v>
      </c>
      <c r="E37" s="7" t="s">
        <v>134</v>
      </c>
      <c r="F37" s="15" t="s">
        <v>251</v>
      </c>
      <c r="G37" s="7" t="s">
        <v>247</v>
      </c>
      <c r="H37" s="15">
        <v>5</v>
      </c>
      <c r="I37" s="15" t="s">
        <v>201</v>
      </c>
      <c r="J37" s="15" t="s">
        <v>202</v>
      </c>
      <c r="L37" s="15">
        <v>45</v>
      </c>
      <c r="M37" s="15">
        <v>5</v>
      </c>
      <c r="N37" s="15">
        <v>1</v>
      </c>
      <c r="O37" s="15">
        <v>0</v>
      </c>
      <c r="P37">
        <v>1777383261</v>
      </c>
      <c r="Q37">
        <v>2098</v>
      </c>
      <c r="S37" t="s">
        <v>203</v>
      </c>
      <c r="T37">
        <v>0</v>
      </c>
      <c r="U37" t="s">
        <v>204</v>
      </c>
      <c r="V37">
        <f>MATCH(D37,Отчет!$C$1:$C$65536,0)</f>
        <v>47</v>
      </c>
    </row>
    <row r="38" spans="1:22" x14ac:dyDescent="0.2">
      <c r="A38" s="15">
        <v>1820414555</v>
      </c>
      <c r="B38" s="15">
        <v>9</v>
      </c>
      <c r="C38" s="15" t="s">
        <v>206</v>
      </c>
      <c r="D38" s="15">
        <v>1164752483</v>
      </c>
      <c r="E38" s="7" t="s">
        <v>53</v>
      </c>
      <c r="F38" s="15" t="s">
        <v>252</v>
      </c>
      <c r="G38" s="7" t="s">
        <v>247</v>
      </c>
      <c r="H38" s="15">
        <v>5</v>
      </c>
      <c r="I38" s="15" t="s">
        <v>201</v>
      </c>
      <c r="J38" s="15" t="s">
        <v>202</v>
      </c>
      <c r="L38" s="15">
        <v>45</v>
      </c>
      <c r="M38" s="15">
        <v>5</v>
      </c>
      <c r="N38" s="15">
        <v>1</v>
      </c>
      <c r="O38" s="15">
        <v>0</v>
      </c>
      <c r="P38">
        <v>1777383261</v>
      </c>
      <c r="Q38">
        <v>2098</v>
      </c>
      <c r="S38" t="s">
        <v>203</v>
      </c>
      <c r="T38">
        <v>0</v>
      </c>
      <c r="U38" t="s">
        <v>204</v>
      </c>
      <c r="V38">
        <f>MATCH(D38,Отчет!$C$1:$C$65536,0)</f>
        <v>18</v>
      </c>
    </row>
    <row r="39" spans="1:22" x14ac:dyDescent="0.2">
      <c r="A39" s="15">
        <v>1820413381</v>
      </c>
      <c r="B39" s="15">
        <v>8</v>
      </c>
      <c r="C39" s="15" t="s">
        <v>214</v>
      </c>
      <c r="D39" s="15">
        <v>1164749307</v>
      </c>
      <c r="E39" s="7" t="s">
        <v>119</v>
      </c>
      <c r="F39" s="15" t="s">
        <v>253</v>
      </c>
      <c r="G39" s="7" t="s">
        <v>247</v>
      </c>
      <c r="H39" s="15">
        <v>5</v>
      </c>
      <c r="I39" s="15" t="s">
        <v>201</v>
      </c>
      <c r="J39" s="15" t="s">
        <v>202</v>
      </c>
      <c r="L39" s="15">
        <v>40</v>
      </c>
      <c r="M39" s="15">
        <v>5</v>
      </c>
      <c r="N39" s="15">
        <v>1</v>
      </c>
      <c r="O39" s="15">
        <v>0</v>
      </c>
      <c r="P39">
        <v>1777383261</v>
      </c>
      <c r="Q39">
        <v>2098</v>
      </c>
      <c r="S39" t="s">
        <v>203</v>
      </c>
      <c r="T39">
        <v>0</v>
      </c>
      <c r="U39" t="s">
        <v>204</v>
      </c>
      <c r="V39">
        <f>MATCH(D39,Отчет!$C$1:$C$65536,0)</f>
        <v>83</v>
      </c>
    </row>
    <row r="40" spans="1:22" x14ac:dyDescent="0.2">
      <c r="A40" s="15">
        <v>2075331006</v>
      </c>
      <c r="B40" s="15">
        <v>4</v>
      </c>
      <c r="C40" s="15" t="s">
        <v>219</v>
      </c>
      <c r="D40" s="15">
        <v>1164746432</v>
      </c>
      <c r="E40" s="7" t="s">
        <v>37</v>
      </c>
      <c r="F40" s="15" t="s">
        <v>254</v>
      </c>
      <c r="G40" s="7" t="s">
        <v>255</v>
      </c>
      <c r="H40" s="15">
        <v>1</v>
      </c>
      <c r="I40" s="15" t="s">
        <v>201</v>
      </c>
      <c r="J40" s="15" t="s">
        <v>202</v>
      </c>
      <c r="L40" s="15">
        <v>4</v>
      </c>
      <c r="M40" s="15">
        <v>1</v>
      </c>
      <c r="N40" s="15">
        <v>1</v>
      </c>
      <c r="O40" s="15">
        <v>1</v>
      </c>
      <c r="P40">
        <v>1910603692</v>
      </c>
      <c r="Q40">
        <v>2098</v>
      </c>
      <c r="S40" t="s">
        <v>210</v>
      </c>
      <c r="T40">
        <v>0</v>
      </c>
      <c r="U40" t="s">
        <v>204</v>
      </c>
      <c r="V40">
        <f>MATCH(D40,Отчет!$C$1:$C$65536,0)</f>
        <v>125</v>
      </c>
    </row>
    <row r="41" spans="1:22" x14ac:dyDescent="0.2">
      <c r="A41" s="15">
        <v>2075331133</v>
      </c>
      <c r="B41" s="15">
        <v>4</v>
      </c>
      <c r="C41" s="15" t="s">
        <v>219</v>
      </c>
      <c r="D41" s="15">
        <v>1164750699</v>
      </c>
      <c r="E41" s="7" t="s">
        <v>86</v>
      </c>
      <c r="F41" s="15" t="s">
        <v>256</v>
      </c>
      <c r="G41" s="7" t="s">
        <v>255</v>
      </c>
      <c r="H41" s="15">
        <v>1</v>
      </c>
      <c r="I41" s="15" t="s">
        <v>201</v>
      </c>
      <c r="J41" s="15" t="s">
        <v>202</v>
      </c>
      <c r="L41" s="15">
        <v>4</v>
      </c>
      <c r="M41" s="15">
        <v>1</v>
      </c>
      <c r="N41" s="15">
        <v>1</v>
      </c>
      <c r="O41" s="15">
        <v>0</v>
      </c>
      <c r="P41">
        <v>1910603692</v>
      </c>
      <c r="Q41">
        <v>2098</v>
      </c>
      <c r="S41" t="s">
        <v>210</v>
      </c>
      <c r="T41">
        <v>0</v>
      </c>
      <c r="U41" t="s">
        <v>204</v>
      </c>
      <c r="V41">
        <f>MATCH(D41,Отчет!$C$1:$C$65536,0)</f>
        <v>53</v>
      </c>
    </row>
    <row r="42" spans="1:22" x14ac:dyDescent="0.2">
      <c r="A42" s="15">
        <v>1993450441</v>
      </c>
      <c r="B42" s="15">
        <v>4</v>
      </c>
      <c r="C42" s="15" t="s">
        <v>216</v>
      </c>
      <c r="D42" s="15">
        <v>1164750155</v>
      </c>
      <c r="E42" s="7" t="s">
        <v>191</v>
      </c>
      <c r="F42" s="15" t="s">
        <v>257</v>
      </c>
      <c r="G42" s="7" t="s">
        <v>255</v>
      </c>
      <c r="H42" s="15">
        <v>1</v>
      </c>
      <c r="I42" s="15" t="s">
        <v>201</v>
      </c>
      <c r="J42" s="15" t="s">
        <v>202</v>
      </c>
      <c r="L42" s="15">
        <v>0</v>
      </c>
      <c r="M42" s="15">
        <v>1</v>
      </c>
      <c r="N42" s="15">
        <v>1</v>
      </c>
      <c r="O42" s="15">
        <v>0</v>
      </c>
      <c r="P42">
        <v>1910603692</v>
      </c>
      <c r="Q42">
        <v>2098</v>
      </c>
      <c r="S42" t="s">
        <v>210</v>
      </c>
      <c r="T42">
        <v>0</v>
      </c>
      <c r="U42" t="s">
        <v>204</v>
      </c>
      <c r="V42">
        <f>MATCH(D42,Отчет!$C$1:$C$65536,0)</f>
        <v>165</v>
      </c>
    </row>
    <row r="43" spans="1:22" x14ac:dyDescent="0.2">
      <c r="A43" s="15">
        <v>1992386256</v>
      </c>
      <c r="D43" s="15">
        <v>1164748727</v>
      </c>
      <c r="E43" s="7" t="s">
        <v>103</v>
      </c>
      <c r="F43" s="15" t="s">
        <v>258</v>
      </c>
      <c r="G43" s="7" t="s">
        <v>255</v>
      </c>
      <c r="H43" s="15">
        <v>1</v>
      </c>
      <c r="I43" s="15" t="s">
        <v>201</v>
      </c>
      <c r="J43" s="15" t="s">
        <v>202</v>
      </c>
      <c r="K43" s="15">
        <v>0</v>
      </c>
      <c r="L43" s="15">
        <v>0</v>
      </c>
      <c r="M43" s="15">
        <v>1</v>
      </c>
      <c r="O43" s="15">
        <v>0</v>
      </c>
      <c r="P43">
        <v>1910603692</v>
      </c>
      <c r="Q43">
        <v>2098</v>
      </c>
      <c r="S43" t="s">
        <v>210</v>
      </c>
      <c r="T43">
        <v>0</v>
      </c>
      <c r="U43" t="s">
        <v>204</v>
      </c>
      <c r="V43">
        <f>MATCH(D43,Отчет!$C$1:$C$65536,0)</f>
        <v>169</v>
      </c>
    </row>
    <row r="44" spans="1:22" x14ac:dyDescent="0.2">
      <c r="A44" s="15">
        <v>1820411499</v>
      </c>
      <c r="B44" s="15">
        <v>9</v>
      </c>
      <c r="C44" s="15" t="s">
        <v>219</v>
      </c>
      <c r="D44" s="15">
        <v>1164746312</v>
      </c>
      <c r="E44" s="7" t="s">
        <v>194</v>
      </c>
      <c r="F44" s="15" t="s">
        <v>259</v>
      </c>
      <c r="G44" s="7" t="s">
        <v>260</v>
      </c>
      <c r="H44" s="15">
        <v>5</v>
      </c>
      <c r="I44" s="15" t="s">
        <v>201</v>
      </c>
      <c r="J44" s="15" t="s">
        <v>202</v>
      </c>
      <c r="L44" s="15">
        <v>45</v>
      </c>
      <c r="M44" s="15">
        <v>5</v>
      </c>
      <c r="N44" s="15">
        <v>1</v>
      </c>
      <c r="O44" s="15">
        <v>1</v>
      </c>
      <c r="P44">
        <v>1777386946</v>
      </c>
      <c r="Q44">
        <v>2098</v>
      </c>
      <c r="S44" t="s">
        <v>203</v>
      </c>
      <c r="T44">
        <v>0</v>
      </c>
      <c r="U44" t="s">
        <v>204</v>
      </c>
      <c r="V44">
        <f>MATCH(D44,Отчет!$C$1:$C$65536,0)</f>
        <v>23</v>
      </c>
    </row>
    <row r="45" spans="1:22" x14ac:dyDescent="0.2">
      <c r="A45" s="15">
        <v>1820411569</v>
      </c>
      <c r="B45" s="15">
        <v>9</v>
      </c>
      <c r="C45" s="15" t="s">
        <v>219</v>
      </c>
      <c r="D45" s="15">
        <v>1164747534</v>
      </c>
      <c r="E45" s="7" t="s">
        <v>142</v>
      </c>
      <c r="F45" s="15" t="s">
        <v>261</v>
      </c>
      <c r="G45" s="7" t="s">
        <v>260</v>
      </c>
      <c r="H45" s="15">
        <v>5</v>
      </c>
      <c r="I45" s="15" t="s">
        <v>201</v>
      </c>
      <c r="J45" s="15" t="s">
        <v>202</v>
      </c>
      <c r="L45" s="15">
        <v>45</v>
      </c>
      <c r="M45" s="15">
        <v>5</v>
      </c>
      <c r="N45" s="15">
        <v>1</v>
      </c>
      <c r="O45" s="15">
        <v>0</v>
      </c>
      <c r="P45">
        <v>1777386946</v>
      </c>
      <c r="Q45">
        <v>2098</v>
      </c>
      <c r="S45" t="s">
        <v>203</v>
      </c>
      <c r="T45">
        <v>0</v>
      </c>
      <c r="U45" t="s">
        <v>204</v>
      </c>
      <c r="V45">
        <f>MATCH(D45,Отчет!$C$1:$C$65536,0)</f>
        <v>27</v>
      </c>
    </row>
    <row r="46" spans="1:22" x14ac:dyDescent="0.2">
      <c r="A46" s="15">
        <v>1820413335</v>
      </c>
      <c r="B46" s="15">
        <v>7</v>
      </c>
      <c r="C46" s="15" t="s">
        <v>214</v>
      </c>
      <c r="D46" s="15">
        <v>1173966876</v>
      </c>
      <c r="E46" s="7" t="s">
        <v>141</v>
      </c>
      <c r="F46" s="15" t="s">
        <v>262</v>
      </c>
      <c r="G46" s="7" t="s">
        <v>260</v>
      </c>
      <c r="H46" s="15">
        <v>5</v>
      </c>
      <c r="I46" s="15" t="s">
        <v>201</v>
      </c>
      <c r="J46" s="15" t="s">
        <v>202</v>
      </c>
      <c r="L46" s="15">
        <v>35</v>
      </c>
      <c r="M46" s="15">
        <v>5</v>
      </c>
      <c r="N46" s="15">
        <v>1</v>
      </c>
      <c r="O46" s="15">
        <v>0</v>
      </c>
      <c r="P46">
        <v>1777386946</v>
      </c>
      <c r="Q46">
        <v>2098</v>
      </c>
      <c r="S46" t="s">
        <v>203</v>
      </c>
      <c r="T46">
        <v>0</v>
      </c>
      <c r="U46" t="s">
        <v>204</v>
      </c>
      <c r="V46">
        <f>MATCH(D46,Отчет!$C$1:$C$65536,0)</f>
        <v>145</v>
      </c>
    </row>
    <row r="47" spans="1:22" x14ac:dyDescent="0.2">
      <c r="A47" s="15">
        <v>1820411629</v>
      </c>
      <c r="B47" s="15">
        <v>8</v>
      </c>
      <c r="C47" s="15" t="s">
        <v>219</v>
      </c>
      <c r="D47" s="15">
        <v>1164750623</v>
      </c>
      <c r="E47" s="7" t="s">
        <v>105</v>
      </c>
      <c r="F47" s="15" t="s">
        <v>263</v>
      </c>
      <c r="G47" s="7" t="s">
        <v>260</v>
      </c>
      <c r="H47" s="15">
        <v>5</v>
      </c>
      <c r="I47" s="15" t="s">
        <v>201</v>
      </c>
      <c r="J47" s="15" t="s">
        <v>202</v>
      </c>
      <c r="L47" s="15">
        <v>40</v>
      </c>
      <c r="M47" s="15">
        <v>5</v>
      </c>
      <c r="N47" s="15">
        <v>1</v>
      </c>
      <c r="O47" s="15">
        <v>0</v>
      </c>
      <c r="P47">
        <v>1777386946</v>
      </c>
      <c r="Q47">
        <v>2098</v>
      </c>
      <c r="S47" t="s">
        <v>203</v>
      </c>
      <c r="T47">
        <v>0</v>
      </c>
      <c r="U47" t="s">
        <v>204</v>
      </c>
      <c r="V47">
        <f>MATCH(D47,Отчет!$C$1:$C$65536,0)</f>
        <v>126</v>
      </c>
    </row>
    <row r="48" spans="1:22" x14ac:dyDescent="0.2">
      <c r="A48" s="15">
        <v>1820406552</v>
      </c>
      <c r="B48" s="15">
        <v>7</v>
      </c>
      <c r="C48" s="15" t="s">
        <v>198</v>
      </c>
      <c r="D48" s="15">
        <v>1164750955</v>
      </c>
      <c r="E48" s="7" t="s">
        <v>51</v>
      </c>
      <c r="F48" s="15" t="s">
        <v>264</v>
      </c>
      <c r="G48" s="7" t="s">
        <v>260</v>
      </c>
      <c r="H48" s="15">
        <v>5</v>
      </c>
      <c r="I48" s="15" t="s">
        <v>201</v>
      </c>
      <c r="J48" s="15" t="s">
        <v>202</v>
      </c>
      <c r="L48" s="15">
        <v>35</v>
      </c>
      <c r="M48" s="15">
        <v>5</v>
      </c>
      <c r="N48" s="15">
        <v>1</v>
      </c>
      <c r="O48" s="15">
        <v>0</v>
      </c>
      <c r="P48">
        <v>1777386946</v>
      </c>
      <c r="Q48">
        <v>2098</v>
      </c>
      <c r="S48" t="s">
        <v>203</v>
      </c>
      <c r="T48">
        <v>0</v>
      </c>
      <c r="U48" t="s">
        <v>204</v>
      </c>
      <c r="V48">
        <f>MATCH(D48,Отчет!$C$1:$C$65536,0)</f>
        <v>98</v>
      </c>
    </row>
    <row r="49" spans="1:22" x14ac:dyDescent="0.2">
      <c r="A49" s="15">
        <v>1820406455</v>
      </c>
      <c r="B49" s="15">
        <v>8</v>
      </c>
      <c r="C49" s="15" t="s">
        <v>198</v>
      </c>
      <c r="D49" s="15">
        <v>1164749791</v>
      </c>
      <c r="E49" s="7" t="s">
        <v>160</v>
      </c>
      <c r="F49" s="15" t="s">
        <v>265</v>
      </c>
      <c r="G49" s="7" t="s">
        <v>260</v>
      </c>
      <c r="H49" s="15">
        <v>5</v>
      </c>
      <c r="I49" s="15" t="s">
        <v>201</v>
      </c>
      <c r="J49" s="15" t="s">
        <v>202</v>
      </c>
      <c r="L49" s="15">
        <v>40</v>
      </c>
      <c r="M49" s="15">
        <v>5</v>
      </c>
      <c r="N49" s="15">
        <v>1</v>
      </c>
      <c r="O49" s="15">
        <v>0</v>
      </c>
      <c r="P49">
        <v>1777386946</v>
      </c>
      <c r="Q49">
        <v>2098</v>
      </c>
      <c r="S49" t="s">
        <v>203</v>
      </c>
      <c r="T49">
        <v>0</v>
      </c>
      <c r="U49" t="s">
        <v>204</v>
      </c>
      <c r="V49">
        <f>MATCH(D49,Отчет!$C$1:$C$65536,0)</f>
        <v>105</v>
      </c>
    </row>
    <row r="50" spans="1:22" x14ac:dyDescent="0.2">
      <c r="A50" s="15">
        <v>1820406594</v>
      </c>
      <c r="B50" s="15">
        <v>7</v>
      </c>
      <c r="C50" s="15" t="s">
        <v>198</v>
      </c>
      <c r="D50" s="15">
        <v>1164750671</v>
      </c>
      <c r="E50" s="7" t="s">
        <v>40</v>
      </c>
      <c r="F50" s="15" t="s">
        <v>266</v>
      </c>
      <c r="G50" s="7" t="s">
        <v>267</v>
      </c>
      <c r="H50" s="15">
        <v>5</v>
      </c>
      <c r="I50" s="15" t="s">
        <v>201</v>
      </c>
      <c r="J50" s="15" t="s">
        <v>202</v>
      </c>
      <c r="L50" s="15">
        <v>35</v>
      </c>
      <c r="M50" s="15">
        <v>5</v>
      </c>
      <c r="N50" s="15">
        <v>1</v>
      </c>
      <c r="O50" s="15">
        <v>0</v>
      </c>
      <c r="P50">
        <v>1777385076</v>
      </c>
      <c r="Q50">
        <v>2098</v>
      </c>
      <c r="S50" t="s">
        <v>203</v>
      </c>
      <c r="T50">
        <v>0</v>
      </c>
      <c r="U50" t="s">
        <v>204</v>
      </c>
      <c r="V50">
        <f>MATCH(D50,Отчет!$C$1:$C$65536,0)</f>
        <v>106</v>
      </c>
    </row>
    <row r="51" spans="1:22" x14ac:dyDescent="0.2">
      <c r="A51" s="15">
        <v>1820413419</v>
      </c>
      <c r="B51" s="15">
        <v>4</v>
      </c>
      <c r="C51" s="15" t="s">
        <v>214</v>
      </c>
      <c r="D51" s="15">
        <v>1164750723</v>
      </c>
      <c r="E51" s="7" t="s">
        <v>98</v>
      </c>
      <c r="F51" s="15" t="s">
        <v>268</v>
      </c>
      <c r="G51" s="7" t="s">
        <v>267</v>
      </c>
      <c r="H51" s="15">
        <v>5</v>
      </c>
      <c r="I51" s="15" t="s">
        <v>201</v>
      </c>
      <c r="J51" s="15" t="s">
        <v>202</v>
      </c>
      <c r="L51" s="15">
        <v>20</v>
      </c>
      <c r="M51" s="15">
        <v>5</v>
      </c>
      <c r="N51" s="15">
        <v>1</v>
      </c>
      <c r="O51" s="15">
        <v>0</v>
      </c>
      <c r="P51">
        <v>1777385076</v>
      </c>
      <c r="Q51">
        <v>2098</v>
      </c>
      <c r="S51" t="s">
        <v>203</v>
      </c>
      <c r="T51">
        <v>0</v>
      </c>
      <c r="U51" t="s">
        <v>204</v>
      </c>
      <c r="V51">
        <f>MATCH(D51,Отчет!$C$1:$C$65536,0)</f>
        <v>157</v>
      </c>
    </row>
    <row r="52" spans="1:22" x14ac:dyDescent="0.2">
      <c r="A52" s="15">
        <v>1820405144</v>
      </c>
      <c r="B52" s="15">
        <v>4</v>
      </c>
      <c r="C52" s="15" t="s">
        <v>226</v>
      </c>
      <c r="D52" s="15">
        <v>1164751019</v>
      </c>
      <c r="E52" s="7" t="s">
        <v>179</v>
      </c>
      <c r="F52" s="15" t="s">
        <v>269</v>
      </c>
      <c r="G52" s="7" t="s">
        <v>267</v>
      </c>
      <c r="H52" s="15">
        <v>5</v>
      </c>
      <c r="I52" s="15" t="s">
        <v>201</v>
      </c>
      <c r="J52" s="15" t="s">
        <v>202</v>
      </c>
      <c r="L52" s="15">
        <v>20</v>
      </c>
      <c r="M52" s="15">
        <v>5</v>
      </c>
      <c r="N52" s="15">
        <v>1</v>
      </c>
      <c r="O52" s="15">
        <v>0</v>
      </c>
      <c r="P52">
        <v>1777385076</v>
      </c>
      <c r="Q52">
        <v>2098</v>
      </c>
      <c r="S52" t="s">
        <v>203</v>
      </c>
      <c r="T52">
        <v>0</v>
      </c>
      <c r="U52" t="s">
        <v>204</v>
      </c>
      <c r="V52">
        <f>MATCH(D52,Отчет!$C$1:$C$65536,0)</f>
        <v>170</v>
      </c>
    </row>
    <row r="53" spans="1:22" x14ac:dyDescent="0.2">
      <c r="A53" s="15">
        <v>1820411545</v>
      </c>
      <c r="B53" s="15">
        <v>7</v>
      </c>
      <c r="C53" s="15" t="s">
        <v>219</v>
      </c>
      <c r="D53" s="15">
        <v>1164751315</v>
      </c>
      <c r="E53" s="7" t="s">
        <v>172</v>
      </c>
      <c r="F53" s="15" t="s">
        <v>270</v>
      </c>
      <c r="G53" s="7" t="s">
        <v>267</v>
      </c>
      <c r="H53" s="15">
        <v>5</v>
      </c>
      <c r="I53" s="15" t="s">
        <v>201</v>
      </c>
      <c r="J53" s="15" t="s">
        <v>202</v>
      </c>
      <c r="L53" s="15">
        <v>35</v>
      </c>
      <c r="M53" s="15">
        <v>5</v>
      </c>
      <c r="N53" s="15">
        <v>1</v>
      </c>
      <c r="O53" s="15">
        <v>0</v>
      </c>
      <c r="P53">
        <v>1777385076</v>
      </c>
      <c r="Q53">
        <v>2098</v>
      </c>
      <c r="S53" t="s">
        <v>203</v>
      </c>
      <c r="T53">
        <v>0</v>
      </c>
      <c r="U53" t="s">
        <v>204</v>
      </c>
      <c r="V53">
        <f>MATCH(D53,Отчет!$C$1:$C$65536,0)</f>
        <v>90</v>
      </c>
    </row>
    <row r="54" spans="1:22" x14ac:dyDescent="0.2">
      <c r="A54" s="15">
        <v>1820413349</v>
      </c>
      <c r="B54" s="15">
        <v>4</v>
      </c>
      <c r="C54" s="15" t="s">
        <v>214</v>
      </c>
      <c r="D54" s="15">
        <v>1164751559</v>
      </c>
      <c r="E54" s="7" t="s">
        <v>138</v>
      </c>
      <c r="F54" s="15" t="s">
        <v>271</v>
      </c>
      <c r="G54" s="7" t="s">
        <v>267</v>
      </c>
      <c r="H54" s="15">
        <v>5</v>
      </c>
      <c r="I54" s="15" t="s">
        <v>201</v>
      </c>
      <c r="J54" s="15" t="s">
        <v>202</v>
      </c>
      <c r="L54" s="15">
        <v>20</v>
      </c>
      <c r="M54" s="15">
        <v>5</v>
      </c>
      <c r="N54" s="15">
        <v>1</v>
      </c>
      <c r="O54" s="15">
        <v>0</v>
      </c>
      <c r="P54">
        <v>1777385076</v>
      </c>
      <c r="Q54">
        <v>2098</v>
      </c>
      <c r="S54" t="s">
        <v>203</v>
      </c>
      <c r="T54">
        <v>0</v>
      </c>
      <c r="U54" t="s">
        <v>204</v>
      </c>
      <c r="V54">
        <f>MATCH(D54,Отчет!$C$1:$C$65536,0)</f>
        <v>154</v>
      </c>
    </row>
    <row r="55" spans="1:22" x14ac:dyDescent="0.2">
      <c r="A55" s="15">
        <v>1820406356</v>
      </c>
      <c r="B55" s="15">
        <v>8</v>
      </c>
      <c r="C55" s="15" t="s">
        <v>198</v>
      </c>
      <c r="D55" s="15">
        <v>1164751583</v>
      </c>
      <c r="E55" s="7" t="s">
        <v>185</v>
      </c>
      <c r="F55" s="15" t="s">
        <v>272</v>
      </c>
      <c r="G55" s="7" t="s">
        <v>267</v>
      </c>
      <c r="H55" s="15">
        <v>5</v>
      </c>
      <c r="I55" s="15" t="s">
        <v>201</v>
      </c>
      <c r="J55" s="15" t="s">
        <v>202</v>
      </c>
      <c r="L55" s="15">
        <v>40</v>
      </c>
      <c r="M55" s="15">
        <v>5</v>
      </c>
      <c r="N55" s="15">
        <v>1</v>
      </c>
      <c r="O55" s="15">
        <v>0</v>
      </c>
      <c r="P55">
        <v>1777385076</v>
      </c>
      <c r="Q55">
        <v>2098</v>
      </c>
      <c r="S55" t="s">
        <v>203</v>
      </c>
      <c r="T55">
        <v>0</v>
      </c>
      <c r="U55" t="s">
        <v>204</v>
      </c>
      <c r="V55">
        <f>MATCH(D55,Отчет!$C$1:$C$65536,0)</f>
        <v>65</v>
      </c>
    </row>
    <row r="56" spans="1:22" x14ac:dyDescent="0.2">
      <c r="A56" s="15">
        <v>1820411688</v>
      </c>
      <c r="B56" s="15">
        <v>7</v>
      </c>
      <c r="C56" s="15" t="s">
        <v>219</v>
      </c>
      <c r="D56" s="15">
        <v>1164751607</v>
      </c>
      <c r="E56" s="7" t="s">
        <v>71</v>
      </c>
      <c r="F56" s="15" t="s">
        <v>273</v>
      </c>
      <c r="G56" s="7" t="s">
        <v>267</v>
      </c>
      <c r="H56" s="15">
        <v>5</v>
      </c>
      <c r="I56" s="15" t="s">
        <v>201</v>
      </c>
      <c r="J56" s="15" t="s">
        <v>202</v>
      </c>
      <c r="L56" s="15">
        <v>35</v>
      </c>
      <c r="M56" s="15">
        <v>5</v>
      </c>
      <c r="N56" s="15">
        <v>1</v>
      </c>
      <c r="O56" s="15">
        <v>0</v>
      </c>
      <c r="P56">
        <v>1777385076</v>
      </c>
      <c r="Q56">
        <v>2098</v>
      </c>
      <c r="S56" t="s">
        <v>203</v>
      </c>
      <c r="T56">
        <v>0</v>
      </c>
      <c r="U56" t="s">
        <v>204</v>
      </c>
      <c r="V56">
        <f>MATCH(D56,Отчет!$C$1:$C$65536,0)</f>
        <v>111</v>
      </c>
    </row>
    <row r="57" spans="1:22" x14ac:dyDescent="0.2">
      <c r="A57" s="15">
        <v>1820413437</v>
      </c>
      <c r="B57" s="15">
        <v>7</v>
      </c>
      <c r="C57" s="15" t="s">
        <v>214</v>
      </c>
      <c r="D57" s="15">
        <v>1164751807</v>
      </c>
      <c r="E57" s="7" t="s">
        <v>81</v>
      </c>
      <c r="F57" s="15" t="s">
        <v>274</v>
      </c>
      <c r="G57" s="7" t="s">
        <v>267</v>
      </c>
      <c r="H57" s="15">
        <v>5</v>
      </c>
      <c r="I57" s="15" t="s">
        <v>201</v>
      </c>
      <c r="J57" s="15" t="s">
        <v>202</v>
      </c>
      <c r="L57" s="15">
        <v>35</v>
      </c>
      <c r="M57" s="15">
        <v>5</v>
      </c>
      <c r="N57" s="15">
        <v>1</v>
      </c>
      <c r="O57" s="15">
        <v>0</v>
      </c>
      <c r="P57">
        <v>1777385076</v>
      </c>
      <c r="Q57">
        <v>2098</v>
      </c>
      <c r="S57" t="s">
        <v>203</v>
      </c>
      <c r="T57">
        <v>0</v>
      </c>
      <c r="U57" t="s">
        <v>204</v>
      </c>
      <c r="V57">
        <f>MATCH(D57,Отчет!$C$1:$C$65536,0)</f>
        <v>141</v>
      </c>
    </row>
    <row r="58" spans="1:22" x14ac:dyDescent="0.2">
      <c r="A58" s="15">
        <v>1820414528</v>
      </c>
      <c r="B58" s="15">
        <v>8</v>
      </c>
      <c r="C58" s="15" t="s">
        <v>206</v>
      </c>
      <c r="D58" s="15">
        <v>1164752000</v>
      </c>
      <c r="E58" s="7" t="s">
        <v>64</v>
      </c>
      <c r="F58" s="15" t="s">
        <v>275</v>
      </c>
      <c r="G58" s="7" t="s">
        <v>267</v>
      </c>
      <c r="H58" s="15">
        <v>5</v>
      </c>
      <c r="I58" s="15" t="s">
        <v>201</v>
      </c>
      <c r="J58" s="15" t="s">
        <v>202</v>
      </c>
      <c r="L58" s="15">
        <v>40</v>
      </c>
      <c r="M58" s="15">
        <v>5</v>
      </c>
      <c r="N58" s="15">
        <v>1</v>
      </c>
      <c r="O58" s="15">
        <v>0</v>
      </c>
      <c r="P58">
        <v>1777385076</v>
      </c>
      <c r="Q58">
        <v>2098</v>
      </c>
      <c r="S58" t="s">
        <v>203</v>
      </c>
      <c r="T58">
        <v>0</v>
      </c>
      <c r="U58" t="s">
        <v>204</v>
      </c>
      <c r="V58">
        <f>MATCH(D58,Отчет!$C$1:$C$65536,0)</f>
        <v>32</v>
      </c>
    </row>
    <row r="59" spans="1:22" x14ac:dyDescent="0.2">
      <c r="A59" s="15">
        <v>1820405299</v>
      </c>
      <c r="B59" s="15">
        <v>6</v>
      </c>
      <c r="C59" s="15" t="s">
        <v>226</v>
      </c>
      <c r="D59" s="15">
        <v>1164752048</v>
      </c>
      <c r="E59" s="7" t="s">
        <v>75</v>
      </c>
      <c r="F59" s="15" t="s">
        <v>276</v>
      </c>
      <c r="G59" s="7" t="s">
        <v>267</v>
      </c>
      <c r="H59" s="15">
        <v>5</v>
      </c>
      <c r="I59" s="15" t="s">
        <v>201</v>
      </c>
      <c r="J59" s="15" t="s">
        <v>202</v>
      </c>
      <c r="L59" s="15">
        <v>30</v>
      </c>
      <c r="M59" s="15">
        <v>5</v>
      </c>
      <c r="N59" s="15">
        <v>1</v>
      </c>
      <c r="O59" s="15">
        <v>0</v>
      </c>
      <c r="P59">
        <v>1777385076</v>
      </c>
      <c r="Q59">
        <v>2098</v>
      </c>
      <c r="S59" t="s">
        <v>203</v>
      </c>
      <c r="T59">
        <v>0</v>
      </c>
      <c r="U59" t="s">
        <v>204</v>
      </c>
      <c r="V59">
        <f>MATCH(D59,Отчет!$C$1:$C$65536,0)</f>
        <v>139</v>
      </c>
    </row>
    <row r="60" spans="1:22" x14ac:dyDescent="0.2">
      <c r="A60" s="15">
        <v>1820413454</v>
      </c>
      <c r="B60" s="15">
        <v>8</v>
      </c>
      <c r="C60" s="15" t="s">
        <v>224</v>
      </c>
      <c r="D60" s="15">
        <v>1164752216</v>
      </c>
      <c r="E60" s="7" t="s">
        <v>66</v>
      </c>
      <c r="F60" s="15" t="s">
        <v>277</v>
      </c>
      <c r="G60" s="7" t="s">
        <v>267</v>
      </c>
      <c r="H60" s="15">
        <v>5</v>
      </c>
      <c r="I60" s="15" t="s">
        <v>201</v>
      </c>
      <c r="J60" s="15" t="s">
        <v>202</v>
      </c>
      <c r="L60" s="15">
        <v>40</v>
      </c>
      <c r="M60" s="15">
        <v>5</v>
      </c>
      <c r="N60" s="15">
        <v>1</v>
      </c>
      <c r="O60" s="15">
        <v>0</v>
      </c>
      <c r="P60">
        <v>1777385076</v>
      </c>
      <c r="Q60">
        <v>2098</v>
      </c>
      <c r="S60" t="s">
        <v>203</v>
      </c>
      <c r="T60">
        <v>0</v>
      </c>
      <c r="U60" t="s">
        <v>204</v>
      </c>
      <c r="V60">
        <f>MATCH(D60,Отчет!$C$1:$C$65536,0)</f>
        <v>71</v>
      </c>
    </row>
    <row r="61" spans="1:22" x14ac:dyDescent="0.2">
      <c r="A61" s="15">
        <v>1820406439</v>
      </c>
      <c r="B61" s="15">
        <v>9</v>
      </c>
      <c r="C61" s="15" t="s">
        <v>198</v>
      </c>
      <c r="D61" s="15">
        <v>1164752734</v>
      </c>
      <c r="E61" s="7" t="s">
        <v>161</v>
      </c>
      <c r="F61" s="15" t="s">
        <v>278</v>
      </c>
      <c r="G61" s="7" t="s">
        <v>267</v>
      </c>
      <c r="H61" s="15">
        <v>5</v>
      </c>
      <c r="I61" s="15" t="s">
        <v>201</v>
      </c>
      <c r="J61" s="15" t="s">
        <v>202</v>
      </c>
      <c r="L61" s="15">
        <v>45</v>
      </c>
      <c r="M61" s="15">
        <v>5</v>
      </c>
      <c r="N61" s="15">
        <v>1</v>
      </c>
      <c r="O61" s="15">
        <v>1</v>
      </c>
      <c r="P61">
        <v>1777385076</v>
      </c>
      <c r="Q61">
        <v>2098</v>
      </c>
      <c r="S61" t="s">
        <v>203</v>
      </c>
      <c r="T61">
        <v>0</v>
      </c>
      <c r="U61" t="s">
        <v>204</v>
      </c>
      <c r="V61">
        <f>MATCH(D61,Отчет!$C$1:$C$65536,0)</f>
        <v>55</v>
      </c>
    </row>
    <row r="62" spans="1:22" x14ac:dyDescent="0.2">
      <c r="A62" s="15">
        <v>1820414454</v>
      </c>
      <c r="B62" s="15">
        <v>6</v>
      </c>
      <c r="C62" s="15" t="s">
        <v>206</v>
      </c>
      <c r="D62" s="15">
        <v>1173966804</v>
      </c>
      <c r="E62" s="7" t="s">
        <v>117</v>
      </c>
      <c r="F62" s="15" t="s">
        <v>279</v>
      </c>
      <c r="G62" s="7" t="s">
        <v>267</v>
      </c>
      <c r="H62" s="15">
        <v>5</v>
      </c>
      <c r="I62" s="15" t="s">
        <v>201</v>
      </c>
      <c r="J62" s="15" t="s">
        <v>202</v>
      </c>
      <c r="L62" s="15">
        <v>0</v>
      </c>
      <c r="M62" s="15">
        <v>5</v>
      </c>
      <c r="N62" s="15">
        <v>1</v>
      </c>
      <c r="O62" s="15">
        <v>0</v>
      </c>
      <c r="P62">
        <v>1777385076</v>
      </c>
      <c r="Q62">
        <v>2098</v>
      </c>
      <c r="S62" t="s">
        <v>203</v>
      </c>
      <c r="T62">
        <v>0</v>
      </c>
      <c r="U62" t="s">
        <v>204</v>
      </c>
      <c r="V62">
        <f>MATCH(D62,Отчет!$C$1:$C$65536,0)</f>
        <v>138</v>
      </c>
    </row>
    <row r="63" spans="1:22" x14ac:dyDescent="0.2">
      <c r="A63" s="15">
        <v>1820414446</v>
      </c>
      <c r="B63" s="15">
        <v>6</v>
      </c>
      <c r="C63" s="15" t="s">
        <v>206</v>
      </c>
      <c r="D63" s="15">
        <v>1173966840</v>
      </c>
      <c r="E63" s="7" t="s">
        <v>128</v>
      </c>
      <c r="F63" s="15" t="s">
        <v>280</v>
      </c>
      <c r="G63" s="7" t="s">
        <v>267</v>
      </c>
      <c r="H63" s="15">
        <v>5</v>
      </c>
      <c r="I63" s="15" t="s">
        <v>201</v>
      </c>
      <c r="J63" s="15" t="s">
        <v>202</v>
      </c>
      <c r="L63" s="15">
        <v>30</v>
      </c>
      <c r="M63" s="15">
        <v>5</v>
      </c>
      <c r="N63" s="15">
        <v>1</v>
      </c>
      <c r="O63" s="15">
        <v>0</v>
      </c>
      <c r="P63">
        <v>1777385076</v>
      </c>
      <c r="Q63">
        <v>2098</v>
      </c>
      <c r="S63" t="s">
        <v>203</v>
      </c>
      <c r="T63">
        <v>0</v>
      </c>
      <c r="U63" t="s">
        <v>204</v>
      </c>
      <c r="V63">
        <f>MATCH(D63,Отчет!$C$1:$C$65536,0)</f>
        <v>119</v>
      </c>
    </row>
    <row r="64" spans="1:22" x14ac:dyDescent="0.2">
      <c r="A64" s="15">
        <v>1820412796</v>
      </c>
      <c r="B64" s="15">
        <v>4</v>
      </c>
      <c r="C64" s="15" t="s">
        <v>216</v>
      </c>
      <c r="D64" s="15">
        <v>1315210912</v>
      </c>
      <c r="E64" s="7" t="s">
        <v>97</v>
      </c>
      <c r="F64" s="15" t="s">
        <v>281</v>
      </c>
      <c r="G64" s="7" t="s">
        <v>267</v>
      </c>
      <c r="H64" s="15">
        <v>5</v>
      </c>
      <c r="I64" s="15" t="s">
        <v>201</v>
      </c>
      <c r="J64" s="15" t="s">
        <v>202</v>
      </c>
      <c r="L64" s="15">
        <v>0</v>
      </c>
      <c r="M64" s="15">
        <v>5</v>
      </c>
      <c r="N64" s="15">
        <v>1</v>
      </c>
      <c r="O64" s="15">
        <v>0</v>
      </c>
      <c r="P64">
        <v>1777385076</v>
      </c>
      <c r="Q64">
        <v>2098</v>
      </c>
      <c r="S64" t="s">
        <v>203</v>
      </c>
      <c r="T64">
        <v>0</v>
      </c>
      <c r="U64" t="s">
        <v>204</v>
      </c>
      <c r="V64">
        <f>MATCH(D64,Отчет!$C$1:$C$65536,0)</f>
        <v>162</v>
      </c>
    </row>
    <row r="65" spans="1:22" x14ac:dyDescent="0.2">
      <c r="A65" s="15">
        <v>1820407832</v>
      </c>
      <c r="B65" s="15">
        <v>7</v>
      </c>
      <c r="C65" s="15" t="s">
        <v>224</v>
      </c>
      <c r="D65" s="15">
        <v>1446479973</v>
      </c>
      <c r="E65" s="7" t="s">
        <v>171</v>
      </c>
      <c r="F65" s="15" t="s">
        <v>282</v>
      </c>
      <c r="G65" s="7" t="s">
        <v>267</v>
      </c>
      <c r="H65" s="15">
        <v>5</v>
      </c>
      <c r="I65" s="15" t="s">
        <v>201</v>
      </c>
      <c r="J65" s="15" t="s">
        <v>202</v>
      </c>
      <c r="L65" s="15">
        <v>35</v>
      </c>
      <c r="M65" s="15">
        <v>5</v>
      </c>
      <c r="N65" s="15">
        <v>1</v>
      </c>
      <c r="O65" s="15">
        <v>1</v>
      </c>
      <c r="P65">
        <v>1777385076</v>
      </c>
      <c r="Q65">
        <v>2098</v>
      </c>
      <c r="S65" t="s">
        <v>203</v>
      </c>
      <c r="T65">
        <v>0</v>
      </c>
      <c r="U65" t="s">
        <v>204</v>
      </c>
      <c r="V65">
        <f>MATCH(D65,Отчет!$C$1:$C$65536,0)</f>
        <v>136</v>
      </c>
    </row>
    <row r="66" spans="1:22" x14ac:dyDescent="0.2">
      <c r="A66" s="15">
        <v>1820407920</v>
      </c>
      <c r="B66" s="15">
        <v>8</v>
      </c>
      <c r="C66" s="15" t="s">
        <v>224</v>
      </c>
      <c r="D66" s="15">
        <v>1164746384</v>
      </c>
      <c r="E66" s="7" t="s">
        <v>130</v>
      </c>
      <c r="F66" s="15" t="s">
        <v>283</v>
      </c>
      <c r="G66" s="7" t="s">
        <v>267</v>
      </c>
      <c r="H66" s="15">
        <v>5</v>
      </c>
      <c r="I66" s="15" t="s">
        <v>201</v>
      </c>
      <c r="J66" s="15" t="s">
        <v>202</v>
      </c>
      <c r="L66" s="15">
        <v>40</v>
      </c>
      <c r="M66" s="15">
        <v>5</v>
      </c>
      <c r="N66" s="15">
        <v>1</v>
      </c>
      <c r="O66" s="15">
        <v>1</v>
      </c>
      <c r="P66">
        <v>1777385076</v>
      </c>
      <c r="Q66">
        <v>2098</v>
      </c>
      <c r="S66" t="s">
        <v>203</v>
      </c>
      <c r="T66">
        <v>0</v>
      </c>
      <c r="U66" t="s">
        <v>204</v>
      </c>
      <c r="V66">
        <f>MATCH(D66,Отчет!$C$1:$C$65536,0)</f>
        <v>84</v>
      </c>
    </row>
    <row r="67" spans="1:22" x14ac:dyDescent="0.2">
      <c r="A67" s="15">
        <v>1820405353</v>
      </c>
      <c r="B67" s="15">
        <v>8</v>
      </c>
      <c r="C67" s="15" t="s">
        <v>226</v>
      </c>
      <c r="D67" s="15">
        <v>1164746648</v>
      </c>
      <c r="E67" s="7" t="s">
        <v>43</v>
      </c>
      <c r="F67" s="15" t="s">
        <v>284</v>
      </c>
      <c r="G67" s="7" t="s">
        <v>267</v>
      </c>
      <c r="H67" s="15">
        <v>5</v>
      </c>
      <c r="I67" s="15" t="s">
        <v>201</v>
      </c>
      <c r="J67" s="15" t="s">
        <v>202</v>
      </c>
      <c r="L67" s="15">
        <v>40</v>
      </c>
      <c r="M67" s="15">
        <v>5</v>
      </c>
      <c r="N67" s="15">
        <v>1</v>
      </c>
      <c r="O67" s="15">
        <v>1</v>
      </c>
      <c r="P67">
        <v>1777385076</v>
      </c>
      <c r="Q67">
        <v>2098</v>
      </c>
      <c r="S67" t="s">
        <v>203</v>
      </c>
      <c r="T67">
        <v>0</v>
      </c>
      <c r="U67" t="s">
        <v>204</v>
      </c>
      <c r="V67">
        <f>MATCH(D67,Отчет!$C$1:$C$65536,0)</f>
        <v>42</v>
      </c>
    </row>
    <row r="68" spans="1:22" x14ac:dyDescent="0.2">
      <c r="A68" s="15">
        <v>1820412783</v>
      </c>
      <c r="B68" s="15">
        <v>8</v>
      </c>
      <c r="C68" s="15" t="s">
        <v>216</v>
      </c>
      <c r="D68" s="15">
        <v>1164746696</v>
      </c>
      <c r="E68" s="7" t="s">
        <v>101</v>
      </c>
      <c r="F68" s="15" t="s">
        <v>285</v>
      </c>
      <c r="G68" s="7" t="s">
        <v>267</v>
      </c>
      <c r="H68" s="15">
        <v>5</v>
      </c>
      <c r="I68" s="15" t="s">
        <v>201</v>
      </c>
      <c r="J68" s="15" t="s">
        <v>202</v>
      </c>
      <c r="L68" s="15">
        <v>40</v>
      </c>
      <c r="M68" s="15">
        <v>5</v>
      </c>
      <c r="N68" s="15">
        <v>1</v>
      </c>
      <c r="O68" s="15">
        <v>1</v>
      </c>
      <c r="P68">
        <v>1777385076</v>
      </c>
      <c r="Q68">
        <v>2098</v>
      </c>
      <c r="S68" t="s">
        <v>203</v>
      </c>
      <c r="T68">
        <v>0</v>
      </c>
      <c r="U68" t="s">
        <v>204</v>
      </c>
      <c r="V68">
        <f>MATCH(D68,Отчет!$C$1:$C$65536,0)</f>
        <v>69</v>
      </c>
    </row>
    <row r="69" spans="1:22" x14ac:dyDescent="0.2">
      <c r="A69" s="15">
        <v>1820406512</v>
      </c>
      <c r="B69" s="15">
        <v>9</v>
      </c>
      <c r="C69" s="15" t="s">
        <v>198</v>
      </c>
      <c r="D69" s="15">
        <v>1164746748</v>
      </c>
      <c r="E69" s="7" t="s">
        <v>91</v>
      </c>
      <c r="F69" s="15" t="s">
        <v>286</v>
      </c>
      <c r="G69" s="7" t="s">
        <v>267</v>
      </c>
      <c r="H69" s="15">
        <v>5</v>
      </c>
      <c r="I69" s="15" t="s">
        <v>201</v>
      </c>
      <c r="J69" s="15" t="s">
        <v>202</v>
      </c>
      <c r="L69" s="15">
        <v>45</v>
      </c>
      <c r="M69" s="15">
        <v>5</v>
      </c>
      <c r="N69" s="15">
        <v>1</v>
      </c>
      <c r="O69" s="15">
        <v>1</v>
      </c>
      <c r="P69">
        <v>1777385076</v>
      </c>
      <c r="Q69">
        <v>2098</v>
      </c>
      <c r="S69" t="s">
        <v>203</v>
      </c>
      <c r="T69">
        <v>0</v>
      </c>
      <c r="U69" t="s">
        <v>204</v>
      </c>
      <c r="V69">
        <f>MATCH(D69,Отчет!$C$1:$C$65536,0)</f>
        <v>19</v>
      </c>
    </row>
    <row r="70" spans="1:22" x14ac:dyDescent="0.2">
      <c r="A70" s="15">
        <v>1820412734</v>
      </c>
      <c r="B70" s="15">
        <v>6</v>
      </c>
      <c r="C70" s="15" t="s">
        <v>216</v>
      </c>
      <c r="D70" s="15">
        <v>1164747406</v>
      </c>
      <c r="E70" s="7" t="s">
        <v>146</v>
      </c>
      <c r="F70" s="15" t="s">
        <v>287</v>
      </c>
      <c r="G70" s="7" t="s">
        <v>267</v>
      </c>
      <c r="H70" s="15">
        <v>5</v>
      </c>
      <c r="I70" s="15" t="s">
        <v>201</v>
      </c>
      <c r="J70" s="15" t="s">
        <v>202</v>
      </c>
      <c r="L70" s="15">
        <v>30</v>
      </c>
      <c r="M70" s="15">
        <v>5</v>
      </c>
      <c r="N70" s="15">
        <v>1</v>
      </c>
      <c r="O70" s="15">
        <v>0</v>
      </c>
      <c r="P70">
        <v>1777385076</v>
      </c>
      <c r="Q70">
        <v>2098</v>
      </c>
      <c r="S70" t="s">
        <v>203</v>
      </c>
      <c r="T70">
        <v>0</v>
      </c>
      <c r="U70" t="s">
        <v>204</v>
      </c>
      <c r="V70">
        <f>MATCH(D70,Отчет!$C$1:$C$65536,0)</f>
        <v>117</v>
      </c>
    </row>
    <row r="71" spans="1:22" x14ac:dyDescent="0.2">
      <c r="A71" s="15">
        <v>1820407823</v>
      </c>
      <c r="B71" s="15">
        <v>8</v>
      </c>
      <c r="C71" s="15" t="s">
        <v>224</v>
      </c>
      <c r="D71" s="15">
        <v>1164747469</v>
      </c>
      <c r="E71" s="7" t="s">
        <v>175</v>
      </c>
      <c r="F71" s="15" t="s">
        <v>288</v>
      </c>
      <c r="G71" s="7" t="s">
        <v>267</v>
      </c>
      <c r="H71" s="15">
        <v>5</v>
      </c>
      <c r="I71" s="15" t="s">
        <v>201</v>
      </c>
      <c r="J71" s="15" t="s">
        <v>202</v>
      </c>
      <c r="L71" s="15">
        <v>40</v>
      </c>
      <c r="M71" s="15">
        <v>5</v>
      </c>
      <c r="N71" s="15">
        <v>1</v>
      </c>
      <c r="O71" s="15">
        <v>0</v>
      </c>
      <c r="P71">
        <v>1777385076</v>
      </c>
      <c r="Q71">
        <v>2098</v>
      </c>
      <c r="S71" t="s">
        <v>203</v>
      </c>
      <c r="T71">
        <v>0</v>
      </c>
      <c r="U71" t="s">
        <v>204</v>
      </c>
      <c r="V71">
        <f>MATCH(D71,Отчет!$C$1:$C$65536,0)</f>
        <v>52</v>
      </c>
    </row>
    <row r="72" spans="1:22" x14ac:dyDescent="0.2">
      <c r="A72" s="15">
        <v>1820412862</v>
      </c>
      <c r="B72" s="15">
        <v>7</v>
      </c>
      <c r="C72" s="15" t="s">
        <v>216</v>
      </c>
      <c r="D72" s="15">
        <v>1164747686</v>
      </c>
      <c r="E72" s="7" t="s">
        <v>63</v>
      </c>
      <c r="F72" s="15" t="s">
        <v>289</v>
      </c>
      <c r="G72" s="7" t="s">
        <v>267</v>
      </c>
      <c r="H72" s="15">
        <v>5</v>
      </c>
      <c r="I72" s="15" t="s">
        <v>201</v>
      </c>
      <c r="J72" s="15" t="s">
        <v>202</v>
      </c>
      <c r="L72" s="15">
        <v>35</v>
      </c>
      <c r="M72" s="15">
        <v>5</v>
      </c>
      <c r="N72" s="15">
        <v>1</v>
      </c>
      <c r="O72" s="15">
        <v>0</v>
      </c>
      <c r="P72">
        <v>1777385076</v>
      </c>
      <c r="Q72">
        <v>2098</v>
      </c>
      <c r="S72" t="s">
        <v>203</v>
      </c>
      <c r="T72">
        <v>0</v>
      </c>
      <c r="U72" t="s">
        <v>204</v>
      </c>
      <c r="V72">
        <f>MATCH(D72,Отчет!$C$1:$C$65536,0)</f>
        <v>150</v>
      </c>
    </row>
    <row r="73" spans="1:22" x14ac:dyDescent="0.2">
      <c r="A73" s="15">
        <v>1820414396</v>
      </c>
      <c r="B73" s="15">
        <v>7</v>
      </c>
      <c r="C73" s="15" t="s">
        <v>206</v>
      </c>
      <c r="D73" s="15">
        <v>1164747878</v>
      </c>
      <c r="E73" s="7" t="s">
        <v>148</v>
      </c>
      <c r="F73" s="15" t="s">
        <v>290</v>
      </c>
      <c r="G73" s="7" t="s">
        <v>267</v>
      </c>
      <c r="H73" s="15">
        <v>5</v>
      </c>
      <c r="I73" s="15" t="s">
        <v>201</v>
      </c>
      <c r="J73" s="15" t="s">
        <v>202</v>
      </c>
      <c r="L73" s="15">
        <v>35</v>
      </c>
      <c r="M73" s="15">
        <v>5</v>
      </c>
      <c r="N73" s="15">
        <v>1</v>
      </c>
      <c r="O73" s="15">
        <v>0</v>
      </c>
      <c r="P73">
        <v>1777385076</v>
      </c>
      <c r="Q73">
        <v>2098</v>
      </c>
      <c r="S73" t="s">
        <v>203</v>
      </c>
      <c r="T73">
        <v>0</v>
      </c>
      <c r="U73" t="s">
        <v>204</v>
      </c>
      <c r="V73">
        <f>MATCH(D73,Отчет!$C$1:$C$65536,0)</f>
        <v>112</v>
      </c>
    </row>
    <row r="74" spans="1:22" x14ac:dyDescent="0.2">
      <c r="A74" s="15">
        <v>1820413429</v>
      </c>
      <c r="B74" s="15">
        <v>6</v>
      </c>
      <c r="C74" s="15" t="s">
        <v>214</v>
      </c>
      <c r="D74" s="15">
        <v>1164748019</v>
      </c>
      <c r="E74" s="7" t="s">
        <v>87</v>
      </c>
      <c r="F74" s="15" t="s">
        <v>291</v>
      </c>
      <c r="G74" s="7" t="s">
        <v>267</v>
      </c>
      <c r="H74" s="15">
        <v>5</v>
      </c>
      <c r="I74" s="15" t="s">
        <v>201</v>
      </c>
      <c r="J74" s="15" t="s">
        <v>202</v>
      </c>
      <c r="L74" s="15">
        <v>30</v>
      </c>
      <c r="M74" s="15">
        <v>5</v>
      </c>
      <c r="N74" s="15">
        <v>1</v>
      </c>
      <c r="O74" s="15">
        <v>0</v>
      </c>
      <c r="P74">
        <v>1777385076</v>
      </c>
      <c r="Q74">
        <v>2098</v>
      </c>
      <c r="S74" t="s">
        <v>203</v>
      </c>
      <c r="T74">
        <v>0</v>
      </c>
      <c r="U74" t="s">
        <v>204</v>
      </c>
      <c r="V74">
        <f>MATCH(D74,Отчет!$C$1:$C$65536,0)</f>
        <v>147</v>
      </c>
    </row>
    <row r="75" spans="1:22" x14ac:dyDescent="0.2">
      <c r="A75" s="15">
        <v>1820413465</v>
      </c>
      <c r="B75" s="15">
        <v>7</v>
      </c>
      <c r="C75" s="15" t="s">
        <v>214</v>
      </c>
      <c r="D75" s="15">
        <v>1164749103</v>
      </c>
      <c r="E75" s="7" t="s">
        <v>67</v>
      </c>
      <c r="F75" s="15" t="s">
        <v>292</v>
      </c>
      <c r="G75" s="7" t="s">
        <v>267</v>
      </c>
      <c r="H75" s="15">
        <v>5</v>
      </c>
      <c r="I75" s="15" t="s">
        <v>201</v>
      </c>
      <c r="J75" s="15" t="s">
        <v>202</v>
      </c>
      <c r="L75" s="15">
        <v>35</v>
      </c>
      <c r="M75" s="15">
        <v>5</v>
      </c>
      <c r="N75" s="15">
        <v>1</v>
      </c>
      <c r="O75" s="15">
        <v>0</v>
      </c>
      <c r="P75">
        <v>1777385076</v>
      </c>
      <c r="Q75">
        <v>2098</v>
      </c>
      <c r="S75" t="s">
        <v>203</v>
      </c>
      <c r="T75">
        <v>0</v>
      </c>
      <c r="U75" t="s">
        <v>204</v>
      </c>
      <c r="V75">
        <f>MATCH(D75,Отчет!$C$1:$C$65536,0)</f>
        <v>134</v>
      </c>
    </row>
    <row r="76" spans="1:22" x14ac:dyDescent="0.2">
      <c r="A76" s="15">
        <v>1820408893</v>
      </c>
      <c r="B76" s="15">
        <v>9</v>
      </c>
      <c r="C76" s="15" t="s">
        <v>224</v>
      </c>
      <c r="D76" s="15">
        <v>1164749259</v>
      </c>
      <c r="E76" s="7" t="s">
        <v>84</v>
      </c>
      <c r="F76" s="15" t="s">
        <v>293</v>
      </c>
      <c r="G76" s="7" t="s">
        <v>267</v>
      </c>
      <c r="H76" s="15">
        <v>5</v>
      </c>
      <c r="I76" s="15" t="s">
        <v>201</v>
      </c>
      <c r="J76" s="15" t="s">
        <v>202</v>
      </c>
      <c r="L76" s="15">
        <v>45</v>
      </c>
      <c r="M76" s="15">
        <v>5</v>
      </c>
      <c r="N76" s="15">
        <v>1</v>
      </c>
      <c r="O76" s="15">
        <v>0</v>
      </c>
      <c r="P76">
        <v>1777385076</v>
      </c>
      <c r="Q76">
        <v>2098</v>
      </c>
      <c r="S76" t="s">
        <v>203</v>
      </c>
      <c r="T76">
        <v>0</v>
      </c>
      <c r="U76" t="s">
        <v>204</v>
      </c>
      <c r="V76">
        <f>MATCH(D76,Отчет!$C$1:$C$65536,0)</f>
        <v>68</v>
      </c>
    </row>
    <row r="77" spans="1:22" x14ac:dyDescent="0.2">
      <c r="A77" s="15">
        <v>1820405171</v>
      </c>
      <c r="B77" s="15">
        <v>6</v>
      </c>
      <c r="C77" s="15" t="s">
        <v>226</v>
      </c>
      <c r="D77" s="15">
        <v>1164749375</v>
      </c>
      <c r="E77" s="7" t="s">
        <v>159</v>
      </c>
      <c r="F77" s="15" t="s">
        <v>294</v>
      </c>
      <c r="G77" s="7" t="s">
        <v>267</v>
      </c>
      <c r="H77" s="15">
        <v>5</v>
      </c>
      <c r="I77" s="15" t="s">
        <v>201</v>
      </c>
      <c r="J77" s="15" t="s">
        <v>202</v>
      </c>
      <c r="L77" s="15">
        <v>30</v>
      </c>
      <c r="M77" s="15">
        <v>5</v>
      </c>
      <c r="N77" s="15">
        <v>1</v>
      </c>
      <c r="O77" s="15">
        <v>0</v>
      </c>
      <c r="P77">
        <v>1777385076</v>
      </c>
      <c r="Q77">
        <v>2098</v>
      </c>
      <c r="S77" t="s">
        <v>203</v>
      </c>
      <c r="T77">
        <v>0</v>
      </c>
      <c r="U77" t="s">
        <v>204</v>
      </c>
      <c r="V77">
        <f>MATCH(D77,Отчет!$C$1:$C$65536,0)</f>
        <v>144</v>
      </c>
    </row>
    <row r="78" spans="1:22" x14ac:dyDescent="0.2">
      <c r="A78" s="15">
        <v>1820405257</v>
      </c>
      <c r="C78" s="15" t="s">
        <v>226</v>
      </c>
      <c r="D78" s="15">
        <v>1164749423</v>
      </c>
      <c r="E78" s="7" t="s">
        <v>80</v>
      </c>
      <c r="F78" s="15" t="s">
        <v>295</v>
      </c>
      <c r="G78" s="7" t="s">
        <v>267</v>
      </c>
      <c r="H78" s="15">
        <v>5</v>
      </c>
      <c r="I78" s="15" t="s">
        <v>201</v>
      </c>
      <c r="J78" s="15" t="s">
        <v>202</v>
      </c>
      <c r="K78" s="15">
        <v>1</v>
      </c>
      <c r="L78" s="15">
        <v>0</v>
      </c>
      <c r="M78" s="15">
        <v>5</v>
      </c>
      <c r="O78" s="15">
        <v>0</v>
      </c>
      <c r="P78">
        <v>1777385076</v>
      </c>
      <c r="Q78">
        <v>2098</v>
      </c>
      <c r="S78" t="s">
        <v>203</v>
      </c>
      <c r="T78">
        <v>0</v>
      </c>
      <c r="U78" t="s">
        <v>204</v>
      </c>
      <c r="V78">
        <f>MATCH(D78,Отчет!$C$1:$C$65536,0)</f>
        <v>173</v>
      </c>
    </row>
    <row r="79" spans="1:22" x14ac:dyDescent="0.2">
      <c r="A79" s="15">
        <v>1820412914</v>
      </c>
      <c r="B79" s="15">
        <v>8</v>
      </c>
      <c r="C79" s="15" t="s">
        <v>216</v>
      </c>
      <c r="D79" s="15">
        <v>1164749711</v>
      </c>
      <c r="E79" s="7" t="s">
        <v>45</v>
      </c>
      <c r="F79" s="15" t="s">
        <v>296</v>
      </c>
      <c r="G79" s="7" t="s">
        <v>267</v>
      </c>
      <c r="H79" s="15">
        <v>5</v>
      </c>
      <c r="I79" s="15" t="s">
        <v>201</v>
      </c>
      <c r="J79" s="15" t="s">
        <v>202</v>
      </c>
      <c r="L79" s="15">
        <v>40</v>
      </c>
      <c r="M79" s="15">
        <v>5</v>
      </c>
      <c r="N79" s="15">
        <v>1</v>
      </c>
      <c r="O79" s="15">
        <v>0</v>
      </c>
      <c r="P79">
        <v>1777385076</v>
      </c>
      <c r="Q79">
        <v>2098</v>
      </c>
      <c r="S79" t="s">
        <v>203</v>
      </c>
      <c r="T79">
        <v>0</v>
      </c>
      <c r="U79" t="s">
        <v>204</v>
      </c>
      <c r="V79">
        <f>MATCH(D79,Отчет!$C$1:$C$65536,0)</f>
        <v>56</v>
      </c>
    </row>
    <row r="80" spans="1:22" x14ac:dyDescent="0.2">
      <c r="A80" s="15">
        <v>1820412742</v>
      </c>
      <c r="B80" s="15">
        <v>5</v>
      </c>
      <c r="C80" s="15" t="s">
        <v>216</v>
      </c>
      <c r="D80" s="15">
        <v>1164749863</v>
      </c>
      <c r="E80" s="7" t="s">
        <v>127</v>
      </c>
      <c r="F80" s="15" t="s">
        <v>297</v>
      </c>
      <c r="G80" s="7" t="s">
        <v>267</v>
      </c>
      <c r="H80" s="15">
        <v>5</v>
      </c>
      <c r="I80" s="15" t="s">
        <v>201</v>
      </c>
      <c r="J80" s="15" t="s">
        <v>202</v>
      </c>
      <c r="L80" s="15">
        <v>25</v>
      </c>
      <c r="M80" s="15">
        <v>5</v>
      </c>
      <c r="N80" s="15">
        <v>1</v>
      </c>
      <c r="O80" s="15">
        <v>0</v>
      </c>
      <c r="P80">
        <v>1777385076</v>
      </c>
      <c r="Q80">
        <v>2098</v>
      </c>
      <c r="S80" t="s">
        <v>203</v>
      </c>
      <c r="T80">
        <v>0</v>
      </c>
      <c r="U80" t="s">
        <v>204</v>
      </c>
      <c r="V80">
        <f>MATCH(D80,Отчет!$C$1:$C$65536,0)</f>
        <v>163</v>
      </c>
    </row>
    <row r="81" spans="1:22" x14ac:dyDescent="0.2">
      <c r="A81" s="15">
        <v>1820412876</v>
      </c>
      <c r="B81" s="15">
        <v>8</v>
      </c>
      <c r="C81" s="15" t="s">
        <v>216</v>
      </c>
      <c r="D81" s="15">
        <v>1164750091</v>
      </c>
      <c r="E81" s="7" t="s">
        <v>57</v>
      </c>
      <c r="F81" s="15" t="s">
        <v>298</v>
      </c>
      <c r="G81" s="7" t="s">
        <v>267</v>
      </c>
      <c r="H81" s="15">
        <v>5</v>
      </c>
      <c r="I81" s="15" t="s">
        <v>201</v>
      </c>
      <c r="J81" s="15" t="s">
        <v>202</v>
      </c>
      <c r="L81" s="15">
        <v>40</v>
      </c>
      <c r="M81" s="15">
        <v>5</v>
      </c>
      <c r="N81" s="15">
        <v>1</v>
      </c>
      <c r="O81" s="15">
        <v>0</v>
      </c>
      <c r="P81">
        <v>1777385076</v>
      </c>
      <c r="Q81">
        <v>2098</v>
      </c>
      <c r="S81" t="s">
        <v>203</v>
      </c>
      <c r="T81">
        <v>0</v>
      </c>
      <c r="U81" t="s">
        <v>204</v>
      </c>
      <c r="V81">
        <f>MATCH(D81,Отчет!$C$1:$C$65536,0)</f>
        <v>57</v>
      </c>
    </row>
    <row r="82" spans="1:22" x14ac:dyDescent="0.2">
      <c r="A82" s="15">
        <v>1820412684</v>
      </c>
      <c r="B82" s="15">
        <v>5</v>
      </c>
      <c r="C82" s="15" t="s">
        <v>216</v>
      </c>
      <c r="D82" s="15">
        <v>1164750155</v>
      </c>
      <c r="E82" s="7" t="s">
        <v>191</v>
      </c>
      <c r="F82" s="15" t="s">
        <v>257</v>
      </c>
      <c r="G82" s="7" t="s">
        <v>267</v>
      </c>
      <c r="H82" s="15">
        <v>5</v>
      </c>
      <c r="I82" s="15" t="s">
        <v>201</v>
      </c>
      <c r="J82" s="15" t="s">
        <v>202</v>
      </c>
      <c r="L82" s="15">
        <v>0</v>
      </c>
      <c r="M82" s="15">
        <v>5</v>
      </c>
      <c r="N82" s="15">
        <v>1</v>
      </c>
      <c r="O82" s="15">
        <v>0</v>
      </c>
      <c r="P82">
        <v>1777385076</v>
      </c>
      <c r="Q82">
        <v>2098</v>
      </c>
      <c r="S82" t="s">
        <v>203</v>
      </c>
      <c r="T82">
        <v>0</v>
      </c>
      <c r="U82" t="s">
        <v>204</v>
      </c>
      <c r="V82">
        <f>MATCH(D82,Отчет!$C$1:$C$65536,0)</f>
        <v>165</v>
      </c>
    </row>
    <row r="83" spans="1:22" x14ac:dyDescent="0.2">
      <c r="A83" s="15">
        <v>1820411661</v>
      </c>
      <c r="B83" s="15">
        <v>6</v>
      </c>
      <c r="C83" s="15" t="s">
        <v>219</v>
      </c>
      <c r="D83" s="15">
        <v>1164750207</v>
      </c>
      <c r="E83" s="7" t="s">
        <v>79</v>
      </c>
      <c r="F83" s="15" t="s">
        <v>299</v>
      </c>
      <c r="G83" s="7" t="s">
        <v>267</v>
      </c>
      <c r="H83" s="15">
        <v>5</v>
      </c>
      <c r="I83" s="15" t="s">
        <v>201</v>
      </c>
      <c r="J83" s="15" t="s">
        <v>202</v>
      </c>
      <c r="L83" s="15">
        <v>30</v>
      </c>
      <c r="M83" s="15">
        <v>5</v>
      </c>
      <c r="N83" s="15">
        <v>1</v>
      </c>
      <c r="O83" s="15">
        <v>0</v>
      </c>
      <c r="P83">
        <v>1777385076</v>
      </c>
      <c r="Q83">
        <v>2098</v>
      </c>
      <c r="S83" t="s">
        <v>203</v>
      </c>
      <c r="T83">
        <v>0</v>
      </c>
      <c r="U83" t="s">
        <v>204</v>
      </c>
      <c r="V83">
        <f>MATCH(D83,Отчет!$C$1:$C$65536,0)</f>
        <v>107</v>
      </c>
    </row>
    <row r="84" spans="1:22" x14ac:dyDescent="0.2">
      <c r="A84" s="15">
        <v>1820412927</v>
      </c>
      <c r="B84" s="15">
        <v>5</v>
      </c>
      <c r="C84" s="15" t="s">
        <v>216</v>
      </c>
      <c r="D84" s="15">
        <v>1164750311</v>
      </c>
      <c r="E84" s="7" t="s">
        <v>38</v>
      </c>
      <c r="F84" s="15" t="s">
        <v>300</v>
      </c>
      <c r="G84" s="7" t="s">
        <v>267</v>
      </c>
      <c r="H84" s="15">
        <v>5</v>
      </c>
      <c r="I84" s="15" t="s">
        <v>201</v>
      </c>
      <c r="J84" s="15" t="s">
        <v>202</v>
      </c>
      <c r="L84" s="15">
        <v>25</v>
      </c>
      <c r="M84" s="15">
        <v>5</v>
      </c>
      <c r="N84" s="15">
        <v>1</v>
      </c>
      <c r="O84" s="15">
        <v>0</v>
      </c>
      <c r="P84">
        <v>1777385076</v>
      </c>
      <c r="Q84">
        <v>2098</v>
      </c>
      <c r="S84" t="s">
        <v>203</v>
      </c>
      <c r="T84">
        <v>0</v>
      </c>
      <c r="U84" t="s">
        <v>204</v>
      </c>
      <c r="V84">
        <f>MATCH(D84,Отчет!$C$1:$C$65536,0)</f>
        <v>148</v>
      </c>
    </row>
    <row r="85" spans="1:22" x14ac:dyDescent="0.2">
      <c r="A85" s="15">
        <v>1820413445</v>
      </c>
      <c r="B85" s="15">
        <v>6</v>
      </c>
      <c r="C85" s="15" t="s">
        <v>214</v>
      </c>
      <c r="D85" s="15">
        <v>1164750439</v>
      </c>
      <c r="E85" s="7" t="s">
        <v>68</v>
      </c>
      <c r="F85" s="15" t="s">
        <v>301</v>
      </c>
      <c r="G85" s="7" t="s">
        <v>267</v>
      </c>
      <c r="H85" s="15">
        <v>5</v>
      </c>
      <c r="I85" s="15" t="s">
        <v>201</v>
      </c>
      <c r="J85" s="15" t="s">
        <v>202</v>
      </c>
      <c r="L85" s="15">
        <v>30</v>
      </c>
      <c r="M85" s="15">
        <v>5</v>
      </c>
      <c r="N85" s="15">
        <v>1</v>
      </c>
      <c r="O85" s="15">
        <v>0</v>
      </c>
      <c r="P85">
        <v>1777385076</v>
      </c>
      <c r="Q85">
        <v>2098</v>
      </c>
      <c r="S85" t="s">
        <v>203</v>
      </c>
      <c r="T85">
        <v>0</v>
      </c>
      <c r="U85" t="s">
        <v>204</v>
      </c>
      <c r="V85">
        <f>MATCH(D85,Отчет!$C$1:$C$65536,0)</f>
        <v>122</v>
      </c>
    </row>
    <row r="86" spans="1:22" x14ac:dyDescent="0.2">
      <c r="A86" s="15">
        <v>1861456366</v>
      </c>
      <c r="B86" s="15">
        <v>6</v>
      </c>
      <c r="C86" s="15" t="s">
        <v>214</v>
      </c>
      <c r="D86" s="15">
        <v>1164748019</v>
      </c>
      <c r="E86" s="7" t="s">
        <v>87</v>
      </c>
      <c r="F86" s="15" t="s">
        <v>291</v>
      </c>
      <c r="G86" s="7" t="s">
        <v>302</v>
      </c>
      <c r="H86" s="15">
        <v>4</v>
      </c>
      <c r="I86" s="15" t="s">
        <v>201</v>
      </c>
      <c r="J86" s="15" t="s">
        <v>202</v>
      </c>
      <c r="L86" s="15">
        <v>24</v>
      </c>
      <c r="M86" s="15">
        <v>4</v>
      </c>
      <c r="N86" s="15">
        <v>1</v>
      </c>
      <c r="O86" s="15">
        <v>0</v>
      </c>
      <c r="P86">
        <v>1745516216</v>
      </c>
      <c r="Q86">
        <v>2098</v>
      </c>
      <c r="S86" t="s">
        <v>203</v>
      </c>
      <c r="T86">
        <v>0</v>
      </c>
      <c r="U86" t="s">
        <v>204</v>
      </c>
      <c r="V86">
        <f>MATCH(D86,Отчет!$C$1:$C$65536,0)</f>
        <v>147</v>
      </c>
    </row>
    <row r="87" spans="1:22" x14ac:dyDescent="0.2">
      <c r="A87" s="15">
        <v>1861467986</v>
      </c>
      <c r="B87" s="15">
        <v>8</v>
      </c>
      <c r="C87" s="15" t="s">
        <v>211</v>
      </c>
      <c r="D87" s="15">
        <v>1164748131</v>
      </c>
      <c r="E87" s="7" t="s">
        <v>35</v>
      </c>
      <c r="F87" s="15" t="s">
        <v>303</v>
      </c>
      <c r="G87" s="7" t="s">
        <v>302</v>
      </c>
      <c r="H87" s="15">
        <v>4</v>
      </c>
      <c r="I87" s="15" t="s">
        <v>201</v>
      </c>
      <c r="J87" s="15" t="s">
        <v>202</v>
      </c>
      <c r="L87" s="15">
        <v>32</v>
      </c>
      <c r="M87" s="15">
        <v>4</v>
      </c>
      <c r="N87" s="15">
        <v>1</v>
      </c>
      <c r="O87" s="15">
        <v>1</v>
      </c>
      <c r="P87">
        <v>1745516216</v>
      </c>
      <c r="Q87">
        <v>2098</v>
      </c>
      <c r="S87" t="s">
        <v>203</v>
      </c>
      <c r="T87">
        <v>0</v>
      </c>
      <c r="U87" t="s">
        <v>204</v>
      </c>
      <c r="V87">
        <f>MATCH(D87,Отчет!$C$1:$C$65536,0)</f>
        <v>102</v>
      </c>
    </row>
    <row r="88" spans="1:22" x14ac:dyDescent="0.2">
      <c r="A88" s="15">
        <v>1859732720</v>
      </c>
      <c r="D88" s="15">
        <v>1164748727</v>
      </c>
      <c r="E88" s="7" t="s">
        <v>103</v>
      </c>
      <c r="F88" s="15" t="s">
        <v>258</v>
      </c>
      <c r="G88" s="7" t="s">
        <v>302</v>
      </c>
      <c r="H88" s="15">
        <v>4</v>
      </c>
      <c r="I88" s="15" t="s">
        <v>201</v>
      </c>
      <c r="J88" s="15" t="s">
        <v>202</v>
      </c>
      <c r="K88" s="15">
        <v>0</v>
      </c>
      <c r="L88" s="15">
        <v>0</v>
      </c>
      <c r="M88" s="15">
        <v>4</v>
      </c>
      <c r="O88" s="15">
        <v>0</v>
      </c>
      <c r="P88">
        <v>1745516216</v>
      </c>
      <c r="Q88">
        <v>2098</v>
      </c>
      <c r="S88" t="s">
        <v>203</v>
      </c>
      <c r="T88">
        <v>0</v>
      </c>
      <c r="U88" t="s">
        <v>204</v>
      </c>
      <c r="V88">
        <f>MATCH(D88,Отчет!$C$1:$C$65536,0)</f>
        <v>169</v>
      </c>
    </row>
    <row r="89" spans="1:22" x14ac:dyDescent="0.2">
      <c r="A89" s="15">
        <v>1859706908</v>
      </c>
      <c r="B89" s="15">
        <v>8</v>
      </c>
      <c r="C89" s="15" t="s">
        <v>226</v>
      </c>
      <c r="D89" s="15">
        <v>1164748759</v>
      </c>
      <c r="E89" s="7" t="s">
        <v>78</v>
      </c>
      <c r="F89" s="15" t="s">
        <v>304</v>
      </c>
      <c r="G89" s="7" t="s">
        <v>302</v>
      </c>
      <c r="H89" s="15">
        <v>4</v>
      </c>
      <c r="I89" s="15" t="s">
        <v>201</v>
      </c>
      <c r="J89" s="15" t="s">
        <v>202</v>
      </c>
      <c r="L89" s="15">
        <v>32</v>
      </c>
      <c r="M89" s="15">
        <v>4</v>
      </c>
      <c r="N89" s="15">
        <v>1</v>
      </c>
      <c r="O89" s="15">
        <v>0</v>
      </c>
      <c r="P89">
        <v>1745516216</v>
      </c>
      <c r="Q89">
        <v>2098</v>
      </c>
      <c r="S89" t="s">
        <v>203</v>
      </c>
      <c r="T89">
        <v>0</v>
      </c>
      <c r="U89" t="s">
        <v>204</v>
      </c>
      <c r="V89">
        <f>MATCH(D89,Отчет!$C$1:$C$65536,0)</f>
        <v>93</v>
      </c>
    </row>
    <row r="90" spans="1:22" x14ac:dyDescent="0.2">
      <c r="A90" s="15">
        <v>1859708091</v>
      </c>
      <c r="B90" s="15">
        <v>9</v>
      </c>
      <c r="C90" s="15" t="s">
        <v>198</v>
      </c>
      <c r="D90" s="15">
        <v>1164748815</v>
      </c>
      <c r="E90" s="7" t="s">
        <v>173</v>
      </c>
      <c r="F90" s="15" t="s">
        <v>305</v>
      </c>
      <c r="G90" s="7" t="s">
        <v>302</v>
      </c>
      <c r="H90" s="15">
        <v>4</v>
      </c>
      <c r="I90" s="15" t="s">
        <v>201</v>
      </c>
      <c r="J90" s="15" t="s">
        <v>202</v>
      </c>
      <c r="L90" s="15">
        <v>36</v>
      </c>
      <c r="M90" s="15">
        <v>4</v>
      </c>
      <c r="N90" s="15">
        <v>1</v>
      </c>
      <c r="O90" s="15">
        <v>0</v>
      </c>
      <c r="P90">
        <v>1745516216</v>
      </c>
      <c r="Q90">
        <v>2098</v>
      </c>
      <c r="S90" t="s">
        <v>203</v>
      </c>
      <c r="T90">
        <v>0</v>
      </c>
      <c r="U90" t="s">
        <v>204</v>
      </c>
      <c r="V90">
        <f>MATCH(D90,Отчет!$C$1:$C$65536,0)</f>
        <v>81</v>
      </c>
    </row>
    <row r="91" spans="1:22" x14ac:dyDescent="0.2">
      <c r="A91" s="15">
        <v>1859725222</v>
      </c>
      <c r="B91" s="15">
        <v>8</v>
      </c>
      <c r="C91" s="15" t="s">
        <v>219</v>
      </c>
      <c r="D91" s="15">
        <v>1164748871</v>
      </c>
      <c r="E91" s="7" t="s">
        <v>42</v>
      </c>
      <c r="F91" s="15" t="s">
        <v>306</v>
      </c>
      <c r="G91" s="7" t="s">
        <v>302</v>
      </c>
      <c r="H91" s="15">
        <v>4</v>
      </c>
      <c r="I91" s="15" t="s">
        <v>201</v>
      </c>
      <c r="J91" s="15" t="s">
        <v>202</v>
      </c>
      <c r="L91" s="15">
        <v>32</v>
      </c>
      <c r="M91" s="15">
        <v>4</v>
      </c>
      <c r="N91" s="15">
        <v>1</v>
      </c>
      <c r="O91" s="15">
        <v>0</v>
      </c>
      <c r="P91">
        <v>1745516216</v>
      </c>
      <c r="Q91">
        <v>2098</v>
      </c>
      <c r="S91" t="s">
        <v>203</v>
      </c>
      <c r="T91">
        <v>0</v>
      </c>
      <c r="U91" t="s">
        <v>204</v>
      </c>
      <c r="V91">
        <f>MATCH(D91,Отчет!$C$1:$C$65536,0)</f>
        <v>103</v>
      </c>
    </row>
    <row r="92" spans="1:22" x14ac:dyDescent="0.2">
      <c r="A92" s="15">
        <v>1945455622</v>
      </c>
      <c r="B92" s="15">
        <v>9</v>
      </c>
      <c r="C92" s="15" t="s">
        <v>224</v>
      </c>
      <c r="D92" s="15">
        <v>1164748975</v>
      </c>
      <c r="E92" s="7" t="s">
        <v>106</v>
      </c>
      <c r="F92" s="15" t="s">
        <v>233</v>
      </c>
      <c r="G92" s="7" t="s">
        <v>302</v>
      </c>
      <c r="H92" s="15">
        <v>4</v>
      </c>
      <c r="I92" s="15" t="s">
        <v>201</v>
      </c>
      <c r="J92" s="15" t="s">
        <v>202</v>
      </c>
      <c r="L92" s="15">
        <v>36</v>
      </c>
      <c r="M92" s="15">
        <v>4</v>
      </c>
      <c r="N92" s="15">
        <v>1</v>
      </c>
      <c r="O92" s="15">
        <v>0</v>
      </c>
      <c r="P92">
        <v>1745516216</v>
      </c>
      <c r="Q92">
        <v>2098</v>
      </c>
      <c r="S92" t="s">
        <v>203</v>
      </c>
      <c r="T92">
        <v>0</v>
      </c>
      <c r="U92" t="s">
        <v>204</v>
      </c>
      <c r="V92">
        <f>MATCH(D92,Отчет!$C$1:$C$65536,0)</f>
        <v>26</v>
      </c>
    </row>
    <row r="93" spans="1:22" x14ac:dyDescent="0.2">
      <c r="A93" s="15">
        <v>1861467998</v>
      </c>
      <c r="B93" s="15">
        <v>10</v>
      </c>
      <c r="C93" s="15" t="s">
        <v>211</v>
      </c>
      <c r="D93" s="15">
        <v>1164749023</v>
      </c>
      <c r="E93" s="7" t="s">
        <v>83</v>
      </c>
      <c r="F93" s="15" t="s">
        <v>307</v>
      </c>
      <c r="G93" s="7" t="s">
        <v>302</v>
      </c>
      <c r="H93" s="15">
        <v>4</v>
      </c>
      <c r="I93" s="15" t="s">
        <v>201</v>
      </c>
      <c r="J93" s="15" t="s">
        <v>202</v>
      </c>
      <c r="L93" s="15">
        <v>40</v>
      </c>
      <c r="M93" s="15">
        <v>4</v>
      </c>
      <c r="N93" s="15">
        <v>1</v>
      </c>
      <c r="O93" s="15">
        <v>0</v>
      </c>
      <c r="P93">
        <v>1745516216</v>
      </c>
      <c r="Q93">
        <v>2098</v>
      </c>
      <c r="S93" t="s">
        <v>203</v>
      </c>
      <c r="T93">
        <v>0</v>
      </c>
      <c r="U93" t="s">
        <v>204</v>
      </c>
      <c r="V93">
        <f>MATCH(D93,Отчет!$C$1:$C$65536,0)</f>
        <v>34</v>
      </c>
    </row>
    <row r="94" spans="1:22" x14ac:dyDescent="0.2">
      <c r="A94" s="15">
        <v>1859731742</v>
      </c>
      <c r="B94" s="15">
        <v>9</v>
      </c>
      <c r="C94" s="15" t="s">
        <v>219</v>
      </c>
      <c r="D94" s="15">
        <v>1164749183</v>
      </c>
      <c r="E94" s="7" t="s">
        <v>188</v>
      </c>
      <c r="F94" s="15" t="s">
        <v>235</v>
      </c>
      <c r="G94" s="7" t="s">
        <v>302</v>
      </c>
      <c r="H94" s="15">
        <v>4</v>
      </c>
      <c r="I94" s="15" t="s">
        <v>201</v>
      </c>
      <c r="J94" s="15" t="s">
        <v>202</v>
      </c>
      <c r="L94" s="15">
        <v>36</v>
      </c>
      <c r="M94" s="15">
        <v>4</v>
      </c>
      <c r="N94" s="15">
        <v>1</v>
      </c>
      <c r="O94" s="15">
        <v>0</v>
      </c>
      <c r="P94">
        <v>1745516216</v>
      </c>
      <c r="Q94">
        <v>2098</v>
      </c>
      <c r="S94" t="s">
        <v>203</v>
      </c>
      <c r="T94">
        <v>0</v>
      </c>
      <c r="U94" t="s">
        <v>204</v>
      </c>
      <c r="V94">
        <f>MATCH(D94,Отчет!$C$1:$C$65536,0)</f>
        <v>20</v>
      </c>
    </row>
    <row r="95" spans="1:22" x14ac:dyDescent="0.2">
      <c r="A95" s="15">
        <v>1859720416</v>
      </c>
      <c r="B95" s="15">
        <v>8</v>
      </c>
      <c r="C95" s="15" t="s">
        <v>224</v>
      </c>
      <c r="D95" s="15">
        <v>1164749259</v>
      </c>
      <c r="E95" s="7" t="s">
        <v>84</v>
      </c>
      <c r="F95" s="15" t="s">
        <v>293</v>
      </c>
      <c r="G95" s="7" t="s">
        <v>302</v>
      </c>
      <c r="H95" s="15">
        <v>4</v>
      </c>
      <c r="I95" s="15" t="s">
        <v>201</v>
      </c>
      <c r="J95" s="15" t="s">
        <v>202</v>
      </c>
      <c r="L95" s="15">
        <v>32</v>
      </c>
      <c r="M95" s="15">
        <v>4</v>
      </c>
      <c r="N95" s="15">
        <v>1</v>
      </c>
      <c r="O95" s="15">
        <v>0</v>
      </c>
      <c r="P95">
        <v>1745516216</v>
      </c>
      <c r="Q95">
        <v>2098</v>
      </c>
      <c r="S95" t="s">
        <v>203</v>
      </c>
      <c r="T95">
        <v>0</v>
      </c>
      <c r="U95" t="s">
        <v>204</v>
      </c>
      <c r="V95">
        <f>MATCH(D95,Отчет!$C$1:$C$65536,0)</f>
        <v>68</v>
      </c>
    </row>
    <row r="96" spans="1:22" x14ac:dyDescent="0.2">
      <c r="A96" s="15">
        <v>1859706934</v>
      </c>
      <c r="B96" s="15">
        <v>5</v>
      </c>
      <c r="C96" s="15" t="s">
        <v>226</v>
      </c>
      <c r="D96" s="15">
        <v>1164749375</v>
      </c>
      <c r="E96" s="7" t="s">
        <v>159</v>
      </c>
      <c r="F96" s="15" t="s">
        <v>294</v>
      </c>
      <c r="G96" s="7" t="s">
        <v>302</v>
      </c>
      <c r="H96" s="15">
        <v>4</v>
      </c>
      <c r="I96" s="15" t="s">
        <v>201</v>
      </c>
      <c r="J96" s="15" t="s">
        <v>202</v>
      </c>
      <c r="L96" s="15">
        <v>20</v>
      </c>
      <c r="M96" s="15">
        <v>4</v>
      </c>
      <c r="N96" s="15">
        <v>1</v>
      </c>
      <c r="O96" s="15">
        <v>0</v>
      </c>
      <c r="P96">
        <v>1745516216</v>
      </c>
      <c r="Q96">
        <v>2098</v>
      </c>
      <c r="S96" t="s">
        <v>203</v>
      </c>
      <c r="T96">
        <v>0</v>
      </c>
      <c r="U96" t="s">
        <v>204</v>
      </c>
      <c r="V96">
        <f>MATCH(D96,Отчет!$C$1:$C$65536,0)</f>
        <v>144</v>
      </c>
    </row>
    <row r="97" spans="1:22" x14ac:dyDescent="0.2">
      <c r="A97" s="15">
        <v>1859706914</v>
      </c>
      <c r="C97" s="15" t="s">
        <v>226</v>
      </c>
      <c r="D97" s="15">
        <v>1164749423</v>
      </c>
      <c r="E97" s="7" t="s">
        <v>80</v>
      </c>
      <c r="F97" s="15" t="s">
        <v>295</v>
      </c>
      <c r="G97" s="7" t="s">
        <v>302</v>
      </c>
      <c r="H97" s="15">
        <v>4</v>
      </c>
      <c r="I97" s="15" t="s">
        <v>201</v>
      </c>
      <c r="J97" s="15" t="s">
        <v>202</v>
      </c>
      <c r="K97" s="15">
        <v>1</v>
      </c>
      <c r="L97" s="15">
        <v>0</v>
      </c>
      <c r="M97" s="15">
        <v>4</v>
      </c>
      <c r="O97" s="15">
        <v>0</v>
      </c>
      <c r="P97">
        <v>1745516216</v>
      </c>
      <c r="Q97">
        <v>2098</v>
      </c>
      <c r="S97" t="s">
        <v>203</v>
      </c>
      <c r="T97">
        <v>0</v>
      </c>
      <c r="U97" t="s">
        <v>204</v>
      </c>
      <c r="V97">
        <f>MATCH(D97,Отчет!$C$1:$C$65536,0)</f>
        <v>173</v>
      </c>
    </row>
    <row r="98" spans="1:22" x14ac:dyDescent="0.2">
      <c r="A98" s="15">
        <v>1859723194</v>
      </c>
      <c r="B98" s="15">
        <v>8</v>
      </c>
      <c r="C98" s="15" t="s">
        <v>224</v>
      </c>
      <c r="D98" s="15">
        <v>1164749471</v>
      </c>
      <c r="E98" s="7" t="s">
        <v>152</v>
      </c>
      <c r="F98" s="15" t="s">
        <v>308</v>
      </c>
      <c r="G98" s="7" t="s">
        <v>302</v>
      </c>
      <c r="H98" s="15">
        <v>4</v>
      </c>
      <c r="I98" s="15" t="s">
        <v>201</v>
      </c>
      <c r="J98" s="15" t="s">
        <v>202</v>
      </c>
      <c r="L98" s="15">
        <v>32</v>
      </c>
      <c r="M98" s="15">
        <v>4</v>
      </c>
      <c r="N98" s="15">
        <v>1</v>
      </c>
      <c r="O98" s="15">
        <v>0</v>
      </c>
      <c r="P98">
        <v>1745516216</v>
      </c>
      <c r="Q98">
        <v>2098</v>
      </c>
      <c r="S98" t="s">
        <v>203</v>
      </c>
      <c r="T98">
        <v>0</v>
      </c>
      <c r="U98" t="s">
        <v>204</v>
      </c>
      <c r="V98">
        <f>MATCH(D98,Отчет!$C$1:$C$65536,0)</f>
        <v>89</v>
      </c>
    </row>
    <row r="99" spans="1:22" x14ac:dyDescent="0.2">
      <c r="A99" s="15">
        <v>1861458444</v>
      </c>
      <c r="B99" s="15">
        <v>8</v>
      </c>
      <c r="C99" s="15" t="s">
        <v>214</v>
      </c>
      <c r="D99" s="15">
        <v>1164749655</v>
      </c>
      <c r="E99" s="7" t="s">
        <v>182</v>
      </c>
      <c r="F99" s="15" t="s">
        <v>236</v>
      </c>
      <c r="G99" s="7" t="s">
        <v>302</v>
      </c>
      <c r="H99" s="15">
        <v>4</v>
      </c>
      <c r="I99" s="15" t="s">
        <v>201</v>
      </c>
      <c r="J99" s="15" t="s">
        <v>202</v>
      </c>
      <c r="L99" s="15">
        <v>32</v>
      </c>
      <c r="M99" s="15">
        <v>4</v>
      </c>
      <c r="N99" s="15">
        <v>1</v>
      </c>
      <c r="O99" s="15">
        <v>0</v>
      </c>
      <c r="P99">
        <v>1745516216</v>
      </c>
      <c r="Q99">
        <v>2098</v>
      </c>
      <c r="S99" t="s">
        <v>203</v>
      </c>
      <c r="T99">
        <v>0</v>
      </c>
      <c r="U99" t="s">
        <v>204</v>
      </c>
      <c r="V99">
        <f>MATCH(D99,Отчет!$C$1:$C$65536,0)</f>
        <v>74</v>
      </c>
    </row>
    <row r="100" spans="1:22" x14ac:dyDescent="0.2">
      <c r="A100" s="15">
        <v>1859708082</v>
      </c>
      <c r="B100" s="15">
        <v>5</v>
      </c>
      <c r="C100" s="15" t="s">
        <v>198</v>
      </c>
      <c r="D100" s="15">
        <v>1164749815</v>
      </c>
      <c r="E100" s="7" t="s">
        <v>170</v>
      </c>
      <c r="F100" s="15" t="s">
        <v>309</v>
      </c>
      <c r="G100" s="7" t="s">
        <v>302</v>
      </c>
      <c r="H100" s="15">
        <v>4</v>
      </c>
      <c r="I100" s="15" t="s">
        <v>201</v>
      </c>
      <c r="J100" s="15" t="s">
        <v>202</v>
      </c>
      <c r="L100" s="15">
        <v>20</v>
      </c>
      <c r="M100" s="15">
        <v>4</v>
      </c>
      <c r="N100" s="15">
        <v>1</v>
      </c>
      <c r="O100" s="15">
        <v>0</v>
      </c>
      <c r="P100">
        <v>1745516216</v>
      </c>
      <c r="Q100">
        <v>2098</v>
      </c>
      <c r="S100" t="s">
        <v>203</v>
      </c>
      <c r="T100">
        <v>0</v>
      </c>
      <c r="U100" t="s">
        <v>204</v>
      </c>
      <c r="V100">
        <f>MATCH(D100,Отчет!$C$1:$C$65536,0)</f>
        <v>137</v>
      </c>
    </row>
    <row r="101" spans="1:22" x14ac:dyDescent="0.2">
      <c r="A101" s="15">
        <v>2103520194</v>
      </c>
      <c r="C101" s="15" t="s">
        <v>216</v>
      </c>
      <c r="D101" s="15">
        <v>1164749839</v>
      </c>
      <c r="E101" s="7" t="s">
        <v>55</v>
      </c>
      <c r="F101" s="15" t="s">
        <v>310</v>
      </c>
      <c r="G101" s="7" t="s">
        <v>302</v>
      </c>
      <c r="H101" s="15">
        <v>4</v>
      </c>
      <c r="I101" s="15" t="s">
        <v>201</v>
      </c>
      <c r="J101" s="15" t="s">
        <v>202</v>
      </c>
      <c r="K101" s="15">
        <v>1</v>
      </c>
      <c r="L101" s="15">
        <v>0</v>
      </c>
      <c r="M101" s="15">
        <v>4</v>
      </c>
      <c r="O101" s="15">
        <v>0</v>
      </c>
      <c r="P101">
        <v>1745516216</v>
      </c>
      <c r="Q101">
        <v>2098</v>
      </c>
      <c r="S101" t="s">
        <v>203</v>
      </c>
      <c r="T101">
        <v>0</v>
      </c>
      <c r="U101" t="s">
        <v>204</v>
      </c>
      <c r="V101">
        <f>MATCH(D101,Отчет!$C$1:$C$65536,0)</f>
        <v>168</v>
      </c>
    </row>
    <row r="102" spans="1:22" x14ac:dyDescent="0.2">
      <c r="A102" s="15">
        <v>1859733634</v>
      </c>
      <c r="B102" s="15">
        <v>4</v>
      </c>
      <c r="C102" s="15" t="s">
        <v>216</v>
      </c>
      <c r="D102" s="15">
        <v>1164749863</v>
      </c>
      <c r="E102" s="7" t="s">
        <v>127</v>
      </c>
      <c r="F102" s="15" t="s">
        <v>297</v>
      </c>
      <c r="G102" s="7" t="s">
        <v>302</v>
      </c>
      <c r="H102" s="15">
        <v>4</v>
      </c>
      <c r="I102" s="15" t="s">
        <v>201</v>
      </c>
      <c r="J102" s="15" t="s">
        <v>202</v>
      </c>
      <c r="L102" s="15">
        <v>0</v>
      </c>
      <c r="M102" s="15">
        <v>4</v>
      </c>
      <c r="N102" s="15">
        <v>1</v>
      </c>
      <c r="O102" s="15">
        <v>0</v>
      </c>
      <c r="P102">
        <v>1745516216</v>
      </c>
      <c r="Q102">
        <v>2098</v>
      </c>
      <c r="S102" t="s">
        <v>203</v>
      </c>
      <c r="T102">
        <v>0</v>
      </c>
      <c r="U102" t="s">
        <v>204</v>
      </c>
      <c r="V102">
        <f>MATCH(D102,Отчет!$C$1:$C$65536,0)</f>
        <v>163</v>
      </c>
    </row>
    <row r="103" spans="1:22" x14ac:dyDescent="0.2">
      <c r="A103" s="15">
        <v>1859723230</v>
      </c>
      <c r="B103" s="15">
        <v>6</v>
      </c>
      <c r="C103" s="15" t="s">
        <v>224</v>
      </c>
      <c r="D103" s="15">
        <v>1164749887</v>
      </c>
      <c r="E103" s="7" t="s">
        <v>169</v>
      </c>
      <c r="F103" s="15" t="s">
        <v>311</v>
      </c>
      <c r="G103" s="7" t="s">
        <v>302</v>
      </c>
      <c r="H103" s="15">
        <v>4</v>
      </c>
      <c r="I103" s="15" t="s">
        <v>201</v>
      </c>
      <c r="J103" s="15" t="s">
        <v>202</v>
      </c>
      <c r="L103" s="15">
        <v>24</v>
      </c>
      <c r="M103" s="15">
        <v>4</v>
      </c>
      <c r="N103" s="15">
        <v>1</v>
      </c>
      <c r="O103" s="15">
        <v>0</v>
      </c>
      <c r="P103">
        <v>1745516216</v>
      </c>
      <c r="Q103">
        <v>2098</v>
      </c>
      <c r="S103" t="s">
        <v>203</v>
      </c>
      <c r="T103">
        <v>0</v>
      </c>
      <c r="U103" t="s">
        <v>204</v>
      </c>
      <c r="V103">
        <f>MATCH(D103,Отчет!$C$1:$C$65536,0)</f>
        <v>143</v>
      </c>
    </row>
    <row r="104" spans="1:22" x14ac:dyDescent="0.2">
      <c r="A104" s="15">
        <v>1861468022</v>
      </c>
      <c r="B104" s="15">
        <v>9</v>
      </c>
      <c r="C104" s="15" t="s">
        <v>211</v>
      </c>
      <c r="D104" s="15">
        <v>1164749939</v>
      </c>
      <c r="E104" s="7" t="s">
        <v>118</v>
      </c>
      <c r="F104" s="15" t="s">
        <v>237</v>
      </c>
      <c r="G104" s="7" t="s">
        <v>302</v>
      </c>
      <c r="H104" s="15">
        <v>4</v>
      </c>
      <c r="I104" s="15" t="s">
        <v>201</v>
      </c>
      <c r="J104" s="15" t="s">
        <v>202</v>
      </c>
      <c r="L104" s="15">
        <v>36</v>
      </c>
      <c r="M104" s="15">
        <v>4</v>
      </c>
      <c r="N104" s="15">
        <v>1</v>
      </c>
      <c r="O104" s="15">
        <v>0</v>
      </c>
      <c r="P104">
        <v>1745516216</v>
      </c>
      <c r="Q104">
        <v>2098</v>
      </c>
      <c r="S104" t="s">
        <v>203</v>
      </c>
      <c r="T104">
        <v>0</v>
      </c>
      <c r="U104" t="s">
        <v>204</v>
      </c>
      <c r="V104">
        <f>MATCH(D104,Отчет!$C$1:$C$65536,0)</f>
        <v>16</v>
      </c>
    </row>
    <row r="105" spans="1:22" x14ac:dyDescent="0.2">
      <c r="A105" s="15">
        <v>1977427583</v>
      </c>
      <c r="B105" s="15">
        <v>6</v>
      </c>
      <c r="C105" s="15" t="s">
        <v>206</v>
      </c>
      <c r="D105" s="15">
        <v>1164749987</v>
      </c>
      <c r="E105" s="7" t="s">
        <v>139</v>
      </c>
      <c r="F105" s="15" t="s">
        <v>223</v>
      </c>
      <c r="G105" s="7" t="s">
        <v>302</v>
      </c>
      <c r="H105" s="15">
        <v>4</v>
      </c>
      <c r="I105" s="15" t="s">
        <v>201</v>
      </c>
      <c r="J105" s="15" t="s">
        <v>202</v>
      </c>
      <c r="L105" s="15">
        <v>24</v>
      </c>
      <c r="M105" s="15">
        <v>4</v>
      </c>
      <c r="N105" s="15">
        <v>1</v>
      </c>
      <c r="O105" s="15">
        <v>0</v>
      </c>
      <c r="P105">
        <v>1745516216</v>
      </c>
      <c r="Q105">
        <v>2098</v>
      </c>
      <c r="S105" t="s">
        <v>203</v>
      </c>
      <c r="T105">
        <v>0</v>
      </c>
      <c r="U105" t="s">
        <v>204</v>
      </c>
      <c r="V105">
        <f>MATCH(D105,Отчет!$C$1:$C$65536,0)</f>
        <v>114</v>
      </c>
    </row>
    <row r="106" spans="1:22" x14ac:dyDescent="0.2">
      <c r="A106" s="15">
        <v>2103547897</v>
      </c>
      <c r="C106" s="15" t="s">
        <v>206</v>
      </c>
      <c r="D106" s="15">
        <v>1164750255</v>
      </c>
      <c r="E106" s="7" t="s">
        <v>100</v>
      </c>
      <c r="F106" s="15" t="s">
        <v>312</v>
      </c>
      <c r="G106" s="7" t="s">
        <v>302</v>
      </c>
      <c r="H106" s="15">
        <v>4</v>
      </c>
      <c r="I106" s="15" t="s">
        <v>201</v>
      </c>
      <c r="J106" s="15" t="s">
        <v>202</v>
      </c>
      <c r="K106" s="15">
        <v>1</v>
      </c>
      <c r="L106" s="15">
        <v>0</v>
      </c>
      <c r="M106" s="15">
        <v>4</v>
      </c>
      <c r="O106" s="15">
        <v>1</v>
      </c>
      <c r="P106">
        <v>1745516216</v>
      </c>
      <c r="Q106">
        <v>2098</v>
      </c>
      <c r="S106" t="s">
        <v>203</v>
      </c>
      <c r="T106">
        <v>0</v>
      </c>
      <c r="U106" t="s">
        <v>204</v>
      </c>
      <c r="V106">
        <f>MATCH(D106,Отчет!$C$1:$C$65536,0)</f>
        <v>174</v>
      </c>
    </row>
    <row r="107" spans="1:22" x14ac:dyDescent="0.2">
      <c r="A107" s="15">
        <v>1859732704</v>
      </c>
      <c r="B107" s="15">
        <v>10</v>
      </c>
      <c r="C107" s="15" t="s">
        <v>216</v>
      </c>
      <c r="D107" s="15">
        <v>1164750279</v>
      </c>
      <c r="E107" s="7" t="s">
        <v>70</v>
      </c>
      <c r="F107" s="15" t="s">
        <v>313</v>
      </c>
      <c r="G107" s="7" t="s">
        <v>302</v>
      </c>
      <c r="H107" s="15">
        <v>4</v>
      </c>
      <c r="I107" s="15" t="s">
        <v>201</v>
      </c>
      <c r="J107" s="15" t="s">
        <v>202</v>
      </c>
      <c r="L107" s="15">
        <v>40</v>
      </c>
      <c r="M107" s="15">
        <v>4</v>
      </c>
      <c r="N107" s="15">
        <v>1</v>
      </c>
      <c r="O107" s="15">
        <v>0</v>
      </c>
      <c r="P107">
        <v>1745516216</v>
      </c>
      <c r="Q107">
        <v>2098</v>
      </c>
      <c r="S107" t="s">
        <v>203</v>
      </c>
      <c r="T107">
        <v>0</v>
      </c>
      <c r="U107" t="s">
        <v>204</v>
      </c>
      <c r="V107">
        <f>MATCH(D107,Отчет!$C$1:$C$65536,0)</f>
        <v>63</v>
      </c>
    </row>
    <row r="108" spans="1:22" x14ac:dyDescent="0.2">
      <c r="A108" s="15">
        <v>1859732674</v>
      </c>
      <c r="B108" s="15">
        <v>6</v>
      </c>
      <c r="C108" s="15" t="s">
        <v>216</v>
      </c>
      <c r="D108" s="15">
        <v>1164750311</v>
      </c>
      <c r="E108" s="7" t="s">
        <v>38</v>
      </c>
      <c r="F108" s="15" t="s">
        <v>300</v>
      </c>
      <c r="G108" s="7" t="s">
        <v>302</v>
      </c>
      <c r="H108" s="15">
        <v>4</v>
      </c>
      <c r="I108" s="15" t="s">
        <v>201</v>
      </c>
      <c r="J108" s="15" t="s">
        <v>202</v>
      </c>
      <c r="L108" s="15">
        <v>24</v>
      </c>
      <c r="M108" s="15">
        <v>4</v>
      </c>
      <c r="N108" s="15">
        <v>1</v>
      </c>
      <c r="O108" s="15">
        <v>0</v>
      </c>
      <c r="P108">
        <v>1745516216</v>
      </c>
      <c r="Q108">
        <v>2098</v>
      </c>
      <c r="S108" t="s">
        <v>203</v>
      </c>
      <c r="T108">
        <v>0</v>
      </c>
      <c r="U108" t="s">
        <v>204</v>
      </c>
      <c r="V108">
        <f>MATCH(D108,Отчет!$C$1:$C$65536,0)</f>
        <v>148</v>
      </c>
    </row>
    <row r="109" spans="1:22" x14ac:dyDescent="0.2">
      <c r="A109" s="15">
        <v>1859725255</v>
      </c>
      <c r="B109" s="15">
        <v>8</v>
      </c>
      <c r="C109" s="15" t="s">
        <v>219</v>
      </c>
      <c r="D109" s="15">
        <v>1164750359</v>
      </c>
      <c r="E109" s="7" t="s">
        <v>110</v>
      </c>
      <c r="F109" s="15" t="s">
        <v>220</v>
      </c>
      <c r="G109" s="7" t="s">
        <v>302</v>
      </c>
      <c r="H109" s="15">
        <v>4</v>
      </c>
      <c r="I109" s="15" t="s">
        <v>201</v>
      </c>
      <c r="J109" s="15" t="s">
        <v>202</v>
      </c>
      <c r="L109" s="15">
        <v>32</v>
      </c>
      <c r="M109" s="15">
        <v>4</v>
      </c>
      <c r="N109" s="15">
        <v>1</v>
      </c>
      <c r="O109" s="15">
        <v>0</v>
      </c>
      <c r="P109">
        <v>1745516216</v>
      </c>
      <c r="Q109">
        <v>2098</v>
      </c>
      <c r="S109" t="s">
        <v>203</v>
      </c>
      <c r="T109">
        <v>0</v>
      </c>
      <c r="U109" t="s">
        <v>204</v>
      </c>
      <c r="V109">
        <f>MATCH(D109,Отчет!$C$1:$C$65536,0)</f>
        <v>82</v>
      </c>
    </row>
    <row r="110" spans="1:22" x14ac:dyDescent="0.2">
      <c r="A110" s="15">
        <v>1859720433</v>
      </c>
      <c r="B110" s="15">
        <v>9</v>
      </c>
      <c r="C110" s="15" t="s">
        <v>224</v>
      </c>
      <c r="D110" s="15">
        <v>1164750407</v>
      </c>
      <c r="E110" s="7" t="s">
        <v>122</v>
      </c>
      <c r="F110" s="15" t="s">
        <v>314</v>
      </c>
      <c r="G110" s="7" t="s">
        <v>302</v>
      </c>
      <c r="H110" s="15">
        <v>4</v>
      </c>
      <c r="I110" s="15" t="s">
        <v>201</v>
      </c>
      <c r="J110" s="15" t="s">
        <v>202</v>
      </c>
      <c r="L110" s="15">
        <v>36</v>
      </c>
      <c r="M110" s="15">
        <v>4</v>
      </c>
      <c r="N110" s="15">
        <v>1</v>
      </c>
      <c r="O110" s="15">
        <v>0</v>
      </c>
      <c r="P110">
        <v>1745516216</v>
      </c>
      <c r="Q110">
        <v>2098</v>
      </c>
      <c r="S110" t="s">
        <v>203</v>
      </c>
      <c r="T110">
        <v>0</v>
      </c>
      <c r="U110" t="s">
        <v>204</v>
      </c>
      <c r="V110">
        <f>MATCH(D110,Отчет!$C$1:$C$65536,0)</f>
        <v>51</v>
      </c>
    </row>
    <row r="111" spans="1:22" x14ac:dyDescent="0.2">
      <c r="A111" s="15">
        <v>1859732696</v>
      </c>
      <c r="B111" s="15">
        <v>4</v>
      </c>
      <c r="C111" s="15" t="s">
        <v>216</v>
      </c>
      <c r="D111" s="15">
        <v>1164750519</v>
      </c>
      <c r="E111" s="7" t="s">
        <v>65</v>
      </c>
      <c r="F111" s="15" t="s">
        <v>315</v>
      </c>
      <c r="G111" s="7" t="s">
        <v>302</v>
      </c>
      <c r="H111" s="15">
        <v>4</v>
      </c>
      <c r="I111" s="15" t="s">
        <v>201</v>
      </c>
      <c r="J111" s="15" t="s">
        <v>202</v>
      </c>
      <c r="L111" s="15">
        <v>0</v>
      </c>
      <c r="M111" s="15">
        <v>4</v>
      </c>
      <c r="N111" s="15">
        <v>1</v>
      </c>
      <c r="O111" s="15">
        <v>0</v>
      </c>
      <c r="P111">
        <v>1745516216</v>
      </c>
      <c r="Q111">
        <v>2098</v>
      </c>
      <c r="S111" t="s">
        <v>203</v>
      </c>
      <c r="T111">
        <v>0</v>
      </c>
      <c r="U111" t="s">
        <v>204</v>
      </c>
      <c r="V111">
        <f>MATCH(D111,Отчет!$C$1:$C$65536,0)</f>
        <v>152</v>
      </c>
    </row>
    <row r="112" spans="1:22" x14ac:dyDescent="0.2">
      <c r="A112" s="15">
        <v>1859725240</v>
      </c>
      <c r="B112" s="15">
        <v>5</v>
      </c>
      <c r="C112" s="15" t="s">
        <v>219</v>
      </c>
      <c r="D112" s="15">
        <v>1164750623</v>
      </c>
      <c r="E112" s="7" t="s">
        <v>105</v>
      </c>
      <c r="F112" s="15" t="s">
        <v>263</v>
      </c>
      <c r="G112" s="7" t="s">
        <v>302</v>
      </c>
      <c r="H112" s="15">
        <v>4</v>
      </c>
      <c r="I112" s="15" t="s">
        <v>201</v>
      </c>
      <c r="J112" s="15" t="s">
        <v>202</v>
      </c>
      <c r="L112" s="15">
        <v>20</v>
      </c>
      <c r="M112" s="15">
        <v>4</v>
      </c>
      <c r="N112" s="15">
        <v>1</v>
      </c>
      <c r="O112" s="15">
        <v>0</v>
      </c>
      <c r="P112">
        <v>1745516216</v>
      </c>
      <c r="Q112">
        <v>2098</v>
      </c>
      <c r="S112" t="s">
        <v>203</v>
      </c>
      <c r="T112">
        <v>0</v>
      </c>
      <c r="U112" t="s">
        <v>204</v>
      </c>
      <c r="V112">
        <f>MATCH(D112,Отчет!$C$1:$C$65536,0)</f>
        <v>126</v>
      </c>
    </row>
    <row r="113" spans="1:22" x14ac:dyDescent="0.2">
      <c r="A113" s="15">
        <v>1859708049</v>
      </c>
      <c r="B113" s="15">
        <v>8</v>
      </c>
      <c r="C113" s="15" t="s">
        <v>198</v>
      </c>
      <c r="D113" s="15">
        <v>1164750671</v>
      </c>
      <c r="E113" s="7" t="s">
        <v>40</v>
      </c>
      <c r="F113" s="15" t="s">
        <v>266</v>
      </c>
      <c r="G113" s="7" t="s">
        <v>302</v>
      </c>
      <c r="H113" s="15">
        <v>4</v>
      </c>
      <c r="I113" s="15" t="s">
        <v>201</v>
      </c>
      <c r="J113" s="15" t="s">
        <v>202</v>
      </c>
      <c r="L113" s="15">
        <v>32</v>
      </c>
      <c r="M113" s="15">
        <v>4</v>
      </c>
      <c r="N113" s="15">
        <v>1</v>
      </c>
      <c r="O113" s="15">
        <v>0</v>
      </c>
      <c r="P113">
        <v>1745516216</v>
      </c>
      <c r="Q113">
        <v>2098</v>
      </c>
      <c r="S113" t="s">
        <v>203</v>
      </c>
      <c r="T113">
        <v>0</v>
      </c>
      <c r="U113" t="s">
        <v>204</v>
      </c>
      <c r="V113">
        <f>MATCH(D113,Отчет!$C$1:$C$65536,0)</f>
        <v>106</v>
      </c>
    </row>
    <row r="114" spans="1:22" x14ac:dyDescent="0.2">
      <c r="A114" s="15">
        <v>1861456372</v>
      </c>
      <c r="B114" s="15">
        <v>5</v>
      </c>
      <c r="C114" s="15" t="s">
        <v>214</v>
      </c>
      <c r="D114" s="15">
        <v>1164750723</v>
      </c>
      <c r="E114" s="7" t="s">
        <v>98</v>
      </c>
      <c r="F114" s="15" t="s">
        <v>268</v>
      </c>
      <c r="G114" s="7" t="s">
        <v>302</v>
      </c>
      <c r="H114" s="15">
        <v>4</v>
      </c>
      <c r="I114" s="15" t="s">
        <v>201</v>
      </c>
      <c r="J114" s="15" t="s">
        <v>202</v>
      </c>
      <c r="L114" s="15">
        <v>20</v>
      </c>
      <c r="M114" s="15">
        <v>4</v>
      </c>
      <c r="N114" s="15">
        <v>1</v>
      </c>
      <c r="O114" s="15">
        <v>0</v>
      </c>
      <c r="P114">
        <v>1745516216</v>
      </c>
      <c r="Q114">
        <v>2098</v>
      </c>
      <c r="S114" t="s">
        <v>203</v>
      </c>
      <c r="T114">
        <v>0</v>
      </c>
      <c r="U114" t="s">
        <v>204</v>
      </c>
      <c r="V114">
        <f>MATCH(D114,Отчет!$C$1:$C$65536,0)</f>
        <v>157</v>
      </c>
    </row>
    <row r="115" spans="1:22" x14ac:dyDescent="0.2">
      <c r="A115" s="15">
        <v>1859725261</v>
      </c>
      <c r="B115" s="15">
        <v>8</v>
      </c>
      <c r="C115" s="15" t="s">
        <v>219</v>
      </c>
      <c r="D115" s="15">
        <v>1164750863</v>
      </c>
      <c r="E115" s="7" t="s">
        <v>123</v>
      </c>
      <c r="F115" s="15" t="s">
        <v>239</v>
      </c>
      <c r="G115" s="7" t="s">
        <v>302</v>
      </c>
      <c r="H115" s="15">
        <v>4</v>
      </c>
      <c r="I115" s="15" t="s">
        <v>201</v>
      </c>
      <c r="J115" s="15" t="s">
        <v>202</v>
      </c>
      <c r="L115" s="15">
        <v>32</v>
      </c>
      <c r="M115" s="15">
        <v>4</v>
      </c>
      <c r="N115" s="15">
        <v>1</v>
      </c>
      <c r="O115" s="15">
        <v>0</v>
      </c>
      <c r="P115">
        <v>1745516216</v>
      </c>
      <c r="Q115">
        <v>2098</v>
      </c>
      <c r="S115" t="s">
        <v>203</v>
      </c>
      <c r="T115">
        <v>0</v>
      </c>
      <c r="U115" t="s">
        <v>204</v>
      </c>
      <c r="V115">
        <f>MATCH(D115,Отчет!$C$1:$C$65536,0)</f>
        <v>24</v>
      </c>
    </row>
    <row r="116" spans="1:22" x14ac:dyDescent="0.2">
      <c r="A116" s="15">
        <v>1859723200</v>
      </c>
      <c r="B116" s="15">
        <v>7</v>
      </c>
      <c r="C116" s="15" t="s">
        <v>224</v>
      </c>
      <c r="D116" s="15">
        <v>1164750931</v>
      </c>
      <c r="E116" s="7" t="s">
        <v>162</v>
      </c>
      <c r="F116" s="15" t="s">
        <v>316</v>
      </c>
      <c r="G116" s="7" t="s">
        <v>302</v>
      </c>
      <c r="H116" s="15">
        <v>4</v>
      </c>
      <c r="I116" s="15" t="s">
        <v>201</v>
      </c>
      <c r="J116" s="15" t="s">
        <v>202</v>
      </c>
      <c r="L116" s="15">
        <v>28</v>
      </c>
      <c r="M116" s="15">
        <v>4</v>
      </c>
      <c r="N116" s="15">
        <v>1</v>
      </c>
      <c r="O116" s="15">
        <v>0</v>
      </c>
      <c r="P116">
        <v>1745516216</v>
      </c>
      <c r="Q116">
        <v>2098</v>
      </c>
      <c r="S116" t="s">
        <v>203</v>
      </c>
      <c r="T116">
        <v>0</v>
      </c>
      <c r="U116" t="s">
        <v>204</v>
      </c>
      <c r="V116">
        <f>MATCH(D116,Отчет!$C$1:$C$65536,0)</f>
        <v>113</v>
      </c>
    </row>
    <row r="117" spans="1:22" x14ac:dyDescent="0.2">
      <c r="A117" s="15">
        <v>1950406448</v>
      </c>
      <c r="B117" s="15">
        <v>9</v>
      </c>
      <c r="C117" s="15" t="s">
        <v>224</v>
      </c>
      <c r="D117" s="15">
        <v>1164751123</v>
      </c>
      <c r="E117" s="7" t="s">
        <v>197</v>
      </c>
      <c r="F117" s="15" t="s">
        <v>241</v>
      </c>
      <c r="G117" s="7" t="s">
        <v>302</v>
      </c>
      <c r="H117" s="15">
        <v>4</v>
      </c>
      <c r="I117" s="15" t="s">
        <v>201</v>
      </c>
      <c r="J117" s="15" t="s">
        <v>202</v>
      </c>
      <c r="L117" s="15">
        <v>36</v>
      </c>
      <c r="M117" s="15">
        <v>4</v>
      </c>
      <c r="N117" s="15">
        <v>1</v>
      </c>
      <c r="O117" s="15">
        <v>0</v>
      </c>
      <c r="P117">
        <v>1745516216</v>
      </c>
      <c r="Q117">
        <v>2098</v>
      </c>
      <c r="S117" t="s">
        <v>203</v>
      </c>
      <c r="T117">
        <v>0</v>
      </c>
      <c r="U117" t="s">
        <v>204</v>
      </c>
      <c r="V117">
        <f>MATCH(D117,Отчет!$C$1:$C$65536,0)</f>
        <v>44</v>
      </c>
    </row>
    <row r="118" spans="1:22" x14ac:dyDescent="0.2">
      <c r="A118" s="15">
        <v>1859708062</v>
      </c>
      <c r="B118" s="15">
        <v>5</v>
      </c>
      <c r="C118" s="15" t="s">
        <v>198</v>
      </c>
      <c r="D118" s="15">
        <v>1164751183</v>
      </c>
      <c r="E118" s="7" t="s">
        <v>135</v>
      </c>
      <c r="F118" s="15" t="s">
        <v>228</v>
      </c>
      <c r="G118" s="7" t="s">
        <v>302</v>
      </c>
      <c r="H118" s="15">
        <v>4</v>
      </c>
      <c r="I118" s="15" t="s">
        <v>201</v>
      </c>
      <c r="J118" s="15" t="s">
        <v>202</v>
      </c>
      <c r="L118" s="15">
        <v>20</v>
      </c>
      <c r="M118" s="15">
        <v>4</v>
      </c>
      <c r="N118" s="15">
        <v>1</v>
      </c>
      <c r="O118" s="15">
        <v>0</v>
      </c>
      <c r="P118">
        <v>1745516216</v>
      </c>
      <c r="Q118">
        <v>2098</v>
      </c>
      <c r="S118" t="s">
        <v>203</v>
      </c>
      <c r="T118">
        <v>0</v>
      </c>
      <c r="U118" t="s">
        <v>204</v>
      </c>
      <c r="V118">
        <f>MATCH(D118,Отчет!$C$1:$C$65536,0)</f>
        <v>160</v>
      </c>
    </row>
    <row r="119" spans="1:22" x14ac:dyDescent="0.2">
      <c r="A119" s="15">
        <v>1859723188</v>
      </c>
      <c r="B119" s="15">
        <v>4</v>
      </c>
      <c r="C119" s="15" t="s">
        <v>224</v>
      </c>
      <c r="D119" s="15">
        <v>1164751207</v>
      </c>
      <c r="E119" s="7" t="s">
        <v>150</v>
      </c>
      <c r="F119" s="15" t="s">
        <v>317</v>
      </c>
      <c r="G119" s="7" t="s">
        <v>302</v>
      </c>
      <c r="H119" s="15">
        <v>4</v>
      </c>
      <c r="I119" s="15" t="s">
        <v>201</v>
      </c>
      <c r="J119" s="15" t="s">
        <v>202</v>
      </c>
      <c r="L119" s="15">
        <v>16</v>
      </c>
      <c r="M119" s="15">
        <v>4</v>
      </c>
      <c r="N119" s="15">
        <v>1</v>
      </c>
      <c r="O119" s="15">
        <v>0</v>
      </c>
      <c r="P119">
        <v>1745516216</v>
      </c>
      <c r="Q119">
        <v>2098</v>
      </c>
      <c r="S119" t="s">
        <v>203</v>
      </c>
      <c r="T119">
        <v>0</v>
      </c>
      <c r="U119" t="s">
        <v>204</v>
      </c>
      <c r="V119">
        <f>MATCH(D119,Отчет!$C$1:$C$65536,0)</f>
        <v>161</v>
      </c>
    </row>
    <row r="120" spans="1:22" x14ac:dyDescent="0.2">
      <c r="A120" s="15">
        <v>1859731736</v>
      </c>
      <c r="B120" s="15">
        <v>8</v>
      </c>
      <c r="C120" s="15" t="s">
        <v>219</v>
      </c>
      <c r="D120" s="15">
        <v>1164751315</v>
      </c>
      <c r="E120" s="7" t="s">
        <v>172</v>
      </c>
      <c r="F120" s="15" t="s">
        <v>270</v>
      </c>
      <c r="G120" s="7" t="s">
        <v>302</v>
      </c>
      <c r="H120" s="15">
        <v>4</v>
      </c>
      <c r="I120" s="15" t="s">
        <v>201</v>
      </c>
      <c r="J120" s="15" t="s">
        <v>202</v>
      </c>
      <c r="L120" s="15">
        <v>32</v>
      </c>
      <c r="M120" s="15">
        <v>4</v>
      </c>
      <c r="N120" s="15">
        <v>1</v>
      </c>
      <c r="O120" s="15">
        <v>0</v>
      </c>
      <c r="P120">
        <v>1745516216</v>
      </c>
      <c r="Q120">
        <v>2098</v>
      </c>
      <c r="S120" t="s">
        <v>203</v>
      </c>
      <c r="T120">
        <v>0</v>
      </c>
      <c r="U120" t="s">
        <v>204</v>
      </c>
      <c r="V120">
        <f>MATCH(D120,Отчет!$C$1:$C$65536,0)</f>
        <v>90</v>
      </c>
    </row>
    <row r="121" spans="1:22" x14ac:dyDescent="0.2">
      <c r="A121" s="15">
        <v>1861462137</v>
      </c>
      <c r="B121" s="15">
        <v>8</v>
      </c>
      <c r="C121" s="15" t="s">
        <v>206</v>
      </c>
      <c r="D121" s="15">
        <v>1164751347</v>
      </c>
      <c r="E121" s="7" t="s">
        <v>154</v>
      </c>
      <c r="F121" s="15" t="s">
        <v>318</v>
      </c>
      <c r="G121" s="7" t="s">
        <v>302</v>
      </c>
      <c r="H121" s="15">
        <v>4</v>
      </c>
      <c r="I121" s="15" t="s">
        <v>201</v>
      </c>
      <c r="J121" s="15" t="s">
        <v>202</v>
      </c>
      <c r="L121" s="15">
        <v>32</v>
      </c>
      <c r="M121" s="15">
        <v>4</v>
      </c>
      <c r="N121" s="15">
        <v>1</v>
      </c>
      <c r="O121" s="15">
        <v>0</v>
      </c>
      <c r="P121">
        <v>1745516216</v>
      </c>
      <c r="Q121">
        <v>2098</v>
      </c>
      <c r="S121" t="s">
        <v>203</v>
      </c>
      <c r="T121">
        <v>0</v>
      </c>
      <c r="U121" t="s">
        <v>204</v>
      </c>
      <c r="V121">
        <f>MATCH(D121,Отчет!$C$1:$C$65536,0)</f>
        <v>77</v>
      </c>
    </row>
    <row r="122" spans="1:22" x14ac:dyDescent="0.2">
      <c r="A122" s="15">
        <v>1859725249</v>
      </c>
      <c r="B122" s="15">
        <v>6</v>
      </c>
      <c r="C122" s="15" t="s">
        <v>219</v>
      </c>
      <c r="D122" s="15">
        <v>1164751395</v>
      </c>
      <c r="E122" s="7" t="s">
        <v>108</v>
      </c>
      <c r="F122" s="15" t="s">
        <v>242</v>
      </c>
      <c r="G122" s="7" t="s">
        <v>302</v>
      </c>
      <c r="H122" s="15">
        <v>4</v>
      </c>
      <c r="I122" s="15" t="s">
        <v>201</v>
      </c>
      <c r="J122" s="15" t="s">
        <v>202</v>
      </c>
      <c r="L122" s="15">
        <v>24</v>
      </c>
      <c r="M122" s="15">
        <v>4</v>
      </c>
      <c r="N122" s="15">
        <v>1</v>
      </c>
      <c r="O122" s="15">
        <v>0</v>
      </c>
      <c r="P122">
        <v>1745516216</v>
      </c>
      <c r="Q122">
        <v>2098</v>
      </c>
      <c r="S122" t="s">
        <v>203</v>
      </c>
      <c r="T122">
        <v>0</v>
      </c>
      <c r="U122" t="s">
        <v>204</v>
      </c>
      <c r="V122">
        <f>MATCH(D122,Отчет!$C$1:$C$65536,0)</f>
        <v>101</v>
      </c>
    </row>
    <row r="123" spans="1:22" x14ac:dyDescent="0.2">
      <c r="A123" s="15">
        <v>1861456345</v>
      </c>
      <c r="B123" s="15">
        <v>9</v>
      </c>
      <c r="C123" s="15" t="s">
        <v>214</v>
      </c>
      <c r="D123" s="15">
        <v>1164751475</v>
      </c>
      <c r="E123" s="7" t="s">
        <v>41</v>
      </c>
      <c r="F123" s="15" t="s">
        <v>319</v>
      </c>
      <c r="G123" s="7" t="s">
        <v>302</v>
      </c>
      <c r="H123" s="15">
        <v>4</v>
      </c>
      <c r="I123" s="15" t="s">
        <v>201</v>
      </c>
      <c r="J123" s="15" t="s">
        <v>202</v>
      </c>
      <c r="L123" s="15">
        <v>36</v>
      </c>
      <c r="M123" s="15">
        <v>4</v>
      </c>
      <c r="N123" s="15">
        <v>1</v>
      </c>
      <c r="O123" s="15">
        <v>0</v>
      </c>
      <c r="P123">
        <v>1745516216</v>
      </c>
      <c r="Q123">
        <v>2098</v>
      </c>
      <c r="S123" t="s">
        <v>203</v>
      </c>
      <c r="T123">
        <v>0</v>
      </c>
      <c r="U123" t="s">
        <v>204</v>
      </c>
      <c r="V123">
        <f>MATCH(D123,Отчет!$C$1:$C$65536,0)</f>
        <v>39</v>
      </c>
    </row>
    <row r="124" spans="1:22" x14ac:dyDescent="0.2">
      <c r="A124" s="15">
        <v>1859725267</v>
      </c>
      <c r="B124" s="15">
        <v>9</v>
      </c>
      <c r="C124" s="15" t="s">
        <v>219</v>
      </c>
      <c r="D124" s="15">
        <v>1164751499</v>
      </c>
      <c r="E124" s="7" t="s">
        <v>126</v>
      </c>
      <c r="F124" s="15" t="s">
        <v>320</v>
      </c>
      <c r="G124" s="7" t="s">
        <v>302</v>
      </c>
      <c r="H124" s="15">
        <v>4</v>
      </c>
      <c r="I124" s="15" t="s">
        <v>201</v>
      </c>
      <c r="J124" s="15" t="s">
        <v>202</v>
      </c>
      <c r="L124" s="15">
        <v>36</v>
      </c>
      <c r="M124" s="15">
        <v>4</v>
      </c>
      <c r="N124" s="15">
        <v>1</v>
      </c>
      <c r="O124" s="15">
        <v>0</v>
      </c>
      <c r="P124">
        <v>1745516216</v>
      </c>
      <c r="Q124">
        <v>2098</v>
      </c>
      <c r="S124" t="s">
        <v>203</v>
      </c>
      <c r="T124">
        <v>0</v>
      </c>
      <c r="U124" t="s">
        <v>204</v>
      </c>
      <c r="V124">
        <f>MATCH(D124,Отчет!$C$1:$C$65536,0)</f>
        <v>80</v>
      </c>
    </row>
    <row r="125" spans="1:22" x14ac:dyDescent="0.2">
      <c r="A125" s="15">
        <v>1861456390</v>
      </c>
      <c r="B125" s="15">
        <v>6</v>
      </c>
      <c r="C125" s="15" t="s">
        <v>214</v>
      </c>
      <c r="D125" s="15">
        <v>1164751559</v>
      </c>
      <c r="E125" s="7" t="s">
        <v>138</v>
      </c>
      <c r="F125" s="15" t="s">
        <v>271</v>
      </c>
      <c r="G125" s="7" t="s">
        <v>302</v>
      </c>
      <c r="H125" s="15">
        <v>4</v>
      </c>
      <c r="I125" s="15" t="s">
        <v>201</v>
      </c>
      <c r="J125" s="15" t="s">
        <v>202</v>
      </c>
      <c r="L125" s="15">
        <v>24</v>
      </c>
      <c r="M125" s="15">
        <v>4</v>
      </c>
      <c r="N125" s="15">
        <v>1</v>
      </c>
      <c r="O125" s="15">
        <v>0</v>
      </c>
      <c r="P125">
        <v>1745516216</v>
      </c>
      <c r="Q125">
        <v>2098</v>
      </c>
      <c r="S125" t="s">
        <v>203</v>
      </c>
      <c r="T125">
        <v>0</v>
      </c>
      <c r="U125" t="s">
        <v>204</v>
      </c>
      <c r="V125">
        <f>MATCH(D125,Отчет!$C$1:$C$65536,0)</f>
        <v>154</v>
      </c>
    </row>
    <row r="126" spans="1:22" x14ac:dyDescent="0.2">
      <c r="A126" s="15">
        <v>1859708118</v>
      </c>
      <c r="B126" s="15">
        <v>9</v>
      </c>
      <c r="C126" s="15" t="s">
        <v>198</v>
      </c>
      <c r="D126" s="15">
        <v>1164751583</v>
      </c>
      <c r="E126" s="7" t="s">
        <v>185</v>
      </c>
      <c r="F126" s="15" t="s">
        <v>272</v>
      </c>
      <c r="G126" s="7" t="s">
        <v>302</v>
      </c>
      <c r="H126" s="15">
        <v>4</v>
      </c>
      <c r="I126" s="15" t="s">
        <v>201</v>
      </c>
      <c r="J126" s="15" t="s">
        <v>202</v>
      </c>
      <c r="L126" s="15">
        <v>36</v>
      </c>
      <c r="M126" s="15">
        <v>4</v>
      </c>
      <c r="N126" s="15">
        <v>1</v>
      </c>
      <c r="O126" s="15">
        <v>0</v>
      </c>
      <c r="P126">
        <v>1745516216</v>
      </c>
      <c r="Q126">
        <v>2098</v>
      </c>
      <c r="S126" t="s">
        <v>203</v>
      </c>
      <c r="T126">
        <v>0</v>
      </c>
      <c r="U126" t="s">
        <v>204</v>
      </c>
      <c r="V126">
        <f>MATCH(D126,Отчет!$C$1:$C$65536,0)</f>
        <v>65</v>
      </c>
    </row>
    <row r="127" spans="1:22" x14ac:dyDescent="0.2">
      <c r="A127" s="15">
        <v>1861456360</v>
      </c>
      <c r="B127" s="15">
        <v>5</v>
      </c>
      <c r="C127" s="15" t="s">
        <v>214</v>
      </c>
      <c r="D127" s="15">
        <v>1164751807</v>
      </c>
      <c r="E127" s="7" t="s">
        <v>81</v>
      </c>
      <c r="F127" s="15" t="s">
        <v>274</v>
      </c>
      <c r="G127" s="7" t="s">
        <v>302</v>
      </c>
      <c r="H127" s="15">
        <v>4</v>
      </c>
      <c r="I127" s="15" t="s">
        <v>201</v>
      </c>
      <c r="J127" s="15" t="s">
        <v>202</v>
      </c>
      <c r="L127" s="15">
        <v>20</v>
      </c>
      <c r="M127" s="15">
        <v>4</v>
      </c>
      <c r="N127" s="15">
        <v>1</v>
      </c>
      <c r="O127" s="15">
        <v>0</v>
      </c>
      <c r="P127">
        <v>1745516216</v>
      </c>
      <c r="Q127">
        <v>2098</v>
      </c>
      <c r="S127" t="s">
        <v>203</v>
      </c>
      <c r="T127">
        <v>0</v>
      </c>
      <c r="U127" t="s">
        <v>204</v>
      </c>
      <c r="V127">
        <f>MATCH(D127,Отчет!$C$1:$C$65536,0)</f>
        <v>141</v>
      </c>
    </row>
    <row r="128" spans="1:22" x14ac:dyDescent="0.2">
      <c r="A128" s="15">
        <v>1861456378</v>
      </c>
      <c r="B128" s="15">
        <v>6</v>
      </c>
      <c r="C128" s="15" t="s">
        <v>214</v>
      </c>
      <c r="D128" s="15">
        <v>1164751896</v>
      </c>
      <c r="E128" s="7" t="s">
        <v>99</v>
      </c>
      <c r="F128" s="15" t="s">
        <v>321</v>
      </c>
      <c r="G128" s="7" t="s">
        <v>302</v>
      </c>
      <c r="H128" s="15">
        <v>4</v>
      </c>
      <c r="I128" s="15" t="s">
        <v>201</v>
      </c>
      <c r="J128" s="15" t="s">
        <v>202</v>
      </c>
      <c r="L128" s="15">
        <v>24</v>
      </c>
      <c r="M128" s="15">
        <v>4</v>
      </c>
      <c r="N128" s="15">
        <v>1</v>
      </c>
      <c r="O128" s="15">
        <v>0</v>
      </c>
      <c r="P128">
        <v>1745516216</v>
      </c>
      <c r="Q128">
        <v>2098</v>
      </c>
      <c r="S128" t="s">
        <v>203</v>
      </c>
      <c r="T128">
        <v>0</v>
      </c>
      <c r="U128" t="s">
        <v>204</v>
      </c>
      <c r="V128">
        <f>MATCH(D128,Отчет!$C$1:$C$65536,0)</f>
        <v>95</v>
      </c>
    </row>
    <row r="129" spans="1:22" x14ac:dyDescent="0.2">
      <c r="A129" s="15">
        <v>1861462061</v>
      </c>
      <c r="B129" s="15">
        <v>10</v>
      </c>
      <c r="C129" s="15" t="s">
        <v>206</v>
      </c>
      <c r="D129" s="15">
        <v>1164752000</v>
      </c>
      <c r="E129" s="7" t="s">
        <v>64</v>
      </c>
      <c r="F129" s="15" t="s">
        <v>275</v>
      </c>
      <c r="G129" s="7" t="s">
        <v>302</v>
      </c>
      <c r="H129" s="15">
        <v>4</v>
      </c>
      <c r="I129" s="15" t="s">
        <v>201</v>
      </c>
      <c r="J129" s="15" t="s">
        <v>202</v>
      </c>
      <c r="L129" s="15">
        <v>40</v>
      </c>
      <c r="M129" s="15">
        <v>4</v>
      </c>
      <c r="N129" s="15">
        <v>1</v>
      </c>
      <c r="O129" s="15">
        <v>0</v>
      </c>
      <c r="P129">
        <v>1745516216</v>
      </c>
      <c r="Q129">
        <v>2098</v>
      </c>
      <c r="S129" t="s">
        <v>203</v>
      </c>
      <c r="T129">
        <v>0</v>
      </c>
      <c r="U129" t="s">
        <v>204</v>
      </c>
      <c r="V129">
        <f>MATCH(D129,Отчет!$C$1:$C$65536,0)</f>
        <v>32</v>
      </c>
    </row>
    <row r="130" spans="1:22" x14ac:dyDescent="0.2">
      <c r="A130" s="15">
        <v>1859706899</v>
      </c>
      <c r="B130" s="15">
        <v>6</v>
      </c>
      <c r="C130" s="15" t="s">
        <v>226</v>
      </c>
      <c r="D130" s="15">
        <v>1164752048</v>
      </c>
      <c r="E130" s="7" t="s">
        <v>75</v>
      </c>
      <c r="F130" s="15" t="s">
        <v>276</v>
      </c>
      <c r="G130" s="7" t="s">
        <v>302</v>
      </c>
      <c r="H130" s="15">
        <v>4</v>
      </c>
      <c r="I130" s="15" t="s">
        <v>201</v>
      </c>
      <c r="J130" s="15" t="s">
        <v>202</v>
      </c>
      <c r="L130" s="15">
        <v>24</v>
      </c>
      <c r="M130" s="15">
        <v>4</v>
      </c>
      <c r="N130" s="15">
        <v>1</v>
      </c>
      <c r="O130" s="15">
        <v>0</v>
      </c>
      <c r="P130">
        <v>1745516216</v>
      </c>
      <c r="Q130">
        <v>2098</v>
      </c>
      <c r="S130" t="s">
        <v>203</v>
      </c>
      <c r="T130">
        <v>0</v>
      </c>
      <c r="U130" t="s">
        <v>204</v>
      </c>
      <c r="V130">
        <f>MATCH(D130,Отчет!$C$1:$C$65536,0)</f>
        <v>139</v>
      </c>
    </row>
    <row r="131" spans="1:22" x14ac:dyDescent="0.2">
      <c r="A131" s="15">
        <v>1859733641</v>
      </c>
      <c r="B131" s="15">
        <v>8</v>
      </c>
      <c r="C131" s="15" t="s">
        <v>216</v>
      </c>
      <c r="D131" s="15">
        <v>1164752096</v>
      </c>
      <c r="E131" s="7" t="s">
        <v>155</v>
      </c>
      <c r="F131" s="15" t="s">
        <v>322</v>
      </c>
      <c r="G131" s="7" t="s">
        <v>302</v>
      </c>
      <c r="H131" s="15">
        <v>4</v>
      </c>
      <c r="I131" s="15" t="s">
        <v>201</v>
      </c>
      <c r="J131" s="15" t="s">
        <v>202</v>
      </c>
      <c r="L131" s="15">
        <v>32</v>
      </c>
      <c r="M131" s="15">
        <v>4</v>
      </c>
      <c r="N131" s="15">
        <v>1</v>
      </c>
      <c r="O131" s="15">
        <v>0</v>
      </c>
      <c r="P131">
        <v>1745516216</v>
      </c>
      <c r="Q131">
        <v>2098</v>
      </c>
      <c r="S131" t="s">
        <v>203</v>
      </c>
      <c r="T131">
        <v>0</v>
      </c>
      <c r="U131" t="s">
        <v>204</v>
      </c>
      <c r="V131">
        <f>MATCH(D131,Отчет!$C$1:$C$65536,0)</f>
        <v>78</v>
      </c>
    </row>
    <row r="132" spans="1:22" x14ac:dyDescent="0.2">
      <c r="A132" s="15">
        <v>1859706927</v>
      </c>
      <c r="B132" s="15">
        <v>8</v>
      </c>
      <c r="C132" s="15" t="s">
        <v>226</v>
      </c>
      <c r="D132" s="15">
        <v>1164752184</v>
      </c>
      <c r="E132" s="7" t="s">
        <v>113</v>
      </c>
      <c r="F132" s="15" t="s">
        <v>323</v>
      </c>
      <c r="G132" s="7" t="s">
        <v>302</v>
      </c>
      <c r="H132" s="15">
        <v>4</v>
      </c>
      <c r="I132" s="15" t="s">
        <v>201</v>
      </c>
      <c r="J132" s="15" t="s">
        <v>202</v>
      </c>
      <c r="L132" s="15">
        <v>32</v>
      </c>
      <c r="M132" s="15">
        <v>4</v>
      </c>
      <c r="N132" s="15">
        <v>1</v>
      </c>
      <c r="O132" s="15">
        <v>0</v>
      </c>
      <c r="P132">
        <v>1745516216</v>
      </c>
      <c r="Q132">
        <v>2098</v>
      </c>
      <c r="S132" t="s">
        <v>203</v>
      </c>
      <c r="T132">
        <v>0</v>
      </c>
      <c r="U132" t="s">
        <v>204</v>
      </c>
      <c r="V132">
        <f>MATCH(D132,Отчет!$C$1:$C$65536,0)</f>
        <v>116</v>
      </c>
    </row>
    <row r="133" spans="1:22" x14ac:dyDescent="0.2">
      <c r="A133" s="15">
        <v>1861456351</v>
      </c>
      <c r="B133" s="15">
        <v>9</v>
      </c>
      <c r="C133" s="15" t="s">
        <v>224</v>
      </c>
      <c r="D133" s="15">
        <v>1164752216</v>
      </c>
      <c r="E133" s="7" t="s">
        <v>66</v>
      </c>
      <c r="F133" s="15" t="s">
        <v>277</v>
      </c>
      <c r="G133" s="7" t="s">
        <v>302</v>
      </c>
      <c r="H133" s="15">
        <v>4</v>
      </c>
      <c r="I133" s="15" t="s">
        <v>201</v>
      </c>
      <c r="J133" s="15" t="s">
        <v>202</v>
      </c>
      <c r="L133" s="15">
        <v>36</v>
      </c>
      <c r="M133" s="15">
        <v>4</v>
      </c>
      <c r="N133" s="15">
        <v>1</v>
      </c>
      <c r="O133" s="15">
        <v>0</v>
      </c>
      <c r="P133">
        <v>1745516216</v>
      </c>
      <c r="Q133">
        <v>2098</v>
      </c>
      <c r="S133" t="s">
        <v>203</v>
      </c>
      <c r="T133">
        <v>0</v>
      </c>
      <c r="U133" t="s">
        <v>204</v>
      </c>
      <c r="V133">
        <f>MATCH(D133,Отчет!$C$1:$C$65536,0)</f>
        <v>71</v>
      </c>
    </row>
    <row r="134" spans="1:22" x14ac:dyDescent="0.2">
      <c r="A134" s="15">
        <v>1859731689</v>
      </c>
      <c r="B134" s="15">
        <v>5</v>
      </c>
      <c r="C134" s="15" t="s">
        <v>219</v>
      </c>
      <c r="D134" s="15">
        <v>1164752267</v>
      </c>
      <c r="E134" s="7" t="s">
        <v>137</v>
      </c>
      <c r="F134" s="15" t="s">
        <v>324</v>
      </c>
      <c r="G134" s="7" t="s">
        <v>302</v>
      </c>
      <c r="H134" s="15">
        <v>4</v>
      </c>
      <c r="I134" s="15" t="s">
        <v>201</v>
      </c>
      <c r="J134" s="15" t="s">
        <v>202</v>
      </c>
      <c r="L134" s="15">
        <v>20</v>
      </c>
      <c r="M134" s="15">
        <v>4</v>
      </c>
      <c r="N134" s="15">
        <v>1</v>
      </c>
      <c r="O134" s="15">
        <v>0</v>
      </c>
      <c r="P134">
        <v>1745516216</v>
      </c>
      <c r="Q134">
        <v>2098</v>
      </c>
      <c r="S134" t="s">
        <v>203</v>
      </c>
      <c r="T134">
        <v>0</v>
      </c>
      <c r="U134" t="s">
        <v>204</v>
      </c>
      <c r="V134">
        <f>MATCH(D134,Отчет!$C$1:$C$65536,0)</f>
        <v>140</v>
      </c>
    </row>
    <row r="135" spans="1:22" x14ac:dyDescent="0.2">
      <c r="A135" s="15">
        <v>1859720439</v>
      </c>
      <c r="B135" s="15">
        <v>6</v>
      </c>
      <c r="C135" s="15" t="s">
        <v>224</v>
      </c>
      <c r="D135" s="15">
        <v>1164752291</v>
      </c>
      <c r="E135" s="7" t="s">
        <v>129</v>
      </c>
      <c r="F135" s="15" t="s">
        <v>325</v>
      </c>
      <c r="G135" s="7" t="s">
        <v>302</v>
      </c>
      <c r="H135" s="15">
        <v>4</v>
      </c>
      <c r="I135" s="15" t="s">
        <v>201</v>
      </c>
      <c r="J135" s="15" t="s">
        <v>202</v>
      </c>
      <c r="L135" s="15">
        <v>24</v>
      </c>
      <c r="M135" s="15">
        <v>4</v>
      </c>
      <c r="N135" s="15">
        <v>1</v>
      </c>
      <c r="O135" s="15">
        <v>0</v>
      </c>
      <c r="P135">
        <v>1745516216</v>
      </c>
      <c r="Q135">
        <v>2098</v>
      </c>
      <c r="S135" t="s">
        <v>203</v>
      </c>
      <c r="T135">
        <v>0</v>
      </c>
      <c r="U135" t="s">
        <v>204</v>
      </c>
      <c r="V135">
        <f>MATCH(D135,Отчет!$C$1:$C$65536,0)</f>
        <v>130</v>
      </c>
    </row>
    <row r="136" spans="1:22" x14ac:dyDescent="0.2">
      <c r="A136" s="15">
        <v>1859708055</v>
      </c>
      <c r="B136" s="15">
        <v>9</v>
      </c>
      <c r="C136" s="15" t="s">
        <v>198</v>
      </c>
      <c r="D136" s="15">
        <v>1164752362</v>
      </c>
      <c r="E136" s="7" t="s">
        <v>82</v>
      </c>
      <c r="F136" s="15" t="s">
        <v>199</v>
      </c>
      <c r="G136" s="7" t="s">
        <v>302</v>
      </c>
      <c r="H136" s="15">
        <v>4</v>
      </c>
      <c r="I136" s="15" t="s">
        <v>201</v>
      </c>
      <c r="J136" s="15" t="s">
        <v>202</v>
      </c>
      <c r="L136" s="15">
        <v>36</v>
      </c>
      <c r="M136" s="15">
        <v>4</v>
      </c>
      <c r="N136" s="15">
        <v>1</v>
      </c>
      <c r="O136" s="15">
        <v>0</v>
      </c>
      <c r="P136">
        <v>1745516216</v>
      </c>
      <c r="Q136">
        <v>2098</v>
      </c>
      <c r="S136" t="s">
        <v>203</v>
      </c>
      <c r="T136">
        <v>0</v>
      </c>
      <c r="U136" t="s">
        <v>204</v>
      </c>
      <c r="V136">
        <f>MATCH(D136,Отчет!$C$1:$C$65536,0)</f>
        <v>49</v>
      </c>
    </row>
    <row r="137" spans="1:22" x14ac:dyDescent="0.2">
      <c r="A137" s="15">
        <v>1859720410</v>
      </c>
      <c r="B137" s="15">
        <v>7</v>
      </c>
      <c r="C137" s="15" t="s">
        <v>224</v>
      </c>
      <c r="D137" s="15">
        <v>1164752416</v>
      </c>
      <c r="E137" s="7" t="s">
        <v>49</v>
      </c>
      <c r="F137" s="15" t="s">
        <v>326</v>
      </c>
      <c r="G137" s="7" t="s">
        <v>302</v>
      </c>
      <c r="H137" s="15">
        <v>4</v>
      </c>
      <c r="I137" s="15" t="s">
        <v>201</v>
      </c>
      <c r="J137" s="15" t="s">
        <v>202</v>
      </c>
      <c r="L137" s="15">
        <v>28</v>
      </c>
      <c r="M137" s="15">
        <v>4</v>
      </c>
      <c r="N137" s="15">
        <v>1</v>
      </c>
      <c r="O137" s="15">
        <v>0</v>
      </c>
      <c r="P137">
        <v>1745516216</v>
      </c>
      <c r="Q137">
        <v>2098</v>
      </c>
      <c r="S137" t="s">
        <v>203</v>
      </c>
      <c r="T137">
        <v>0</v>
      </c>
      <c r="U137" t="s">
        <v>204</v>
      </c>
      <c r="V137">
        <f>MATCH(D137,Отчет!$C$1:$C$65536,0)</f>
        <v>120</v>
      </c>
    </row>
    <row r="138" spans="1:22" x14ac:dyDescent="0.2">
      <c r="A138" s="15">
        <v>1859706940</v>
      </c>
      <c r="B138" s="15">
        <v>10</v>
      </c>
      <c r="C138" s="15" t="s">
        <v>226</v>
      </c>
      <c r="D138" s="15">
        <v>1164752597</v>
      </c>
      <c r="E138" s="7" t="s">
        <v>167</v>
      </c>
      <c r="F138" s="15" t="s">
        <v>327</v>
      </c>
      <c r="G138" s="7" t="s">
        <v>302</v>
      </c>
      <c r="H138" s="15">
        <v>4</v>
      </c>
      <c r="I138" s="15" t="s">
        <v>201</v>
      </c>
      <c r="J138" s="15" t="s">
        <v>202</v>
      </c>
      <c r="L138" s="15">
        <v>40</v>
      </c>
      <c r="M138" s="15">
        <v>4</v>
      </c>
      <c r="N138" s="15">
        <v>1</v>
      </c>
      <c r="O138" s="15">
        <v>1</v>
      </c>
      <c r="P138">
        <v>1745516216</v>
      </c>
      <c r="Q138">
        <v>2098</v>
      </c>
      <c r="S138" t="s">
        <v>203</v>
      </c>
      <c r="T138">
        <v>0</v>
      </c>
      <c r="U138" t="s">
        <v>204</v>
      </c>
      <c r="V138">
        <f>MATCH(D138,Отчет!$C$1:$C$65536,0)</f>
        <v>38</v>
      </c>
    </row>
    <row r="139" spans="1:22" x14ac:dyDescent="0.2">
      <c r="A139" s="15">
        <v>1859725228</v>
      </c>
      <c r="B139" s="15">
        <v>9</v>
      </c>
      <c r="C139" s="15" t="s">
        <v>219</v>
      </c>
      <c r="D139" s="15">
        <v>1164752629</v>
      </c>
      <c r="E139" s="7" t="s">
        <v>48</v>
      </c>
      <c r="F139" s="15" t="s">
        <v>328</v>
      </c>
      <c r="G139" s="7" t="s">
        <v>302</v>
      </c>
      <c r="H139" s="15">
        <v>4</v>
      </c>
      <c r="I139" s="15" t="s">
        <v>201</v>
      </c>
      <c r="J139" s="15" t="s">
        <v>202</v>
      </c>
      <c r="L139" s="15">
        <v>36</v>
      </c>
      <c r="M139" s="15">
        <v>4</v>
      </c>
      <c r="N139" s="15">
        <v>1</v>
      </c>
      <c r="O139" s="15">
        <v>1</v>
      </c>
      <c r="P139">
        <v>1745516216</v>
      </c>
      <c r="Q139">
        <v>2098</v>
      </c>
      <c r="S139" t="s">
        <v>203</v>
      </c>
      <c r="T139">
        <v>0</v>
      </c>
      <c r="U139" t="s">
        <v>204</v>
      </c>
      <c r="V139">
        <f>MATCH(D139,Отчет!$C$1:$C$65536,0)</f>
        <v>64</v>
      </c>
    </row>
    <row r="140" spans="1:22" x14ac:dyDescent="0.2">
      <c r="A140" s="15">
        <v>1859708072</v>
      </c>
      <c r="B140" s="15">
        <v>8</v>
      </c>
      <c r="C140" s="15" t="s">
        <v>198</v>
      </c>
      <c r="D140" s="15">
        <v>1164752734</v>
      </c>
      <c r="E140" s="7" t="s">
        <v>161</v>
      </c>
      <c r="F140" s="15" t="s">
        <v>278</v>
      </c>
      <c r="G140" s="7" t="s">
        <v>302</v>
      </c>
      <c r="H140" s="15">
        <v>4</v>
      </c>
      <c r="I140" s="15" t="s">
        <v>201</v>
      </c>
      <c r="J140" s="15" t="s">
        <v>202</v>
      </c>
      <c r="L140" s="15">
        <v>32</v>
      </c>
      <c r="M140" s="15">
        <v>4</v>
      </c>
      <c r="N140" s="15">
        <v>1</v>
      </c>
      <c r="O140" s="15">
        <v>1</v>
      </c>
      <c r="P140">
        <v>1745516216</v>
      </c>
      <c r="Q140">
        <v>2098</v>
      </c>
      <c r="S140" t="s">
        <v>203</v>
      </c>
      <c r="T140">
        <v>0</v>
      </c>
      <c r="U140" t="s">
        <v>204</v>
      </c>
      <c r="V140">
        <f>MATCH(D140,Отчет!$C$1:$C$65536,0)</f>
        <v>55</v>
      </c>
    </row>
    <row r="141" spans="1:22" x14ac:dyDescent="0.2">
      <c r="A141" s="15">
        <v>1861462085</v>
      </c>
      <c r="B141" s="15">
        <v>8</v>
      </c>
      <c r="C141" s="15" t="s">
        <v>206</v>
      </c>
      <c r="D141" s="15">
        <v>1164752770</v>
      </c>
      <c r="E141" s="7" t="s">
        <v>93</v>
      </c>
      <c r="F141" s="15" t="s">
        <v>329</v>
      </c>
      <c r="G141" s="7" t="s">
        <v>302</v>
      </c>
      <c r="H141" s="15">
        <v>4</v>
      </c>
      <c r="I141" s="15" t="s">
        <v>201</v>
      </c>
      <c r="J141" s="15" t="s">
        <v>202</v>
      </c>
      <c r="L141" s="15">
        <v>32</v>
      </c>
      <c r="M141" s="15">
        <v>4</v>
      </c>
      <c r="N141" s="15">
        <v>1</v>
      </c>
      <c r="O141" s="15">
        <v>1</v>
      </c>
      <c r="P141">
        <v>1745516216</v>
      </c>
      <c r="Q141">
        <v>2098</v>
      </c>
      <c r="S141" t="s">
        <v>203</v>
      </c>
      <c r="T141">
        <v>0</v>
      </c>
      <c r="U141" t="s">
        <v>204</v>
      </c>
      <c r="V141">
        <f>MATCH(D141,Отчет!$C$1:$C$65536,0)</f>
        <v>45</v>
      </c>
    </row>
    <row r="142" spans="1:22" x14ac:dyDescent="0.2">
      <c r="A142" s="15">
        <v>1861456384</v>
      </c>
      <c r="B142" s="15">
        <v>8</v>
      </c>
      <c r="C142" s="15" t="s">
        <v>214</v>
      </c>
      <c r="D142" s="15">
        <v>1173966740</v>
      </c>
      <c r="E142" s="7" t="s">
        <v>104</v>
      </c>
      <c r="F142" s="15" t="s">
        <v>244</v>
      </c>
      <c r="G142" s="7" t="s">
        <v>302</v>
      </c>
      <c r="H142" s="15">
        <v>4</v>
      </c>
      <c r="I142" s="15" t="s">
        <v>201</v>
      </c>
      <c r="J142" s="15" t="s">
        <v>202</v>
      </c>
      <c r="L142" s="15">
        <v>32</v>
      </c>
      <c r="M142" s="15">
        <v>4</v>
      </c>
      <c r="N142" s="15">
        <v>1</v>
      </c>
      <c r="O142" s="15">
        <v>0</v>
      </c>
      <c r="P142">
        <v>1745516216</v>
      </c>
      <c r="Q142">
        <v>2098</v>
      </c>
      <c r="S142" t="s">
        <v>203</v>
      </c>
      <c r="T142">
        <v>0</v>
      </c>
      <c r="U142" t="s">
        <v>204</v>
      </c>
      <c r="V142">
        <f>MATCH(D142,Отчет!$C$1:$C$65536,0)</f>
        <v>73</v>
      </c>
    </row>
    <row r="143" spans="1:22" x14ac:dyDescent="0.2">
      <c r="A143" s="15">
        <v>1861462113</v>
      </c>
      <c r="B143" s="15">
        <v>7</v>
      </c>
      <c r="C143" s="15" t="s">
        <v>206</v>
      </c>
      <c r="D143" s="15">
        <v>1173966804</v>
      </c>
      <c r="E143" s="7" t="s">
        <v>117</v>
      </c>
      <c r="F143" s="15" t="s">
        <v>279</v>
      </c>
      <c r="G143" s="7" t="s">
        <v>302</v>
      </c>
      <c r="H143" s="15">
        <v>4</v>
      </c>
      <c r="I143" s="15" t="s">
        <v>201</v>
      </c>
      <c r="J143" s="15" t="s">
        <v>202</v>
      </c>
      <c r="L143" s="15">
        <v>28</v>
      </c>
      <c r="M143" s="15">
        <v>4</v>
      </c>
      <c r="N143" s="15">
        <v>1</v>
      </c>
      <c r="O143" s="15">
        <v>0</v>
      </c>
      <c r="P143">
        <v>1745516216</v>
      </c>
      <c r="Q143">
        <v>2098</v>
      </c>
      <c r="S143" t="s">
        <v>203</v>
      </c>
      <c r="T143">
        <v>0</v>
      </c>
      <c r="U143" t="s">
        <v>204</v>
      </c>
      <c r="V143">
        <f>MATCH(D143,Отчет!$C$1:$C$65536,0)</f>
        <v>138</v>
      </c>
    </row>
    <row r="144" spans="1:22" x14ac:dyDescent="0.2">
      <c r="A144" s="15">
        <v>1861462125</v>
      </c>
      <c r="B144" s="15">
        <v>8</v>
      </c>
      <c r="C144" s="15" t="s">
        <v>206</v>
      </c>
      <c r="D144" s="15">
        <v>1173966840</v>
      </c>
      <c r="E144" s="7" t="s">
        <v>128</v>
      </c>
      <c r="F144" s="15" t="s">
        <v>280</v>
      </c>
      <c r="G144" s="7" t="s">
        <v>302</v>
      </c>
      <c r="H144" s="15">
        <v>4</v>
      </c>
      <c r="I144" s="15" t="s">
        <v>201</v>
      </c>
      <c r="J144" s="15" t="s">
        <v>202</v>
      </c>
      <c r="L144" s="15">
        <v>32</v>
      </c>
      <c r="M144" s="15">
        <v>4</v>
      </c>
      <c r="N144" s="15">
        <v>1</v>
      </c>
      <c r="O144" s="15">
        <v>0</v>
      </c>
      <c r="P144">
        <v>1745516216</v>
      </c>
      <c r="Q144">
        <v>2098</v>
      </c>
      <c r="S144" t="s">
        <v>203</v>
      </c>
      <c r="T144">
        <v>0</v>
      </c>
      <c r="U144" t="s">
        <v>204</v>
      </c>
      <c r="V144">
        <f>MATCH(D144,Отчет!$C$1:$C$65536,0)</f>
        <v>119</v>
      </c>
    </row>
    <row r="145" spans="1:22" x14ac:dyDescent="0.2">
      <c r="A145" s="15">
        <v>1945453888</v>
      </c>
      <c r="B145" s="15">
        <v>4</v>
      </c>
      <c r="C145" s="15" t="s">
        <v>214</v>
      </c>
      <c r="D145" s="15">
        <v>1173966876</v>
      </c>
      <c r="E145" s="7" t="s">
        <v>141</v>
      </c>
      <c r="F145" s="15" t="s">
        <v>262</v>
      </c>
      <c r="G145" s="7" t="s">
        <v>302</v>
      </c>
      <c r="H145" s="15">
        <v>4</v>
      </c>
      <c r="I145" s="15" t="s">
        <v>201</v>
      </c>
      <c r="J145" s="15" t="s">
        <v>202</v>
      </c>
      <c r="L145" s="15">
        <v>16</v>
      </c>
      <c r="M145" s="15">
        <v>4</v>
      </c>
      <c r="N145" s="15">
        <v>1</v>
      </c>
      <c r="O145" s="15">
        <v>0</v>
      </c>
      <c r="P145">
        <v>1745516216</v>
      </c>
      <c r="Q145">
        <v>2098</v>
      </c>
      <c r="S145" t="s">
        <v>203</v>
      </c>
      <c r="T145">
        <v>0</v>
      </c>
      <c r="U145" t="s">
        <v>204</v>
      </c>
      <c r="V145">
        <f>MATCH(D145,Отчет!$C$1:$C$65536,0)</f>
        <v>145</v>
      </c>
    </row>
    <row r="146" spans="1:22" x14ac:dyDescent="0.2">
      <c r="A146" s="15">
        <v>1861462150</v>
      </c>
      <c r="B146" s="15">
        <v>6</v>
      </c>
      <c r="C146" s="15" t="s">
        <v>206</v>
      </c>
      <c r="D146" s="15">
        <v>1181074182</v>
      </c>
      <c r="E146" s="7" t="s">
        <v>163</v>
      </c>
      <c r="F146" s="15" t="s">
        <v>330</v>
      </c>
      <c r="G146" s="7" t="s">
        <v>302</v>
      </c>
      <c r="H146" s="15">
        <v>4</v>
      </c>
      <c r="I146" s="15" t="s">
        <v>201</v>
      </c>
      <c r="J146" s="15" t="s">
        <v>202</v>
      </c>
      <c r="L146" s="15">
        <v>24</v>
      </c>
      <c r="M146" s="15">
        <v>4</v>
      </c>
      <c r="N146" s="15">
        <v>1</v>
      </c>
      <c r="O146" s="15">
        <v>1</v>
      </c>
      <c r="P146">
        <v>1745516216</v>
      </c>
      <c r="Q146">
        <v>2098</v>
      </c>
      <c r="S146" t="s">
        <v>203</v>
      </c>
      <c r="T146">
        <v>0</v>
      </c>
      <c r="U146" t="s">
        <v>204</v>
      </c>
      <c r="V146">
        <f>MATCH(D146,Отчет!$C$1:$C$65536,0)</f>
        <v>135</v>
      </c>
    </row>
    <row r="147" spans="1:22" x14ac:dyDescent="0.2">
      <c r="A147" s="15">
        <v>1950984138</v>
      </c>
      <c r="B147" s="15">
        <v>9</v>
      </c>
      <c r="C147" s="15" t="s">
        <v>211</v>
      </c>
      <c r="D147" s="15">
        <v>1181074256</v>
      </c>
      <c r="E147" s="7" t="s">
        <v>186</v>
      </c>
      <c r="F147" s="15" t="s">
        <v>250</v>
      </c>
      <c r="G147" s="7" t="s">
        <v>302</v>
      </c>
      <c r="H147" s="15">
        <v>4</v>
      </c>
      <c r="I147" s="15" t="s">
        <v>201</v>
      </c>
      <c r="J147" s="15" t="s">
        <v>202</v>
      </c>
      <c r="L147" s="15">
        <v>36</v>
      </c>
      <c r="M147" s="15">
        <v>4</v>
      </c>
      <c r="N147" s="15">
        <v>1</v>
      </c>
      <c r="O147" s="15">
        <v>1</v>
      </c>
      <c r="P147">
        <v>1745516216</v>
      </c>
      <c r="Q147">
        <v>2098</v>
      </c>
      <c r="S147" t="s">
        <v>203</v>
      </c>
      <c r="T147">
        <v>0</v>
      </c>
      <c r="U147" t="s">
        <v>204</v>
      </c>
      <c r="V147">
        <f>MATCH(D147,Отчет!$C$1:$C$65536,0)</f>
        <v>86</v>
      </c>
    </row>
    <row r="148" spans="1:22" x14ac:dyDescent="0.2">
      <c r="A148" s="15">
        <v>1861468004</v>
      </c>
      <c r="B148" s="15">
        <v>6</v>
      </c>
      <c r="C148" s="15" t="s">
        <v>211</v>
      </c>
      <c r="D148" s="15">
        <v>1181074405</v>
      </c>
      <c r="E148" s="7" t="s">
        <v>94</v>
      </c>
      <c r="F148" s="15" t="s">
        <v>331</v>
      </c>
      <c r="G148" s="7" t="s">
        <v>302</v>
      </c>
      <c r="H148" s="15">
        <v>4</v>
      </c>
      <c r="I148" s="15" t="s">
        <v>201</v>
      </c>
      <c r="J148" s="15" t="s">
        <v>202</v>
      </c>
      <c r="L148" s="15">
        <v>24</v>
      </c>
      <c r="M148" s="15">
        <v>4</v>
      </c>
      <c r="N148" s="15">
        <v>1</v>
      </c>
      <c r="O148" s="15">
        <v>1</v>
      </c>
      <c r="P148">
        <v>1745516216</v>
      </c>
      <c r="Q148">
        <v>2098</v>
      </c>
      <c r="S148" t="s">
        <v>203</v>
      </c>
      <c r="T148">
        <v>0</v>
      </c>
      <c r="U148" t="s">
        <v>204</v>
      </c>
      <c r="V148">
        <f>MATCH(D148,Отчет!$C$1:$C$65536,0)</f>
        <v>142</v>
      </c>
    </row>
    <row r="149" spans="1:22" x14ac:dyDescent="0.2">
      <c r="A149" s="15">
        <v>1861468034</v>
      </c>
      <c r="B149" s="15">
        <v>5</v>
      </c>
      <c r="C149" s="15" t="s">
        <v>211</v>
      </c>
      <c r="D149" s="15">
        <v>1181074429</v>
      </c>
      <c r="E149" s="7" t="s">
        <v>184</v>
      </c>
      <c r="F149" s="15" t="s">
        <v>231</v>
      </c>
      <c r="G149" s="7" t="s">
        <v>302</v>
      </c>
      <c r="H149" s="15">
        <v>4</v>
      </c>
      <c r="I149" s="15" t="s">
        <v>201</v>
      </c>
      <c r="J149" s="15" t="s">
        <v>202</v>
      </c>
      <c r="L149" s="15">
        <v>20</v>
      </c>
      <c r="M149" s="15">
        <v>4</v>
      </c>
      <c r="N149" s="15">
        <v>1</v>
      </c>
      <c r="O149" s="15">
        <v>1</v>
      </c>
      <c r="P149">
        <v>1745516216</v>
      </c>
      <c r="Q149">
        <v>2098</v>
      </c>
      <c r="S149" t="s">
        <v>203</v>
      </c>
      <c r="T149">
        <v>0</v>
      </c>
      <c r="U149" t="s">
        <v>204</v>
      </c>
      <c r="V149">
        <f>MATCH(D149,Отчет!$C$1:$C$65536,0)</f>
        <v>127</v>
      </c>
    </row>
    <row r="150" spans="1:22" x14ac:dyDescent="0.2">
      <c r="A150" s="15">
        <v>1861467992</v>
      </c>
      <c r="B150" s="15">
        <v>10</v>
      </c>
      <c r="C150" s="15" t="s">
        <v>211</v>
      </c>
      <c r="D150" s="15">
        <v>1181089497</v>
      </c>
      <c r="E150" s="7" t="s">
        <v>44</v>
      </c>
      <c r="F150" s="15" t="s">
        <v>332</v>
      </c>
      <c r="G150" s="7" t="s">
        <v>302</v>
      </c>
      <c r="H150" s="15">
        <v>4</v>
      </c>
      <c r="I150" s="15" t="s">
        <v>201</v>
      </c>
      <c r="J150" s="15" t="s">
        <v>202</v>
      </c>
      <c r="L150" s="15">
        <v>40</v>
      </c>
      <c r="M150" s="15">
        <v>4</v>
      </c>
      <c r="N150" s="15">
        <v>1</v>
      </c>
      <c r="O150" s="15">
        <v>1</v>
      </c>
      <c r="P150">
        <v>1745516216</v>
      </c>
      <c r="Q150">
        <v>2098</v>
      </c>
      <c r="S150" t="s">
        <v>203</v>
      </c>
      <c r="T150">
        <v>0</v>
      </c>
      <c r="U150" t="s">
        <v>204</v>
      </c>
      <c r="V150">
        <f>MATCH(D150,Отчет!$C$1:$C$65536,0)</f>
        <v>62</v>
      </c>
    </row>
    <row r="151" spans="1:22" x14ac:dyDescent="0.2">
      <c r="A151" s="15">
        <v>1798768227</v>
      </c>
      <c r="B151" s="15">
        <v>5</v>
      </c>
      <c r="C151" s="15" t="s">
        <v>224</v>
      </c>
      <c r="D151" s="15">
        <v>1181089531</v>
      </c>
      <c r="E151" s="7" t="s">
        <v>34</v>
      </c>
      <c r="F151" s="15" t="s">
        <v>333</v>
      </c>
      <c r="G151" s="7" t="s">
        <v>302</v>
      </c>
      <c r="H151" s="15">
        <v>4</v>
      </c>
      <c r="I151" s="15" t="s">
        <v>201</v>
      </c>
      <c r="J151" s="15" t="s">
        <v>202</v>
      </c>
      <c r="L151" s="15">
        <v>20</v>
      </c>
      <c r="M151" s="15">
        <v>4</v>
      </c>
      <c r="N151" s="15">
        <v>1</v>
      </c>
      <c r="O151" s="15">
        <v>1</v>
      </c>
      <c r="P151">
        <v>1745516216</v>
      </c>
      <c r="Q151">
        <v>2098</v>
      </c>
      <c r="S151" t="s">
        <v>203</v>
      </c>
      <c r="T151">
        <v>0</v>
      </c>
      <c r="U151" t="s">
        <v>204</v>
      </c>
      <c r="V151">
        <f>MATCH(D151,Отчет!$C$1:$C$65536,0)</f>
        <v>133</v>
      </c>
    </row>
    <row r="152" spans="1:22" x14ac:dyDescent="0.2">
      <c r="A152" s="15">
        <v>1859720424</v>
      </c>
      <c r="B152" s="15">
        <v>10</v>
      </c>
      <c r="C152" s="15" t="s">
        <v>224</v>
      </c>
      <c r="D152" s="15">
        <v>1187811394</v>
      </c>
      <c r="E152" s="7" t="s">
        <v>114</v>
      </c>
      <c r="F152" s="15" t="s">
        <v>334</v>
      </c>
      <c r="G152" s="7" t="s">
        <v>302</v>
      </c>
      <c r="H152" s="15">
        <v>4</v>
      </c>
      <c r="I152" s="15" t="s">
        <v>201</v>
      </c>
      <c r="J152" s="15" t="s">
        <v>202</v>
      </c>
      <c r="L152" s="15">
        <v>40</v>
      </c>
      <c r="M152" s="15">
        <v>4</v>
      </c>
      <c r="N152" s="15">
        <v>1</v>
      </c>
      <c r="O152" s="15">
        <v>0</v>
      </c>
      <c r="P152">
        <v>1745516216</v>
      </c>
      <c r="Q152">
        <v>2098</v>
      </c>
      <c r="S152" t="s">
        <v>203</v>
      </c>
      <c r="T152">
        <v>0</v>
      </c>
      <c r="U152" t="s">
        <v>204</v>
      </c>
      <c r="V152">
        <f>MATCH(D152,Отчет!$C$1:$C$65536,0)</f>
        <v>35</v>
      </c>
    </row>
    <row r="153" spans="1:22" x14ac:dyDescent="0.2">
      <c r="A153" s="15">
        <v>1951012772</v>
      </c>
      <c r="B153" s="15">
        <v>8</v>
      </c>
      <c r="C153" s="15" t="s">
        <v>211</v>
      </c>
      <c r="D153" s="15">
        <v>1192504900</v>
      </c>
      <c r="E153" s="7" t="s">
        <v>90</v>
      </c>
      <c r="F153" s="15" t="s">
        <v>335</v>
      </c>
      <c r="G153" s="7" t="s">
        <v>302</v>
      </c>
      <c r="H153" s="15">
        <v>4</v>
      </c>
      <c r="I153" s="15" t="s">
        <v>201</v>
      </c>
      <c r="J153" s="15" t="s">
        <v>202</v>
      </c>
      <c r="L153" s="15">
        <v>32</v>
      </c>
      <c r="M153" s="15">
        <v>4</v>
      </c>
      <c r="N153" s="15">
        <v>1</v>
      </c>
      <c r="O153" s="15">
        <v>1</v>
      </c>
      <c r="P153">
        <v>1745516216</v>
      </c>
      <c r="Q153">
        <v>2098</v>
      </c>
      <c r="S153" t="s">
        <v>203</v>
      </c>
      <c r="T153">
        <v>0</v>
      </c>
      <c r="U153" t="s">
        <v>204</v>
      </c>
      <c r="V153">
        <f>MATCH(D153,Отчет!$C$1:$C$65536,0)</f>
        <v>76</v>
      </c>
    </row>
    <row r="154" spans="1:22" x14ac:dyDescent="0.2">
      <c r="A154" s="15">
        <v>1859723284</v>
      </c>
      <c r="B154" s="15">
        <v>6</v>
      </c>
      <c r="C154" s="15" t="s">
        <v>224</v>
      </c>
      <c r="D154" s="15">
        <v>1446479973</v>
      </c>
      <c r="E154" s="7" t="s">
        <v>171</v>
      </c>
      <c r="F154" s="15" t="s">
        <v>282</v>
      </c>
      <c r="G154" s="7" t="s">
        <v>302</v>
      </c>
      <c r="H154" s="15">
        <v>4</v>
      </c>
      <c r="I154" s="15" t="s">
        <v>201</v>
      </c>
      <c r="J154" s="15" t="s">
        <v>202</v>
      </c>
      <c r="L154" s="15">
        <v>24</v>
      </c>
      <c r="M154" s="15">
        <v>4</v>
      </c>
      <c r="N154" s="15">
        <v>1</v>
      </c>
      <c r="O154" s="15">
        <v>1</v>
      </c>
      <c r="P154">
        <v>1745516216</v>
      </c>
      <c r="Q154">
        <v>2098</v>
      </c>
      <c r="S154" t="s">
        <v>203</v>
      </c>
      <c r="T154">
        <v>0</v>
      </c>
      <c r="U154" t="s">
        <v>204</v>
      </c>
      <c r="V154">
        <f>MATCH(D154,Отчет!$C$1:$C$65536,0)</f>
        <v>136</v>
      </c>
    </row>
    <row r="155" spans="1:22" x14ac:dyDescent="0.2">
      <c r="A155" s="15">
        <v>1861462177</v>
      </c>
      <c r="B155" s="15">
        <v>5</v>
      </c>
      <c r="C155" s="15" t="s">
        <v>206</v>
      </c>
      <c r="D155" s="15">
        <v>1811435036</v>
      </c>
      <c r="E155" s="7" t="s">
        <v>187</v>
      </c>
      <c r="F155" s="15" t="s">
        <v>208</v>
      </c>
      <c r="G155" s="7" t="s">
        <v>302</v>
      </c>
      <c r="H155" s="15">
        <v>4</v>
      </c>
      <c r="I155" s="15" t="s">
        <v>201</v>
      </c>
      <c r="J155" s="15" t="s">
        <v>202</v>
      </c>
      <c r="L155" s="15">
        <v>20</v>
      </c>
      <c r="M155" s="15">
        <v>4</v>
      </c>
      <c r="N155" s="15">
        <v>1</v>
      </c>
      <c r="O155" s="15">
        <v>0</v>
      </c>
      <c r="P155">
        <v>1745516216</v>
      </c>
      <c r="Q155">
        <v>2098</v>
      </c>
      <c r="S155" t="s">
        <v>203</v>
      </c>
      <c r="T155">
        <v>0</v>
      </c>
      <c r="U155" t="s">
        <v>204</v>
      </c>
      <c r="V155">
        <f>MATCH(D155,Отчет!$C$1:$C$65536,0)</f>
        <v>159</v>
      </c>
    </row>
    <row r="156" spans="1:22" x14ac:dyDescent="0.2">
      <c r="A156" s="15">
        <v>1859731755</v>
      </c>
      <c r="B156" s="15">
        <v>10</v>
      </c>
      <c r="C156" s="15" t="s">
        <v>219</v>
      </c>
      <c r="D156" s="15">
        <v>1164746312</v>
      </c>
      <c r="E156" s="7" t="s">
        <v>194</v>
      </c>
      <c r="F156" s="15" t="s">
        <v>259</v>
      </c>
      <c r="G156" s="7" t="s">
        <v>302</v>
      </c>
      <c r="H156" s="15">
        <v>4</v>
      </c>
      <c r="I156" s="15" t="s">
        <v>201</v>
      </c>
      <c r="J156" s="15" t="s">
        <v>202</v>
      </c>
      <c r="L156" s="15">
        <v>40</v>
      </c>
      <c r="M156" s="15">
        <v>4</v>
      </c>
      <c r="N156" s="15">
        <v>1</v>
      </c>
      <c r="O156" s="15">
        <v>1</v>
      </c>
      <c r="P156">
        <v>1745516216</v>
      </c>
      <c r="Q156">
        <v>2098</v>
      </c>
      <c r="S156" t="s">
        <v>203</v>
      </c>
      <c r="T156">
        <v>0</v>
      </c>
      <c r="U156" t="s">
        <v>204</v>
      </c>
      <c r="V156">
        <f>MATCH(D156,Отчет!$C$1:$C$65536,0)</f>
        <v>23</v>
      </c>
    </row>
    <row r="157" spans="1:22" x14ac:dyDescent="0.2">
      <c r="A157" s="15">
        <v>1859723164</v>
      </c>
      <c r="B157" s="15">
        <v>8</v>
      </c>
      <c r="C157" s="15" t="s">
        <v>224</v>
      </c>
      <c r="D157" s="15">
        <v>1164746384</v>
      </c>
      <c r="E157" s="7" t="s">
        <v>130</v>
      </c>
      <c r="F157" s="15" t="s">
        <v>283</v>
      </c>
      <c r="G157" s="7" t="s">
        <v>302</v>
      </c>
      <c r="H157" s="15">
        <v>4</v>
      </c>
      <c r="I157" s="15" t="s">
        <v>201</v>
      </c>
      <c r="J157" s="15" t="s">
        <v>202</v>
      </c>
      <c r="L157" s="15">
        <v>32</v>
      </c>
      <c r="M157" s="15">
        <v>4</v>
      </c>
      <c r="N157" s="15">
        <v>1</v>
      </c>
      <c r="O157" s="15">
        <v>1</v>
      </c>
      <c r="P157">
        <v>1745516216</v>
      </c>
      <c r="Q157">
        <v>2098</v>
      </c>
      <c r="S157" t="s">
        <v>203</v>
      </c>
      <c r="T157">
        <v>0</v>
      </c>
      <c r="U157" t="s">
        <v>204</v>
      </c>
      <c r="V157">
        <f>MATCH(D157,Отчет!$C$1:$C$65536,0)</f>
        <v>84</v>
      </c>
    </row>
    <row r="158" spans="1:22" x14ac:dyDescent="0.2">
      <c r="A158" s="15">
        <v>1859723173</v>
      </c>
      <c r="B158" s="15">
        <v>10</v>
      </c>
      <c r="C158" s="15" t="s">
        <v>224</v>
      </c>
      <c r="D158" s="15">
        <v>1164746508</v>
      </c>
      <c r="E158" s="7" t="s">
        <v>145</v>
      </c>
      <c r="F158" s="15" t="s">
        <v>229</v>
      </c>
      <c r="G158" s="7" t="s">
        <v>302</v>
      </c>
      <c r="H158" s="15">
        <v>4</v>
      </c>
      <c r="I158" s="15" t="s">
        <v>201</v>
      </c>
      <c r="J158" s="15" t="s">
        <v>202</v>
      </c>
      <c r="L158" s="15">
        <v>40</v>
      </c>
      <c r="M158" s="15">
        <v>4</v>
      </c>
      <c r="N158" s="15">
        <v>1</v>
      </c>
      <c r="O158" s="15">
        <v>1</v>
      </c>
      <c r="P158">
        <v>1745516216</v>
      </c>
      <c r="Q158">
        <v>2098</v>
      </c>
      <c r="S158" t="s">
        <v>203</v>
      </c>
      <c r="T158">
        <v>0</v>
      </c>
      <c r="U158" t="s">
        <v>204</v>
      </c>
      <c r="V158">
        <f>MATCH(D158,Отчет!$C$1:$C$65536,0)</f>
        <v>13</v>
      </c>
    </row>
    <row r="159" spans="1:22" x14ac:dyDescent="0.2">
      <c r="A159" s="15">
        <v>1859732738</v>
      </c>
      <c r="B159" s="15">
        <v>9</v>
      </c>
      <c r="C159" s="15" t="s">
        <v>216</v>
      </c>
      <c r="D159" s="15">
        <v>1164746564</v>
      </c>
      <c r="E159" s="7" t="s">
        <v>120</v>
      </c>
      <c r="F159" s="15" t="s">
        <v>245</v>
      </c>
      <c r="G159" s="7" t="s">
        <v>302</v>
      </c>
      <c r="H159" s="15">
        <v>4</v>
      </c>
      <c r="I159" s="15" t="s">
        <v>201</v>
      </c>
      <c r="J159" s="15" t="s">
        <v>202</v>
      </c>
      <c r="L159" s="15">
        <v>36</v>
      </c>
      <c r="M159" s="15">
        <v>4</v>
      </c>
      <c r="N159" s="15">
        <v>1</v>
      </c>
      <c r="O159" s="15">
        <v>1</v>
      </c>
      <c r="P159">
        <v>1745516216</v>
      </c>
      <c r="Q159">
        <v>2098</v>
      </c>
      <c r="S159" t="s">
        <v>203</v>
      </c>
      <c r="T159">
        <v>0</v>
      </c>
      <c r="U159" t="s">
        <v>204</v>
      </c>
      <c r="V159">
        <f>MATCH(D159,Отчет!$C$1:$C$65536,0)</f>
        <v>17</v>
      </c>
    </row>
    <row r="160" spans="1:22" x14ac:dyDescent="0.2">
      <c r="A160" s="15">
        <v>1861462099</v>
      </c>
      <c r="B160" s="15">
        <v>9</v>
      </c>
      <c r="C160" s="15" t="s">
        <v>206</v>
      </c>
      <c r="D160" s="15">
        <v>1164746588</v>
      </c>
      <c r="E160" s="7" t="s">
        <v>96</v>
      </c>
      <c r="F160" s="15" t="s">
        <v>336</v>
      </c>
      <c r="G160" s="7" t="s">
        <v>302</v>
      </c>
      <c r="H160" s="15">
        <v>4</v>
      </c>
      <c r="I160" s="15" t="s">
        <v>201</v>
      </c>
      <c r="J160" s="15" t="s">
        <v>202</v>
      </c>
      <c r="L160" s="15">
        <v>36</v>
      </c>
      <c r="M160" s="15">
        <v>4</v>
      </c>
      <c r="N160" s="15">
        <v>1</v>
      </c>
      <c r="O160" s="15">
        <v>1</v>
      </c>
      <c r="P160">
        <v>1745516216</v>
      </c>
      <c r="Q160">
        <v>2098</v>
      </c>
      <c r="S160" t="s">
        <v>203</v>
      </c>
      <c r="T160">
        <v>0</v>
      </c>
      <c r="U160" t="s">
        <v>204</v>
      </c>
      <c r="V160">
        <f>MATCH(D160,Отчет!$C$1:$C$65536,0)</f>
        <v>50</v>
      </c>
    </row>
    <row r="161" spans="1:22" x14ac:dyDescent="0.2">
      <c r="A161" s="15">
        <v>1859706421</v>
      </c>
      <c r="B161" s="15">
        <v>10</v>
      </c>
      <c r="C161" s="15" t="s">
        <v>226</v>
      </c>
      <c r="D161" s="15">
        <v>1164746648</v>
      </c>
      <c r="E161" s="7" t="s">
        <v>43</v>
      </c>
      <c r="F161" s="15" t="s">
        <v>284</v>
      </c>
      <c r="G161" s="7" t="s">
        <v>302</v>
      </c>
      <c r="H161" s="15">
        <v>4</v>
      </c>
      <c r="I161" s="15" t="s">
        <v>201</v>
      </c>
      <c r="J161" s="15" t="s">
        <v>202</v>
      </c>
      <c r="L161" s="15">
        <v>40</v>
      </c>
      <c r="M161" s="15">
        <v>4</v>
      </c>
      <c r="N161" s="15">
        <v>1</v>
      </c>
      <c r="O161" s="15">
        <v>1</v>
      </c>
      <c r="P161">
        <v>1745516216</v>
      </c>
      <c r="Q161">
        <v>2098</v>
      </c>
      <c r="S161" t="s">
        <v>203</v>
      </c>
      <c r="T161">
        <v>0</v>
      </c>
      <c r="U161" t="s">
        <v>204</v>
      </c>
      <c r="V161">
        <f>MATCH(D161,Отчет!$C$1:$C$65536,0)</f>
        <v>42</v>
      </c>
    </row>
    <row r="162" spans="1:22" x14ac:dyDescent="0.2">
      <c r="A162" s="15">
        <v>1859708040</v>
      </c>
      <c r="B162" s="15">
        <v>7</v>
      </c>
      <c r="C162" s="15" t="s">
        <v>198</v>
      </c>
      <c r="D162" s="15">
        <v>1164746720</v>
      </c>
      <c r="E162" s="7" t="s">
        <v>36</v>
      </c>
      <c r="F162" s="15" t="s">
        <v>337</v>
      </c>
      <c r="G162" s="7" t="s">
        <v>302</v>
      </c>
      <c r="H162" s="15">
        <v>4</v>
      </c>
      <c r="I162" s="15" t="s">
        <v>201</v>
      </c>
      <c r="J162" s="15" t="s">
        <v>202</v>
      </c>
      <c r="L162" s="15">
        <v>28</v>
      </c>
      <c r="M162" s="15">
        <v>4</v>
      </c>
      <c r="N162" s="15">
        <v>1</v>
      </c>
      <c r="O162" s="15">
        <v>1</v>
      </c>
      <c r="P162">
        <v>1745516216</v>
      </c>
      <c r="Q162">
        <v>2098</v>
      </c>
      <c r="S162" t="s">
        <v>203</v>
      </c>
      <c r="T162">
        <v>0</v>
      </c>
      <c r="U162" t="s">
        <v>204</v>
      </c>
      <c r="V162">
        <f>MATCH(D162,Отчет!$C$1:$C$65536,0)</f>
        <v>149</v>
      </c>
    </row>
    <row r="163" spans="1:22" x14ac:dyDescent="0.2">
      <c r="A163" s="15">
        <v>1859725234</v>
      </c>
      <c r="C163" s="15" t="s">
        <v>219</v>
      </c>
      <c r="D163" s="15">
        <v>1164746800</v>
      </c>
      <c r="E163" s="7" t="s">
        <v>74</v>
      </c>
      <c r="F163" s="15" t="s">
        <v>246</v>
      </c>
      <c r="G163" s="7" t="s">
        <v>302</v>
      </c>
      <c r="H163" s="15">
        <v>4</v>
      </c>
      <c r="I163" s="15" t="s">
        <v>201</v>
      </c>
      <c r="J163" s="15" t="s">
        <v>202</v>
      </c>
      <c r="K163" s="15">
        <v>1</v>
      </c>
      <c r="L163" s="15">
        <v>0</v>
      </c>
      <c r="M163" s="15">
        <v>4</v>
      </c>
      <c r="O163" s="15">
        <v>1</v>
      </c>
      <c r="P163">
        <v>1745516216</v>
      </c>
      <c r="Q163">
        <v>2098</v>
      </c>
      <c r="S163" t="s">
        <v>203</v>
      </c>
      <c r="T163">
        <v>0</v>
      </c>
      <c r="U163" t="s">
        <v>204</v>
      </c>
      <c r="V163">
        <f>MATCH(D163,Отчет!$C$1:$C$65536,0)</f>
        <v>172</v>
      </c>
    </row>
    <row r="164" spans="1:22" x14ac:dyDescent="0.2">
      <c r="A164" s="15">
        <v>1859723353</v>
      </c>
      <c r="B164" s="15">
        <v>9</v>
      </c>
      <c r="C164" s="15" t="s">
        <v>224</v>
      </c>
      <c r="D164" s="15">
        <v>1164747469</v>
      </c>
      <c r="E164" s="7" t="s">
        <v>175</v>
      </c>
      <c r="F164" s="15" t="s">
        <v>288</v>
      </c>
      <c r="G164" s="7" t="s">
        <v>302</v>
      </c>
      <c r="H164" s="15">
        <v>4</v>
      </c>
      <c r="I164" s="15" t="s">
        <v>201</v>
      </c>
      <c r="J164" s="15" t="s">
        <v>202</v>
      </c>
      <c r="L164" s="15">
        <v>36</v>
      </c>
      <c r="M164" s="15">
        <v>4</v>
      </c>
      <c r="N164" s="15">
        <v>1</v>
      </c>
      <c r="O164" s="15">
        <v>0</v>
      </c>
      <c r="P164">
        <v>1745516216</v>
      </c>
      <c r="Q164">
        <v>2098</v>
      </c>
      <c r="S164" t="s">
        <v>203</v>
      </c>
      <c r="T164">
        <v>0</v>
      </c>
      <c r="U164" t="s">
        <v>204</v>
      </c>
      <c r="V164">
        <f>MATCH(D164,Отчет!$C$1:$C$65536,0)</f>
        <v>52</v>
      </c>
    </row>
    <row r="165" spans="1:22" x14ac:dyDescent="0.2">
      <c r="A165" s="15">
        <v>1859731698</v>
      </c>
      <c r="B165" s="15">
        <v>9</v>
      </c>
      <c r="C165" s="15" t="s">
        <v>219</v>
      </c>
      <c r="D165" s="15">
        <v>1164747534</v>
      </c>
      <c r="E165" s="7" t="s">
        <v>142</v>
      </c>
      <c r="F165" s="15" t="s">
        <v>261</v>
      </c>
      <c r="G165" s="7" t="s">
        <v>302</v>
      </c>
      <c r="H165" s="15">
        <v>4</v>
      </c>
      <c r="I165" s="15" t="s">
        <v>201</v>
      </c>
      <c r="J165" s="15" t="s">
        <v>202</v>
      </c>
      <c r="L165" s="15">
        <v>36</v>
      </c>
      <c r="M165" s="15">
        <v>4</v>
      </c>
      <c r="N165" s="15">
        <v>1</v>
      </c>
      <c r="O165" s="15">
        <v>0</v>
      </c>
      <c r="P165">
        <v>1745516216</v>
      </c>
      <c r="Q165">
        <v>2098</v>
      </c>
      <c r="S165" t="s">
        <v>203</v>
      </c>
      <c r="T165">
        <v>0</v>
      </c>
      <c r="U165" t="s">
        <v>204</v>
      </c>
      <c r="V165">
        <f>MATCH(D165,Отчет!$C$1:$C$65536,0)</f>
        <v>27</v>
      </c>
    </row>
    <row r="166" spans="1:22" x14ac:dyDescent="0.2">
      <c r="A166" s="15">
        <v>1859733649</v>
      </c>
      <c r="B166" s="15">
        <v>10</v>
      </c>
      <c r="C166" s="15" t="s">
        <v>216</v>
      </c>
      <c r="D166" s="15">
        <v>1164747558</v>
      </c>
      <c r="E166" s="7" t="s">
        <v>166</v>
      </c>
      <c r="F166" s="15" t="s">
        <v>338</v>
      </c>
      <c r="G166" s="7" t="s">
        <v>302</v>
      </c>
      <c r="H166" s="15">
        <v>4</v>
      </c>
      <c r="I166" s="15" t="s">
        <v>201</v>
      </c>
      <c r="J166" s="15" t="s">
        <v>202</v>
      </c>
      <c r="L166" s="15">
        <v>40</v>
      </c>
      <c r="M166" s="15">
        <v>4</v>
      </c>
      <c r="N166" s="15">
        <v>1</v>
      </c>
      <c r="O166" s="15">
        <v>0</v>
      </c>
      <c r="P166">
        <v>1745516216</v>
      </c>
      <c r="Q166">
        <v>2098</v>
      </c>
      <c r="S166" t="s">
        <v>203</v>
      </c>
      <c r="T166">
        <v>0</v>
      </c>
      <c r="U166" t="s">
        <v>204</v>
      </c>
      <c r="V166">
        <f>MATCH(D166,Отчет!$C$1:$C$65536,0)</f>
        <v>37</v>
      </c>
    </row>
    <row r="167" spans="1:22" x14ac:dyDescent="0.2">
      <c r="A167" s="15">
        <v>1861924683</v>
      </c>
      <c r="B167" s="15">
        <v>2</v>
      </c>
      <c r="C167" s="15" t="s">
        <v>206</v>
      </c>
      <c r="D167" s="15">
        <v>1164747582</v>
      </c>
      <c r="E167" s="7" t="s">
        <v>151</v>
      </c>
      <c r="F167" s="15" t="s">
        <v>248</v>
      </c>
      <c r="G167" s="7" t="s">
        <v>302</v>
      </c>
      <c r="H167" s="15">
        <v>4</v>
      </c>
      <c r="I167" s="15" t="s">
        <v>201</v>
      </c>
      <c r="J167" s="15" t="s">
        <v>202</v>
      </c>
      <c r="L167" s="15">
        <v>0</v>
      </c>
      <c r="M167" s="15">
        <v>4</v>
      </c>
      <c r="N167" s="15">
        <v>0</v>
      </c>
      <c r="O167" s="15">
        <v>0</v>
      </c>
      <c r="P167">
        <v>1745516216</v>
      </c>
      <c r="Q167">
        <v>2098</v>
      </c>
      <c r="S167" t="s">
        <v>203</v>
      </c>
      <c r="T167">
        <v>0</v>
      </c>
      <c r="U167" t="s">
        <v>204</v>
      </c>
      <c r="V167">
        <f>MATCH(D167,Отчет!$C$1:$C$65536,0)</f>
        <v>155</v>
      </c>
    </row>
    <row r="168" spans="1:22" x14ac:dyDescent="0.2">
      <c r="A168" s="15">
        <v>1859732690</v>
      </c>
      <c r="B168" s="15">
        <v>4</v>
      </c>
      <c r="C168" s="15" t="s">
        <v>216</v>
      </c>
      <c r="D168" s="15">
        <v>1164747686</v>
      </c>
      <c r="E168" s="7" t="s">
        <v>63</v>
      </c>
      <c r="F168" s="15" t="s">
        <v>289</v>
      </c>
      <c r="G168" s="7" t="s">
        <v>302</v>
      </c>
      <c r="H168" s="15">
        <v>4</v>
      </c>
      <c r="I168" s="15" t="s">
        <v>201</v>
      </c>
      <c r="J168" s="15" t="s">
        <v>202</v>
      </c>
      <c r="L168" s="15">
        <v>0</v>
      </c>
      <c r="M168" s="15">
        <v>4</v>
      </c>
      <c r="N168" s="15">
        <v>1</v>
      </c>
      <c r="O168" s="15">
        <v>0</v>
      </c>
      <c r="P168">
        <v>1745516216</v>
      </c>
      <c r="Q168">
        <v>2098</v>
      </c>
      <c r="S168" t="s">
        <v>203</v>
      </c>
      <c r="T168">
        <v>0</v>
      </c>
      <c r="U168" t="s">
        <v>204</v>
      </c>
      <c r="V168">
        <f>MATCH(D168,Отчет!$C$1:$C$65536,0)</f>
        <v>150</v>
      </c>
    </row>
    <row r="169" spans="1:22" x14ac:dyDescent="0.2">
      <c r="A169" s="15">
        <v>1859706920</v>
      </c>
      <c r="B169" s="15">
        <v>7</v>
      </c>
      <c r="C169" s="15" t="s">
        <v>226</v>
      </c>
      <c r="D169" s="15">
        <v>1164747734</v>
      </c>
      <c r="E169" s="7" t="s">
        <v>88</v>
      </c>
      <c r="F169" s="15" t="s">
        <v>249</v>
      </c>
      <c r="G169" s="7" t="s">
        <v>302</v>
      </c>
      <c r="H169" s="15">
        <v>4</v>
      </c>
      <c r="I169" s="15" t="s">
        <v>201</v>
      </c>
      <c r="J169" s="15" t="s">
        <v>202</v>
      </c>
      <c r="L169" s="15">
        <v>28</v>
      </c>
      <c r="M169" s="15">
        <v>4</v>
      </c>
      <c r="N169" s="15">
        <v>1</v>
      </c>
      <c r="O169" s="15">
        <v>0</v>
      </c>
      <c r="P169">
        <v>1745516216</v>
      </c>
      <c r="Q169">
        <v>2098</v>
      </c>
      <c r="S169" t="s">
        <v>203</v>
      </c>
      <c r="T169">
        <v>0</v>
      </c>
      <c r="U169" t="s">
        <v>204</v>
      </c>
      <c r="V169">
        <f>MATCH(D169,Отчет!$C$1:$C$65536,0)</f>
        <v>92</v>
      </c>
    </row>
    <row r="170" spans="1:22" x14ac:dyDescent="0.2">
      <c r="A170" s="15">
        <v>2103372092</v>
      </c>
      <c r="C170" s="15" t="s">
        <v>219</v>
      </c>
      <c r="D170" s="15">
        <v>1164747854</v>
      </c>
      <c r="E170" s="7" t="s">
        <v>183</v>
      </c>
      <c r="F170" s="15" t="s">
        <v>339</v>
      </c>
      <c r="G170" s="7" t="s">
        <v>302</v>
      </c>
      <c r="H170" s="15">
        <v>4</v>
      </c>
      <c r="I170" s="15" t="s">
        <v>201</v>
      </c>
      <c r="J170" s="15" t="s">
        <v>202</v>
      </c>
      <c r="K170" s="15">
        <v>1</v>
      </c>
      <c r="L170" s="15">
        <v>0</v>
      </c>
      <c r="M170" s="15">
        <v>4</v>
      </c>
      <c r="O170" s="15">
        <v>0</v>
      </c>
      <c r="P170">
        <v>1745516216</v>
      </c>
      <c r="Q170">
        <v>2098</v>
      </c>
      <c r="S170" t="s">
        <v>203</v>
      </c>
      <c r="T170">
        <v>0</v>
      </c>
      <c r="U170" t="s">
        <v>204</v>
      </c>
      <c r="V170">
        <f>MATCH(D170,Отчет!$C$1:$C$65536,0)</f>
        <v>176</v>
      </c>
    </row>
    <row r="171" spans="1:22" x14ac:dyDescent="0.2">
      <c r="A171" s="15">
        <v>1950615289</v>
      </c>
      <c r="B171" s="15">
        <v>7</v>
      </c>
      <c r="C171" s="15" t="s">
        <v>206</v>
      </c>
      <c r="D171" s="15">
        <v>1164747878</v>
      </c>
      <c r="E171" s="7" t="s">
        <v>148</v>
      </c>
      <c r="F171" s="15" t="s">
        <v>290</v>
      </c>
      <c r="G171" s="7" t="s">
        <v>302</v>
      </c>
      <c r="H171" s="15">
        <v>4</v>
      </c>
      <c r="I171" s="15" t="s">
        <v>201</v>
      </c>
      <c r="J171" s="15" t="s">
        <v>202</v>
      </c>
      <c r="L171" s="15">
        <v>28</v>
      </c>
      <c r="M171" s="15">
        <v>4</v>
      </c>
      <c r="N171" s="15">
        <v>1</v>
      </c>
      <c r="O171" s="15">
        <v>0</v>
      </c>
      <c r="P171">
        <v>1745516216</v>
      </c>
      <c r="Q171">
        <v>2098</v>
      </c>
      <c r="S171" t="s">
        <v>203</v>
      </c>
      <c r="T171">
        <v>0</v>
      </c>
      <c r="U171" t="s">
        <v>204</v>
      </c>
      <c r="V171">
        <f>MATCH(D171,Отчет!$C$1:$C$65536,0)</f>
        <v>112</v>
      </c>
    </row>
    <row r="172" spans="1:22" x14ac:dyDescent="0.2">
      <c r="A172" s="15">
        <v>1861468016</v>
      </c>
      <c r="B172" s="15">
        <v>4</v>
      </c>
      <c r="C172" s="15" t="s">
        <v>211</v>
      </c>
      <c r="D172" s="15">
        <v>1164747903</v>
      </c>
      <c r="E172" s="7" t="s">
        <v>133</v>
      </c>
      <c r="F172" s="15" t="s">
        <v>340</v>
      </c>
      <c r="G172" s="7" t="s">
        <v>302</v>
      </c>
      <c r="H172" s="15">
        <v>4</v>
      </c>
      <c r="I172" s="15" t="s">
        <v>201</v>
      </c>
      <c r="J172" s="15" t="s">
        <v>202</v>
      </c>
      <c r="L172" s="15">
        <v>0</v>
      </c>
      <c r="M172" s="15">
        <v>4</v>
      </c>
      <c r="N172" s="15">
        <v>1</v>
      </c>
      <c r="O172" s="15">
        <v>0</v>
      </c>
      <c r="P172">
        <v>1745516216</v>
      </c>
      <c r="Q172">
        <v>2098</v>
      </c>
      <c r="S172" t="s">
        <v>203</v>
      </c>
      <c r="T172">
        <v>0</v>
      </c>
      <c r="U172" t="s">
        <v>204</v>
      </c>
      <c r="V172">
        <f>MATCH(D172,Отчет!$C$1:$C$65536,0)</f>
        <v>158</v>
      </c>
    </row>
    <row r="173" spans="1:22" x14ac:dyDescent="0.2">
      <c r="A173" s="15">
        <v>1859732732</v>
      </c>
      <c r="B173" s="15">
        <v>8</v>
      </c>
      <c r="C173" s="15" t="s">
        <v>216</v>
      </c>
      <c r="D173" s="15">
        <v>1164747935</v>
      </c>
      <c r="E173" s="7" t="s">
        <v>111</v>
      </c>
      <c r="F173" s="15" t="s">
        <v>341</v>
      </c>
      <c r="G173" s="7" t="s">
        <v>302</v>
      </c>
      <c r="H173" s="15">
        <v>4</v>
      </c>
      <c r="I173" s="15" t="s">
        <v>201</v>
      </c>
      <c r="J173" s="15" t="s">
        <v>202</v>
      </c>
      <c r="L173" s="15">
        <v>32</v>
      </c>
      <c r="M173" s="15">
        <v>4</v>
      </c>
      <c r="N173" s="15">
        <v>1</v>
      </c>
      <c r="O173" s="15">
        <v>0</v>
      </c>
      <c r="P173">
        <v>1745516216</v>
      </c>
      <c r="Q173">
        <v>2098</v>
      </c>
      <c r="S173" t="s">
        <v>203</v>
      </c>
      <c r="T173">
        <v>0</v>
      </c>
      <c r="U173" t="s">
        <v>204</v>
      </c>
      <c r="V173">
        <f>MATCH(D173,Отчет!$C$1:$C$65536,0)</f>
        <v>88</v>
      </c>
    </row>
    <row r="174" spans="1:22" x14ac:dyDescent="0.2">
      <c r="A174" s="15">
        <v>1797575337</v>
      </c>
      <c r="B174" s="15">
        <v>9</v>
      </c>
      <c r="C174" s="15" t="s">
        <v>224</v>
      </c>
      <c r="D174" s="15">
        <v>1164747971</v>
      </c>
      <c r="E174" s="7" t="s">
        <v>95</v>
      </c>
      <c r="F174" s="15" t="s">
        <v>342</v>
      </c>
      <c r="G174" s="7" t="s">
        <v>302</v>
      </c>
      <c r="H174" s="15">
        <v>4</v>
      </c>
      <c r="I174" s="15" t="s">
        <v>201</v>
      </c>
      <c r="J174" s="15" t="s">
        <v>202</v>
      </c>
      <c r="L174" s="15">
        <v>36</v>
      </c>
      <c r="M174" s="15">
        <v>4</v>
      </c>
      <c r="N174" s="15">
        <v>1</v>
      </c>
      <c r="O174" s="15">
        <v>0</v>
      </c>
      <c r="P174">
        <v>1745516216</v>
      </c>
      <c r="Q174">
        <v>2098</v>
      </c>
      <c r="S174" t="s">
        <v>203</v>
      </c>
      <c r="T174">
        <v>0</v>
      </c>
      <c r="U174" t="s">
        <v>204</v>
      </c>
      <c r="V174">
        <f>MATCH(D174,Отчет!$C$1:$C$65536,0)</f>
        <v>99</v>
      </c>
    </row>
    <row r="175" spans="1:22" x14ac:dyDescent="0.2">
      <c r="A175" s="15">
        <v>1861551636</v>
      </c>
      <c r="B175" s="15">
        <v>9</v>
      </c>
      <c r="C175" s="15" t="s">
        <v>206</v>
      </c>
      <c r="D175" s="15">
        <v>1164746672</v>
      </c>
      <c r="E175" s="7" t="s">
        <v>54</v>
      </c>
      <c r="F175" s="15" t="s">
        <v>343</v>
      </c>
      <c r="G175" s="7" t="s">
        <v>344</v>
      </c>
      <c r="H175" s="15">
        <v>4</v>
      </c>
      <c r="I175" s="15" t="s">
        <v>201</v>
      </c>
      <c r="J175" s="15" t="s">
        <v>202</v>
      </c>
      <c r="L175" s="15">
        <v>36</v>
      </c>
      <c r="M175" s="15">
        <v>4</v>
      </c>
      <c r="N175" s="15">
        <v>1</v>
      </c>
      <c r="O175" s="15">
        <v>1</v>
      </c>
      <c r="P175">
        <v>1745516216</v>
      </c>
      <c r="Q175">
        <v>2098</v>
      </c>
      <c r="S175" t="s">
        <v>203</v>
      </c>
      <c r="T175">
        <v>0</v>
      </c>
      <c r="U175" t="s">
        <v>204</v>
      </c>
      <c r="V175">
        <f>MATCH(D175,Отчет!$C$1:$C$65536,0)</f>
        <v>15</v>
      </c>
    </row>
    <row r="176" spans="1:22" x14ac:dyDescent="0.2">
      <c r="A176" s="15">
        <v>1861553231</v>
      </c>
      <c r="B176" s="15">
        <v>0</v>
      </c>
      <c r="C176" s="15" t="s">
        <v>211</v>
      </c>
      <c r="D176" s="15">
        <v>1521543952</v>
      </c>
      <c r="E176" s="7" t="s">
        <v>168</v>
      </c>
      <c r="F176" s="15" t="s">
        <v>345</v>
      </c>
      <c r="G176" s="7" t="s">
        <v>344</v>
      </c>
      <c r="H176" s="15">
        <v>4</v>
      </c>
      <c r="I176" s="15" t="s">
        <v>201</v>
      </c>
      <c r="J176" s="15" t="s">
        <v>202</v>
      </c>
      <c r="L176" s="15">
        <v>0</v>
      </c>
      <c r="M176" s="15">
        <v>4</v>
      </c>
      <c r="N176" s="15">
        <v>0</v>
      </c>
      <c r="O176" s="15">
        <v>0</v>
      </c>
      <c r="P176">
        <v>1745516216</v>
      </c>
      <c r="Q176">
        <v>2098</v>
      </c>
      <c r="S176" t="s">
        <v>203</v>
      </c>
      <c r="T176">
        <v>0</v>
      </c>
      <c r="U176" t="s">
        <v>204</v>
      </c>
      <c r="V176">
        <f>MATCH(D176,Отчет!$C$1:$C$65536,0)</f>
        <v>171</v>
      </c>
    </row>
    <row r="177" spans="1:22" x14ac:dyDescent="0.2">
      <c r="A177" s="15">
        <v>1861535673</v>
      </c>
      <c r="B177" s="15">
        <v>10</v>
      </c>
      <c r="C177" s="15" t="s">
        <v>198</v>
      </c>
      <c r="D177" s="15">
        <v>1164746748</v>
      </c>
      <c r="E177" s="7" t="s">
        <v>91</v>
      </c>
      <c r="F177" s="15" t="s">
        <v>286</v>
      </c>
      <c r="G177" s="7" t="s">
        <v>344</v>
      </c>
      <c r="H177" s="15">
        <v>4</v>
      </c>
      <c r="I177" s="15" t="s">
        <v>201</v>
      </c>
      <c r="J177" s="15" t="s">
        <v>202</v>
      </c>
      <c r="L177" s="15">
        <v>40</v>
      </c>
      <c r="M177" s="15">
        <v>4</v>
      </c>
      <c r="N177" s="15">
        <v>1</v>
      </c>
      <c r="O177" s="15">
        <v>1</v>
      </c>
      <c r="P177">
        <v>1745516216</v>
      </c>
      <c r="Q177">
        <v>2098</v>
      </c>
      <c r="S177" t="s">
        <v>203</v>
      </c>
      <c r="T177">
        <v>0</v>
      </c>
      <c r="U177" t="s">
        <v>204</v>
      </c>
      <c r="V177">
        <f>MATCH(D177,Отчет!$C$1:$C$65536,0)</f>
        <v>19</v>
      </c>
    </row>
    <row r="178" spans="1:22" x14ac:dyDescent="0.2">
      <c r="A178" s="15">
        <v>1861553217</v>
      </c>
      <c r="B178" s="15">
        <v>8</v>
      </c>
      <c r="C178" s="15" t="s">
        <v>211</v>
      </c>
      <c r="D178" s="15">
        <v>1164747502</v>
      </c>
      <c r="E178" s="7" t="s">
        <v>164</v>
      </c>
      <c r="F178" s="15" t="s">
        <v>212</v>
      </c>
      <c r="G178" s="7" t="s">
        <v>344</v>
      </c>
      <c r="H178" s="15">
        <v>4</v>
      </c>
      <c r="I178" s="15" t="s">
        <v>201</v>
      </c>
      <c r="J178" s="15" t="s">
        <v>202</v>
      </c>
      <c r="L178" s="15">
        <v>32</v>
      </c>
      <c r="M178" s="15">
        <v>4</v>
      </c>
      <c r="N178" s="15">
        <v>1</v>
      </c>
      <c r="O178" s="15">
        <v>0</v>
      </c>
      <c r="P178">
        <v>1745516216</v>
      </c>
      <c r="Q178">
        <v>2098</v>
      </c>
      <c r="S178" t="s">
        <v>203</v>
      </c>
      <c r="T178">
        <v>0</v>
      </c>
      <c r="U178" t="s">
        <v>204</v>
      </c>
      <c r="V178">
        <f>MATCH(D178,Отчет!$C$1:$C$65536,0)</f>
        <v>132</v>
      </c>
    </row>
    <row r="179" spans="1:22" x14ac:dyDescent="0.2">
      <c r="A179" s="15">
        <v>1955233821</v>
      </c>
      <c r="B179" s="15">
        <v>8</v>
      </c>
      <c r="C179" s="15" t="s">
        <v>216</v>
      </c>
      <c r="D179" s="15">
        <v>1164747710</v>
      </c>
      <c r="E179" s="7" t="s">
        <v>72</v>
      </c>
      <c r="F179" s="15" t="s">
        <v>346</v>
      </c>
      <c r="G179" s="7" t="s">
        <v>344</v>
      </c>
      <c r="H179" s="15">
        <v>4</v>
      </c>
      <c r="I179" s="15" t="s">
        <v>201</v>
      </c>
      <c r="J179" s="15" t="s">
        <v>202</v>
      </c>
      <c r="L179" s="15">
        <v>32</v>
      </c>
      <c r="M179" s="15">
        <v>4</v>
      </c>
      <c r="N179" s="15">
        <v>1</v>
      </c>
      <c r="O179" s="15">
        <v>0</v>
      </c>
      <c r="P179">
        <v>1745516216</v>
      </c>
      <c r="Q179">
        <v>2098</v>
      </c>
      <c r="S179" t="s">
        <v>203</v>
      </c>
      <c r="T179">
        <v>0</v>
      </c>
      <c r="U179" t="s">
        <v>204</v>
      </c>
      <c r="V179">
        <f>MATCH(D179,Отчет!$C$1:$C$65536,0)</f>
        <v>75</v>
      </c>
    </row>
    <row r="180" spans="1:22" x14ac:dyDescent="0.2">
      <c r="A180" s="15">
        <v>1861545150</v>
      </c>
      <c r="B180" s="15">
        <v>9</v>
      </c>
      <c r="C180" s="15" t="s">
        <v>216</v>
      </c>
      <c r="D180" s="15">
        <v>1164746696</v>
      </c>
      <c r="E180" s="7" t="s">
        <v>101</v>
      </c>
      <c r="F180" s="15" t="s">
        <v>285</v>
      </c>
      <c r="G180" s="7" t="s">
        <v>344</v>
      </c>
      <c r="H180" s="15">
        <v>4</v>
      </c>
      <c r="I180" s="15" t="s">
        <v>201</v>
      </c>
      <c r="J180" s="15" t="s">
        <v>202</v>
      </c>
      <c r="L180" s="15">
        <v>36</v>
      </c>
      <c r="M180" s="15">
        <v>4</v>
      </c>
      <c r="N180" s="15">
        <v>1</v>
      </c>
      <c r="O180" s="15">
        <v>1</v>
      </c>
      <c r="P180">
        <v>1745516216</v>
      </c>
      <c r="Q180">
        <v>2098</v>
      </c>
      <c r="S180" t="s">
        <v>203</v>
      </c>
      <c r="T180">
        <v>0</v>
      </c>
      <c r="U180" t="s">
        <v>204</v>
      </c>
      <c r="V180">
        <f>MATCH(D180,Отчет!$C$1:$C$65536,0)</f>
        <v>69</v>
      </c>
    </row>
    <row r="181" spans="1:22" x14ac:dyDescent="0.2">
      <c r="A181" s="15">
        <v>1861532141</v>
      </c>
      <c r="B181" s="15">
        <v>10</v>
      </c>
      <c r="C181" s="15" t="s">
        <v>226</v>
      </c>
      <c r="D181" s="15">
        <v>1164748791</v>
      </c>
      <c r="E181" s="7" t="s">
        <v>39</v>
      </c>
      <c r="F181" s="15" t="s">
        <v>347</v>
      </c>
      <c r="G181" s="7" t="s">
        <v>344</v>
      </c>
      <c r="H181" s="15">
        <v>4</v>
      </c>
      <c r="I181" s="15" t="s">
        <v>201</v>
      </c>
      <c r="J181" s="15" t="s">
        <v>202</v>
      </c>
      <c r="L181" s="15">
        <v>40</v>
      </c>
      <c r="M181" s="15">
        <v>4</v>
      </c>
      <c r="N181" s="15">
        <v>1</v>
      </c>
      <c r="O181" s="15">
        <v>0</v>
      </c>
      <c r="P181">
        <v>1745516216</v>
      </c>
      <c r="Q181">
        <v>2098</v>
      </c>
      <c r="S181" t="s">
        <v>203</v>
      </c>
      <c r="T181">
        <v>0</v>
      </c>
      <c r="U181" t="s">
        <v>204</v>
      </c>
      <c r="V181">
        <f>MATCH(D181,Отчет!$C$1:$C$65536,0)</f>
        <v>41</v>
      </c>
    </row>
    <row r="182" spans="1:22" x14ac:dyDescent="0.2">
      <c r="A182" s="15">
        <v>1861532153</v>
      </c>
      <c r="B182" s="15">
        <v>10</v>
      </c>
      <c r="C182" s="15" t="s">
        <v>226</v>
      </c>
      <c r="D182" s="15">
        <v>1164748839</v>
      </c>
      <c r="E182" s="7" t="s">
        <v>77</v>
      </c>
      <c r="F182" s="15" t="s">
        <v>232</v>
      </c>
      <c r="G182" s="7" t="s">
        <v>344</v>
      </c>
      <c r="H182" s="15">
        <v>4</v>
      </c>
      <c r="I182" s="15" t="s">
        <v>201</v>
      </c>
      <c r="J182" s="15" t="s">
        <v>202</v>
      </c>
      <c r="L182" s="15">
        <v>40</v>
      </c>
      <c r="M182" s="15">
        <v>4</v>
      </c>
      <c r="N182" s="15">
        <v>1</v>
      </c>
      <c r="O182" s="15">
        <v>0</v>
      </c>
      <c r="P182">
        <v>1745516216</v>
      </c>
      <c r="Q182">
        <v>2098</v>
      </c>
      <c r="S182" t="s">
        <v>203</v>
      </c>
      <c r="T182">
        <v>0</v>
      </c>
      <c r="U182" t="s">
        <v>204</v>
      </c>
      <c r="V182">
        <f>MATCH(D182,Отчет!$C$1:$C$65536,0)</f>
        <v>21</v>
      </c>
    </row>
    <row r="183" spans="1:22" x14ac:dyDescent="0.2">
      <c r="A183" s="15">
        <v>1861535701</v>
      </c>
      <c r="B183" s="15">
        <v>8</v>
      </c>
      <c r="C183" s="15" t="s">
        <v>198</v>
      </c>
      <c r="D183" s="15">
        <v>1164748919</v>
      </c>
      <c r="E183" s="7" t="s">
        <v>193</v>
      </c>
      <c r="F183" s="15" t="s">
        <v>348</v>
      </c>
      <c r="G183" s="7" t="s">
        <v>344</v>
      </c>
      <c r="H183" s="15">
        <v>4</v>
      </c>
      <c r="I183" s="15" t="s">
        <v>201</v>
      </c>
      <c r="J183" s="15" t="s">
        <v>202</v>
      </c>
      <c r="L183" s="15">
        <v>32</v>
      </c>
      <c r="M183" s="15">
        <v>4</v>
      </c>
      <c r="N183" s="15">
        <v>1</v>
      </c>
      <c r="O183" s="15">
        <v>0</v>
      </c>
      <c r="P183">
        <v>1745516216</v>
      </c>
      <c r="Q183">
        <v>2098</v>
      </c>
      <c r="S183" t="s">
        <v>203</v>
      </c>
      <c r="T183">
        <v>0</v>
      </c>
      <c r="U183" t="s">
        <v>204</v>
      </c>
      <c r="V183">
        <f>MATCH(D183,Отчет!$C$1:$C$65536,0)</f>
        <v>25</v>
      </c>
    </row>
    <row r="184" spans="1:22" x14ac:dyDescent="0.2">
      <c r="A184" s="15">
        <v>1861551654</v>
      </c>
      <c r="B184" s="15">
        <v>8</v>
      </c>
      <c r="C184" s="15" t="s">
        <v>206</v>
      </c>
      <c r="D184" s="15">
        <v>1164748999</v>
      </c>
      <c r="E184" s="7" t="s">
        <v>131</v>
      </c>
      <c r="F184" s="15" t="s">
        <v>221</v>
      </c>
      <c r="G184" s="7" t="s">
        <v>344</v>
      </c>
      <c r="H184" s="15">
        <v>4</v>
      </c>
      <c r="I184" s="15" t="s">
        <v>201</v>
      </c>
      <c r="J184" s="15" t="s">
        <v>202</v>
      </c>
      <c r="L184" s="15">
        <v>32</v>
      </c>
      <c r="M184" s="15">
        <v>4</v>
      </c>
      <c r="N184" s="15">
        <v>1</v>
      </c>
      <c r="O184" s="15">
        <v>0</v>
      </c>
      <c r="P184">
        <v>1745516216</v>
      </c>
      <c r="Q184">
        <v>2098</v>
      </c>
      <c r="S184" t="s">
        <v>203</v>
      </c>
      <c r="T184">
        <v>0</v>
      </c>
      <c r="U184" t="s">
        <v>204</v>
      </c>
      <c r="V184">
        <f>MATCH(D184,Отчет!$C$1:$C$65536,0)</f>
        <v>46</v>
      </c>
    </row>
    <row r="185" spans="1:22" x14ac:dyDescent="0.2">
      <c r="A185" s="15">
        <v>1861535693</v>
      </c>
      <c r="B185" s="15">
        <v>8</v>
      </c>
      <c r="C185" s="15" t="s">
        <v>198</v>
      </c>
      <c r="D185" s="15">
        <v>1164749071</v>
      </c>
      <c r="E185" s="7" t="s">
        <v>149</v>
      </c>
      <c r="F185" s="15" t="s">
        <v>349</v>
      </c>
      <c r="G185" s="7" t="s">
        <v>344</v>
      </c>
      <c r="H185" s="15">
        <v>4</v>
      </c>
      <c r="I185" s="15" t="s">
        <v>201</v>
      </c>
      <c r="J185" s="15" t="s">
        <v>202</v>
      </c>
      <c r="L185" s="15">
        <v>32</v>
      </c>
      <c r="M185" s="15">
        <v>4</v>
      </c>
      <c r="N185" s="15">
        <v>1</v>
      </c>
      <c r="O185" s="15">
        <v>0</v>
      </c>
      <c r="P185">
        <v>1745516216</v>
      </c>
      <c r="Q185">
        <v>2098</v>
      </c>
      <c r="S185" t="s">
        <v>203</v>
      </c>
      <c r="T185">
        <v>0</v>
      </c>
      <c r="U185" t="s">
        <v>204</v>
      </c>
      <c r="V185">
        <f>MATCH(D185,Отчет!$C$1:$C$65536,0)</f>
        <v>54</v>
      </c>
    </row>
    <row r="186" spans="1:22" x14ac:dyDescent="0.2">
      <c r="A186" s="15">
        <v>1861546577</v>
      </c>
      <c r="B186" s="15">
        <v>6</v>
      </c>
      <c r="C186" s="15" t="s">
        <v>214</v>
      </c>
      <c r="D186" s="15">
        <v>1164749103</v>
      </c>
      <c r="E186" s="7" t="s">
        <v>67</v>
      </c>
      <c r="F186" s="15" t="s">
        <v>292</v>
      </c>
      <c r="G186" s="7" t="s">
        <v>344</v>
      </c>
      <c r="H186" s="15">
        <v>4</v>
      </c>
      <c r="I186" s="15" t="s">
        <v>201</v>
      </c>
      <c r="J186" s="15" t="s">
        <v>202</v>
      </c>
      <c r="L186" s="15">
        <v>24</v>
      </c>
      <c r="M186" s="15">
        <v>4</v>
      </c>
      <c r="N186" s="15">
        <v>1</v>
      </c>
      <c r="O186" s="15">
        <v>0</v>
      </c>
      <c r="P186">
        <v>1745516216</v>
      </c>
      <c r="Q186">
        <v>2098</v>
      </c>
      <c r="S186" t="s">
        <v>203</v>
      </c>
      <c r="T186">
        <v>0</v>
      </c>
      <c r="U186" t="s">
        <v>204</v>
      </c>
      <c r="V186">
        <f>MATCH(D186,Отчет!$C$1:$C$65536,0)</f>
        <v>134</v>
      </c>
    </row>
    <row r="187" spans="1:22" x14ac:dyDescent="0.2">
      <c r="A187" s="15">
        <v>1861546589</v>
      </c>
      <c r="B187" s="15">
        <v>8</v>
      </c>
      <c r="C187" s="15" t="s">
        <v>214</v>
      </c>
      <c r="D187" s="15">
        <v>1164749307</v>
      </c>
      <c r="E187" s="7" t="s">
        <v>119</v>
      </c>
      <c r="F187" s="15" t="s">
        <v>253</v>
      </c>
      <c r="G187" s="7" t="s">
        <v>344</v>
      </c>
      <c r="H187" s="15">
        <v>4</v>
      </c>
      <c r="I187" s="15" t="s">
        <v>201</v>
      </c>
      <c r="J187" s="15" t="s">
        <v>202</v>
      </c>
      <c r="L187" s="15">
        <v>32</v>
      </c>
      <c r="M187" s="15">
        <v>4</v>
      </c>
      <c r="N187" s="15">
        <v>1</v>
      </c>
      <c r="O187" s="15">
        <v>0</v>
      </c>
      <c r="P187">
        <v>1745516216</v>
      </c>
      <c r="Q187">
        <v>2098</v>
      </c>
      <c r="S187" t="s">
        <v>203</v>
      </c>
      <c r="T187">
        <v>0</v>
      </c>
      <c r="U187" t="s">
        <v>204</v>
      </c>
      <c r="V187">
        <f>MATCH(D187,Отчет!$C$1:$C$65536,0)</f>
        <v>83</v>
      </c>
    </row>
    <row r="188" spans="1:22" x14ac:dyDescent="0.2">
      <c r="A188" s="15">
        <v>1861551648</v>
      </c>
      <c r="B188" s="15">
        <v>7</v>
      </c>
      <c r="C188" s="15" t="s">
        <v>206</v>
      </c>
      <c r="D188" s="15">
        <v>1164749447</v>
      </c>
      <c r="E188" s="7" t="s">
        <v>115</v>
      </c>
      <c r="F188" s="15" t="s">
        <v>350</v>
      </c>
      <c r="G188" s="7" t="s">
        <v>344</v>
      </c>
      <c r="H188" s="15">
        <v>4</v>
      </c>
      <c r="I188" s="15" t="s">
        <v>201</v>
      </c>
      <c r="J188" s="15" t="s">
        <v>202</v>
      </c>
      <c r="L188" s="15">
        <v>28</v>
      </c>
      <c r="M188" s="15">
        <v>4</v>
      </c>
      <c r="N188" s="15">
        <v>1</v>
      </c>
      <c r="O188" s="15">
        <v>0</v>
      </c>
      <c r="P188">
        <v>1745516216</v>
      </c>
      <c r="Q188">
        <v>2098</v>
      </c>
      <c r="S188" t="s">
        <v>203</v>
      </c>
      <c r="T188">
        <v>0</v>
      </c>
      <c r="U188" t="s">
        <v>204</v>
      </c>
      <c r="V188">
        <f>MATCH(D188,Отчет!$C$1:$C$65536,0)</f>
        <v>79</v>
      </c>
    </row>
    <row r="189" spans="1:22" x14ac:dyDescent="0.2">
      <c r="A189" s="15">
        <v>1861551666</v>
      </c>
      <c r="B189" s="15">
        <v>6</v>
      </c>
      <c r="C189" s="15" t="s">
        <v>206</v>
      </c>
      <c r="D189" s="15">
        <v>1164749519</v>
      </c>
      <c r="E189" s="7" t="s">
        <v>140</v>
      </c>
      <c r="F189" s="15" t="s">
        <v>351</v>
      </c>
      <c r="G189" s="7" t="s">
        <v>344</v>
      </c>
      <c r="H189" s="15">
        <v>4</v>
      </c>
      <c r="I189" s="15" t="s">
        <v>201</v>
      </c>
      <c r="J189" s="15" t="s">
        <v>202</v>
      </c>
      <c r="L189" s="15">
        <v>24</v>
      </c>
      <c r="M189" s="15">
        <v>4</v>
      </c>
      <c r="N189" s="15">
        <v>1</v>
      </c>
      <c r="O189" s="15">
        <v>0</v>
      </c>
      <c r="P189">
        <v>1745516216</v>
      </c>
      <c r="Q189">
        <v>2098</v>
      </c>
      <c r="S189" t="s">
        <v>203</v>
      </c>
      <c r="T189">
        <v>0</v>
      </c>
      <c r="U189" t="s">
        <v>204</v>
      </c>
      <c r="V189">
        <f>MATCH(D189,Отчет!$C$1:$C$65536,0)</f>
        <v>115</v>
      </c>
    </row>
    <row r="190" spans="1:22" x14ac:dyDescent="0.2">
      <c r="A190" s="15">
        <v>1861553205</v>
      </c>
      <c r="B190" s="15">
        <v>10</v>
      </c>
      <c r="C190" s="15" t="s">
        <v>211</v>
      </c>
      <c r="D190" s="15">
        <v>1164749627</v>
      </c>
      <c r="E190" s="7" t="s">
        <v>121</v>
      </c>
      <c r="F190" s="15" t="s">
        <v>352</v>
      </c>
      <c r="G190" s="7" t="s">
        <v>344</v>
      </c>
      <c r="H190" s="15">
        <v>4</v>
      </c>
      <c r="I190" s="15" t="s">
        <v>201</v>
      </c>
      <c r="J190" s="15" t="s">
        <v>202</v>
      </c>
      <c r="L190" s="15">
        <v>40</v>
      </c>
      <c r="M190" s="15">
        <v>4</v>
      </c>
      <c r="N190" s="15">
        <v>1</v>
      </c>
      <c r="O190" s="15">
        <v>0</v>
      </c>
      <c r="P190">
        <v>1745516216</v>
      </c>
      <c r="Q190">
        <v>2098</v>
      </c>
      <c r="S190" t="s">
        <v>203</v>
      </c>
      <c r="T190">
        <v>0</v>
      </c>
      <c r="U190" t="s">
        <v>204</v>
      </c>
      <c r="V190">
        <f>MATCH(D190,Отчет!$C$1:$C$65536,0)</f>
        <v>43</v>
      </c>
    </row>
    <row r="191" spans="1:22" x14ac:dyDescent="0.2">
      <c r="A191" s="15">
        <v>1861553245</v>
      </c>
      <c r="B191" s="15">
        <v>9</v>
      </c>
      <c r="C191" s="15" t="s">
        <v>211</v>
      </c>
      <c r="D191" s="15">
        <v>1164749735</v>
      </c>
      <c r="E191" s="7" t="s">
        <v>192</v>
      </c>
      <c r="F191" s="15" t="s">
        <v>353</v>
      </c>
      <c r="G191" s="7" t="s">
        <v>344</v>
      </c>
      <c r="H191" s="15">
        <v>4</v>
      </c>
      <c r="I191" s="15" t="s">
        <v>201</v>
      </c>
      <c r="J191" s="15" t="s">
        <v>202</v>
      </c>
      <c r="L191" s="15">
        <v>36</v>
      </c>
      <c r="M191" s="15">
        <v>4</v>
      </c>
      <c r="N191" s="15">
        <v>1</v>
      </c>
      <c r="O191" s="15">
        <v>0</v>
      </c>
      <c r="P191">
        <v>1745516216</v>
      </c>
      <c r="Q191">
        <v>2098</v>
      </c>
      <c r="S191" t="s">
        <v>203</v>
      </c>
      <c r="T191">
        <v>0</v>
      </c>
      <c r="U191" t="s">
        <v>204</v>
      </c>
      <c r="V191">
        <f>MATCH(D191,Отчет!$C$1:$C$65536,0)</f>
        <v>100</v>
      </c>
    </row>
    <row r="192" spans="1:22" x14ac:dyDescent="0.2">
      <c r="A192" s="15">
        <v>1861546583</v>
      </c>
      <c r="B192" s="15">
        <v>8</v>
      </c>
      <c r="C192" s="15" t="s">
        <v>214</v>
      </c>
      <c r="D192" s="15">
        <v>1164750439</v>
      </c>
      <c r="E192" s="7" t="s">
        <v>68</v>
      </c>
      <c r="F192" s="15" t="s">
        <v>301</v>
      </c>
      <c r="G192" s="7" t="s">
        <v>344</v>
      </c>
      <c r="H192" s="15">
        <v>4</v>
      </c>
      <c r="I192" s="15" t="s">
        <v>201</v>
      </c>
      <c r="J192" s="15" t="s">
        <v>202</v>
      </c>
      <c r="L192" s="15">
        <v>32</v>
      </c>
      <c r="M192" s="15">
        <v>4</v>
      </c>
      <c r="N192" s="15">
        <v>1</v>
      </c>
      <c r="O192" s="15">
        <v>0</v>
      </c>
      <c r="P192">
        <v>1745516216</v>
      </c>
      <c r="Q192">
        <v>2098</v>
      </c>
      <c r="S192" t="s">
        <v>203</v>
      </c>
      <c r="T192">
        <v>0</v>
      </c>
      <c r="U192" t="s">
        <v>204</v>
      </c>
      <c r="V192">
        <f>MATCH(D192,Отчет!$C$1:$C$65536,0)</f>
        <v>122</v>
      </c>
    </row>
    <row r="193" spans="1:22" x14ac:dyDescent="0.2">
      <c r="A193" s="15">
        <v>1861532165</v>
      </c>
      <c r="B193" s="15">
        <v>10</v>
      </c>
      <c r="C193" s="15" t="s">
        <v>226</v>
      </c>
      <c r="D193" s="15">
        <v>1164750575</v>
      </c>
      <c r="E193" s="7" t="s">
        <v>174</v>
      </c>
      <c r="F193" s="15" t="s">
        <v>354</v>
      </c>
      <c r="G193" s="7" t="s">
        <v>344</v>
      </c>
      <c r="H193" s="15">
        <v>4</v>
      </c>
      <c r="I193" s="15" t="s">
        <v>201</v>
      </c>
      <c r="J193" s="15" t="s">
        <v>202</v>
      </c>
      <c r="L193" s="15">
        <v>40</v>
      </c>
      <c r="M193" s="15">
        <v>4</v>
      </c>
      <c r="N193" s="15">
        <v>1</v>
      </c>
      <c r="O193" s="15">
        <v>0</v>
      </c>
      <c r="P193">
        <v>1745516216</v>
      </c>
      <c r="Q193">
        <v>2098</v>
      </c>
      <c r="S193" t="s">
        <v>203</v>
      </c>
      <c r="T193">
        <v>0</v>
      </c>
      <c r="U193" t="s">
        <v>204</v>
      </c>
      <c r="V193">
        <f>MATCH(D193,Отчет!$C$1:$C$65536,0)</f>
        <v>48</v>
      </c>
    </row>
    <row r="194" spans="1:22" x14ac:dyDescent="0.2">
      <c r="A194" s="15">
        <v>1861532159</v>
      </c>
      <c r="B194" s="15">
        <v>10</v>
      </c>
      <c r="C194" s="15" t="s">
        <v>226</v>
      </c>
      <c r="D194" s="15">
        <v>1164750755</v>
      </c>
      <c r="E194" s="7" t="s">
        <v>158</v>
      </c>
      <c r="F194" s="15" t="s">
        <v>355</v>
      </c>
      <c r="G194" s="7" t="s">
        <v>344</v>
      </c>
      <c r="H194" s="15">
        <v>4</v>
      </c>
      <c r="I194" s="15" t="s">
        <v>201</v>
      </c>
      <c r="J194" s="15" t="s">
        <v>202</v>
      </c>
      <c r="L194" s="15">
        <v>40</v>
      </c>
      <c r="M194" s="15">
        <v>4</v>
      </c>
      <c r="N194" s="15">
        <v>1</v>
      </c>
      <c r="O194" s="15">
        <v>0</v>
      </c>
      <c r="P194">
        <v>1745516216</v>
      </c>
      <c r="Q194">
        <v>2098</v>
      </c>
      <c r="S194" t="s">
        <v>203</v>
      </c>
      <c r="T194">
        <v>0</v>
      </c>
      <c r="U194" t="s">
        <v>204</v>
      </c>
      <c r="V194">
        <f>MATCH(D194,Отчет!$C$1:$C$65536,0)</f>
        <v>22</v>
      </c>
    </row>
    <row r="195" spans="1:22" x14ac:dyDescent="0.2">
      <c r="A195" s="15">
        <v>1861546601</v>
      </c>
      <c r="B195" s="15">
        <v>8</v>
      </c>
      <c r="C195" s="15" t="s">
        <v>214</v>
      </c>
      <c r="D195" s="15">
        <v>1164750839</v>
      </c>
      <c r="E195" s="7" t="s">
        <v>134</v>
      </c>
      <c r="F195" s="15" t="s">
        <v>251</v>
      </c>
      <c r="G195" s="7" t="s">
        <v>344</v>
      </c>
      <c r="H195" s="15">
        <v>4</v>
      </c>
      <c r="I195" s="15" t="s">
        <v>201</v>
      </c>
      <c r="J195" s="15" t="s">
        <v>202</v>
      </c>
      <c r="L195" s="15">
        <v>32</v>
      </c>
      <c r="M195" s="15">
        <v>4</v>
      </c>
      <c r="N195" s="15">
        <v>1</v>
      </c>
      <c r="O195" s="15">
        <v>0</v>
      </c>
      <c r="P195">
        <v>1745516216</v>
      </c>
      <c r="Q195">
        <v>2098</v>
      </c>
      <c r="S195" t="s">
        <v>203</v>
      </c>
      <c r="T195">
        <v>0</v>
      </c>
      <c r="U195" t="s">
        <v>204</v>
      </c>
      <c r="V195">
        <f>MATCH(D195,Отчет!$C$1:$C$65536,0)</f>
        <v>47</v>
      </c>
    </row>
    <row r="196" spans="1:22" x14ac:dyDescent="0.2">
      <c r="A196" s="15">
        <v>1861546559</v>
      </c>
      <c r="B196" s="15">
        <v>8</v>
      </c>
      <c r="C196" s="15" t="s">
        <v>214</v>
      </c>
      <c r="D196" s="15">
        <v>1164750895</v>
      </c>
      <c r="E196" s="7" t="s">
        <v>59</v>
      </c>
      <c r="F196" s="15" t="s">
        <v>218</v>
      </c>
      <c r="G196" s="7" t="s">
        <v>344</v>
      </c>
      <c r="H196" s="15">
        <v>4</v>
      </c>
      <c r="I196" s="15" t="s">
        <v>201</v>
      </c>
      <c r="J196" s="15" t="s">
        <v>202</v>
      </c>
      <c r="L196" s="15">
        <v>32</v>
      </c>
      <c r="M196" s="15">
        <v>4</v>
      </c>
      <c r="N196" s="15">
        <v>1</v>
      </c>
      <c r="O196" s="15">
        <v>0</v>
      </c>
      <c r="P196">
        <v>1745516216</v>
      </c>
      <c r="Q196">
        <v>2098</v>
      </c>
      <c r="S196" t="s">
        <v>203</v>
      </c>
      <c r="T196">
        <v>0</v>
      </c>
      <c r="U196" t="s">
        <v>204</v>
      </c>
      <c r="V196">
        <f>MATCH(D196,Отчет!$C$1:$C$65536,0)</f>
        <v>104</v>
      </c>
    </row>
    <row r="197" spans="1:22" x14ac:dyDescent="0.2">
      <c r="A197" s="15">
        <v>1861553187</v>
      </c>
      <c r="B197" s="15">
        <v>8</v>
      </c>
      <c r="C197" s="15" t="s">
        <v>211</v>
      </c>
      <c r="D197" s="15">
        <v>1164751151</v>
      </c>
      <c r="E197" s="7" t="s">
        <v>102</v>
      </c>
      <c r="F197" s="15" t="s">
        <v>356</v>
      </c>
      <c r="G197" s="7" t="s">
        <v>344</v>
      </c>
      <c r="H197" s="15">
        <v>4</v>
      </c>
      <c r="I197" s="15" t="s">
        <v>201</v>
      </c>
      <c r="J197" s="15" t="s">
        <v>202</v>
      </c>
      <c r="L197" s="15">
        <v>32</v>
      </c>
      <c r="M197" s="15">
        <v>4</v>
      </c>
      <c r="N197" s="15">
        <v>1</v>
      </c>
      <c r="O197" s="15">
        <v>0</v>
      </c>
      <c r="P197">
        <v>1745516216</v>
      </c>
      <c r="Q197">
        <v>2098</v>
      </c>
      <c r="S197" t="s">
        <v>203</v>
      </c>
      <c r="T197">
        <v>0</v>
      </c>
      <c r="U197" t="s">
        <v>204</v>
      </c>
      <c r="V197">
        <f>MATCH(D197,Отчет!$C$1:$C$65536,0)</f>
        <v>123</v>
      </c>
    </row>
    <row r="198" spans="1:22" x14ac:dyDescent="0.2">
      <c r="A198" s="15">
        <v>1861532147</v>
      </c>
      <c r="B198" s="15">
        <v>8</v>
      </c>
      <c r="C198" s="15" t="s">
        <v>226</v>
      </c>
      <c r="D198" s="15">
        <v>1164751259</v>
      </c>
      <c r="E198" s="7" t="s">
        <v>60</v>
      </c>
      <c r="F198" s="15" t="s">
        <v>227</v>
      </c>
      <c r="G198" s="7" t="s">
        <v>344</v>
      </c>
      <c r="H198" s="15">
        <v>4</v>
      </c>
      <c r="I198" s="15" t="s">
        <v>201</v>
      </c>
      <c r="J198" s="15" t="s">
        <v>202</v>
      </c>
      <c r="L198" s="15">
        <v>32</v>
      </c>
      <c r="M198" s="15">
        <v>4</v>
      </c>
      <c r="N198" s="15">
        <v>1</v>
      </c>
      <c r="O198" s="15">
        <v>0</v>
      </c>
      <c r="P198">
        <v>1745516216</v>
      </c>
      <c r="Q198">
        <v>2098</v>
      </c>
      <c r="S198" t="s">
        <v>203</v>
      </c>
      <c r="T198">
        <v>0</v>
      </c>
      <c r="U198" t="s">
        <v>204</v>
      </c>
      <c r="V198">
        <f>MATCH(D198,Отчет!$C$1:$C$65536,0)</f>
        <v>131</v>
      </c>
    </row>
    <row r="199" spans="1:22" x14ac:dyDescent="0.2">
      <c r="A199" s="15">
        <v>1861538772</v>
      </c>
      <c r="B199" s="15">
        <v>8</v>
      </c>
      <c r="C199" s="15" t="s">
        <v>224</v>
      </c>
      <c r="D199" s="15">
        <v>1164751287</v>
      </c>
      <c r="E199" s="7" t="s">
        <v>52</v>
      </c>
      <c r="F199" s="15" t="s">
        <v>357</v>
      </c>
      <c r="G199" s="7" t="s">
        <v>344</v>
      </c>
      <c r="H199" s="15">
        <v>4</v>
      </c>
      <c r="I199" s="15" t="s">
        <v>201</v>
      </c>
      <c r="J199" s="15" t="s">
        <v>202</v>
      </c>
      <c r="L199" s="15">
        <v>32</v>
      </c>
      <c r="M199" s="15">
        <v>4</v>
      </c>
      <c r="N199" s="15">
        <v>1</v>
      </c>
      <c r="O199" s="15">
        <v>0</v>
      </c>
      <c r="P199">
        <v>1745516216</v>
      </c>
      <c r="Q199">
        <v>2098</v>
      </c>
      <c r="S199" t="s">
        <v>203</v>
      </c>
      <c r="T199">
        <v>0</v>
      </c>
      <c r="U199" t="s">
        <v>204</v>
      </c>
      <c r="V199">
        <f>MATCH(D199,Отчет!$C$1:$C$65536,0)</f>
        <v>118</v>
      </c>
    </row>
    <row r="200" spans="1:22" x14ac:dyDescent="0.2">
      <c r="A200" s="15">
        <v>1861545156</v>
      </c>
      <c r="B200" s="15">
        <v>6</v>
      </c>
      <c r="C200" s="15" t="s">
        <v>216</v>
      </c>
      <c r="D200" s="15">
        <v>1164751451</v>
      </c>
      <c r="E200" s="7" t="s">
        <v>176</v>
      </c>
      <c r="F200" s="15" t="s">
        <v>358</v>
      </c>
      <c r="G200" s="7" t="s">
        <v>344</v>
      </c>
      <c r="H200" s="15">
        <v>4</v>
      </c>
      <c r="I200" s="15" t="s">
        <v>201</v>
      </c>
      <c r="J200" s="15" t="s">
        <v>202</v>
      </c>
      <c r="L200" s="15">
        <v>24</v>
      </c>
      <c r="M200" s="15">
        <v>4</v>
      </c>
      <c r="N200" s="15">
        <v>1</v>
      </c>
      <c r="O200" s="15">
        <v>0</v>
      </c>
      <c r="P200">
        <v>1745516216</v>
      </c>
      <c r="Q200">
        <v>2098</v>
      </c>
      <c r="S200" t="s">
        <v>203</v>
      </c>
      <c r="T200">
        <v>0</v>
      </c>
      <c r="U200" t="s">
        <v>204</v>
      </c>
      <c r="V200">
        <f>MATCH(D200,Отчет!$C$1:$C$65536,0)</f>
        <v>153</v>
      </c>
    </row>
    <row r="201" spans="1:22" x14ac:dyDescent="0.2">
      <c r="A201" s="15">
        <v>1861539611</v>
      </c>
      <c r="B201" s="15">
        <v>7</v>
      </c>
      <c r="C201" s="15" t="s">
        <v>219</v>
      </c>
      <c r="D201" s="15">
        <v>1164751607</v>
      </c>
      <c r="E201" s="7" t="s">
        <v>71</v>
      </c>
      <c r="F201" s="15" t="s">
        <v>273</v>
      </c>
      <c r="G201" s="7" t="s">
        <v>344</v>
      </c>
      <c r="H201" s="15">
        <v>4</v>
      </c>
      <c r="I201" s="15" t="s">
        <v>201</v>
      </c>
      <c r="J201" s="15" t="s">
        <v>202</v>
      </c>
      <c r="L201" s="15">
        <v>28</v>
      </c>
      <c r="M201" s="15">
        <v>4</v>
      </c>
      <c r="N201" s="15">
        <v>1</v>
      </c>
      <c r="O201" s="15">
        <v>0</v>
      </c>
      <c r="P201">
        <v>1745516216</v>
      </c>
      <c r="Q201">
        <v>2098</v>
      </c>
      <c r="S201" t="s">
        <v>203</v>
      </c>
      <c r="T201">
        <v>0</v>
      </c>
      <c r="U201" t="s">
        <v>204</v>
      </c>
      <c r="V201">
        <f>MATCH(D201,Отчет!$C$1:$C$65536,0)</f>
        <v>111</v>
      </c>
    </row>
    <row r="202" spans="1:22" x14ac:dyDescent="0.2">
      <c r="A202" s="15">
        <v>1861546595</v>
      </c>
      <c r="B202" s="15">
        <v>6</v>
      </c>
      <c r="C202" s="15" t="s">
        <v>214</v>
      </c>
      <c r="D202" s="15">
        <v>1164751659</v>
      </c>
      <c r="E202" s="7" t="s">
        <v>124</v>
      </c>
      <c r="F202" s="15" t="s">
        <v>359</v>
      </c>
      <c r="G202" s="7" t="s">
        <v>344</v>
      </c>
      <c r="H202" s="15">
        <v>4</v>
      </c>
      <c r="I202" s="15" t="s">
        <v>201</v>
      </c>
      <c r="J202" s="15" t="s">
        <v>202</v>
      </c>
      <c r="L202" s="15">
        <v>24</v>
      </c>
      <c r="M202" s="15">
        <v>4</v>
      </c>
      <c r="N202" s="15">
        <v>1</v>
      </c>
      <c r="O202" s="15">
        <v>0</v>
      </c>
      <c r="P202">
        <v>1745516216</v>
      </c>
      <c r="Q202">
        <v>2098</v>
      </c>
      <c r="S202" t="s">
        <v>203</v>
      </c>
      <c r="T202">
        <v>0</v>
      </c>
      <c r="U202" t="s">
        <v>204</v>
      </c>
      <c r="V202">
        <f>MATCH(D202,Отчет!$C$1:$C$65536,0)</f>
        <v>124</v>
      </c>
    </row>
    <row r="203" spans="1:22" x14ac:dyDescent="0.2">
      <c r="A203" s="15">
        <v>1787234401</v>
      </c>
      <c r="B203" s="15">
        <v>10</v>
      </c>
      <c r="C203" s="15" t="s">
        <v>226</v>
      </c>
      <c r="D203" s="15">
        <v>1164751759</v>
      </c>
      <c r="E203" s="7" t="s">
        <v>69</v>
      </c>
      <c r="F203" s="15" t="s">
        <v>360</v>
      </c>
      <c r="G203" s="7" t="s">
        <v>344</v>
      </c>
      <c r="H203" s="15">
        <v>4</v>
      </c>
      <c r="I203" s="15" t="s">
        <v>201</v>
      </c>
      <c r="J203" s="15" t="s">
        <v>202</v>
      </c>
      <c r="L203" s="15">
        <v>40</v>
      </c>
      <c r="M203" s="15">
        <v>4</v>
      </c>
      <c r="N203" s="15">
        <v>1</v>
      </c>
      <c r="O203" s="15">
        <v>1</v>
      </c>
      <c r="P203">
        <v>1745516216</v>
      </c>
      <c r="Q203">
        <v>2098</v>
      </c>
      <c r="S203" t="s">
        <v>203</v>
      </c>
      <c r="T203">
        <v>0</v>
      </c>
      <c r="U203" t="s">
        <v>204</v>
      </c>
      <c r="V203">
        <f>MATCH(D203,Отчет!$C$1:$C$65536,0)</f>
        <v>33</v>
      </c>
    </row>
    <row r="204" spans="1:22" x14ac:dyDescent="0.2">
      <c r="A204" s="15">
        <v>1861546571</v>
      </c>
      <c r="B204" s="15">
        <v>8</v>
      </c>
      <c r="C204" s="15" t="s">
        <v>214</v>
      </c>
      <c r="D204" s="15">
        <v>1164752390</v>
      </c>
      <c r="E204" s="7" t="s">
        <v>62</v>
      </c>
      <c r="F204" s="15" t="s">
        <v>361</v>
      </c>
      <c r="G204" s="7" t="s">
        <v>344</v>
      </c>
      <c r="H204" s="15">
        <v>4</v>
      </c>
      <c r="I204" s="15" t="s">
        <v>201</v>
      </c>
      <c r="J204" s="15" t="s">
        <v>202</v>
      </c>
      <c r="L204" s="15">
        <v>32</v>
      </c>
      <c r="M204" s="15">
        <v>4</v>
      </c>
      <c r="N204" s="15">
        <v>1</v>
      </c>
      <c r="O204" s="15">
        <v>0</v>
      </c>
      <c r="P204">
        <v>1745516216</v>
      </c>
      <c r="Q204">
        <v>2098</v>
      </c>
      <c r="S204" t="s">
        <v>203</v>
      </c>
      <c r="T204">
        <v>0</v>
      </c>
      <c r="U204" t="s">
        <v>204</v>
      </c>
      <c r="V204">
        <f>MATCH(D204,Отчет!$C$1:$C$65536,0)</f>
        <v>29</v>
      </c>
    </row>
    <row r="205" spans="1:22" x14ac:dyDescent="0.2">
      <c r="A205" s="15">
        <v>1861551672</v>
      </c>
      <c r="B205" s="15">
        <v>4</v>
      </c>
      <c r="C205" s="15" t="s">
        <v>206</v>
      </c>
      <c r="D205" s="15">
        <v>1164752451</v>
      </c>
      <c r="E205" s="7" t="s">
        <v>156</v>
      </c>
      <c r="F205" s="15" t="s">
        <v>207</v>
      </c>
      <c r="G205" s="7" t="s">
        <v>344</v>
      </c>
      <c r="H205" s="15">
        <v>4</v>
      </c>
      <c r="I205" s="15" t="s">
        <v>201</v>
      </c>
      <c r="J205" s="15" t="s">
        <v>202</v>
      </c>
      <c r="L205" s="15">
        <v>16</v>
      </c>
      <c r="M205" s="15">
        <v>4</v>
      </c>
      <c r="N205" s="15">
        <v>1</v>
      </c>
      <c r="O205" s="15">
        <v>0</v>
      </c>
      <c r="P205">
        <v>1745516216</v>
      </c>
      <c r="Q205">
        <v>2098</v>
      </c>
      <c r="S205" t="s">
        <v>203</v>
      </c>
      <c r="T205">
        <v>0</v>
      </c>
      <c r="U205" t="s">
        <v>204</v>
      </c>
      <c r="V205">
        <f>MATCH(D205,Отчет!$C$1:$C$65536,0)</f>
        <v>166</v>
      </c>
    </row>
    <row r="206" spans="1:22" x14ac:dyDescent="0.2">
      <c r="A206" s="15">
        <v>1861551627</v>
      </c>
      <c r="B206" s="15">
        <v>10</v>
      </c>
      <c r="C206" s="15" t="s">
        <v>206</v>
      </c>
      <c r="D206" s="15">
        <v>1164752483</v>
      </c>
      <c r="E206" s="7" t="s">
        <v>53</v>
      </c>
      <c r="F206" s="15" t="s">
        <v>252</v>
      </c>
      <c r="G206" s="7" t="s">
        <v>344</v>
      </c>
      <c r="H206" s="15">
        <v>4</v>
      </c>
      <c r="I206" s="15" t="s">
        <v>201</v>
      </c>
      <c r="J206" s="15" t="s">
        <v>202</v>
      </c>
      <c r="L206" s="15">
        <v>40</v>
      </c>
      <c r="M206" s="15">
        <v>4</v>
      </c>
      <c r="N206" s="15">
        <v>1</v>
      </c>
      <c r="O206" s="15">
        <v>0</v>
      </c>
      <c r="P206">
        <v>1745516216</v>
      </c>
      <c r="Q206">
        <v>2098</v>
      </c>
      <c r="S206" t="s">
        <v>203</v>
      </c>
      <c r="T206">
        <v>0</v>
      </c>
      <c r="U206" t="s">
        <v>204</v>
      </c>
      <c r="V206">
        <f>MATCH(D206,Отчет!$C$1:$C$65536,0)</f>
        <v>18</v>
      </c>
    </row>
    <row r="207" spans="1:22" x14ac:dyDescent="0.2">
      <c r="A207" s="15">
        <v>1861532171</v>
      </c>
      <c r="B207" s="15">
        <v>10</v>
      </c>
      <c r="C207" s="15" t="s">
        <v>226</v>
      </c>
      <c r="D207" s="15">
        <v>1164752794</v>
      </c>
      <c r="E207" s="7" t="s">
        <v>196</v>
      </c>
      <c r="F207" s="15" t="s">
        <v>362</v>
      </c>
      <c r="G207" s="7" t="s">
        <v>344</v>
      </c>
      <c r="H207" s="15">
        <v>4</v>
      </c>
      <c r="I207" s="15" t="s">
        <v>201</v>
      </c>
      <c r="J207" s="15" t="s">
        <v>202</v>
      </c>
      <c r="L207" s="15">
        <v>40</v>
      </c>
      <c r="M207" s="15">
        <v>4</v>
      </c>
      <c r="N207" s="15">
        <v>1</v>
      </c>
      <c r="O207" s="15">
        <v>1</v>
      </c>
      <c r="P207">
        <v>1745516216</v>
      </c>
      <c r="Q207">
        <v>2098</v>
      </c>
      <c r="S207" t="s">
        <v>203</v>
      </c>
      <c r="T207">
        <v>0</v>
      </c>
      <c r="U207" t="s">
        <v>204</v>
      </c>
      <c r="V207">
        <f>MATCH(D207,Отчет!$C$1:$C$65536,0)</f>
        <v>14</v>
      </c>
    </row>
    <row r="208" spans="1:22" x14ac:dyDescent="0.2">
      <c r="A208" s="15">
        <v>1861546565</v>
      </c>
      <c r="B208" s="15">
        <v>9</v>
      </c>
      <c r="C208" s="15" t="s">
        <v>214</v>
      </c>
      <c r="D208" s="15">
        <v>1173966684</v>
      </c>
      <c r="E208" s="7" t="s">
        <v>61</v>
      </c>
      <c r="F208" s="15" t="s">
        <v>363</v>
      </c>
      <c r="G208" s="7" t="s">
        <v>344</v>
      </c>
      <c r="H208" s="15">
        <v>4</v>
      </c>
      <c r="I208" s="15" t="s">
        <v>201</v>
      </c>
      <c r="J208" s="15" t="s">
        <v>202</v>
      </c>
      <c r="L208" s="15">
        <v>36</v>
      </c>
      <c r="M208" s="15">
        <v>4</v>
      </c>
      <c r="N208" s="15">
        <v>1</v>
      </c>
      <c r="O208" s="15">
        <v>0</v>
      </c>
      <c r="P208">
        <v>1745516216</v>
      </c>
      <c r="Q208">
        <v>2098</v>
      </c>
      <c r="S208" t="s">
        <v>203</v>
      </c>
      <c r="T208">
        <v>0</v>
      </c>
      <c r="U208" t="s">
        <v>204</v>
      </c>
      <c r="V208">
        <f>MATCH(D208,Отчет!$C$1:$C$65536,0)</f>
        <v>40</v>
      </c>
    </row>
    <row r="209" spans="1:22" x14ac:dyDescent="0.2">
      <c r="A209" s="15">
        <v>1861551642</v>
      </c>
      <c r="B209" s="15">
        <v>6</v>
      </c>
      <c r="C209" s="15" t="s">
        <v>206</v>
      </c>
      <c r="D209" s="15">
        <v>1181074231</v>
      </c>
      <c r="E209" s="7" t="s">
        <v>92</v>
      </c>
      <c r="F209" s="15" t="s">
        <v>364</v>
      </c>
      <c r="G209" s="7" t="s">
        <v>344</v>
      </c>
      <c r="H209" s="15">
        <v>4</v>
      </c>
      <c r="I209" s="15" t="s">
        <v>201</v>
      </c>
      <c r="J209" s="15" t="s">
        <v>202</v>
      </c>
      <c r="L209" s="15">
        <v>24</v>
      </c>
      <c r="M209" s="15">
        <v>4</v>
      </c>
      <c r="N209" s="15">
        <v>1</v>
      </c>
      <c r="O209" s="15">
        <v>1</v>
      </c>
      <c r="P209">
        <v>1745516216</v>
      </c>
      <c r="Q209">
        <v>2098</v>
      </c>
      <c r="S209" t="s">
        <v>203</v>
      </c>
      <c r="T209">
        <v>0</v>
      </c>
      <c r="U209" t="s">
        <v>204</v>
      </c>
      <c r="V209">
        <f>MATCH(D209,Отчет!$C$1:$C$65536,0)</f>
        <v>146</v>
      </c>
    </row>
    <row r="210" spans="1:22" x14ac:dyDescent="0.2">
      <c r="A210" s="15">
        <v>1861535687</v>
      </c>
      <c r="B210" s="15">
        <v>10</v>
      </c>
      <c r="C210" s="15" t="s">
        <v>198</v>
      </c>
      <c r="D210" s="15">
        <v>1187811430</v>
      </c>
      <c r="E210" s="7" t="s">
        <v>116</v>
      </c>
      <c r="F210" s="15" t="s">
        <v>205</v>
      </c>
      <c r="G210" s="7" t="s">
        <v>344</v>
      </c>
      <c r="H210" s="15">
        <v>4</v>
      </c>
      <c r="I210" s="15" t="s">
        <v>201</v>
      </c>
      <c r="J210" s="15" t="s">
        <v>202</v>
      </c>
      <c r="L210" s="15">
        <v>40</v>
      </c>
      <c r="M210" s="15">
        <v>4</v>
      </c>
      <c r="N210" s="15">
        <v>1</v>
      </c>
      <c r="O210" s="15">
        <v>1</v>
      </c>
      <c r="P210">
        <v>1745516216</v>
      </c>
      <c r="Q210">
        <v>2098</v>
      </c>
      <c r="S210" t="s">
        <v>203</v>
      </c>
      <c r="T210">
        <v>0</v>
      </c>
      <c r="U210" t="s">
        <v>204</v>
      </c>
      <c r="V210">
        <f>MATCH(D210,Отчет!$C$1:$C$65536,0)</f>
        <v>36</v>
      </c>
    </row>
    <row r="211" spans="1:22" x14ac:dyDescent="0.2">
      <c r="A211" s="15">
        <v>1861545144</v>
      </c>
      <c r="B211" s="15">
        <v>6</v>
      </c>
      <c r="C211" s="15" t="s">
        <v>216</v>
      </c>
      <c r="D211" s="15">
        <v>1315210912</v>
      </c>
      <c r="E211" s="7" t="s">
        <v>97</v>
      </c>
      <c r="F211" s="15" t="s">
        <v>281</v>
      </c>
      <c r="G211" s="7" t="s">
        <v>344</v>
      </c>
      <c r="H211" s="15">
        <v>4</v>
      </c>
      <c r="I211" s="15" t="s">
        <v>201</v>
      </c>
      <c r="J211" s="15" t="s">
        <v>202</v>
      </c>
      <c r="L211" s="15">
        <v>0</v>
      </c>
      <c r="M211" s="15">
        <v>4</v>
      </c>
      <c r="N211" s="15">
        <v>1</v>
      </c>
      <c r="O211" s="15">
        <v>0</v>
      </c>
      <c r="P211">
        <v>1745516216</v>
      </c>
      <c r="Q211">
        <v>2098</v>
      </c>
      <c r="S211" t="s">
        <v>203</v>
      </c>
      <c r="T211">
        <v>0</v>
      </c>
      <c r="U211" t="s">
        <v>204</v>
      </c>
      <c r="V211">
        <f>MATCH(D211,Отчет!$C$1:$C$65536,0)</f>
        <v>162</v>
      </c>
    </row>
    <row r="212" spans="1:22" x14ac:dyDescent="0.2">
      <c r="A212" s="15">
        <v>2084356666</v>
      </c>
      <c r="B212" s="15">
        <v>7</v>
      </c>
      <c r="C212" s="15" t="s">
        <v>226</v>
      </c>
      <c r="D212" s="15">
        <v>1164748759</v>
      </c>
      <c r="E212" s="7" t="s">
        <v>78</v>
      </c>
      <c r="F212" s="15" t="s">
        <v>304</v>
      </c>
      <c r="G212" s="7" t="s">
        <v>365</v>
      </c>
      <c r="H212" s="15">
        <v>6</v>
      </c>
      <c r="I212" s="15" t="s">
        <v>201</v>
      </c>
      <c r="J212" s="15" t="s">
        <v>202</v>
      </c>
      <c r="L212" s="15">
        <v>42</v>
      </c>
      <c r="M212" s="15">
        <v>6</v>
      </c>
      <c r="N212" s="15">
        <v>1</v>
      </c>
      <c r="O212" s="15">
        <v>0</v>
      </c>
      <c r="P212">
        <v>1745514301</v>
      </c>
      <c r="Q212">
        <v>2098</v>
      </c>
      <c r="S212" t="s">
        <v>210</v>
      </c>
      <c r="T212">
        <v>0</v>
      </c>
      <c r="U212" t="s">
        <v>204</v>
      </c>
      <c r="V212">
        <f>MATCH(D212,Отчет!$C$1:$C$65536,0)</f>
        <v>93</v>
      </c>
    </row>
    <row r="213" spans="1:22" x14ac:dyDescent="0.2">
      <c r="A213" s="15">
        <v>1820405124</v>
      </c>
      <c r="B213" s="15">
        <v>6</v>
      </c>
      <c r="C213" s="15" t="s">
        <v>226</v>
      </c>
      <c r="D213" s="15">
        <v>1164752826</v>
      </c>
      <c r="E213" s="7" t="s">
        <v>190</v>
      </c>
      <c r="F213" s="15" t="s">
        <v>366</v>
      </c>
      <c r="G213" s="7" t="s">
        <v>367</v>
      </c>
      <c r="H213" s="15">
        <v>5</v>
      </c>
      <c r="I213" s="15" t="s">
        <v>201</v>
      </c>
      <c r="J213" s="15" t="s">
        <v>202</v>
      </c>
      <c r="L213" s="15">
        <v>30</v>
      </c>
      <c r="M213" s="15">
        <v>5</v>
      </c>
      <c r="N213" s="15">
        <v>1</v>
      </c>
      <c r="O213" s="15">
        <v>1</v>
      </c>
      <c r="P213">
        <v>1777386430</v>
      </c>
      <c r="Q213">
        <v>2098</v>
      </c>
      <c r="S213" t="s">
        <v>203</v>
      </c>
      <c r="T213">
        <v>0</v>
      </c>
      <c r="U213" t="s">
        <v>204</v>
      </c>
      <c r="V213">
        <f>MATCH(D213,Отчет!$C$1:$C$65536,0)</f>
        <v>70</v>
      </c>
    </row>
    <row r="214" spans="1:22" x14ac:dyDescent="0.2">
      <c r="A214" s="15">
        <v>1820406401</v>
      </c>
      <c r="B214" s="15">
        <v>7</v>
      </c>
      <c r="C214" s="15" t="s">
        <v>198</v>
      </c>
      <c r="D214" s="15">
        <v>1164748815</v>
      </c>
      <c r="E214" s="7" t="s">
        <v>173</v>
      </c>
      <c r="F214" s="15" t="s">
        <v>305</v>
      </c>
      <c r="G214" s="7" t="s">
        <v>367</v>
      </c>
      <c r="H214" s="15">
        <v>5</v>
      </c>
      <c r="I214" s="15" t="s">
        <v>201</v>
      </c>
      <c r="J214" s="15" t="s">
        <v>202</v>
      </c>
      <c r="L214" s="15">
        <v>35</v>
      </c>
      <c r="M214" s="15">
        <v>5</v>
      </c>
      <c r="N214" s="15">
        <v>1</v>
      </c>
      <c r="O214" s="15">
        <v>0</v>
      </c>
      <c r="P214">
        <v>1777386430</v>
      </c>
      <c r="Q214">
        <v>2098</v>
      </c>
      <c r="S214" t="s">
        <v>203</v>
      </c>
      <c r="T214">
        <v>0</v>
      </c>
      <c r="U214" t="s">
        <v>204</v>
      </c>
      <c r="V214">
        <f>MATCH(D214,Отчет!$C$1:$C$65536,0)</f>
        <v>81</v>
      </c>
    </row>
    <row r="215" spans="1:22" x14ac:dyDescent="0.2">
      <c r="A215" s="15">
        <v>1820406938</v>
      </c>
      <c r="B215" s="15">
        <v>4</v>
      </c>
      <c r="C215" s="15" t="s">
        <v>198</v>
      </c>
      <c r="D215" s="15">
        <v>1164746720</v>
      </c>
      <c r="E215" s="7" t="s">
        <v>36</v>
      </c>
      <c r="F215" s="15" t="s">
        <v>337</v>
      </c>
      <c r="G215" s="7" t="s">
        <v>367</v>
      </c>
      <c r="H215" s="15">
        <v>5</v>
      </c>
      <c r="I215" s="15" t="s">
        <v>201</v>
      </c>
      <c r="J215" s="15" t="s">
        <v>202</v>
      </c>
      <c r="L215" s="15">
        <v>20</v>
      </c>
      <c r="M215" s="15">
        <v>5</v>
      </c>
      <c r="N215" s="15">
        <v>1</v>
      </c>
      <c r="O215" s="15">
        <v>1</v>
      </c>
      <c r="P215">
        <v>1777386430</v>
      </c>
      <c r="Q215">
        <v>2098</v>
      </c>
      <c r="S215" t="s">
        <v>203</v>
      </c>
      <c r="T215">
        <v>0</v>
      </c>
      <c r="U215" t="s">
        <v>204</v>
      </c>
      <c r="V215">
        <f>MATCH(D215,Отчет!$C$1:$C$65536,0)</f>
        <v>149</v>
      </c>
    </row>
    <row r="216" spans="1:22" x14ac:dyDescent="0.2">
      <c r="A216" s="15">
        <v>1820406344</v>
      </c>
      <c r="B216" s="15">
        <v>10</v>
      </c>
      <c r="C216" s="15" t="s">
        <v>198</v>
      </c>
      <c r="D216" s="15">
        <v>1164748919</v>
      </c>
      <c r="E216" s="7" t="s">
        <v>193</v>
      </c>
      <c r="F216" s="15" t="s">
        <v>348</v>
      </c>
      <c r="G216" s="7" t="s">
        <v>367</v>
      </c>
      <c r="H216" s="15">
        <v>5</v>
      </c>
      <c r="I216" s="15" t="s">
        <v>201</v>
      </c>
      <c r="J216" s="15" t="s">
        <v>202</v>
      </c>
      <c r="L216" s="15">
        <v>50</v>
      </c>
      <c r="M216" s="15">
        <v>5</v>
      </c>
      <c r="N216" s="15">
        <v>1</v>
      </c>
      <c r="O216" s="15">
        <v>0</v>
      </c>
      <c r="P216">
        <v>1777386430</v>
      </c>
      <c r="Q216">
        <v>2098</v>
      </c>
      <c r="S216" t="s">
        <v>203</v>
      </c>
      <c r="T216">
        <v>0</v>
      </c>
      <c r="U216" t="s">
        <v>204</v>
      </c>
      <c r="V216">
        <f>MATCH(D216,Отчет!$C$1:$C$65536,0)</f>
        <v>25</v>
      </c>
    </row>
    <row r="217" spans="1:22" x14ac:dyDescent="0.2">
      <c r="A217" s="15">
        <v>1820414496</v>
      </c>
      <c r="B217" s="15">
        <v>8</v>
      </c>
      <c r="C217" s="15" t="s">
        <v>206</v>
      </c>
      <c r="D217" s="15">
        <v>1164746588</v>
      </c>
      <c r="E217" s="7" t="s">
        <v>96</v>
      </c>
      <c r="F217" s="15" t="s">
        <v>336</v>
      </c>
      <c r="G217" s="7" t="s">
        <v>367</v>
      </c>
      <c r="H217" s="15">
        <v>5</v>
      </c>
      <c r="I217" s="15" t="s">
        <v>201</v>
      </c>
      <c r="J217" s="15" t="s">
        <v>202</v>
      </c>
      <c r="L217" s="15">
        <v>40</v>
      </c>
      <c r="M217" s="15">
        <v>5</v>
      </c>
      <c r="N217" s="15">
        <v>1</v>
      </c>
      <c r="O217" s="15">
        <v>1</v>
      </c>
      <c r="P217">
        <v>1777386430</v>
      </c>
      <c r="Q217">
        <v>2098</v>
      </c>
      <c r="S217" t="s">
        <v>203</v>
      </c>
      <c r="T217">
        <v>0</v>
      </c>
      <c r="U217" t="s">
        <v>204</v>
      </c>
      <c r="V217">
        <f>MATCH(D217,Отчет!$C$1:$C$65536,0)</f>
        <v>50</v>
      </c>
    </row>
    <row r="218" spans="1:22" x14ac:dyDescent="0.2">
      <c r="A218" s="15">
        <v>1820405209</v>
      </c>
      <c r="B218" s="15">
        <v>6</v>
      </c>
      <c r="C218" s="15" t="s">
        <v>226</v>
      </c>
      <c r="D218" s="15">
        <v>1187811507</v>
      </c>
      <c r="E218" s="7" t="s">
        <v>125</v>
      </c>
      <c r="F218" s="15" t="s">
        <v>368</v>
      </c>
      <c r="G218" s="7" t="s">
        <v>367</v>
      </c>
      <c r="H218" s="15">
        <v>5</v>
      </c>
      <c r="I218" s="15" t="s">
        <v>201</v>
      </c>
      <c r="J218" s="15" t="s">
        <v>202</v>
      </c>
      <c r="L218" s="15">
        <v>30</v>
      </c>
      <c r="M218" s="15">
        <v>5</v>
      </c>
      <c r="N218" s="15">
        <v>1</v>
      </c>
      <c r="O218" s="15">
        <v>0</v>
      </c>
      <c r="P218">
        <v>1777386430</v>
      </c>
      <c r="Q218">
        <v>2098</v>
      </c>
      <c r="S218" t="s">
        <v>203</v>
      </c>
      <c r="T218">
        <v>0</v>
      </c>
      <c r="U218" t="s">
        <v>204</v>
      </c>
      <c r="V218">
        <f>MATCH(D218,Отчет!$C$1:$C$65536,0)</f>
        <v>108</v>
      </c>
    </row>
    <row r="219" spans="1:22" x14ac:dyDescent="0.2">
      <c r="A219" s="15">
        <v>1820406531</v>
      </c>
      <c r="B219" s="15">
        <v>4</v>
      </c>
      <c r="C219" s="15" t="s">
        <v>198</v>
      </c>
      <c r="D219" s="15">
        <v>1164751683</v>
      </c>
      <c r="E219" s="7" t="s">
        <v>58</v>
      </c>
      <c r="F219" s="15" t="s">
        <v>369</v>
      </c>
      <c r="G219" s="7" t="s">
        <v>367</v>
      </c>
      <c r="H219" s="15">
        <v>5</v>
      </c>
      <c r="I219" s="15" t="s">
        <v>201</v>
      </c>
      <c r="J219" s="15" t="s">
        <v>202</v>
      </c>
      <c r="L219" s="15">
        <v>20</v>
      </c>
      <c r="M219" s="15">
        <v>5</v>
      </c>
      <c r="N219" s="15">
        <v>1</v>
      </c>
      <c r="O219" s="15">
        <v>0</v>
      </c>
      <c r="P219">
        <v>1777386430</v>
      </c>
      <c r="Q219">
        <v>2098</v>
      </c>
      <c r="S219" t="s">
        <v>203</v>
      </c>
      <c r="T219">
        <v>0</v>
      </c>
      <c r="U219" t="s">
        <v>204</v>
      </c>
      <c r="V219">
        <f>MATCH(D219,Отчет!$C$1:$C$65536,0)</f>
        <v>167</v>
      </c>
    </row>
    <row r="220" spans="1:22" x14ac:dyDescent="0.2">
      <c r="A220" s="15">
        <v>1820411713</v>
      </c>
      <c r="B220" s="15">
        <v>8</v>
      </c>
      <c r="C220" s="15" t="s">
        <v>219</v>
      </c>
      <c r="D220" s="15">
        <v>1164752629</v>
      </c>
      <c r="E220" s="7" t="s">
        <v>48</v>
      </c>
      <c r="F220" s="15" t="s">
        <v>328</v>
      </c>
      <c r="G220" s="7" t="s">
        <v>370</v>
      </c>
      <c r="H220" s="15">
        <v>5</v>
      </c>
      <c r="I220" s="15" t="s">
        <v>201</v>
      </c>
      <c r="J220" s="15" t="s">
        <v>202</v>
      </c>
      <c r="L220" s="15">
        <v>40</v>
      </c>
      <c r="M220" s="15">
        <v>5</v>
      </c>
      <c r="N220" s="15">
        <v>1</v>
      </c>
      <c r="O220" s="15">
        <v>1</v>
      </c>
      <c r="P220">
        <v>1777384746</v>
      </c>
      <c r="Q220">
        <v>2098</v>
      </c>
      <c r="S220" t="s">
        <v>203</v>
      </c>
      <c r="T220">
        <v>0</v>
      </c>
      <c r="U220" t="s">
        <v>204</v>
      </c>
      <c r="V220">
        <f>MATCH(D220,Отчет!$C$1:$C$65536,0)</f>
        <v>64</v>
      </c>
    </row>
    <row r="221" spans="1:22" x14ac:dyDescent="0.2">
      <c r="A221" s="15">
        <v>1820413473</v>
      </c>
      <c r="B221" s="15">
        <v>10</v>
      </c>
      <c r="C221" s="15" t="s">
        <v>214</v>
      </c>
      <c r="D221" s="15">
        <v>1164752390</v>
      </c>
      <c r="E221" s="7" t="s">
        <v>62</v>
      </c>
      <c r="F221" s="15" t="s">
        <v>361</v>
      </c>
      <c r="G221" s="7" t="s">
        <v>370</v>
      </c>
      <c r="H221" s="15">
        <v>5</v>
      </c>
      <c r="I221" s="15" t="s">
        <v>201</v>
      </c>
      <c r="J221" s="15" t="s">
        <v>202</v>
      </c>
      <c r="L221" s="15">
        <v>50</v>
      </c>
      <c r="M221" s="15">
        <v>5</v>
      </c>
      <c r="N221" s="15">
        <v>1</v>
      </c>
      <c r="O221" s="15">
        <v>0</v>
      </c>
      <c r="P221">
        <v>1777384746</v>
      </c>
      <c r="Q221">
        <v>2098</v>
      </c>
      <c r="S221" t="s">
        <v>203</v>
      </c>
      <c r="T221">
        <v>0</v>
      </c>
      <c r="U221" t="s">
        <v>204</v>
      </c>
      <c r="V221">
        <f>MATCH(D221,Отчет!$C$1:$C$65536,0)</f>
        <v>29</v>
      </c>
    </row>
    <row r="222" spans="1:22" x14ac:dyDescent="0.2">
      <c r="A222" s="15">
        <v>1820411591</v>
      </c>
      <c r="B222" s="15">
        <v>7</v>
      </c>
      <c r="C222" s="15" t="s">
        <v>219</v>
      </c>
      <c r="D222" s="15">
        <v>1164751499</v>
      </c>
      <c r="E222" s="7" t="s">
        <v>126</v>
      </c>
      <c r="F222" s="15" t="s">
        <v>320</v>
      </c>
      <c r="G222" s="7" t="s">
        <v>370</v>
      </c>
      <c r="H222" s="15">
        <v>5</v>
      </c>
      <c r="I222" s="15" t="s">
        <v>201</v>
      </c>
      <c r="J222" s="15" t="s">
        <v>202</v>
      </c>
      <c r="L222" s="15">
        <v>35</v>
      </c>
      <c r="M222" s="15">
        <v>5</v>
      </c>
      <c r="N222" s="15">
        <v>1</v>
      </c>
      <c r="O222" s="15">
        <v>0</v>
      </c>
      <c r="P222">
        <v>1777384746</v>
      </c>
      <c r="Q222">
        <v>2098</v>
      </c>
      <c r="S222" t="s">
        <v>203</v>
      </c>
      <c r="T222">
        <v>0</v>
      </c>
      <c r="U222" t="s">
        <v>204</v>
      </c>
      <c r="V222">
        <f>MATCH(D222,Отчет!$C$1:$C$65536,0)</f>
        <v>80</v>
      </c>
    </row>
    <row r="223" spans="1:22" x14ac:dyDescent="0.2">
      <c r="A223" s="15">
        <v>1820411556</v>
      </c>
      <c r="B223" s="15">
        <v>6</v>
      </c>
      <c r="C223" s="15" t="s">
        <v>219</v>
      </c>
      <c r="D223" s="15">
        <v>1164751635</v>
      </c>
      <c r="E223" s="7" t="s">
        <v>147</v>
      </c>
      <c r="F223" s="15" t="s">
        <v>371</v>
      </c>
      <c r="G223" s="7" t="s">
        <v>370</v>
      </c>
      <c r="H223" s="15">
        <v>5</v>
      </c>
      <c r="I223" s="15" t="s">
        <v>201</v>
      </c>
      <c r="J223" s="15" t="s">
        <v>202</v>
      </c>
      <c r="L223" s="15">
        <v>30</v>
      </c>
      <c r="M223" s="15">
        <v>5</v>
      </c>
      <c r="N223" s="15">
        <v>1</v>
      </c>
      <c r="O223" s="15">
        <v>0</v>
      </c>
      <c r="P223">
        <v>1777384746</v>
      </c>
      <c r="Q223">
        <v>2098</v>
      </c>
      <c r="S223" t="s">
        <v>203</v>
      </c>
      <c r="T223">
        <v>0</v>
      </c>
      <c r="U223" t="s">
        <v>204</v>
      </c>
      <c r="V223">
        <f>MATCH(D223,Отчет!$C$1:$C$65536,0)</f>
        <v>91</v>
      </c>
    </row>
    <row r="224" spans="1:22" x14ac:dyDescent="0.2">
      <c r="A224" s="15">
        <v>1820408913</v>
      </c>
      <c r="B224" s="15">
        <v>8</v>
      </c>
      <c r="C224" s="15" t="s">
        <v>224</v>
      </c>
      <c r="D224" s="15">
        <v>1164746263</v>
      </c>
      <c r="E224" s="7" t="s">
        <v>73</v>
      </c>
      <c r="F224" s="15" t="s">
        <v>372</v>
      </c>
      <c r="G224" s="7" t="s">
        <v>373</v>
      </c>
      <c r="H224" s="15">
        <v>5</v>
      </c>
      <c r="I224" s="15" t="s">
        <v>201</v>
      </c>
      <c r="J224" s="15" t="s">
        <v>202</v>
      </c>
      <c r="L224" s="15">
        <v>40</v>
      </c>
      <c r="M224" s="15">
        <v>5</v>
      </c>
      <c r="N224" s="15">
        <v>1</v>
      </c>
      <c r="O224" s="15">
        <v>1</v>
      </c>
      <c r="P224">
        <v>1777383568</v>
      </c>
      <c r="Q224">
        <v>2098</v>
      </c>
      <c r="S224" t="s">
        <v>203</v>
      </c>
      <c r="T224">
        <v>0</v>
      </c>
      <c r="U224" t="s">
        <v>204</v>
      </c>
      <c r="V224">
        <f>MATCH(D224,Отчет!$C$1:$C$65536,0)</f>
        <v>58</v>
      </c>
    </row>
    <row r="225" spans="1:22" x14ac:dyDescent="0.2">
      <c r="A225" s="15">
        <v>1820415840</v>
      </c>
      <c r="B225" s="15">
        <v>9</v>
      </c>
      <c r="C225" s="15" t="s">
        <v>206</v>
      </c>
      <c r="D225" s="15">
        <v>1164746287</v>
      </c>
      <c r="E225" s="7" t="s">
        <v>107</v>
      </c>
      <c r="F225" s="15" t="s">
        <v>374</v>
      </c>
      <c r="G225" s="7" t="s">
        <v>373</v>
      </c>
      <c r="H225" s="15">
        <v>5</v>
      </c>
      <c r="I225" s="15" t="s">
        <v>201</v>
      </c>
      <c r="J225" s="15" t="s">
        <v>202</v>
      </c>
      <c r="L225" s="15">
        <v>45</v>
      </c>
      <c r="M225" s="15">
        <v>5</v>
      </c>
      <c r="N225" s="15">
        <v>1</v>
      </c>
      <c r="O225" s="15">
        <v>1</v>
      </c>
      <c r="P225">
        <v>1777383568</v>
      </c>
      <c r="Q225">
        <v>2098</v>
      </c>
      <c r="S225" t="s">
        <v>203</v>
      </c>
      <c r="T225">
        <v>0</v>
      </c>
      <c r="U225" t="s">
        <v>204</v>
      </c>
      <c r="V225">
        <f>MATCH(D225,Отчет!$C$1:$C$65536,0)</f>
        <v>28</v>
      </c>
    </row>
    <row r="226" spans="1:22" x14ac:dyDescent="0.2">
      <c r="A226" s="15">
        <v>1820414542</v>
      </c>
      <c r="B226" s="15">
        <v>10</v>
      </c>
      <c r="C226" s="15" t="s">
        <v>206</v>
      </c>
      <c r="D226" s="15">
        <v>1164746672</v>
      </c>
      <c r="E226" s="7" t="s">
        <v>54</v>
      </c>
      <c r="F226" s="15" t="s">
        <v>343</v>
      </c>
      <c r="G226" s="7" t="s">
        <v>373</v>
      </c>
      <c r="H226" s="15">
        <v>5</v>
      </c>
      <c r="I226" s="15" t="s">
        <v>201</v>
      </c>
      <c r="J226" s="15" t="s">
        <v>202</v>
      </c>
      <c r="L226" s="15">
        <v>50</v>
      </c>
      <c r="M226" s="15">
        <v>5</v>
      </c>
      <c r="N226" s="15">
        <v>1</v>
      </c>
      <c r="O226" s="15">
        <v>1</v>
      </c>
      <c r="P226">
        <v>1777383568</v>
      </c>
      <c r="Q226">
        <v>2098</v>
      </c>
      <c r="S226" t="s">
        <v>203</v>
      </c>
      <c r="T226">
        <v>0</v>
      </c>
      <c r="U226" t="s">
        <v>204</v>
      </c>
      <c r="V226">
        <f>MATCH(D226,Отчет!$C$1:$C$65536,0)</f>
        <v>15</v>
      </c>
    </row>
    <row r="227" spans="1:22" x14ac:dyDescent="0.2">
      <c r="A227" s="15">
        <v>1820406543</v>
      </c>
      <c r="B227" s="15">
        <v>9</v>
      </c>
      <c r="C227" s="15" t="s">
        <v>198</v>
      </c>
      <c r="D227" s="15">
        <v>1164748943</v>
      </c>
      <c r="E227" s="7" t="s">
        <v>56</v>
      </c>
      <c r="F227" s="15" t="s">
        <v>375</v>
      </c>
      <c r="G227" s="7" t="s">
        <v>373</v>
      </c>
      <c r="H227" s="15">
        <v>5</v>
      </c>
      <c r="I227" s="15" t="s">
        <v>201</v>
      </c>
      <c r="J227" s="15" t="s">
        <v>202</v>
      </c>
      <c r="L227" s="15">
        <v>45</v>
      </c>
      <c r="M227" s="15">
        <v>5</v>
      </c>
      <c r="N227" s="15">
        <v>1</v>
      </c>
      <c r="O227" s="15">
        <v>0</v>
      </c>
      <c r="P227">
        <v>1777383568</v>
      </c>
      <c r="Q227">
        <v>2098</v>
      </c>
      <c r="S227" t="s">
        <v>203</v>
      </c>
      <c r="T227">
        <v>0</v>
      </c>
      <c r="U227" t="s">
        <v>204</v>
      </c>
      <c r="V227">
        <f>MATCH(D227,Отчет!$C$1:$C$65536,0)</f>
        <v>66</v>
      </c>
    </row>
    <row r="228" spans="1:22" x14ac:dyDescent="0.2">
      <c r="A228" s="15">
        <v>1820407869</v>
      </c>
      <c r="B228" s="15">
        <v>7</v>
      </c>
      <c r="C228" s="15" t="s">
        <v>224</v>
      </c>
      <c r="D228" s="15">
        <v>1164749471</v>
      </c>
      <c r="E228" s="7" t="s">
        <v>152</v>
      </c>
      <c r="F228" s="15" t="s">
        <v>308</v>
      </c>
      <c r="G228" s="7" t="s">
        <v>373</v>
      </c>
      <c r="H228" s="15">
        <v>5</v>
      </c>
      <c r="I228" s="15" t="s">
        <v>201</v>
      </c>
      <c r="J228" s="15" t="s">
        <v>202</v>
      </c>
      <c r="L228" s="15">
        <v>35</v>
      </c>
      <c r="M228" s="15">
        <v>5</v>
      </c>
      <c r="N228" s="15">
        <v>1</v>
      </c>
      <c r="O228" s="15">
        <v>0</v>
      </c>
      <c r="P228">
        <v>1777383568</v>
      </c>
      <c r="Q228">
        <v>2098</v>
      </c>
      <c r="S228" t="s">
        <v>203</v>
      </c>
      <c r="T228">
        <v>0</v>
      </c>
      <c r="U228" t="s">
        <v>204</v>
      </c>
      <c r="V228">
        <f>MATCH(D228,Отчет!$C$1:$C$65536,0)</f>
        <v>89</v>
      </c>
    </row>
    <row r="229" spans="1:22" x14ac:dyDescent="0.2">
      <c r="A229" s="15">
        <v>1820414410</v>
      </c>
      <c r="B229" s="15">
        <v>8</v>
      </c>
      <c r="C229" s="15" t="s">
        <v>206</v>
      </c>
      <c r="D229" s="15">
        <v>1164749519</v>
      </c>
      <c r="E229" s="7" t="s">
        <v>140</v>
      </c>
      <c r="F229" s="15" t="s">
        <v>351</v>
      </c>
      <c r="G229" s="7" t="s">
        <v>373</v>
      </c>
      <c r="H229" s="15">
        <v>5</v>
      </c>
      <c r="I229" s="15" t="s">
        <v>201</v>
      </c>
      <c r="J229" s="15" t="s">
        <v>202</v>
      </c>
      <c r="L229" s="15">
        <v>40</v>
      </c>
      <c r="M229" s="15">
        <v>5</v>
      </c>
      <c r="N229" s="15">
        <v>1</v>
      </c>
      <c r="O229" s="15">
        <v>0</v>
      </c>
      <c r="P229">
        <v>1777383568</v>
      </c>
      <c r="Q229">
        <v>2098</v>
      </c>
      <c r="S229" t="s">
        <v>203</v>
      </c>
      <c r="T229">
        <v>0</v>
      </c>
      <c r="U229" t="s">
        <v>204</v>
      </c>
      <c r="V229">
        <f>MATCH(D229,Отчет!$C$1:$C$65536,0)</f>
        <v>115</v>
      </c>
    </row>
    <row r="230" spans="1:22" x14ac:dyDescent="0.2">
      <c r="A230" s="15">
        <v>1820415879</v>
      </c>
      <c r="B230" s="15">
        <v>8</v>
      </c>
      <c r="C230" s="15" t="s">
        <v>211</v>
      </c>
      <c r="D230" s="15">
        <v>1192504900</v>
      </c>
      <c r="E230" s="7" t="s">
        <v>90</v>
      </c>
      <c r="F230" s="15" t="s">
        <v>335</v>
      </c>
      <c r="G230" s="7" t="s">
        <v>373</v>
      </c>
      <c r="H230" s="15">
        <v>5</v>
      </c>
      <c r="I230" s="15" t="s">
        <v>201</v>
      </c>
      <c r="J230" s="15" t="s">
        <v>202</v>
      </c>
      <c r="L230" s="15">
        <v>40</v>
      </c>
      <c r="M230" s="15">
        <v>5</v>
      </c>
      <c r="N230" s="15">
        <v>1</v>
      </c>
      <c r="O230" s="15">
        <v>1</v>
      </c>
      <c r="P230">
        <v>1777383568</v>
      </c>
      <c r="Q230">
        <v>2098</v>
      </c>
      <c r="S230" t="s">
        <v>203</v>
      </c>
      <c r="T230">
        <v>0</v>
      </c>
      <c r="U230" t="s">
        <v>204</v>
      </c>
      <c r="V230">
        <f>MATCH(D230,Отчет!$C$1:$C$65536,0)</f>
        <v>76</v>
      </c>
    </row>
    <row r="231" spans="1:22" x14ac:dyDescent="0.2">
      <c r="A231" s="15">
        <v>1820414380</v>
      </c>
      <c r="B231" s="15">
        <v>8</v>
      </c>
      <c r="C231" s="15" t="s">
        <v>206</v>
      </c>
      <c r="D231" s="15">
        <v>1164751347</v>
      </c>
      <c r="E231" s="7" t="s">
        <v>154</v>
      </c>
      <c r="F231" s="15" t="s">
        <v>318</v>
      </c>
      <c r="G231" s="7" t="s">
        <v>373</v>
      </c>
      <c r="H231" s="15">
        <v>5</v>
      </c>
      <c r="I231" s="15" t="s">
        <v>201</v>
      </c>
      <c r="J231" s="15" t="s">
        <v>202</v>
      </c>
      <c r="L231" s="15">
        <v>40</v>
      </c>
      <c r="M231" s="15">
        <v>5</v>
      </c>
      <c r="N231" s="15">
        <v>1</v>
      </c>
      <c r="O231" s="15">
        <v>0</v>
      </c>
      <c r="P231">
        <v>1777383568</v>
      </c>
      <c r="Q231">
        <v>2098</v>
      </c>
      <c r="S231" t="s">
        <v>203</v>
      </c>
      <c r="T231">
        <v>0</v>
      </c>
      <c r="U231" t="s">
        <v>204</v>
      </c>
      <c r="V231">
        <f>MATCH(D231,Отчет!$C$1:$C$65536,0)</f>
        <v>77</v>
      </c>
    </row>
    <row r="232" spans="1:22" x14ac:dyDescent="0.2">
      <c r="A232" s="15">
        <v>1820412700</v>
      </c>
      <c r="B232" s="15">
        <v>5</v>
      </c>
      <c r="C232" s="15" t="s">
        <v>216</v>
      </c>
      <c r="D232" s="15">
        <v>1164751451</v>
      </c>
      <c r="E232" s="7" t="s">
        <v>176</v>
      </c>
      <c r="F232" s="15" t="s">
        <v>358</v>
      </c>
      <c r="G232" s="7" t="s">
        <v>373</v>
      </c>
      <c r="H232" s="15">
        <v>5</v>
      </c>
      <c r="I232" s="15" t="s">
        <v>201</v>
      </c>
      <c r="J232" s="15" t="s">
        <v>202</v>
      </c>
      <c r="L232" s="15">
        <v>25</v>
      </c>
      <c r="M232" s="15">
        <v>5</v>
      </c>
      <c r="N232" s="15">
        <v>1</v>
      </c>
      <c r="O232" s="15">
        <v>0</v>
      </c>
      <c r="P232">
        <v>1777383568</v>
      </c>
      <c r="Q232">
        <v>2098</v>
      </c>
      <c r="S232" t="s">
        <v>203</v>
      </c>
      <c r="T232">
        <v>0</v>
      </c>
      <c r="U232" t="s">
        <v>204</v>
      </c>
      <c r="V232">
        <f>MATCH(D232,Отчет!$C$1:$C$65536,0)</f>
        <v>153</v>
      </c>
    </row>
    <row r="233" spans="1:22" x14ac:dyDescent="0.2">
      <c r="A233" s="15">
        <v>1820413369</v>
      </c>
      <c r="B233" s="15">
        <v>8</v>
      </c>
      <c r="C233" s="15" t="s">
        <v>214</v>
      </c>
      <c r="D233" s="15">
        <v>1164751659</v>
      </c>
      <c r="E233" s="7" t="s">
        <v>124</v>
      </c>
      <c r="F233" s="15" t="s">
        <v>359</v>
      </c>
      <c r="G233" s="7" t="s">
        <v>373</v>
      </c>
      <c r="H233" s="15">
        <v>5</v>
      </c>
      <c r="I233" s="15" t="s">
        <v>201</v>
      </c>
      <c r="J233" s="15" t="s">
        <v>202</v>
      </c>
      <c r="L233" s="15">
        <v>40</v>
      </c>
      <c r="M233" s="15">
        <v>5</v>
      </c>
      <c r="N233" s="15">
        <v>1</v>
      </c>
      <c r="O233" s="15">
        <v>0</v>
      </c>
      <c r="P233">
        <v>1777383568</v>
      </c>
      <c r="Q233">
        <v>2098</v>
      </c>
      <c r="S233" t="s">
        <v>203</v>
      </c>
      <c r="T233">
        <v>0</v>
      </c>
      <c r="U233" t="s">
        <v>204</v>
      </c>
      <c r="V233">
        <f>MATCH(D233,Отчет!$C$1:$C$65536,0)</f>
        <v>124</v>
      </c>
    </row>
    <row r="234" spans="1:22" x14ac:dyDescent="0.2">
      <c r="A234" s="15">
        <v>1820413408</v>
      </c>
      <c r="B234" s="15">
        <v>9</v>
      </c>
      <c r="C234" s="15" t="s">
        <v>214</v>
      </c>
      <c r="D234" s="15">
        <v>1164751896</v>
      </c>
      <c r="E234" s="7" t="s">
        <v>99</v>
      </c>
      <c r="F234" s="15" t="s">
        <v>321</v>
      </c>
      <c r="G234" s="7" t="s">
        <v>373</v>
      </c>
      <c r="H234" s="15">
        <v>5</v>
      </c>
      <c r="I234" s="15" t="s">
        <v>201</v>
      </c>
      <c r="J234" s="15" t="s">
        <v>202</v>
      </c>
      <c r="L234" s="15">
        <v>45</v>
      </c>
      <c r="M234" s="15">
        <v>5</v>
      </c>
      <c r="N234" s="15">
        <v>1</v>
      </c>
      <c r="O234" s="15">
        <v>0</v>
      </c>
      <c r="P234">
        <v>1777383568</v>
      </c>
      <c r="Q234">
        <v>2098</v>
      </c>
      <c r="S234" t="s">
        <v>203</v>
      </c>
      <c r="T234">
        <v>0</v>
      </c>
      <c r="U234" t="s">
        <v>204</v>
      </c>
      <c r="V234">
        <f>MATCH(D234,Отчет!$C$1:$C$65536,0)</f>
        <v>95</v>
      </c>
    </row>
    <row r="235" spans="1:22" x14ac:dyDescent="0.2">
      <c r="A235" s="15">
        <v>1820406369</v>
      </c>
      <c r="B235" s="15">
        <v>8</v>
      </c>
      <c r="C235" s="15" t="s">
        <v>198</v>
      </c>
      <c r="D235" s="15">
        <v>1164751920</v>
      </c>
      <c r="E235" s="7" t="s">
        <v>181</v>
      </c>
      <c r="F235" s="15" t="s">
        <v>376</v>
      </c>
      <c r="G235" s="7" t="s">
        <v>373</v>
      </c>
      <c r="H235" s="15">
        <v>5</v>
      </c>
      <c r="I235" s="15" t="s">
        <v>201</v>
      </c>
      <c r="J235" s="15" t="s">
        <v>202</v>
      </c>
      <c r="L235" s="15">
        <v>40</v>
      </c>
      <c r="M235" s="15">
        <v>5</v>
      </c>
      <c r="N235" s="15">
        <v>1</v>
      </c>
      <c r="O235" s="15">
        <v>0</v>
      </c>
      <c r="P235">
        <v>1777383568</v>
      </c>
      <c r="Q235">
        <v>2098</v>
      </c>
      <c r="S235" t="s">
        <v>203</v>
      </c>
      <c r="T235">
        <v>0</v>
      </c>
      <c r="U235" t="s">
        <v>204</v>
      </c>
      <c r="V235">
        <f>MATCH(D235,Отчет!$C$1:$C$65536,0)</f>
        <v>61</v>
      </c>
    </row>
    <row r="236" spans="1:22" x14ac:dyDescent="0.2">
      <c r="A236" s="15">
        <v>1820414505</v>
      </c>
      <c r="B236" s="15">
        <v>9</v>
      </c>
      <c r="C236" s="15" t="s">
        <v>206</v>
      </c>
      <c r="D236" s="15">
        <v>1164752770</v>
      </c>
      <c r="E236" s="7" t="s">
        <v>93</v>
      </c>
      <c r="F236" s="15" t="s">
        <v>329</v>
      </c>
      <c r="G236" s="7" t="s">
        <v>373</v>
      </c>
      <c r="H236" s="15">
        <v>5</v>
      </c>
      <c r="I236" s="15" t="s">
        <v>201</v>
      </c>
      <c r="J236" s="15" t="s">
        <v>202</v>
      </c>
      <c r="L236" s="15">
        <v>45</v>
      </c>
      <c r="M236" s="15">
        <v>5</v>
      </c>
      <c r="N236" s="15">
        <v>1</v>
      </c>
      <c r="O236" s="15">
        <v>1</v>
      </c>
      <c r="P236">
        <v>1777383568</v>
      </c>
      <c r="Q236">
        <v>2098</v>
      </c>
      <c r="S236" t="s">
        <v>203</v>
      </c>
      <c r="T236">
        <v>0</v>
      </c>
      <c r="U236" t="s">
        <v>204</v>
      </c>
      <c r="V236">
        <f>MATCH(D236,Отчет!$C$1:$C$65536,0)</f>
        <v>45</v>
      </c>
    </row>
    <row r="237" spans="1:22" x14ac:dyDescent="0.2">
      <c r="A237" s="15">
        <v>1820408414</v>
      </c>
      <c r="B237" s="15">
        <v>8</v>
      </c>
      <c r="C237" s="15" t="s">
        <v>224</v>
      </c>
      <c r="D237" s="15">
        <v>1164750407</v>
      </c>
      <c r="E237" s="7" t="s">
        <v>122</v>
      </c>
      <c r="F237" s="15" t="s">
        <v>314</v>
      </c>
      <c r="G237" s="7" t="s">
        <v>373</v>
      </c>
      <c r="H237" s="15">
        <v>5</v>
      </c>
      <c r="I237" s="15" t="s">
        <v>201</v>
      </c>
      <c r="J237" s="15" t="s">
        <v>202</v>
      </c>
      <c r="L237" s="15">
        <v>40</v>
      </c>
      <c r="M237" s="15">
        <v>5</v>
      </c>
      <c r="N237" s="15">
        <v>1</v>
      </c>
      <c r="O237" s="15">
        <v>0</v>
      </c>
      <c r="P237">
        <v>1777383568</v>
      </c>
      <c r="Q237">
        <v>2098</v>
      </c>
      <c r="S237" t="s">
        <v>203</v>
      </c>
      <c r="T237">
        <v>0</v>
      </c>
      <c r="U237" t="s">
        <v>204</v>
      </c>
      <c r="V237">
        <f>MATCH(D237,Отчет!$C$1:$C$65536,0)</f>
        <v>51</v>
      </c>
    </row>
    <row r="238" spans="1:22" x14ac:dyDescent="0.2">
      <c r="A238" s="15">
        <v>1820412823</v>
      </c>
      <c r="B238" s="15">
        <v>8</v>
      </c>
      <c r="C238" s="15" t="s">
        <v>216</v>
      </c>
      <c r="D238" s="15">
        <v>1164747710</v>
      </c>
      <c r="E238" s="7" t="s">
        <v>72</v>
      </c>
      <c r="F238" s="15" t="s">
        <v>346</v>
      </c>
      <c r="G238" s="7" t="s">
        <v>377</v>
      </c>
      <c r="H238" s="15">
        <v>5</v>
      </c>
      <c r="I238" s="15" t="s">
        <v>201</v>
      </c>
      <c r="J238" s="15" t="s">
        <v>202</v>
      </c>
      <c r="L238" s="15">
        <v>40</v>
      </c>
      <c r="M238" s="15">
        <v>5</v>
      </c>
      <c r="N238" s="15">
        <v>1</v>
      </c>
      <c r="O238" s="15">
        <v>0</v>
      </c>
      <c r="P238">
        <v>1777386028</v>
      </c>
      <c r="Q238">
        <v>2098</v>
      </c>
      <c r="S238" t="s">
        <v>203</v>
      </c>
      <c r="T238">
        <v>0</v>
      </c>
      <c r="U238" t="s">
        <v>204</v>
      </c>
      <c r="V238">
        <f>MATCH(D238,Отчет!$C$1:$C$65536,0)</f>
        <v>75</v>
      </c>
    </row>
    <row r="239" spans="1:22" x14ac:dyDescent="0.2">
      <c r="A239" s="15">
        <v>1820408881</v>
      </c>
      <c r="B239" s="15">
        <v>6</v>
      </c>
      <c r="C239" s="15" t="s">
        <v>224</v>
      </c>
      <c r="D239" s="15">
        <v>1164747971</v>
      </c>
      <c r="E239" s="7" t="s">
        <v>95</v>
      </c>
      <c r="F239" s="15" t="s">
        <v>342</v>
      </c>
      <c r="G239" s="7" t="s">
        <v>377</v>
      </c>
      <c r="H239" s="15">
        <v>5</v>
      </c>
      <c r="I239" s="15" t="s">
        <v>201</v>
      </c>
      <c r="J239" s="15" t="s">
        <v>202</v>
      </c>
      <c r="L239" s="15">
        <v>30</v>
      </c>
      <c r="M239" s="15">
        <v>5</v>
      </c>
      <c r="N239" s="15">
        <v>1</v>
      </c>
      <c r="O239" s="15">
        <v>0</v>
      </c>
      <c r="P239">
        <v>1777386028</v>
      </c>
      <c r="Q239">
        <v>2098</v>
      </c>
      <c r="S239" t="s">
        <v>203</v>
      </c>
      <c r="T239">
        <v>0</v>
      </c>
      <c r="U239" t="s">
        <v>204</v>
      </c>
      <c r="V239">
        <f>MATCH(D239,Отчет!$C$1:$C$65536,0)</f>
        <v>99</v>
      </c>
    </row>
    <row r="240" spans="1:22" x14ac:dyDescent="0.2">
      <c r="A240" s="15">
        <v>1820405278</v>
      </c>
      <c r="B240" s="15">
        <v>8</v>
      </c>
      <c r="C240" s="15" t="s">
        <v>226</v>
      </c>
      <c r="D240" s="15">
        <v>1164748759</v>
      </c>
      <c r="E240" s="7" t="s">
        <v>78</v>
      </c>
      <c r="F240" s="15" t="s">
        <v>304</v>
      </c>
      <c r="G240" s="7" t="s">
        <v>377</v>
      </c>
      <c r="H240" s="15">
        <v>5</v>
      </c>
      <c r="I240" s="15" t="s">
        <v>201</v>
      </c>
      <c r="J240" s="15" t="s">
        <v>202</v>
      </c>
      <c r="L240" s="15">
        <v>40</v>
      </c>
      <c r="M240" s="15">
        <v>5</v>
      </c>
      <c r="N240" s="15">
        <v>1</v>
      </c>
      <c r="O240" s="15">
        <v>0</v>
      </c>
      <c r="P240">
        <v>1777386028</v>
      </c>
      <c r="Q240">
        <v>2098</v>
      </c>
      <c r="S240" t="s">
        <v>203</v>
      </c>
      <c r="T240">
        <v>0</v>
      </c>
      <c r="U240" t="s">
        <v>204</v>
      </c>
      <c r="V240">
        <f>MATCH(D240,Отчет!$C$1:$C$65536,0)</f>
        <v>93</v>
      </c>
    </row>
    <row r="241" spans="1:22" x14ac:dyDescent="0.2">
      <c r="A241" s="15">
        <v>1820415892</v>
      </c>
      <c r="B241" s="15">
        <v>8</v>
      </c>
      <c r="C241" s="15" t="s">
        <v>211</v>
      </c>
      <c r="D241" s="15">
        <v>1164749023</v>
      </c>
      <c r="E241" s="7" t="s">
        <v>83</v>
      </c>
      <c r="F241" s="15" t="s">
        <v>307</v>
      </c>
      <c r="G241" s="7" t="s">
        <v>377</v>
      </c>
      <c r="H241" s="15">
        <v>5</v>
      </c>
      <c r="I241" s="15" t="s">
        <v>201</v>
      </c>
      <c r="J241" s="15" t="s">
        <v>202</v>
      </c>
      <c r="L241" s="15">
        <v>40</v>
      </c>
      <c r="M241" s="15">
        <v>5</v>
      </c>
      <c r="N241" s="15">
        <v>1</v>
      </c>
      <c r="O241" s="15">
        <v>0</v>
      </c>
      <c r="P241">
        <v>1777386028</v>
      </c>
      <c r="Q241">
        <v>2098</v>
      </c>
      <c r="S241" t="s">
        <v>203</v>
      </c>
      <c r="T241">
        <v>0</v>
      </c>
      <c r="U241" t="s">
        <v>204</v>
      </c>
      <c r="V241">
        <f>MATCH(D241,Отчет!$C$1:$C$65536,0)</f>
        <v>34</v>
      </c>
    </row>
    <row r="242" spans="1:22" x14ac:dyDescent="0.2">
      <c r="A242" s="15">
        <v>1820412889</v>
      </c>
      <c r="B242" s="15">
        <v>7</v>
      </c>
      <c r="C242" s="15" t="s">
        <v>216</v>
      </c>
      <c r="D242" s="15">
        <v>1164749839</v>
      </c>
      <c r="E242" s="7" t="s">
        <v>55</v>
      </c>
      <c r="F242" s="15" t="s">
        <v>310</v>
      </c>
      <c r="G242" s="7" t="s">
        <v>377</v>
      </c>
      <c r="H242" s="15">
        <v>5</v>
      </c>
      <c r="I242" s="15" t="s">
        <v>201</v>
      </c>
      <c r="J242" s="15" t="s">
        <v>202</v>
      </c>
      <c r="L242" s="15">
        <v>35</v>
      </c>
      <c r="M242" s="15">
        <v>5</v>
      </c>
      <c r="N242" s="15">
        <v>1</v>
      </c>
      <c r="O242" s="15">
        <v>0</v>
      </c>
      <c r="P242">
        <v>1777386028</v>
      </c>
      <c r="Q242">
        <v>2098</v>
      </c>
      <c r="S242" t="s">
        <v>203</v>
      </c>
      <c r="T242">
        <v>0</v>
      </c>
      <c r="U242" t="s">
        <v>204</v>
      </c>
      <c r="V242">
        <f>MATCH(D242,Отчет!$C$1:$C$65536,0)</f>
        <v>168</v>
      </c>
    </row>
    <row r="243" spans="1:22" x14ac:dyDescent="0.2">
      <c r="A243" s="15">
        <v>1820407854</v>
      </c>
      <c r="B243" s="15">
        <v>6</v>
      </c>
      <c r="C243" s="15" t="s">
        <v>224</v>
      </c>
      <c r="D243" s="15">
        <v>1164749887</v>
      </c>
      <c r="E243" s="7" t="s">
        <v>169</v>
      </c>
      <c r="F243" s="15" t="s">
        <v>311</v>
      </c>
      <c r="G243" s="7" t="s">
        <v>377</v>
      </c>
      <c r="H243" s="15">
        <v>5</v>
      </c>
      <c r="I243" s="15" t="s">
        <v>201</v>
      </c>
      <c r="J243" s="15" t="s">
        <v>202</v>
      </c>
      <c r="L243" s="15">
        <v>30</v>
      </c>
      <c r="M243" s="15">
        <v>5</v>
      </c>
      <c r="N243" s="15">
        <v>1</v>
      </c>
      <c r="O243" s="15">
        <v>0</v>
      </c>
      <c r="P243">
        <v>1777386028</v>
      </c>
      <c r="Q243">
        <v>2098</v>
      </c>
      <c r="S243" t="s">
        <v>203</v>
      </c>
      <c r="T243">
        <v>0</v>
      </c>
      <c r="U243" t="s">
        <v>204</v>
      </c>
      <c r="V243">
        <f>MATCH(D243,Отчет!$C$1:$C$65536,0)</f>
        <v>143</v>
      </c>
    </row>
    <row r="244" spans="1:22" x14ac:dyDescent="0.2">
      <c r="A244" s="15">
        <v>1820411709</v>
      </c>
      <c r="B244" s="15">
        <v>6</v>
      </c>
      <c r="C244" s="15" t="s">
        <v>219</v>
      </c>
      <c r="D244" s="15">
        <v>1164750011</v>
      </c>
      <c r="E244" s="7" t="s">
        <v>50</v>
      </c>
      <c r="F244" s="15" t="s">
        <v>378</v>
      </c>
      <c r="G244" s="7" t="s">
        <v>377</v>
      </c>
      <c r="H244" s="15">
        <v>5</v>
      </c>
      <c r="I244" s="15" t="s">
        <v>201</v>
      </c>
      <c r="J244" s="15" t="s">
        <v>202</v>
      </c>
      <c r="L244" s="15">
        <v>30</v>
      </c>
      <c r="M244" s="15">
        <v>5</v>
      </c>
      <c r="N244" s="15">
        <v>1</v>
      </c>
      <c r="O244" s="15">
        <v>0</v>
      </c>
      <c r="P244">
        <v>1777386028</v>
      </c>
      <c r="Q244">
        <v>2098</v>
      </c>
      <c r="S244" t="s">
        <v>203</v>
      </c>
      <c r="T244">
        <v>0</v>
      </c>
      <c r="U244" t="s">
        <v>204</v>
      </c>
      <c r="V244">
        <f>MATCH(D244,Отчет!$C$1:$C$65536,0)</f>
        <v>128</v>
      </c>
    </row>
    <row r="245" spans="1:22" x14ac:dyDescent="0.2">
      <c r="A245" s="15">
        <v>1820408889</v>
      </c>
      <c r="B245" s="15">
        <v>7</v>
      </c>
      <c r="C245" s="15" t="s">
        <v>224</v>
      </c>
      <c r="D245" s="15">
        <v>1164750179</v>
      </c>
      <c r="E245" s="7" t="s">
        <v>89</v>
      </c>
      <c r="F245" s="15" t="s">
        <v>379</v>
      </c>
      <c r="G245" s="7" t="s">
        <v>377</v>
      </c>
      <c r="H245" s="15">
        <v>5</v>
      </c>
      <c r="I245" s="15" t="s">
        <v>201</v>
      </c>
      <c r="J245" s="15" t="s">
        <v>202</v>
      </c>
      <c r="L245" s="15">
        <v>35</v>
      </c>
      <c r="M245" s="15">
        <v>5</v>
      </c>
      <c r="N245" s="15">
        <v>1</v>
      </c>
      <c r="O245" s="15">
        <v>0</v>
      </c>
      <c r="P245">
        <v>1777386028</v>
      </c>
      <c r="Q245">
        <v>2098</v>
      </c>
      <c r="S245" t="s">
        <v>203</v>
      </c>
      <c r="T245">
        <v>0</v>
      </c>
      <c r="U245" t="s">
        <v>204</v>
      </c>
      <c r="V245">
        <f>MATCH(D245,Отчет!$C$1:$C$65536,0)</f>
        <v>72</v>
      </c>
    </row>
    <row r="246" spans="1:22" x14ac:dyDescent="0.2">
      <c r="A246" s="15">
        <v>2103546608</v>
      </c>
      <c r="C246" s="15" t="s">
        <v>206</v>
      </c>
      <c r="D246" s="15">
        <v>1164750255</v>
      </c>
      <c r="E246" s="7" t="s">
        <v>100</v>
      </c>
      <c r="F246" s="15" t="s">
        <v>312</v>
      </c>
      <c r="G246" s="7" t="s">
        <v>377</v>
      </c>
      <c r="H246" s="15">
        <v>5</v>
      </c>
      <c r="I246" s="15" t="s">
        <v>201</v>
      </c>
      <c r="J246" s="15" t="s">
        <v>202</v>
      </c>
      <c r="K246" s="15">
        <v>1</v>
      </c>
      <c r="L246" s="15">
        <v>0</v>
      </c>
      <c r="M246" s="15">
        <v>5</v>
      </c>
      <c r="O246" s="15">
        <v>1</v>
      </c>
      <c r="P246">
        <v>1777386028</v>
      </c>
      <c r="Q246">
        <v>2098</v>
      </c>
      <c r="S246" t="s">
        <v>203</v>
      </c>
      <c r="T246">
        <v>0</v>
      </c>
      <c r="U246" t="s">
        <v>204</v>
      </c>
      <c r="V246">
        <f>MATCH(D246,Отчет!$C$1:$C$65536,0)</f>
        <v>174</v>
      </c>
    </row>
    <row r="247" spans="1:22" x14ac:dyDescent="0.2">
      <c r="A247" s="15">
        <v>1820408928</v>
      </c>
      <c r="B247" s="15">
        <v>6</v>
      </c>
      <c r="C247" s="15" t="s">
        <v>224</v>
      </c>
      <c r="D247" s="15">
        <v>1164751287</v>
      </c>
      <c r="E247" s="7" t="s">
        <v>52</v>
      </c>
      <c r="F247" s="15" t="s">
        <v>357</v>
      </c>
      <c r="G247" s="7" t="s">
        <v>377</v>
      </c>
      <c r="H247" s="15">
        <v>5</v>
      </c>
      <c r="I247" s="15" t="s">
        <v>201</v>
      </c>
      <c r="J247" s="15" t="s">
        <v>202</v>
      </c>
      <c r="L247" s="15">
        <v>30</v>
      </c>
      <c r="M247" s="15">
        <v>5</v>
      </c>
      <c r="N247" s="15">
        <v>1</v>
      </c>
      <c r="O247" s="15">
        <v>0</v>
      </c>
      <c r="P247">
        <v>1777386028</v>
      </c>
      <c r="Q247">
        <v>2098</v>
      </c>
      <c r="S247" t="s">
        <v>203</v>
      </c>
      <c r="T247">
        <v>0</v>
      </c>
      <c r="U247" t="s">
        <v>204</v>
      </c>
      <c r="V247">
        <f>MATCH(D247,Отчет!$C$1:$C$65536,0)</f>
        <v>118</v>
      </c>
    </row>
    <row r="248" spans="1:22" x14ac:dyDescent="0.2">
      <c r="A248" s="15">
        <v>1820412730</v>
      </c>
      <c r="B248" s="15">
        <v>8</v>
      </c>
      <c r="C248" s="15" t="s">
        <v>216</v>
      </c>
      <c r="D248" s="15">
        <v>1164752096</v>
      </c>
      <c r="E248" s="7" t="s">
        <v>155</v>
      </c>
      <c r="F248" s="15" t="s">
        <v>322</v>
      </c>
      <c r="G248" s="7" t="s">
        <v>377</v>
      </c>
      <c r="H248" s="15">
        <v>5</v>
      </c>
      <c r="I248" s="15" t="s">
        <v>201</v>
      </c>
      <c r="J248" s="15" t="s">
        <v>202</v>
      </c>
      <c r="L248" s="15">
        <v>40</v>
      </c>
      <c r="M248" s="15">
        <v>5</v>
      </c>
      <c r="N248" s="15">
        <v>1</v>
      </c>
      <c r="O248" s="15">
        <v>0</v>
      </c>
      <c r="P248">
        <v>1777386028</v>
      </c>
      <c r="Q248">
        <v>2098</v>
      </c>
      <c r="S248" t="s">
        <v>203</v>
      </c>
      <c r="T248">
        <v>0</v>
      </c>
      <c r="U248" t="s">
        <v>204</v>
      </c>
      <c r="V248">
        <f>MATCH(D248,Отчет!$C$1:$C$65536,0)</f>
        <v>78</v>
      </c>
    </row>
    <row r="249" spans="1:22" x14ac:dyDescent="0.2">
      <c r="A249" s="15">
        <v>1820405202</v>
      </c>
      <c r="B249" s="15">
        <v>8</v>
      </c>
      <c r="C249" s="15" t="s">
        <v>226</v>
      </c>
      <c r="D249" s="15">
        <v>1164752702</v>
      </c>
      <c r="E249" s="7" t="s">
        <v>143</v>
      </c>
      <c r="F249" s="15" t="s">
        <v>380</v>
      </c>
      <c r="G249" s="7" t="s">
        <v>377</v>
      </c>
      <c r="H249" s="15">
        <v>5</v>
      </c>
      <c r="I249" s="15" t="s">
        <v>201</v>
      </c>
      <c r="J249" s="15" t="s">
        <v>202</v>
      </c>
      <c r="L249" s="15">
        <v>40</v>
      </c>
      <c r="M249" s="15">
        <v>5</v>
      </c>
      <c r="N249" s="15">
        <v>1</v>
      </c>
      <c r="O249" s="15">
        <v>1</v>
      </c>
      <c r="P249">
        <v>1777386028</v>
      </c>
      <c r="Q249">
        <v>2098</v>
      </c>
      <c r="S249" t="s">
        <v>203</v>
      </c>
      <c r="T249">
        <v>0</v>
      </c>
      <c r="U249" t="s">
        <v>204</v>
      </c>
      <c r="V249">
        <f>MATCH(D249,Отчет!$C$1:$C$65536,0)</f>
        <v>85</v>
      </c>
    </row>
    <row r="250" spans="1:22" x14ac:dyDescent="0.2">
      <c r="A250" s="15">
        <v>1820414523</v>
      </c>
      <c r="B250" s="15">
        <v>5</v>
      </c>
      <c r="C250" s="15" t="s">
        <v>206</v>
      </c>
      <c r="D250" s="15">
        <v>1181074231</v>
      </c>
      <c r="E250" s="7" t="s">
        <v>92</v>
      </c>
      <c r="F250" s="15" t="s">
        <v>364</v>
      </c>
      <c r="G250" s="7" t="s">
        <v>377</v>
      </c>
      <c r="H250" s="15">
        <v>5</v>
      </c>
      <c r="I250" s="15" t="s">
        <v>201</v>
      </c>
      <c r="J250" s="15" t="s">
        <v>202</v>
      </c>
      <c r="L250" s="15">
        <v>25</v>
      </c>
      <c r="M250" s="15">
        <v>5</v>
      </c>
      <c r="N250" s="15">
        <v>1</v>
      </c>
      <c r="O250" s="15">
        <v>1</v>
      </c>
      <c r="P250">
        <v>1777386028</v>
      </c>
      <c r="Q250">
        <v>2098</v>
      </c>
      <c r="S250" t="s">
        <v>203</v>
      </c>
      <c r="T250">
        <v>0</v>
      </c>
      <c r="U250" t="s">
        <v>204</v>
      </c>
      <c r="V250">
        <f>MATCH(D250,Отчет!$C$1:$C$65536,0)</f>
        <v>146</v>
      </c>
    </row>
    <row r="251" spans="1:22" x14ac:dyDescent="0.2">
      <c r="A251" s="15">
        <v>1820415900</v>
      </c>
      <c r="B251" s="15">
        <v>7</v>
      </c>
      <c r="C251" s="15" t="s">
        <v>211</v>
      </c>
      <c r="D251" s="15">
        <v>1181089497</v>
      </c>
      <c r="E251" s="7" t="s">
        <v>44</v>
      </c>
      <c r="F251" s="15" t="s">
        <v>332</v>
      </c>
      <c r="G251" s="7" t="s">
        <v>377</v>
      </c>
      <c r="H251" s="15">
        <v>5</v>
      </c>
      <c r="I251" s="15" t="s">
        <v>201</v>
      </c>
      <c r="J251" s="15" t="s">
        <v>202</v>
      </c>
      <c r="L251" s="15">
        <v>35</v>
      </c>
      <c r="M251" s="15">
        <v>5</v>
      </c>
      <c r="N251" s="15">
        <v>1</v>
      </c>
      <c r="O251" s="15">
        <v>1</v>
      </c>
      <c r="P251">
        <v>1777386028</v>
      </c>
      <c r="Q251">
        <v>2098</v>
      </c>
      <c r="S251" t="s">
        <v>203</v>
      </c>
      <c r="T251">
        <v>0</v>
      </c>
      <c r="U251" t="s">
        <v>204</v>
      </c>
      <c r="V251">
        <f>MATCH(D251,Отчет!$C$1:$C$65536,0)</f>
        <v>62</v>
      </c>
    </row>
    <row r="252" spans="1:22" x14ac:dyDescent="0.2">
      <c r="A252" s="15">
        <v>1820408640</v>
      </c>
      <c r="B252" s="15">
        <v>8</v>
      </c>
      <c r="C252" s="15" t="s">
        <v>224</v>
      </c>
      <c r="D252" s="15">
        <v>1187811394</v>
      </c>
      <c r="E252" s="7" t="s">
        <v>114</v>
      </c>
      <c r="F252" s="15" t="s">
        <v>334</v>
      </c>
      <c r="G252" s="7" t="s">
        <v>377</v>
      </c>
      <c r="H252" s="15">
        <v>5</v>
      </c>
      <c r="I252" s="15" t="s">
        <v>201</v>
      </c>
      <c r="J252" s="15" t="s">
        <v>202</v>
      </c>
      <c r="L252" s="15">
        <v>40</v>
      </c>
      <c r="M252" s="15">
        <v>5</v>
      </c>
      <c r="N252" s="15">
        <v>1</v>
      </c>
      <c r="O252" s="15">
        <v>0</v>
      </c>
      <c r="P252">
        <v>1777386028</v>
      </c>
      <c r="Q252">
        <v>2098</v>
      </c>
      <c r="S252" t="s">
        <v>203</v>
      </c>
      <c r="T252">
        <v>0</v>
      </c>
      <c r="U252" t="s">
        <v>204</v>
      </c>
      <c r="V252">
        <f>MATCH(D252,Отчет!$C$1:$C$65536,0)</f>
        <v>35</v>
      </c>
    </row>
    <row r="253" spans="1:22" x14ac:dyDescent="0.2">
      <c r="A253" s="15">
        <v>1820414342</v>
      </c>
      <c r="B253" s="15">
        <v>5</v>
      </c>
      <c r="C253" s="15" t="s">
        <v>206</v>
      </c>
      <c r="D253" s="15">
        <v>1811435036</v>
      </c>
      <c r="E253" s="7" t="s">
        <v>187</v>
      </c>
      <c r="F253" s="15" t="s">
        <v>208</v>
      </c>
      <c r="G253" s="7" t="s">
        <v>377</v>
      </c>
      <c r="H253" s="15">
        <v>5</v>
      </c>
      <c r="I253" s="15" t="s">
        <v>201</v>
      </c>
      <c r="J253" s="15" t="s">
        <v>202</v>
      </c>
      <c r="L253" s="15">
        <v>25</v>
      </c>
      <c r="M253" s="15">
        <v>5</v>
      </c>
      <c r="N253" s="15">
        <v>1</v>
      </c>
      <c r="O253" s="15">
        <v>0</v>
      </c>
      <c r="P253">
        <v>1777386028</v>
      </c>
      <c r="Q253">
        <v>2098</v>
      </c>
      <c r="S253" t="s">
        <v>203</v>
      </c>
      <c r="T253">
        <v>0</v>
      </c>
      <c r="U253" t="s">
        <v>204</v>
      </c>
      <c r="V253">
        <f>MATCH(D253,Отчет!$C$1:$C$65536,0)</f>
        <v>159</v>
      </c>
    </row>
    <row r="254" spans="1:22" x14ac:dyDescent="0.2">
      <c r="A254" s="15">
        <v>1820412940</v>
      </c>
      <c r="B254" s="15">
        <v>8</v>
      </c>
      <c r="C254" s="15" t="s">
        <v>216</v>
      </c>
      <c r="D254" s="15">
        <v>1164752890</v>
      </c>
      <c r="E254" s="7" t="s">
        <v>33</v>
      </c>
      <c r="F254" s="15" t="s">
        <v>381</v>
      </c>
      <c r="G254" s="7" t="s">
        <v>382</v>
      </c>
      <c r="H254" s="15">
        <v>5</v>
      </c>
      <c r="I254" s="15" t="s">
        <v>201</v>
      </c>
      <c r="J254" s="15" t="s">
        <v>202</v>
      </c>
      <c r="L254" s="15">
        <v>40</v>
      </c>
      <c r="M254" s="15">
        <v>5</v>
      </c>
      <c r="N254" s="15">
        <v>1</v>
      </c>
      <c r="O254" s="15">
        <v>1</v>
      </c>
      <c r="P254">
        <v>1777385984</v>
      </c>
      <c r="Q254">
        <v>2098</v>
      </c>
      <c r="S254" t="s">
        <v>203</v>
      </c>
      <c r="T254">
        <v>0</v>
      </c>
      <c r="U254" t="s">
        <v>204</v>
      </c>
      <c r="V254">
        <f>MATCH(D254,Отчет!$C$1:$C$65536,0)</f>
        <v>30</v>
      </c>
    </row>
    <row r="255" spans="1:22" x14ac:dyDescent="0.2">
      <c r="A255" s="15">
        <v>1820405134</v>
      </c>
      <c r="B255" s="15">
        <v>6</v>
      </c>
      <c r="C255" s="15" t="s">
        <v>226</v>
      </c>
      <c r="D255" s="15">
        <v>1164748895</v>
      </c>
      <c r="E255" s="7" t="s">
        <v>189</v>
      </c>
      <c r="F255" s="15" t="s">
        <v>383</v>
      </c>
      <c r="G255" s="7" t="s">
        <v>382</v>
      </c>
      <c r="H255" s="15">
        <v>5</v>
      </c>
      <c r="I255" s="15" t="s">
        <v>201</v>
      </c>
      <c r="J255" s="15" t="s">
        <v>202</v>
      </c>
      <c r="L255" s="15">
        <v>30</v>
      </c>
      <c r="M255" s="15">
        <v>5</v>
      </c>
      <c r="N255" s="15">
        <v>1</v>
      </c>
      <c r="O255" s="15">
        <v>0</v>
      </c>
      <c r="P255">
        <v>1777385984</v>
      </c>
      <c r="Q255">
        <v>2098</v>
      </c>
      <c r="S255" t="s">
        <v>203</v>
      </c>
      <c r="T255">
        <v>0</v>
      </c>
      <c r="U255" t="s">
        <v>204</v>
      </c>
      <c r="V255">
        <f>MATCH(D255,Отчет!$C$1:$C$65536,0)</f>
        <v>164</v>
      </c>
    </row>
    <row r="256" spans="1:22" x14ac:dyDescent="0.2">
      <c r="A256" s="15">
        <v>1820415869</v>
      </c>
      <c r="B256" s="15">
        <v>6</v>
      </c>
      <c r="C256" s="15" t="s">
        <v>211</v>
      </c>
      <c r="D256" s="15">
        <v>1181074405</v>
      </c>
      <c r="E256" s="7" t="s">
        <v>94</v>
      </c>
      <c r="F256" s="15" t="s">
        <v>331</v>
      </c>
      <c r="G256" s="7" t="s">
        <v>382</v>
      </c>
      <c r="H256" s="15">
        <v>5</v>
      </c>
      <c r="I256" s="15" t="s">
        <v>201</v>
      </c>
      <c r="J256" s="15" t="s">
        <v>202</v>
      </c>
      <c r="L256" s="15">
        <v>30</v>
      </c>
      <c r="M256" s="15">
        <v>5</v>
      </c>
      <c r="N256" s="15">
        <v>1</v>
      </c>
      <c r="O256" s="15">
        <v>1</v>
      </c>
      <c r="P256">
        <v>1777385984</v>
      </c>
      <c r="Q256">
        <v>2098</v>
      </c>
      <c r="S256" t="s">
        <v>203</v>
      </c>
      <c r="T256">
        <v>0</v>
      </c>
      <c r="U256" t="s">
        <v>204</v>
      </c>
      <c r="V256">
        <f>MATCH(D256,Отчет!$C$1:$C$65536,0)</f>
        <v>142</v>
      </c>
    </row>
    <row r="257" spans="1:22" x14ac:dyDescent="0.2">
      <c r="A257" s="15">
        <v>1820406384</v>
      </c>
      <c r="B257" s="15">
        <v>6</v>
      </c>
      <c r="C257" s="15" t="s">
        <v>198</v>
      </c>
      <c r="D257" s="15">
        <v>1181089480</v>
      </c>
      <c r="E257" s="7" t="s">
        <v>180</v>
      </c>
      <c r="F257" s="15" t="s">
        <v>384</v>
      </c>
      <c r="G257" s="7" t="s">
        <v>382</v>
      </c>
      <c r="H257" s="15">
        <v>5</v>
      </c>
      <c r="I257" s="15" t="s">
        <v>201</v>
      </c>
      <c r="J257" s="15" t="s">
        <v>202</v>
      </c>
      <c r="L257" s="15">
        <v>30</v>
      </c>
      <c r="M257" s="15">
        <v>5</v>
      </c>
      <c r="N257" s="15">
        <v>1</v>
      </c>
      <c r="O257" s="15">
        <v>1</v>
      </c>
      <c r="P257">
        <v>1777385984</v>
      </c>
      <c r="Q257">
        <v>2098</v>
      </c>
      <c r="S257" t="s">
        <v>203</v>
      </c>
      <c r="T257">
        <v>0</v>
      </c>
      <c r="U257" t="s">
        <v>204</v>
      </c>
      <c r="V257">
        <f>MATCH(D257,Отчет!$C$1:$C$65536,0)</f>
        <v>110</v>
      </c>
    </row>
    <row r="258" spans="1:22" x14ac:dyDescent="0.2">
      <c r="A258" s="15">
        <v>1820415768</v>
      </c>
      <c r="B258" s="15">
        <v>5</v>
      </c>
      <c r="C258" s="15" t="s">
        <v>211</v>
      </c>
      <c r="D258" s="15">
        <v>1521543952</v>
      </c>
      <c r="E258" s="7" t="s">
        <v>168</v>
      </c>
      <c r="F258" s="15" t="s">
        <v>345</v>
      </c>
      <c r="G258" s="7" t="s">
        <v>382</v>
      </c>
      <c r="H258" s="15">
        <v>5</v>
      </c>
      <c r="I258" s="15" t="s">
        <v>201</v>
      </c>
      <c r="J258" s="15" t="s">
        <v>202</v>
      </c>
      <c r="L258" s="15">
        <v>25</v>
      </c>
      <c r="M258" s="15">
        <v>5</v>
      </c>
      <c r="N258" s="15">
        <v>1</v>
      </c>
      <c r="O258" s="15">
        <v>0</v>
      </c>
      <c r="P258">
        <v>1777385984</v>
      </c>
      <c r="Q258">
        <v>2098</v>
      </c>
      <c r="S258" t="s">
        <v>203</v>
      </c>
      <c r="T258">
        <v>0</v>
      </c>
      <c r="U258" t="s">
        <v>204</v>
      </c>
      <c r="V258">
        <f>MATCH(D258,Отчет!$C$1:$C$65536,0)</f>
        <v>171</v>
      </c>
    </row>
    <row r="259" spans="1:22" x14ac:dyDescent="0.2">
      <c r="A259" s="15">
        <v>1820415857</v>
      </c>
      <c r="B259" s="15">
        <v>6</v>
      </c>
      <c r="C259" s="15" t="s">
        <v>211</v>
      </c>
      <c r="D259" s="15">
        <v>1164751151</v>
      </c>
      <c r="E259" s="7" t="s">
        <v>102</v>
      </c>
      <c r="F259" s="15" t="s">
        <v>356</v>
      </c>
      <c r="G259" s="7" t="s">
        <v>382</v>
      </c>
      <c r="H259" s="15">
        <v>5</v>
      </c>
      <c r="I259" s="15" t="s">
        <v>201</v>
      </c>
      <c r="J259" s="15" t="s">
        <v>202</v>
      </c>
      <c r="L259" s="15">
        <v>30</v>
      </c>
      <c r="M259" s="15">
        <v>5</v>
      </c>
      <c r="N259" s="15">
        <v>1</v>
      </c>
      <c r="O259" s="15">
        <v>0</v>
      </c>
      <c r="P259">
        <v>1777385984</v>
      </c>
      <c r="Q259">
        <v>2098</v>
      </c>
      <c r="S259" t="s">
        <v>203</v>
      </c>
      <c r="T259">
        <v>0</v>
      </c>
      <c r="U259" t="s">
        <v>204</v>
      </c>
      <c r="V259">
        <f>MATCH(D259,Отчет!$C$1:$C$65536,0)</f>
        <v>123</v>
      </c>
    </row>
    <row r="260" spans="1:22" x14ac:dyDescent="0.2">
      <c r="A260" s="15">
        <v>1820414426</v>
      </c>
      <c r="B260" s="15">
        <v>8</v>
      </c>
      <c r="C260" s="15" t="s">
        <v>206</v>
      </c>
      <c r="D260" s="15">
        <v>1164751832</v>
      </c>
      <c r="E260" s="7" t="s">
        <v>132</v>
      </c>
      <c r="F260" s="15" t="s">
        <v>385</v>
      </c>
      <c r="G260" s="7" t="s">
        <v>382</v>
      </c>
      <c r="H260" s="15">
        <v>5</v>
      </c>
      <c r="I260" s="15" t="s">
        <v>201</v>
      </c>
      <c r="J260" s="15" t="s">
        <v>202</v>
      </c>
      <c r="L260" s="15">
        <v>40</v>
      </c>
      <c r="M260" s="15">
        <v>5</v>
      </c>
      <c r="N260" s="15">
        <v>1</v>
      </c>
      <c r="O260" s="15">
        <v>0</v>
      </c>
      <c r="P260">
        <v>1777385984</v>
      </c>
      <c r="Q260">
        <v>2098</v>
      </c>
      <c r="S260" t="s">
        <v>203</v>
      </c>
      <c r="T260">
        <v>0</v>
      </c>
      <c r="U260" t="s">
        <v>204</v>
      </c>
      <c r="V260">
        <f>MATCH(D260,Отчет!$C$1:$C$65536,0)</f>
        <v>59</v>
      </c>
    </row>
    <row r="261" spans="1:22" x14ac:dyDescent="0.2">
      <c r="A261" s="15">
        <v>1820405221</v>
      </c>
      <c r="B261" s="15">
        <v>7</v>
      </c>
      <c r="C261" s="15" t="s">
        <v>226</v>
      </c>
      <c r="D261" s="15">
        <v>1164752184</v>
      </c>
      <c r="E261" s="7" t="s">
        <v>113</v>
      </c>
      <c r="F261" s="15" t="s">
        <v>323</v>
      </c>
      <c r="G261" s="7" t="s">
        <v>382</v>
      </c>
      <c r="H261" s="15">
        <v>5</v>
      </c>
      <c r="I261" s="15" t="s">
        <v>201</v>
      </c>
      <c r="J261" s="15" t="s">
        <v>202</v>
      </c>
      <c r="L261" s="15">
        <v>35</v>
      </c>
      <c r="M261" s="15">
        <v>5</v>
      </c>
      <c r="N261" s="15">
        <v>1</v>
      </c>
      <c r="O261" s="15">
        <v>0</v>
      </c>
      <c r="P261">
        <v>1777385984</v>
      </c>
      <c r="Q261">
        <v>2098</v>
      </c>
      <c r="S261" t="s">
        <v>203</v>
      </c>
      <c r="T261">
        <v>0</v>
      </c>
      <c r="U261" t="s">
        <v>204</v>
      </c>
      <c r="V261">
        <f>MATCH(D261,Отчет!$C$1:$C$65536,0)</f>
        <v>116</v>
      </c>
    </row>
    <row r="262" spans="1:22" x14ac:dyDescent="0.2">
      <c r="A262" s="15">
        <v>1820411581</v>
      </c>
      <c r="B262" s="15">
        <v>7</v>
      </c>
      <c r="C262" s="15" t="s">
        <v>219</v>
      </c>
      <c r="D262" s="15">
        <v>1164752267</v>
      </c>
      <c r="E262" s="7" t="s">
        <v>137</v>
      </c>
      <c r="F262" s="15" t="s">
        <v>324</v>
      </c>
      <c r="G262" s="7" t="s">
        <v>382</v>
      </c>
      <c r="H262" s="15">
        <v>5</v>
      </c>
      <c r="I262" s="15" t="s">
        <v>201</v>
      </c>
      <c r="J262" s="15" t="s">
        <v>202</v>
      </c>
      <c r="L262" s="15">
        <v>35</v>
      </c>
      <c r="M262" s="15">
        <v>5</v>
      </c>
      <c r="N262" s="15">
        <v>1</v>
      </c>
      <c r="O262" s="15">
        <v>0</v>
      </c>
      <c r="P262">
        <v>1777385984</v>
      </c>
      <c r="Q262">
        <v>2098</v>
      </c>
      <c r="S262" t="s">
        <v>203</v>
      </c>
      <c r="T262">
        <v>0</v>
      </c>
      <c r="U262" t="s">
        <v>204</v>
      </c>
      <c r="V262">
        <f>MATCH(D262,Отчет!$C$1:$C$65536,0)</f>
        <v>140</v>
      </c>
    </row>
    <row r="263" spans="1:22" x14ac:dyDescent="0.2">
      <c r="A263" s="15">
        <v>1820415716</v>
      </c>
      <c r="B263" s="15">
        <v>6</v>
      </c>
      <c r="C263" s="15" t="s">
        <v>211</v>
      </c>
      <c r="D263" s="15">
        <v>1164749735</v>
      </c>
      <c r="E263" s="7" t="s">
        <v>192</v>
      </c>
      <c r="F263" s="15" t="s">
        <v>353</v>
      </c>
      <c r="G263" s="7" t="s">
        <v>382</v>
      </c>
      <c r="H263" s="15">
        <v>5</v>
      </c>
      <c r="I263" s="15" t="s">
        <v>201</v>
      </c>
      <c r="J263" s="15" t="s">
        <v>202</v>
      </c>
      <c r="L263" s="15">
        <v>30</v>
      </c>
      <c r="M263" s="15">
        <v>5</v>
      </c>
      <c r="N263" s="15">
        <v>1</v>
      </c>
      <c r="O263" s="15">
        <v>0</v>
      </c>
      <c r="P263">
        <v>1777385984</v>
      </c>
      <c r="Q263">
        <v>2098</v>
      </c>
      <c r="S263" t="s">
        <v>203</v>
      </c>
      <c r="T263">
        <v>0</v>
      </c>
      <c r="U263" t="s">
        <v>204</v>
      </c>
      <c r="V263">
        <f>MATCH(D263,Отчет!$C$1:$C$65536,0)</f>
        <v>100</v>
      </c>
    </row>
    <row r="264" spans="1:22" x14ac:dyDescent="0.2">
      <c r="A264" s="15">
        <v>1820406417</v>
      </c>
      <c r="B264" s="15">
        <v>7</v>
      </c>
      <c r="C264" s="15" t="s">
        <v>198</v>
      </c>
      <c r="D264" s="15">
        <v>1164749815</v>
      </c>
      <c r="E264" s="7" t="s">
        <v>170</v>
      </c>
      <c r="F264" s="15" t="s">
        <v>309</v>
      </c>
      <c r="G264" s="7" t="s">
        <v>382</v>
      </c>
      <c r="H264" s="15">
        <v>5</v>
      </c>
      <c r="I264" s="15" t="s">
        <v>201</v>
      </c>
      <c r="J264" s="15" t="s">
        <v>202</v>
      </c>
      <c r="L264" s="15">
        <v>35</v>
      </c>
      <c r="M264" s="15">
        <v>5</v>
      </c>
      <c r="N264" s="15">
        <v>1</v>
      </c>
      <c r="O264" s="15">
        <v>0</v>
      </c>
      <c r="P264">
        <v>1777385984</v>
      </c>
      <c r="Q264">
        <v>2098</v>
      </c>
      <c r="S264" t="s">
        <v>203</v>
      </c>
      <c r="T264">
        <v>0</v>
      </c>
      <c r="U264" t="s">
        <v>204</v>
      </c>
      <c r="V264">
        <f>MATCH(D264,Отчет!$C$1:$C$65536,0)</f>
        <v>137</v>
      </c>
    </row>
    <row r="265" spans="1:22" x14ac:dyDescent="0.2">
      <c r="A265" s="15">
        <v>1820412831</v>
      </c>
      <c r="B265" s="15">
        <v>7</v>
      </c>
      <c r="C265" s="15" t="s">
        <v>216</v>
      </c>
      <c r="D265" s="15">
        <v>1164750279</v>
      </c>
      <c r="E265" s="7" t="s">
        <v>70</v>
      </c>
      <c r="F265" s="15" t="s">
        <v>313</v>
      </c>
      <c r="G265" s="7" t="s">
        <v>382</v>
      </c>
      <c r="H265" s="15">
        <v>5</v>
      </c>
      <c r="I265" s="15" t="s">
        <v>201</v>
      </c>
      <c r="J265" s="15" t="s">
        <v>202</v>
      </c>
      <c r="L265" s="15">
        <v>35</v>
      </c>
      <c r="M265" s="15">
        <v>5</v>
      </c>
      <c r="N265" s="15">
        <v>1</v>
      </c>
      <c r="O265" s="15">
        <v>0</v>
      </c>
      <c r="P265">
        <v>1777385984</v>
      </c>
      <c r="Q265">
        <v>2098</v>
      </c>
      <c r="S265" t="s">
        <v>203</v>
      </c>
      <c r="T265">
        <v>0</v>
      </c>
      <c r="U265" t="s">
        <v>204</v>
      </c>
      <c r="V265">
        <f>MATCH(D265,Отчет!$C$1:$C$65536,0)</f>
        <v>63</v>
      </c>
    </row>
    <row r="266" spans="1:22" x14ac:dyDescent="0.2">
      <c r="A266" s="15">
        <v>1820412845</v>
      </c>
      <c r="B266" s="15">
        <v>6</v>
      </c>
      <c r="C266" s="15" t="s">
        <v>216</v>
      </c>
      <c r="D266" s="15">
        <v>1164750519</v>
      </c>
      <c r="E266" s="7" t="s">
        <v>65</v>
      </c>
      <c r="F266" s="15" t="s">
        <v>315</v>
      </c>
      <c r="G266" s="7" t="s">
        <v>382</v>
      </c>
      <c r="H266" s="15">
        <v>5</v>
      </c>
      <c r="I266" s="15" t="s">
        <v>201</v>
      </c>
      <c r="J266" s="15" t="s">
        <v>202</v>
      </c>
      <c r="L266" s="15">
        <v>30</v>
      </c>
      <c r="M266" s="15">
        <v>5</v>
      </c>
      <c r="N266" s="15">
        <v>1</v>
      </c>
      <c r="O266" s="15">
        <v>0</v>
      </c>
      <c r="P266">
        <v>1777385984</v>
      </c>
      <c r="Q266">
        <v>2098</v>
      </c>
      <c r="S266" t="s">
        <v>203</v>
      </c>
      <c r="T266">
        <v>0</v>
      </c>
      <c r="U266" t="s">
        <v>204</v>
      </c>
      <c r="V266">
        <f>MATCH(D266,Отчет!$C$1:$C$65536,0)</f>
        <v>152</v>
      </c>
    </row>
    <row r="267" spans="1:22" x14ac:dyDescent="0.2">
      <c r="A267" s="15">
        <v>1820412709</v>
      </c>
      <c r="B267" s="15">
        <v>8</v>
      </c>
      <c r="C267" s="15" t="s">
        <v>216</v>
      </c>
      <c r="D267" s="15">
        <v>1164747558</v>
      </c>
      <c r="E267" s="7" t="s">
        <v>166</v>
      </c>
      <c r="F267" s="15" t="s">
        <v>338</v>
      </c>
      <c r="G267" s="7" t="s">
        <v>382</v>
      </c>
      <c r="H267" s="15">
        <v>5</v>
      </c>
      <c r="I267" s="15" t="s">
        <v>201</v>
      </c>
      <c r="J267" s="15" t="s">
        <v>202</v>
      </c>
      <c r="L267" s="15">
        <v>40</v>
      </c>
      <c r="M267" s="15">
        <v>5</v>
      </c>
      <c r="N267" s="15">
        <v>1</v>
      </c>
      <c r="O267" s="15">
        <v>0</v>
      </c>
      <c r="P267">
        <v>1777385984</v>
      </c>
      <c r="Q267">
        <v>2098</v>
      </c>
      <c r="S267" t="s">
        <v>203</v>
      </c>
      <c r="T267">
        <v>0</v>
      </c>
      <c r="U267" t="s">
        <v>204</v>
      </c>
      <c r="V267">
        <f>MATCH(D267,Отчет!$C$1:$C$65536,0)</f>
        <v>37</v>
      </c>
    </row>
    <row r="268" spans="1:22" x14ac:dyDescent="0.2">
      <c r="A268" s="15">
        <v>1820415800</v>
      </c>
      <c r="B268" s="15">
        <v>6</v>
      </c>
      <c r="C268" s="15" t="s">
        <v>211</v>
      </c>
      <c r="D268" s="15">
        <v>1164747903</v>
      </c>
      <c r="E268" s="7" t="s">
        <v>133</v>
      </c>
      <c r="F268" s="15" t="s">
        <v>340</v>
      </c>
      <c r="G268" s="7" t="s">
        <v>382</v>
      </c>
      <c r="H268" s="15">
        <v>5</v>
      </c>
      <c r="I268" s="15" t="s">
        <v>201</v>
      </c>
      <c r="J268" s="15" t="s">
        <v>202</v>
      </c>
      <c r="L268" s="15">
        <v>30</v>
      </c>
      <c r="M268" s="15">
        <v>5</v>
      </c>
      <c r="N268" s="15">
        <v>1</v>
      </c>
      <c r="O268" s="15">
        <v>0</v>
      </c>
      <c r="P268">
        <v>1777385984</v>
      </c>
      <c r="Q268">
        <v>2098</v>
      </c>
      <c r="S268" t="s">
        <v>203</v>
      </c>
      <c r="T268">
        <v>0</v>
      </c>
      <c r="U268" t="s">
        <v>204</v>
      </c>
      <c r="V268">
        <f>MATCH(D268,Отчет!$C$1:$C$65536,0)</f>
        <v>158</v>
      </c>
    </row>
    <row r="269" spans="1:22" x14ac:dyDescent="0.2">
      <c r="A269" s="15">
        <v>1820412758</v>
      </c>
      <c r="B269" s="15">
        <v>7</v>
      </c>
      <c r="C269" s="15" t="s">
        <v>216</v>
      </c>
      <c r="D269" s="15">
        <v>1164747935</v>
      </c>
      <c r="E269" s="7" t="s">
        <v>111</v>
      </c>
      <c r="F269" s="15" t="s">
        <v>341</v>
      </c>
      <c r="G269" s="7" t="s">
        <v>382</v>
      </c>
      <c r="H269" s="15">
        <v>5</v>
      </c>
      <c r="I269" s="15" t="s">
        <v>201</v>
      </c>
      <c r="J269" s="15" t="s">
        <v>202</v>
      </c>
      <c r="L269" s="15">
        <v>35</v>
      </c>
      <c r="M269" s="15">
        <v>5</v>
      </c>
      <c r="N269" s="15">
        <v>1</v>
      </c>
      <c r="O269" s="15">
        <v>0</v>
      </c>
      <c r="P269">
        <v>1777385984</v>
      </c>
      <c r="Q269">
        <v>2098</v>
      </c>
      <c r="S269" t="s">
        <v>203</v>
      </c>
      <c r="T269">
        <v>0</v>
      </c>
      <c r="U269" t="s">
        <v>204</v>
      </c>
      <c r="V269">
        <f>MATCH(D269,Отчет!$C$1:$C$65536,0)</f>
        <v>88</v>
      </c>
    </row>
    <row r="270" spans="1:22" x14ac:dyDescent="0.2">
      <c r="A270" s="15">
        <v>1820415904</v>
      </c>
      <c r="B270" s="15">
        <v>7</v>
      </c>
      <c r="C270" s="15" t="s">
        <v>211</v>
      </c>
      <c r="D270" s="15">
        <v>1164748131</v>
      </c>
      <c r="E270" s="7" t="s">
        <v>35</v>
      </c>
      <c r="F270" s="15" t="s">
        <v>303</v>
      </c>
      <c r="G270" s="7" t="s">
        <v>382</v>
      </c>
      <c r="H270" s="15">
        <v>5</v>
      </c>
      <c r="I270" s="15" t="s">
        <v>201</v>
      </c>
      <c r="J270" s="15" t="s">
        <v>202</v>
      </c>
      <c r="L270" s="15">
        <v>35</v>
      </c>
      <c r="M270" s="15">
        <v>5</v>
      </c>
      <c r="N270" s="15">
        <v>1</v>
      </c>
      <c r="O270" s="15">
        <v>1</v>
      </c>
      <c r="P270">
        <v>1777385984</v>
      </c>
      <c r="Q270">
        <v>2098</v>
      </c>
      <c r="S270" t="s">
        <v>203</v>
      </c>
      <c r="T270">
        <v>0</v>
      </c>
      <c r="U270" t="s">
        <v>204</v>
      </c>
      <c r="V270">
        <f>MATCH(D270,Отчет!$C$1:$C$65536,0)</f>
        <v>102</v>
      </c>
    </row>
    <row r="271" spans="1:22" x14ac:dyDescent="0.2">
      <c r="A271" s="15">
        <v>1820411726</v>
      </c>
      <c r="B271" s="15">
        <v>7</v>
      </c>
      <c r="C271" s="15" t="s">
        <v>219</v>
      </c>
      <c r="D271" s="15">
        <v>1164748871</v>
      </c>
      <c r="E271" s="7" t="s">
        <v>42</v>
      </c>
      <c r="F271" s="15" t="s">
        <v>306</v>
      </c>
      <c r="G271" s="7" t="s">
        <v>382</v>
      </c>
      <c r="H271" s="15">
        <v>5</v>
      </c>
      <c r="I271" s="15" t="s">
        <v>201</v>
      </c>
      <c r="J271" s="15" t="s">
        <v>202</v>
      </c>
      <c r="L271" s="15">
        <v>35</v>
      </c>
      <c r="M271" s="15">
        <v>5</v>
      </c>
      <c r="N271" s="15">
        <v>1</v>
      </c>
      <c r="O271" s="15">
        <v>0</v>
      </c>
      <c r="P271">
        <v>1777385984</v>
      </c>
      <c r="Q271">
        <v>2098</v>
      </c>
      <c r="S271" t="s">
        <v>203</v>
      </c>
      <c r="T271">
        <v>0</v>
      </c>
      <c r="U271" t="s">
        <v>204</v>
      </c>
      <c r="V271">
        <f>MATCH(D271,Отчет!$C$1:$C$65536,0)</f>
        <v>103</v>
      </c>
    </row>
    <row r="272" spans="1:22" x14ac:dyDescent="0.2">
      <c r="A272" s="15">
        <v>1820413481</v>
      </c>
      <c r="B272" s="15">
        <v>9</v>
      </c>
      <c r="C272" s="15" t="s">
        <v>214</v>
      </c>
      <c r="D272" s="15">
        <v>1173966684</v>
      </c>
      <c r="E272" s="7" t="s">
        <v>61</v>
      </c>
      <c r="F272" s="15" t="s">
        <v>363</v>
      </c>
      <c r="G272" s="7" t="s">
        <v>382</v>
      </c>
      <c r="H272" s="15">
        <v>5</v>
      </c>
      <c r="I272" s="15" t="s">
        <v>201</v>
      </c>
      <c r="J272" s="15" t="s">
        <v>202</v>
      </c>
      <c r="L272" s="15">
        <v>45</v>
      </c>
      <c r="M272" s="15">
        <v>5</v>
      </c>
      <c r="N272" s="15">
        <v>1</v>
      </c>
      <c r="O272" s="15">
        <v>0</v>
      </c>
      <c r="P272">
        <v>1777385984</v>
      </c>
      <c r="Q272">
        <v>2098</v>
      </c>
      <c r="S272" t="s">
        <v>203</v>
      </c>
      <c r="T272">
        <v>0</v>
      </c>
      <c r="U272" t="s">
        <v>204</v>
      </c>
      <c r="V272">
        <f>MATCH(D272,Отчет!$C$1:$C$65536,0)</f>
        <v>40</v>
      </c>
    </row>
    <row r="273" spans="1:22" x14ac:dyDescent="0.2">
      <c r="A273" s="15">
        <v>1861515332</v>
      </c>
      <c r="B273" s="15">
        <v>3</v>
      </c>
      <c r="C273" s="15" t="s">
        <v>226</v>
      </c>
      <c r="D273" s="15">
        <v>1164748895</v>
      </c>
      <c r="E273" s="7" t="s">
        <v>189</v>
      </c>
      <c r="F273" s="15" t="s">
        <v>383</v>
      </c>
      <c r="G273" s="7" t="s">
        <v>386</v>
      </c>
      <c r="H273" s="15">
        <v>6</v>
      </c>
      <c r="I273" s="15" t="s">
        <v>201</v>
      </c>
      <c r="J273" s="15" t="s">
        <v>202</v>
      </c>
      <c r="L273" s="15">
        <v>0</v>
      </c>
      <c r="M273" s="15">
        <v>6</v>
      </c>
      <c r="N273" s="15">
        <v>0</v>
      </c>
      <c r="O273" s="15">
        <v>0</v>
      </c>
      <c r="P273">
        <v>1745516216</v>
      </c>
      <c r="Q273">
        <v>2098</v>
      </c>
      <c r="S273" t="s">
        <v>203</v>
      </c>
      <c r="T273">
        <v>0</v>
      </c>
      <c r="U273" t="s">
        <v>204</v>
      </c>
      <c r="V273">
        <f>MATCH(D273,Отчет!$C$1:$C$65536,0)</f>
        <v>164</v>
      </c>
    </row>
    <row r="274" spans="1:22" x14ac:dyDescent="0.2">
      <c r="A274" s="15">
        <v>1861526776</v>
      </c>
      <c r="B274" s="15">
        <v>8</v>
      </c>
      <c r="C274" s="15" t="s">
        <v>216</v>
      </c>
      <c r="D274" s="15">
        <v>1164747406</v>
      </c>
      <c r="E274" s="7" t="s">
        <v>146</v>
      </c>
      <c r="F274" s="15" t="s">
        <v>287</v>
      </c>
      <c r="G274" s="7" t="s">
        <v>386</v>
      </c>
      <c r="H274" s="15">
        <v>6</v>
      </c>
      <c r="I274" s="15" t="s">
        <v>201</v>
      </c>
      <c r="J274" s="15" t="s">
        <v>202</v>
      </c>
      <c r="L274" s="15">
        <v>48</v>
      </c>
      <c r="M274" s="15">
        <v>6</v>
      </c>
      <c r="N274" s="15">
        <v>1</v>
      </c>
      <c r="O274" s="15">
        <v>0</v>
      </c>
      <c r="P274">
        <v>1745516216</v>
      </c>
      <c r="Q274">
        <v>2098</v>
      </c>
      <c r="S274" t="s">
        <v>203</v>
      </c>
      <c r="T274">
        <v>0</v>
      </c>
      <c r="U274" t="s">
        <v>204</v>
      </c>
      <c r="V274">
        <f>MATCH(D274,Отчет!$C$1:$C$65536,0)</f>
        <v>117</v>
      </c>
    </row>
    <row r="275" spans="1:22" x14ac:dyDescent="0.2">
      <c r="A275" s="15">
        <v>1861527553</v>
      </c>
      <c r="B275" s="15">
        <v>8</v>
      </c>
      <c r="C275" s="15" t="s">
        <v>214</v>
      </c>
      <c r="D275" s="15">
        <v>1164749127</v>
      </c>
      <c r="E275" s="7" t="s">
        <v>178</v>
      </c>
      <c r="F275" s="15" t="s">
        <v>234</v>
      </c>
      <c r="G275" s="7" t="s">
        <v>386</v>
      </c>
      <c r="H275" s="15">
        <v>6</v>
      </c>
      <c r="I275" s="15" t="s">
        <v>201</v>
      </c>
      <c r="J275" s="15" t="s">
        <v>202</v>
      </c>
      <c r="L275" s="15">
        <v>48</v>
      </c>
      <c r="M275" s="15">
        <v>6</v>
      </c>
      <c r="N275" s="15">
        <v>1</v>
      </c>
      <c r="O275" s="15">
        <v>0</v>
      </c>
      <c r="P275">
        <v>1745516216</v>
      </c>
      <c r="Q275">
        <v>2098</v>
      </c>
      <c r="S275" t="s">
        <v>203</v>
      </c>
      <c r="T275">
        <v>0</v>
      </c>
      <c r="U275" t="s">
        <v>204</v>
      </c>
      <c r="V275">
        <f>MATCH(D275,Отчет!$C$1:$C$65536,0)</f>
        <v>109</v>
      </c>
    </row>
    <row r="276" spans="1:22" x14ac:dyDescent="0.2">
      <c r="A276" s="15">
        <v>1782315753</v>
      </c>
      <c r="B276" s="15">
        <v>8</v>
      </c>
      <c r="C276" s="15" t="s">
        <v>226</v>
      </c>
      <c r="D276" s="15">
        <v>1164752702</v>
      </c>
      <c r="E276" s="7" t="s">
        <v>143</v>
      </c>
      <c r="F276" s="15" t="s">
        <v>380</v>
      </c>
      <c r="G276" s="7" t="s">
        <v>386</v>
      </c>
      <c r="H276" s="15">
        <v>6</v>
      </c>
      <c r="I276" s="15" t="s">
        <v>201</v>
      </c>
      <c r="J276" s="15" t="s">
        <v>202</v>
      </c>
      <c r="L276" s="15">
        <v>48</v>
      </c>
      <c r="M276" s="15">
        <v>6</v>
      </c>
      <c r="N276" s="15">
        <v>1</v>
      </c>
      <c r="O276" s="15">
        <v>1</v>
      </c>
      <c r="P276">
        <v>1745516216</v>
      </c>
      <c r="Q276">
        <v>2098</v>
      </c>
      <c r="S276" t="s">
        <v>203</v>
      </c>
      <c r="T276">
        <v>0</v>
      </c>
      <c r="U276" t="s">
        <v>204</v>
      </c>
      <c r="V276">
        <f>MATCH(D276,Отчет!$C$1:$C$65536,0)</f>
        <v>85</v>
      </c>
    </row>
    <row r="277" spans="1:22" x14ac:dyDescent="0.2">
      <c r="A277" s="15">
        <v>1861515350</v>
      </c>
      <c r="B277" s="15">
        <v>10</v>
      </c>
      <c r="C277" s="15" t="s">
        <v>226</v>
      </c>
      <c r="D277" s="15">
        <v>1164752826</v>
      </c>
      <c r="E277" s="7" t="s">
        <v>190</v>
      </c>
      <c r="F277" s="15" t="s">
        <v>366</v>
      </c>
      <c r="G277" s="7" t="s">
        <v>386</v>
      </c>
      <c r="H277" s="15">
        <v>6</v>
      </c>
      <c r="I277" s="15" t="s">
        <v>201</v>
      </c>
      <c r="J277" s="15" t="s">
        <v>202</v>
      </c>
      <c r="L277" s="15">
        <v>60</v>
      </c>
      <c r="M277" s="15">
        <v>6</v>
      </c>
      <c r="N277" s="15">
        <v>1</v>
      </c>
      <c r="O277" s="15">
        <v>1</v>
      </c>
      <c r="P277">
        <v>1745516216</v>
      </c>
      <c r="Q277">
        <v>2098</v>
      </c>
      <c r="S277" t="s">
        <v>203</v>
      </c>
      <c r="T277">
        <v>0</v>
      </c>
      <c r="U277" t="s">
        <v>204</v>
      </c>
      <c r="V277">
        <f>MATCH(D277,Отчет!$C$1:$C$65536,0)</f>
        <v>70</v>
      </c>
    </row>
    <row r="278" spans="1:22" x14ac:dyDescent="0.2">
      <c r="A278" s="15">
        <v>1861515275</v>
      </c>
      <c r="B278" s="15">
        <v>10</v>
      </c>
      <c r="C278" s="15" t="s">
        <v>226</v>
      </c>
      <c r="D278" s="15">
        <v>1164752858</v>
      </c>
      <c r="E278" s="7" t="s">
        <v>85</v>
      </c>
      <c r="F278" s="15" t="s">
        <v>387</v>
      </c>
      <c r="G278" s="7" t="s">
        <v>386</v>
      </c>
      <c r="H278" s="15">
        <v>6</v>
      </c>
      <c r="I278" s="15" t="s">
        <v>201</v>
      </c>
      <c r="J278" s="15" t="s">
        <v>202</v>
      </c>
      <c r="L278" s="15">
        <v>60</v>
      </c>
      <c r="M278" s="15">
        <v>6</v>
      </c>
      <c r="N278" s="15">
        <v>1</v>
      </c>
      <c r="O278" s="15">
        <v>1</v>
      </c>
      <c r="P278">
        <v>1745516216</v>
      </c>
      <c r="Q278">
        <v>2098</v>
      </c>
      <c r="S278" t="s">
        <v>203</v>
      </c>
      <c r="T278">
        <v>0</v>
      </c>
      <c r="U278" t="s">
        <v>204</v>
      </c>
      <c r="V278">
        <f>MATCH(D278,Отчет!$C$1:$C$65536,0)</f>
        <v>12</v>
      </c>
    </row>
    <row r="279" spans="1:22" x14ac:dyDescent="0.2">
      <c r="A279" s="15">
        <v>1861922176</v>
      </c>
      <c r="B279" s="15">
        <v>10</v>
      </c>
      <c r="C279" s="15" t="s">
        <v>216</v>
      </c>
      <c r="D279" s="15">
        <v>1164752890</v>
      </c>
      <c r="E279" s="7" t="s">
        <v>33</v>
      </c>
      <c r="F279" s="15" t="s">
        <v>381</v>
      </c>
      <c r="G279" s="7" t="s">
        <v>386</v>
      </c>
      <c r="H279" s="15">
        <v>6</v>
      </c>
      <c r="I279" s="15" t="s">
        <v>201</v>
      </c>
      <c r="J279" s="15" t="s">
        <v>202</v>
      </c>
      <c r="L279" s="15">
        <v>60</v>
      </c>
      <c r="M279" s="15">
        <v>6</v>
      </c>
      <c r="N279" s="15">
        <v>1</v>
      </c>
      <c r="O279" s="15">
        <v>1</v>
      </c>
      <c r="P279">
        <v>1745516216</v>
      </c>
      <c r="Q279">
        <v>2098</v>
      </c>
      <c r="S279" t="s">
        <v>203</v>
      </c>
      <c r="T279">
        <v>0</v>
      </c>
      <c r="U279" t="s">
        <v>204</v>
      </c>
      <c r="V279">
        <f>MATCH(D279,Отчет!$C$1:$C$65536,0)</f>
        <v>30</v>
      </c>
    </row>
    <row r="280" spans="1:22" x14ac:dyDescent="0.2">
      <c r="A280" s="15">
        <v>1861527541</v>
      </c>
      <c r="B280" s="15">
        <v>10</v>
      </c>
      <c r="C280" s="15" t="s">
        <v>214</v>
      </c>
      <c r="D280" s="15">
        <v>1173966960</v>
      </c>
      <c r="E280" s="7" t="s">
        <v>165</v>
      </c>
      <c r="F280" s="15" t="s">
        <v>388</v>
      </c>
      <c r="G280" s="7" t="s">
        <v>386</v>
      </c>
      <c r="H280" s="15">
        <v>6</v>
      </c>
      <c r="I280" s="15" t="s">
        <v>201</v>
      </c>
      <c r="J280" s="15" t="s">
        <v>202</v>
      </c>
      <c r="L280" s="15">
        <v>60</v>
      </c>
      <c r="M280" s="15">
        <v>6</v>
      </c>
      <c r="N280" s="15">
        <v>1</v>
      </c>
      <c r="O280" s="15">
        <v>0</v>
      </c>
      <c r="P280">
        <v>1745516216</v>
      </c>
      <c r="Q280">
        <v>2098</v>
      </c>
      <c r="S280" t="s">
        <v>203</v>
      </c>
      <c r="T280">
        <v>0</v>
      </c>
      <c r="U280" t="s">
        <v>204</v>
      </c>
      <c r="V280">
        <f>MATCH(D280,Отчет!$C$1:$C$65536,0)</f>
        <v>31</v>
      </c>
    </row>
    <row r="281" spans="1:22" x14ac:dyDescent="0.2">
      <c r="A281" s="15">
        <v>1885529828</v>
      </c>
      <c r="B281" s="15">
        <v>8</v>
      </c>
      <c r="C281" s="15" t="s">
        <v>198</v>
      </c>
      <c r="D281" s="15">
        <v>1181089480</v>
      </c>
      <c r="E281" s="7" t="s">
        <v>180</v>
      </c>
      <c r="F281" s="15" t="s">
        <v>384</v>
      </c>
      <c r="G281" s="7" t="s">
        <v>386</v>
      </c>
      <c r="H281" s="15">
        <v>6</v>
      </c>
      <c r="I281" s="15" t="s">
        <v>201</v>
      </c>
      <c r="J281" s="15" t="s">
        <v>202</v>
      </c>
      <c r="L281" s="15">
        <v>48</v>
      </c>
      <c r="M281" s="15">
        <v>6</v>
      </c>
      <c r="N281" s="15">
        <v>1</v>
      </c>
      <c r="O281" s="15">
        <v>1</v>
      </c>
      <c r="P281">
        <v>1745516216</v>
      </c>
      <c r="Q281">
        <v>2098</v>
      </c>
      <c r="S281" t="s">
        <v>203</v>
      </c>
      <c r="T281">
        <v>0</v>
      </c>
      <c r="U281" t="s">
        <v>204</v>
      </c>
      <c r="V281">
        <f>MATCH(D281,Отчет!$C$1:$C$65536,0)</f>
        <v>110</v>
      </c>
    </row>
    <row r="282" spans="1:22" x14ac:dyDescent="0.2">
      <c r="A282" s="15">
        <v>1861515292</v>
      </c>
      <c r="B282" s="15">
        <v>8</v>
      </c>
      <c r="C282" s="15" t="s">
        <v>226</v>
      </c>
      <c r="D282" s="15">
        <v>1187811507</v>
      </c>
      <c r="E282" s="7" t="s">
        <v>125</v>
      </c>
      <c r="F282" s="15" t="s">
        <v>368</v>
      </c>
      <c r="G282" s="7" t="s">
        <v>386</v>
      </c>
      <c r="H282" s="15">
        <v>6</v>
      </c>
      <c r="I282" s="15" t="s">
        <v>201</v>
      </c>
      <c r="J282" s="15" t="s">
        <v>202</v>
      </c>
      <c r="L282" s="15">
        <v>48</v>
      </c>
      <c r="M282" s="15">
        <v>6</v>
      </c>
      <c r="N282" s="15">
        <v>1</v>
      </c>
      <c r="O282" s="15">
        <v>0</v>
      </c>
      <c r="P282">
        <v>1745516216</v>
      </c>
      <c r="Q282">
        <v>2098</v>
      </c>
      <c r="S282" t="s">
        <v>203</v>
      </c>
      <c r="T282">
        <v>0</v>
      </c>
      <c r="U282" t="s">
        <v>204</v>
      </c>
      <c r="V282">
        <f>MATCH(D282,Отчет!$C$1:$C$65536,0)</f>
        <v>108</v>
      </c>
    </row>
    <row r="283" spans="1:22" x14ac:dyDescent="0.2">
      <c r="A283" s="15">
        <v>1861517360</v>
      </c>
      <c r="B283" s="15">
        <v>8</v>
      </c>
      <c r="C283" s="15" t="s">
        <v>198</v>
      </c>
      <c r="D283" s="15">
        <v>1164750955</v>
      </c>
      <c r="E283" s="7" t="s">
        <v>51</v>
      </c>
      <c r="F283" s="15" t="s">
        <v>264</v>
      </c>
      <c r="G283" s="7" t="s">
        <v>386</v>
      </c>
      <c r="H283" s="15">
        <v>6</v>
      </c>
      <c r="I283" s="15" t="s">
        <v>201</v>
      </c>
      <c r="J283" s="15" t="s">
        <v>202</v>
      </c>
      <c r="L283" s="15">
        <v>48</v>
      </c>
      <c r="M283" s="15">
        <v>6</v>
      </c>
      <c r="N283" s="15">
        <v>1</v>
      </c>
      <c r="O283" s="15">
        <v>0</v>
      </c>
      <c r="P283">
        <v>1745516216</v>
      </c>
      <c r="Q283">
        <v>2098</v>
      </c>
      <c r="S283" t="s">
        <v>203</v>
      </c>
      <c r="T283">
        <v>0</v>
      </c>
      <c r="U283" t="s">
        <v>204</v>
      </c>
      <c r="V283">
        <f>MATCH(D283,Отчет!$C$1:$C$65536,0)</f>
        <v>98</v>
      </c>
    </row>
    <row r="284" spans="1:22" x14ac:dyDescent="0.2">
      <c r="A284" s="15">
        <v>1861515310</v>
      </c>
      <c r="B284" s="15">
        <v>2</v>
      </c>
      <c r="C284" s="15" t="s">
        <v>226</v>
      </c>
      <c r="D284" s="15">
        <v>1164751019</v>
      </c>
      <c r="E284" s="7" t="s">
        <v>179</v>
      </c>
      <c r="F284" s="15" t="s">
        <v>269</v>
      </c>
      <c r="G284" s="7" t="s">
        <v>386</v>
      </c>
      <c r="H284" s="15">
        <v>6</v>
      </c>
      <c r="I284" s="15" t="s">
        <v>201</v>
      </c>
      <c r="J284" s="15" t="s">
        <v>202</v>
      </c>
      <c r="L284" s="15">
        <v>0</v>
      </c>
      <c r="M284" s="15">
        <v>6</v>
      </c>
      <c r="N284" s="15">
        <v>0</v>
      </c>
      <c r="O284" s="15">
        <v>0</v>
      </c>
      <c r="P284">
        <v>1745516216</v>
      </c>
      <c r="Q284">
        <v>2098</v>
      </c>
      <c r="S284" t="s">
        <v>203</v>
      </c>
      <c r="T284">
        <v>0</v>
      </c>
      <c r="U284" t="s">
        <v>204</v>
      </c>
      <c r="V284">
        <f>MATCH(D284,Отчет!$C$1:$C$65536,0)</f>
        <v>170</v>
      </c>
    </row>
    <row r="285" spans="1:22" x14ac:dyDescent="0.2">
      <c r="A285" s="15">
        <v>1861522169</v>
      </c>
      <c r="B285" s="15">
        <v>4</v>
      </c>
      <c r="C285" s="15" t="s">
        <v>224</v>
      </c>
      <c r="D285" s="15">
        <v>1164751043</v>
      </c>
      <c r="E285" s="7" t="s">
        <v>112</v>
      </c>
      <c r="F285" s="15" t="s">
        <v>240</v>
      </c>
      <c r="G285" s="7" t="s">
        <v>386</v>
      </c>
      <c r="H285" s="15">
        <v>6</v>
      </c>
      <c r="I285" s="15" t="s">
        <v>201</v>
      </c>
      <c r="J285" s="15" t="s">
        <v>202</v>
      </c>
      <c r="L285" s="15">
        <v>24</v>
      </c>
      <c r="M285" s="15">
        <v>6</v>
      </c>
      <c r="N285" s="15">
        <v>1</v>
      </c>
      <c r="O285" s="15">
        <v>0</v>
      </c>
      <c r="P285">
        <v>1745516216</v>
      </c>
      <c r="Q285">
        <v>2098</v>
      </c>
      <c r="S285" t="s">
        <v>203</v>
      </c>
      <c r="T285">
        <v>0</v>
      </c>
      <c r="U285" t="s">
        <v>204</v>
      </c>
      <c r="V285">
        <f>MATCH(D285,Отчет!$C$1:$C$65536,0)</f>
        <v>156</v>
      </c>
    </row>
    <row r="286" spans="1:22" x14ac:dyDescent="0.2">
      <c r="A286" s="15">
        <v>1861523320</v>
      </c>
      <c r="B286" s="15">
        <v>9</v>
      </c>
      <c r="C286" s="15" t="s">
        <v>219</v>
      </c>
      <c r="D286" s="15">
        <v>1164751635</v>
      </c>
      <c r="E286" s="7" t="s">
        <v>147</v>
      </c>
      <c r="F286" s="15" t="s">
        <v>371</v>
      </c>
      <c r="G286" s="7" t="s">
        <v>386</v>
      </c>
      <c r="H286" s="15">
        <v>6</v>
      </c>
      <c r="I286" s="15" t="s">
        <v>201</v>
      </c>
      <c r="J286" s="15" t="s">
        <v>202</v>
      </c>
      <c r="L286" s="15">
        <v>54</v>
      </c>
      <c r="M286" s="15">
        <v>6</v>
      </c>
      <c r="N286" s="15">
        <v>1</v>
      </c>
      <c r="O286" s="15">
        <v>0</v>
      </c>
      <c r="P286">
        <v>1745516216</v>
      </c>
      <c r="Q286">
        <v>2098</v>
      </c>
      <c r="S286" t="s">
        <v>203</v>
      </c>
      <c r="T286">
        <v>0</v>
      </c>
      <c r="U286" t="s">
        <v>204</v>
      </c>
      <c r="V286">
        <f>MATCH(D286,Отчет!$C$1:$C$65536,0)</f>
        <v>91</v>
      </c>
    </row>
    <row r="287" spans="1:22" x14ac:dyDescent="0.2">
      <c r="A287" s="15">
        <v>1861517374</v>
      </c>
      <c r="B287" s="15">
        <v>4</v>
      </c>
      <c r="C287" s="15" t="s">
        <v>198</v>
      </c>
      <c r="D287" s="15">
        <v>1164751683</v>
      </c>
      <c r="E287" s="7" t="s">
        <v>58</v>
      </c>
      <c r="F287" s="15" t="s">
        <v>369</v>
      </c>
      <c r="G287" s="7" t="s">
        <v>386</v>
      </c>
      <c r="H287" s="15">
        <v>6</v>
      </c>
      <c r="I287" s="15" t="s">
        <v>201</v>
      </c>
      <c r="J287" s="15" t="s">
        <v>202</v>
      </c>
      <c r="L287" s="15">
        <v>24</v>
      </c>
      <c r="M287" s="15">
        <v>6</v>
      </c>
      <c r="N287" s="15">
        <v>1</v>
      </c>
      <c r="O287" s="15">
        <v>0</v>
      </c>
      <c r="P287">
        <v>1745516216</v>
      </c>
      <c r="Q287">
        <v>2098</v>
      </c>
      <c r="S287" t="s">
        <v>203</v>
      </c>
      <c r="T287">
        <v>0</v>
      </c>
      <c r="U287" t="s">
        <v>204</v>
      </c>
      <c r="V287">
        <f>MATCH(D287,Отчет!$C$1:$C$65536,0)</f>
        <v>167</v>
      </c>
    </row>
    <row r="288" spans="1:22" x14ac:dyDescent="0.2">
      <c r="A288" s="15">
        <v>1963291512</v>
      </c>
      <c r="B288" s="15">
        <v>7</v>
      </c>
      <c r="C288" s="15" t="s">
        <v>224</v>
      </c>
      <c r="D288" s="15">
        <v>1164751731</v>
      </c>
      <c r="E288" s="7" t="s">
        <v>76</v>
      </c>
      <c r="F288" s="15" t="s">
        <v>389</v>
      </c>
      <c r="G288" s="7" t="s">
        <v>386</v>
      </c>
      <c r="H288" s="15">
        <v>6</v>
      </c>
      <c r="I288" s="15" t="s">
        <v>201</v>
      </c>
      <c r="J288" s="15" t="s">
        <v>202</v>
      </c>
      <c r="L288" s="15">
        <v>42</v>
      </c>
      <c r="M288" s="15">
        <v>6</v>
      </c>
      <c r="N288" s="15">
        <v>1</v>
      </c>
      <c r="O288" s="15">
        <v>0</v>
      </c>
      <c r="P288">
        <v>1745516216</v>
      </c>
      <c r="Q288">
        <v>2098</v>
      </c>
      <c r="S288" t="s">
        <v>203</v>
      </c>
      <c r="T288">
        <v>0</v>
      </c>
      <c r="U288" t="s">
        <v>204</v>
      </c>
      <c r="V288">
        <f>MATCH(D288,Отчет!$C$1:$C$65536,0)</f>
        <v>121</v>
      </c>
    </row>
    <row r="289" spans="1:22" x14ac:dyDescent="0.2">
      <c r="A289" s="15">
        <v>1861527798</v>
      </c>
      <c r="B289" s="15">
        <v>9</v>
      </c>
      <c r="C289" s="15" t="s">
        <v>206</v>
      </c>
      <c r="D289" s="15">
        <v>1164751832</v>
      </c>
      <c r="E289" s="7" t="s">
        <v>132</v>
      </c>
      <c r="F289" s="15" t="s">
        <v>385</v>
      </c>
      <c r="G289" s="7" t="s">
        <v>386</v>
      </c>
      <c r="H289" s="15">
        <v>6</v>
      </c>
      <c r="I289" s="15" t="s">
        <v>201</v>
      </c>
      <c r="J289" s="15" t="s">
        <v>202</v>
      </c>
      <c r="L289" s="15">
        <v>54</v>
      </c>
      <c r="M289" s="15">
        <v>6</v>
      </c>
      <c r="N289" s="15">
        <v>1</v>
      </c>
      <c r="O289" s="15">
        <v>0</v>
      </c>
      <c r="P289">
        <v>1745516216</v>
      </c>
      <c r="Q289">
        <v>2098</v>
      </c>
      <c r="S289" t="s">
        <v>203</v>
      </c>
      <c r="T289">
        <v>0</v>
      </c>
      <c r="U289" t="s">
        <v>204</v>
      </c>
      <c r="V289">
        <f>MATCH(D289,Отчет!$C$1:$C$65536,0)</f>
        <v>59</v>
      </c>
    </row>
    <row r="290" spans="1:22" x14ac:dyDescent="0.2">
      <c r="A290" s="15">
        <v>1861526782</v>
      </c>
      <c r="B290" s="15">
        <v>9</v>
      </c>
      <c r="C290" s="15" t="s">
        <v>216</v>
      </c>
      <c r="D290" s="15">
        <v>1164751864</v>
      </c>
      <c r="E290" s="7" t="s">
        <v>157</v>
      </c>
      <c r="F290" s="15" t="s">
        <v>217</v>
      </c>
      <c r="G290" s="7" t="s">
        <v>386</v>
      </c>
      <c r="H290" s="15">
        <v>6</v>
      </c>
      <c r="I290" s="15" t="s">
        <v>201</v>
      </c>
      <c r="J290" s="15" t="s">
        <v>202</v>
      </c>
      <c r="L290" s="15">
        <v>54</v>
      </c>
      <c r="M290" s="15">
        <v>6</v>
      </c>
      <c r="N290" s="15">
        <v>1</v>
      </c>
      <c r="O290" s="15">
        <v>0</v>
      </c>
      <c r="P290">
        <v>1745516216</v>
      </c>
      <c r="Q290">
        <v>2098</v>
      </c>
      <c r="S290" t="s">
        <v>203</v>
      </c>
      <c r="T290">
        <v>0</v>
      </c>
      <c r="U290" t="s">
        <v>204</v>
      </c>
      <c r="V290">
        <f>MATCH(D290,Отчет!$C$1:$C$65536,0)</f>
        <v>60</v>
      </c>
    </row>
    <row r="291" spans="1:22" x14ac:dyDescent="0.2">
      <c r="A291" s="15">
        <v>1861517392</v>
      </c>
      <c r="B291" s="15">
        <v>9</v>
      </c>
      <c r="C291" s="15" t="s">
        <v>198</v>
      </c>
      <c r="D291" s="15">
        <v>1164751920</v>
      </c>
      <c r="E291" s="7" t="s">
        <v>181</v>
      </c>
      <c r="F291" s="15" t="s">
        <v>376</v>
      </c>
      <c r="G291" s="7" t="s">
        <v>386</v>
      </c>
      <c r="H291" s="15">
        <v>6</v>
      </c>
      <c r="I291" s="15" t="s">
        <v>201</v>
      </c>
      <c r="J291" s="15" t="s">
        <v>202</v>
      </c>
      <c r="L291" s="15">
        <v>54</v>
      </c>
      <c r="M291" s="15">
        <v>6</v>
      </c>
      <c r="N291" s="15">
        <v>1</v>
      </c>
      <c r="O291" s="15">
        <v>0</v>
      </c>
      <c r="P291">
        <v>1745516216</v>
      </c>
      <c r="Q291">
        <v>2098</v>
      </c>
      <c r="S291" t="s">
        <v>203</v>
      </c>
      <c r="T291">
        <v>0</v>
      </c>
      <c r="U291" t="s">
        <v>204</v>
      </c>
      <c r="V291">
        <f>MATCH(D291,Отчет!$C$1:$C$65536,0)</f>
        <v>61</v>
      </c>
    </row>
    <row r="292" spans="1:22" x14ac:dyDescent="0.2">
      <c r="A292" s="15">
        <v>1861526764</v>
      </c>
      <c r="B292" s="15">
        <v>6</v>
      </c>
      <c r="C292" s="15" t="s">
        <v>216</v>
      </c>
      <c r="D292" s="15">
        <v>1164752152</v>
      </c>
      <c r="E292" s="7" t="s">
        <v>47</v>
      </c>
      <c r="F292" s="15" t="s">
        <v>243</v>
      </c>
      <c r="G292" s="7" t="s">
        <v>386</v>
      </c>
      <c r="H292" s="15">
        <v>6</v>
      </c>
      <c r="I292" s="15" t="s">
        <v>201</v>
      </c>
      <c r="J292" s="15" t="s">
        <v>202</v>
      </c>
      <c r="L292" s="15">
        <v>36</v>
      </c>
      <c r="M292" s="15">
        <v>6</v>
      </c>
      <c r="N292" s="15">
        <v>1</v>
      </c>
      <c r="O292" s="15">
        <v>0</v>
      </c>
      <c r="P292">
        <v>1745516216</v>
      </c>
      <c r="Q292">
        <v>2098</v>
      </c>
      <c r="S292" t="s">
        <v>203</v>
      </c>
      <c r="T292">
        <v>0</v>
      </c>
      <c r="U292" t="s">
        <v>204</v>
      </c>
      <c r="V292">
        <f>MATCH(D292,Отчет!$C$1:$C$65536,0)</f>
        <v>87</v>
      </c>
    </row>
    <row r="293" spans="1:22" x14ac:dyDescent="0.2">
      <c r="A293" s="15">
        <v>1861522184</v>
      </c>
      <c r="B293" s="15">
        <v>4</v>
      </c>
      <c r="C293" s="15" t="s">
        <v>224</v>
      </c>
      <c r="D293" s="15">
        <v>1164752315</v>
      </c>
      <c r="E293" s="7" t="s">
        <v>144</v>
      </c>
      <c r="F293" s="15" t="s">
        <v>225</v>
      </c>
      <c r="G293" s="7" t="s">
        <v>386</v>
      </c>
      <c r="H293" s="15">
        <v>6</v>
      </c>
      <c r="I293" s="15" t="s">
        <v>201</v>
      </c>
      <c r="J293" s="15" t="s">
        <v>202</v>
      </c>
      <c r="L293" s="15">
        <v>24</v>
      </c>
      <c r="M293" s="15">
        <v>6</v>
      </c>
      <c r="N293" s="15">
        <v>1</v>
      </c>
      <c r="O293" s="15">
        <v>0</v>
      </c>
      <c r="P293">
        <v>1745516216</v>
      </c>
      <c r="Q293">
        <v>2098</v>
      </c>
      <c r="S293" t="s">
        <v>203</v>
      </c>
      <c r="T293">
        <v>0</v>
      </c>
      <c r="U293" t="s">
        <v>204</v>
      </c>
      <c r="V293">
        <f>MATCH(D293,Отчет!$C$1:$C$65536,0)</f>
        <v>151</v>
      </c>
    </row>
    <row r="294" spans="1:22" x14ac:dyDescent="0.2">
      <c r="A294" s="15">
        <v>1861527547</v>
      </c>
      <c r="B294" s="15">
        <v>7</v>
      </c>
      <c r="C294" s="15" t="s">
        <v>214</v>
      </c>
      <c r="D294" s="15">
        <v>1164749399</v>
      </c>
      <c r="E294" s="7" t="s">
        <v>177</v>
      </c>
      <c r="F294" s="15" t="s">
        <v>390</v>
      </c>
      <c r="G294" s="7" t="s">
        <v>386</v>
      </c>
      <c r="H294" s="15">
        <v>6</v>
      </c>
      <c r="I294" s="15" t="s">
        <v>201</v>
      </c>
      <c r="J294" s="15" t="s">
        <v>202</v>
      </c>
      <c r="L294" s="15">
        <v>42</v>
      </c>
      <c r="M294" s="15">
        <v>6</v>
      </c>
      <c r="N294" s="15">
        <v>1</v>
      </c>
      <c r="O294" s="15">
        <v>0</v>
      </c>
      <c r="P294">
        <v>1745516216</v>
      </c>
      <c r="Q294">
        <v>2098</v>
      </c>
      <c r="S294" t="s">
        <v>203</v>
      </c>
      <c r="T294">
        <v>0</v>
      </c>
      <c r="U294" t="s">
        <v>204</v>
      </c>
      <c r="V294">
        <f>MATCH(D294,Отчет!$C$1:$C$65536,0)</f>
        <v>129</v>
      </c>
    </row>
    <row r="295" spans="1:22" x14ac:dyDescent="0.2">
      <c r="A295" s="15">
        <v>1959248038</v>
      </c>
      <c r="B295" s="15">
        <v>9</v>
      </c>
      <c r="C295" s="15" t="s">
        <v>216</v>
      </c>
      <c r="D295" s="15">
        <v>1164749711</v>
      </c>
      <c r="E295" s="7" t="s">
        <v>45</v>
      </c>
      <c r="F295" s="15" t="s">
        <v>296</v>
      </c>
      <c r="G295" s="7" t="s">
        <v>386</v>
      </c>
      <c r="H295" s="15">
        <v>6</v>
      </c>
      <c r="I295" s="15" t="s">
        <v>201</v>
      </c>
      <c r="J295" s="15" t="s">
        <v>202</v>
      </c>
      <c r="L295" s="15">
        <v>54</v>
      </c>
      <c r="M295" s="15">
        <v>6</v>
      </c>
      <c r="N295" s="15">
        <v>1</v>
      </c>
      <c r="O295" s="15">
        <v>0</v>
      </c>
      <c r="P295">
        <v>1745516216</v>
      </c>
      <c r="Q295">
        <v>2098</v>
      </c>
      <c r="S295" t="s">
        <v>203</v>
      </c>
      <c r="T295">
        <v>0</v>
      </c>
      <c r="U295" t="s">
        <v>204</v>
      </c>
      <c r="V295">
        <f>MATCH(D295,Отчет!$C$1:$C$65536,0)</f>
        <v>56</v>
      </c>
    </row>
    <row r="296" spans="1:22" x14ac:dyDescent="0.2">
      <c r="A296" s="15">
        <v>1861517386</v>
      </c>
      <c r="B296" s="15">
        <v>7</v>
      </c>
      <c r="C296" s="15" t="s">
        <v>198</v>
      </c>
      <c r="D296" s="15">
        <v>1164749791</v>
      </c>
      <c r="E296" s="7" t="s">
        <v>160</v>
      </c>
      <c r="F296" s="15" t="s">
        <v>265</v>
      </c>
      <c r="G296" s="7" t="s">
        <v>386</v>
      </c>
      <c r="H296" s="15">
        <v>6</v>
      </c>
      <c r="I296" s="15" t="s">
        <v>201</v>
      </c>
      <c r="J296" s="15" t="s">
        <v>202</v>
      </c>
      <c r="L296" s="15">
        <v>42</v>
      </c>
      <c r="M296" s="15">
        <v>6</v>
      </c>
      <c r="N296" s="15">
        <v>1</v>
      </c>
      <c r="O296" s="15">
        <v>0</v>
      </c>
      <c r="P296">
        <v>1745516216</v>
      </c>
      <c r="Q296">
        <v>2098</v>
      </c>
      <c r="S296" t="s">
        <v>203</v>
      </c>
      <c r="T296">
        <v>0</v>
      </c>
      <c r="U296" t="s">
        <v>204</v>
      </c>
      <c r="V296">
        <f>MATCH(D296,Отчет!$C$1:$C$65536,0)</f>
        <v>105</v>
      </c>
    </row>
    <row r="297" spans="1:22" x14ac:dyDescent="0.2">
      <c r="A297" s="15">
        <v>1861517380</v>
      </c>
      <c r="B297" s="15">
        <v>8</v>
      </c>
      <c r="C297" s="15" t="s">
        <v>198</v>
      </c>
      <c r="D297" s="15">
        <v>1164749963</v>
      </c>
      <c r="E297" s="7" t="s">
        <v>136</v>
      </c>
      <c r="F297" s="15" t="s">
        <v>238</v>
      </c>
      <c r="G297" s="7" t="s">
        <v>386</v>
      </c>
      <c r="H297" s="15">
        <v>6</v>
      </c>
      <c r="I297" s="15" t="s">
        <v>201</v>
      </c>
      <c r="J297" s="15" t="s">
        <v>202</v>
      </c>
      <c r="L297" s="15">
        <v>48</v>
      </c>
      <c r="M297" s="15">
        <v>6</v>
      </c>
      <c r="N297" s="15">
        <v>1</v>
      </c>
      <c r="O297" s="15">
        <v>0</v>
      </c>
      <c r="P297">
        <v>1745516216</v>
      </c>
      <c r="Q297">
        <v>2098</v>
      </c>
      <c r="S297" t="s">
        <v>203</v>
      </c>
      <c r="T297">
        <v>0</v>
      </c>
      <c r="U297" t="s">
        <v>204</v>
      </c>
      <c r="V297">
        <f>MATCH(D297,Отчет!$C$1:$C$65536,0)</f>
        <v>67</v>
      </c>
    </row>
    <row r="298" spans="1:22" x14ac:dyDescent="0.2">
      <c r="A298" s="15">
        <v>1861523304</v>
      </c>
      <c r="B298" s="15">
        <v>7</v>
      </c>
      <c r="C298" s="15" t="s">
        <v>219</v>
      </c>
      <c r="D298" s="15">
        <v>1164750011</v>
      </c>
      <c r="E298" s="7" t="s">
        <v>50</v>
      </c>
      <c r="F298" s="15" t="s">
        <v>378</v>
      </c>
      <c r="G298" s="7" t="s">
        <v>386</v>
      </c>
      <c r="H298" s="15">
        <v>6</v>
      </c>
      <c r="I298" s="15" t="s">
        <v>201</v>
      </c>
      <c r="J298" s="15" t="s">
        <v>202</v>
      </c>
      <c r="L298" s="15">
        <v>42</v>
      </c>
      <c r="M298" s="15">
        <v>6</v>
      </c>
      <c r="N298" s="15">
        <v>1</v>
      </c>
      <c r="O298" s="15">
        <v>0</v>
      </c>
      <c r="P298">
        <v>1745516216</v>
      </c>
      <c r="Q298">
        <v>2098</v>
      </c>
      <c r="S298" t="s">
        <v>203</v>
      </c>
      <c r="T298">
        <v>0</v>
      </c>
      <c r="U298" t="s">
        <v>204</v>
      </c>
      <c r="V298">
        <f>MATCH(D298,Отчет!$C$1:$C$65536,0)</f>
        <v>128</v>
      </c>
    </row>
    <row r="299" spans="1:22" x14ac:dyDescent="0.2">
      <c r="A299" s="15">
        <v>1861515362</v>
      </c>
      <c r="B299" s="15">
        <v>8</v>
      </c>
      <c r="C299" s="15" t="s">
        <v>226</v>
      </c>
      <c r="D299" s="15">
        <v>1164750043</v>
      </c>
      <c r="E299" s="7" t="s">
        <v>195</v>
      </c>
      <c r="F299" s="15" t="s">
        <v>391</v>
      </c>
      <c r="G299" s="7" t="s">
        <v>386</v>
      </c>
      <c r="H299" s="15">
        <v>6</v>
      </c>
      <c r="I299" s="15" t="s">
        <v>201</v>
      </c>
      <c r="J299" s="15" t="s">
        <v>202</v>
      </c>
      <c r="L299" s="15">
        <v>48</v>
      </c>
      <c r="M299" s="15">
        <v>6</v>
      </c>
      <c r="N299" s="15">
        <v>1</v>
      </c>
      <c r="O299" s="15">
        <v>0</v>
      </c>
      <c r="P299">
        <v>1745516216</v>
      </c>
      <c r="Q299">
        <v>2098</v>
      </c>
      <c r="S299" t="s">
        <v>203</v>
      </c>
      <c r="T299">
        <v>0</v>
      </c>
      <c r="U299" t="s">
        <v>204</v>
      </c>
      <c r="V299">
        <f>MATCH(D299,Отчет!$C$1:$C$65536,0)</f>
        <v>94</v>
      </c>
    </row>
    <row r="300" spans="1:22" x14ac:dyDescent="0.2">
      <c r="A300" s="15">
        <v>1861526770</v>
      </c>
      <c r="B300" s="15">
        <v>9</v>
      </c>
      <c r="C300" s="15" t="s">
        <v>216</v>
      </c>
      <c r="D300" s="15">
        <v>1164750091</v>
      </c>
      <c r="E300" s="7" t="s">
        <v>57</v>
      </c>
      <c r="F300" s="15" t="s">
        <v>298</v>
      </c>
      <c r="G300" s="7" t="s">
        <v>386</v>
      </c>
      <c r="H300" s="15">
        <v>6</v>
      </c>
      <c r="I300" s="15" t="s">
        <v>201</v>
      </c>
      <c r="J300" s="15" t="s">
        <v>202</v>
      </c>
      <c r="L300" s="15">
        <v>54</v>
      </c>
      <c r="M300" s="15">
        <v>6</v>
      </c>
      <c r="N300" s="15">
        <v>1</v>
      </c>
      <c r="O300" s="15">
        <v>0</v>
      </c>
      <c r="P300">
        <v>1745516216</v>
      </c>
      <c r="Q300">
        <v>2098</v>
      </c>
      <c r="S300" t="s">
        <v>203</v>
      </c>
      <c r="T300">
        <v>0</v>
      </c>
      <c r="U300" t="s">
        <v>204</v>
      </c>
      <c r="V300">
        <f>MATCH(D300,Отчет!$C$1:$C$65536,0)</f>
        <v>57</v>
      </c>
    </row>
    <row r="301" spans="1:22" x14ac:dyDescent="0.2">
      <c r="A301" s="15">
        <v>1861526788</v>
      </c>
      <c r="B301" s="15">
        <v>3</v>
      </c>
      <c r="C301" s="15" t="s">
        <v>216</v>
      </c>
      <c r="D301" s="15">
        <v>1164750155</v>
      </c>
      <c r="E301" s="7" t="s">
        <v>191</v>
      </c>
      <c r="F301" s="15" t="s">
        <v>257</v>
      </c>
      <c r="G301" s="7" t="s">
        <v>386</v>
      </c>
      <c r="H301" s="15">
        <v>6</v>
      </c>
      <c r="I301" s="15" t="s">
        <v>201</v>
      </c>
      <c r="J301" s="15" t="s">
        <v>202</v>
      </c>
      <c r="L301" s="15">
        <v>0</v>
      </c>
      <c r="M301" s="15">
        <v>6</v>
      </c>
      <c r="N301" s="15">
        <v>0</v>
      </c>
      <c r="O301" s="15">
        <v>0</v>
      </c>
      <c r="P301">
        <v>1745516216</v>
      </c>
      <c r="Q301">
        <v>2098</v>
      </c>
      <c r="S301" t="s">
        <v>203</v>
      </c>
      <c r="T301">
        <v>0</v>
      </c>
      <c r="U301" t="s">
        <v>204</v>
      </c>
      <c r="V301">
        <f>MATCH(D301,Отчет!$C$1:$C$65536,0)</f>
        <v>165</v>
      </c>
    </row>
    <row r="302" spans="1:22" x14ac:dyDescent="0.2">
      <c r="A302" s="15">
        <v>1861522161</v>
      </c>
      <c r="B302" s="15">
        <v>9</v>
      </c>
      <c r="C302" s="15" t="s">
        <v>224</v>
      </c>
      <c r="D302" s="15">
        <v>1164750179</v>
      </c>
      <c r="E302" s="7" t="s">
        <v>89</v>
      </c>
      <c r="F302" s="15" t="s">
        <v>379</v>
      </c>
      <c r="G302" s="7" t="s">
        <v>386</v>
      </c>
      <c r="H302" s="15">
        <v>6</v>
      </c>
      <c r="I302" s="15" t="s">
        <v>201</v>
      </c>
      <c r="J302" s="15" t="s">
        <v>202</v>
      </c>
      <c r="L302" s="15">
        <v>54</v>
      </c>
      <c r="M302" s="15">
        <v>6</v>
      </c>
      <c r="N302" s="15">
        <v>1</v>
      </c>
      <c r="O302" s="15">
        <v>0</v>
      </c>
      <c r="P302">
        <v>1745516216</v>
      </c>
      <c r="Q302">
        <v>2098</v>
      </c>
      <c r="S302" t="s">
        <v>203</v>
      </c>
      <c r="T302">
        <v>0</v>
      </c>
      <c r="U302" t="s">
        <v>204</v>
      </c>
      <c r="V302">
        <f>MATCH(D302,Отчет!$C$1:$C$65536,0)</f>
        <v>72</v>
      </c>
    </row>
    <row r="303" spans="1:22" x14ac:dyDescent="0.2">
      <c r="A303" s="15">
        <v>1861523313</v>
      </c>
      <c r="B303" s="15">
        <v>8</v>
      </c>
      <c r="C303" s="15" t="s">
        <v>219</v>
      </c>
      <c r="D303" s="15">
        <v>1164750207</v>
      </c>
      <c r="E303" s="7" t="s">
        <v>79</v>
      </c>
      <c r="F303" s="15" t="s">
        <v>299</v>
      </c>
      <c r="G303" s="7" t="s">
        <v>386</v>
      </c>
      <c r="H303" s="15">
        <v>6</v>
      </c>
      <c r="I303" s="15" t="s">
        <v>201</v>
      </c>
      <c r="J303" s="15" t="s">
        <v>202</v>
      </c>
      <c r="L303" s="15">
        <v>48</v>
      </c>
      <c r="M303" s="15">
        <v>6</v>
      </c>
      <c r="N303" s="15">
        <v>1</v>
      </c>
      <c r="O303" s="15">
        <v>0</v>
      </c>
      <c r="P303">
        <v>1745516216</v>
      </c>
      <c r="Q303">
        <v>2098</v>
      </c>
      <c r="S303" t="s">
        <v>203</v>
      </c>
      <c r="T303">
        <v>0</v>
      </c>
      <c r="U303" t="s">
        <v>204</v>
      </c>
      <c r="V303">
        <f>MATCH(D303,Отчет!$C$1:$C$65536,0)</f>
        <v>107</v>
      </c>
    </row>
    <row r="304" spans="1:22" x14ac:dyDescent="0.2">
      <c r="A304" s="15">
        <v>1861527529</v>
      </c>
      <c r="B304" s="15">
        <v>9</v>
      </c>
      <c r="C304" s="15" t="s">
        <v>214</v>
      </c>
      <c r="D304" s="15">
        <v>1164750335</v>
      </c>
      <c r="E304" s="7" t="s">
        <v>109</v>
      </c>
      <c r="F304" s="15" t="s">
        <v>215</v>
      </c>
      <c r="G304" s="7" t="s">
        <v>386</v>
      </c>
      <c r="H304" s="15">
        <v>6</v>
      </c>
      <c r="I304" s="15" t="s">
        <v>201</v>
      </c>
      <c r="J304" s="15" t="s">
        <v>202</v>
      </c>
      <c r="L304" s="15">
        <v>54</v>
      </c>
      <c r="M304" s="15">
        <v>6</v>
      </c>
      <c r="N304" s="15">
        <v>1</v>
      </c>
      <c r="O304" s="15">
        <v>0</v>
      </c>
      <c r="P304">
        <v>1745516216</v>
      </c>
      <c r="Q304">
        <v>2098</v>
      </c>
      <c r="S304" t="s">
        <v>203</v>
      </c>
      <c r="T304">
        <v>0</v>
      </c>
      <c r="U304" t="s">
        <v>204</v>
      </c>
      <c r="V304">
        <f>MATCH(D304,Отчет!$C$1:$C$65536,0)</f>
        <v>96</v>
      </c>
    </row>
    <row r="305" spans="1:22" x14ac:dyDescent="0.2">
      <c r="A305" s="15">
        <v>1945670424</v>
      </c>
      <c r="B305" s="15">
        <v>8</v>
      </c>
      <c r="C305" s="15" t="s">
        <v>219</v>
      </c>
      <c r="D305" s="15">
        <v>1164750699</v>
      </c>
      <c r="E305" s="7" t="s">
        <v>86</v>
      </c>
      <c r="F305" s="15" t="s">
        <v>256</v>
      </c>
      <c r="G305" s="7" t="s">
        <v>386</v>
      </c>
      <c r="H305" s="15">
        <v>6</v>
      </c>
      <c r="I305" s="15" t="s">
        <v>201</v>
      </c>
      <c r="J305" s="15" t="s">
        <v>202</v>
      </c>
      <c r="L305" s="15">
        <v>48</v>
      </c>
      <c r="M305" s="15">
        <v>6</v>
      </c>
      <c r="N305" s="15">
        <v>1</v>
      </c>
      <c r="O305" s="15">
        <v>0</v>
      </c>
      <c r="P305">
        <v>1745516216</v>
      </c>
      <c r="Q305">
        <v>2098</v>
      </c>
      <c r="S305" t="s">
        <v>203</v>
      </c>
      <c r="T305">
        <v>0</v>
      </c>
      <c r="U305" t="s">
        <v>204</v>
      </c>
      <c r="V305">
        <f>MATCH(D305,Отчет!$C$1:$C$65536,0)</f>
        <v>53</v>
      </c>
    </row>
    <row r="306" spans="1:22" x14ac:dyDescent="0.2">
      <c r="A306" s="15">
        <v>1861522147</v>
      </c>
      <c r="B306" s="15">
        <v>9</v>
      </c>
      <c r="C306" s="15" t="s">
        <v>224</v>
      </c>
      <c r="D306" s="15">
        <v>1164746263</v>
      </c>
      <c r="E306" s="7" t="s">
        <v>73</v>
      </c>
      <c r="F306" s="15" t="s">
        <v>372</v>
      </c>
      <c r="G306" s="7" t="s">
        <v>386</v>
      </c>
      <c r="H306" s="15">
        <v>6</v>
      </c>
      <c r="I306" s="15" t="s">
        <v>201</v>
      </c>
      <c r="J306" s="15" t="s">
        <v>202</v>
      </c>
      <c r="L306" s="15">
        <v>54</v>
      </c>
      <c r="M306" s="15">
        <v>6</v>
      </c>
      <c r="N306" s="15">
        <v>1</v>
      </c>
      <c r="O306" s="15">
        <v>1</v>
      </c>
      <c r="P306">
        <v>1745516216</v>
      </c>
      <c r="Q306">
        <v>2098</v>
      </c>
      <c r="S306" t="s">
        <v>203</v>
      </c>
      <c r="T306">
        <v>0</v>
      </c>
      <c r="U306" t="s">
        <v>204</v>
      </c>
      <c r="V306">
        <f>MATCH(D306,Отчет!$C$1:$C$65536,0)</f>
        <v>58</v>
      </c>
    </row>
    <row r="307" spans="1:22" x14ac:dyDescent="0.2">
      <c r="A307" s="15">
        <v>1946738167</v>
      </c>
      <c r="B307" s="15">
        <v>9</v>
      </c>
      <c r="C307" s="15" t="s">
        <v>206</v>
      </c>
      <c r="D307" s="15">
        <v>1164746287</v>
      </c>
      <c r="E307" s="7" t="s">
        <v>107</v>
      </c>
      <c r="F307" s="15" t="s">
        <v>374</v>
      </c>
      <c r="G307" s="7" t="s">
        <v>386</v>
      </c>
      <c r="H307" s="15">
        <v>6</v>
      </c>
      <c r="I307" s="15" t="s">
        <v>201</v>
      </c>
      <c r="J307" s="15" t="s">
        <v>202</v>
      </c>
      <c r="L307" s="15">
        <v>54</v>
      </c>
      <c r="M307" s="15">
        <v>6</v>
      </c>
      <c r="N307" s="15">
        <v>1</v>
      </c>
      <c r="O307" s="15">
        <v>1</v>
      </c>
      <c r="P307">
        <v>1745516216</v>
      </c>
      <c r="Q307">
        <v>2098</v>
      </c>
      <c r="S307" t="s">
        <v>203</v>
      </c>
      <c r="T307">
        <v>0</v>
      </c>
      <c r="U307" t="s">
        <v>204</v>
      </c>
      <c r="V307">
        <f>MATCH(D307,Отчет!$C$1:$C$65536,0)</f>
        <v>28</v>
      </c>
    </row>
    <row r="308" spans="1:22" x14ac:dyDescent="0.2">
      <c r="A308" s="15">
        <v>1963295034</v>
      </c>
      <c r="B308" s="15">
        <v>8</v>
      </c>
      <c r="C308" s="15" t="s">
        <v>224</v>
      </c>
      <c r="D308" s="15">
        <v>1164746408</v>
      </c>
      <c r="E308" s="7" t="s">
        <v>46</v>
      </c>
      <c r="F308" s="15" t="s">
        <v>392</v>
      </c>
      <c r="G308" s="7" t="s">
        <v>386</v>
      </c>
      <c r="H308" s="15">
        <v>6</v>
      </c>
      <c r="I308" s="15" t="s">
        <v>201</v>
      </c>
      <c r="J308" s="15" t="s">
        <v>202</v>
      </c>
      <c r="L308" s="15">
        <v>48</v>
      </c>
      <c r="M308" s="15">
        <v>6</v>
      </c>
      <c r="N308" s="15">
        <v>1</v>
      </c>
      <c r="O308" s="15">
        <v>1</v>
      </c>
      <c r="P308">
        <v>1745516216</v>
      </c>
      <c r="Q308">
        <v>2098</v>
      </c>
      <c r="S308" t="s">
        <v>203</v>
      </c>
      <c r="T308">
        <v>0</v>
      </c>
      <c r="U308" t="s">
        <v>204</v>
      </c>
      <c r="V308">
        <f>MATCH(D308,Отчет!$C$1:$C$65536,0)</f>
        <v>97</v>
      </c>
    </row>
    <row r="309" spans="1:22" x14ac:dyDescent="0.2">
      <c r="A309" s="15">
        <v>1946014191</v>
      </c>
      <c r="B309" s="15">
        <v>6</v>
      </c>
      <c r="C309" s="15" t="s">
        <v>219</v>
      </c>
      <c r="D309" s="15">
        <v>1164746432</v>
      </c>
      <c r="E309" s="7" t="s">
        <v>37</v>
      </c>
      <c r="F309" s="15" t="s">
        <v>254</v>
      </c>
      <c r="G309" s="7" t="s">
        <v>386</v>
      </c>
      <c r="H309" s="15">
        <v>6</v>
      </c>
      <c r="I309" s="15" t="s">
        <v>201</v>
      </c>
      <c r="J309" s="15" t="s">
        <v>202</v>
      </c>
      <c r="L309" s="15">
        <v>36</v>
      </c>
      <c r="M309" s="15">
        <v>6</v>
      </c>
      <c r="N309" s="15">
        <v>1</v>
      </c>
      <c r="O309" s="15">
        <v>1</v>
      </c>
      <c r="P309">
        <v>1745516216</v>
      </c>
      <c r="Q309">
        <v>2098</v>
      </c>
      <c r="S309" t="s">
        <v>203</v>
      </c>
      <c r="T309">
        <v>0</v>
      </c>
      <c r="U309" t="s">
        <v>204</v>
      </c>
      <c r="V309">
        <f>MATCH(D309,Отчет!$C$1:$C$65536,0)</f>
        <v>125</v>
      </c>
    </row>
    <row r="310" spans="1:22" x14ac:dyDescent="0.2">
      <c r="A310" s="15">
        <v>1861517366</v>
      </c>
      <c r="B310" s="15">
        <v>8</v>
      </c>
      <c r="C310" s="15" t="s">
        <v>198</v>
      </c>
      <c r="D310" s="15">
        <v>1164748943</v>
      </c>
      <c r="E310" s="7" t="s">
        <v>56</v>
      </c>
      <c r="F310" s="15" t="s">
        <v>375</v>
      </c>
      <c r="G310" s="7" t="s">
        <v>386</v>
      </c>
      <c r="H310" s="15">
        <v>6</v>
      </c>
      <c r="I310" s="15" t="s">
        <v>201</v>
      </c>
      <c r="J310" s="15" t="s">
        <v>202</v>
      </c>
      <c r="L310" s="15">
        <v>48</v>
      </c>
      <c r="M310" s="15">
        <v>6</v>
      </c>
      <c r="N310" s="15">
        <v>1</v>
      </c>
      <c r="O310" s="15">
        <v>0</v>
      </c>
      <c r="P310">
        <v>1745516216</v>
      </c>
      <c r="Q310">
        <v>2098</v>
      </c>
      <c r="S310" t="s">
        <v>203</v>
      </c>
      <c r="T310">
        <v>0</v>
      </c>
      <c r="U310" t="s">
        <v>204</v>
      </c>
      <c r="V310">
        <f>MATCH(D310,Отчет!$C$1:$C$65536,0)</f>
        <v>66</v>
      </c>
    </row>
    <row r="311" spans="1:22" x14ac:dyDescent="0.2">
      <c r="A311" s="15">
        <v>1861896227</v>
      </c>
      <c r="B311" s="15">
        <v>9</v>
      </c>
      <c r="C311" s="15" t="s">
        <v>211</v>
      </c>
      <c r="D311" s="15">
        <v>1164747502</v>
      </c>
      <c r="E311" s="7" t="s">
        <v>164</v>
      </c>
      <c r="F311" s="15" t="s">
        <v>212</v>
      </c>
      <c r="G311" s="7" t="s">
        <v>393</v>
      </c>
      <c r="H311" s="15">
        <v>1.5</v>
      </c>
      <c r="I311" s="15" t="s">
        <v>201</v>
      </c>
      <c r="J311" s="15" t="s">
        <v>202</v>
      </c>
      <c r="L311" s="15">
        <v>13.5</v>
      </c>
      <c r="M311" s="15">
        <v>1.5</v>
      </c>
      <c r="N311" s="15">
        <v>1</v>
      </c>
      <c r="O311" s="15">
        <v>0</v>
      </c>
      <c r="P311">
        <v>1745516216</v>
      </c>
      <c r="Q311">
        <v>2098</v>
      </c>
      <c r="S311" t="s">
        <v>203</v>
      </c>
      <c r="T311">
        <v>0</v>
      </c>
      <c r="U311" t="s">
        <v>204</v>
      </c>
      <c r="V311">
        <f>MATCH(D311,Отчет!$C$1:$C$65536,0)</f>
        <v>132</v>
      </c>
    </row>
    <row r="312" spans="1:22" x14ac:dyDescent="0.2">
      <c r="A312" s="15">
        <v>1955236846</v>
      </c>
      <c r="B312" s="15">
        <v>9</v>
      </c>
      <c r="C312" s="15" t="s">
        <v>216</v>
      </c>
      <c r="D312" s="15">
        <v>1164747710</v>
      </c>
      <c r="E312" s="7" t="s">
        <v>72</v>
      </c>
      <c r="F312" s="15" t="s">
        <v>346</v>
      </c>
      <c r="G312" s="7" t="s">
        <v>393</v>
      </c>
      <c r="H312" s="15">
        <v>1.5</v>
      </c>
      <c r="I312" s="15" t="s">
        <v>201</v>
      </c>
      <c r="J312" s="15" t="s">
        <v>202</v>
      </c>
      <c r="L312" s="15">
        <v>13.5</v>
      </c>
      <c r="M312" s="15">
        <v>1.5</v>
      </c>
      <c r="N312" s="15">
        <v>1</v>
      </c>
      <c r="O312" s="15">
        <v>0</v>
      </c>
      <c r="P312">
        <v>1745516216</v>
      </c>
      <c r="Q312">
        <v>2098</v>
      </c>
      <c r="S312" t="s">
        <v>203</v>
      </c>
      <c r="T312">
        <v>0</v>
      </c>
      <c r="U312" t="s">
        <v>204</v>
      </c>
      <c r="V312">
        <f>MATCH(D312,Отчет!$C$1:$C$65536,0)</f>
        <v>75</v>
      </c>
    </row>
    <row r="313" spans="1:22" x14ac:dyDescent="0.2">
      <c r="A313" s="15">
        <v>1861888950</v>
      </c>
      <c r="B313" s="15">
        <v>6</v>
      </c>
      <c r="C313" s="15" t="s">
        <v>226</v>
      </c>
      <c r="D313" s="15">
        <v>1164748791</v>
      </c>
      <c r="E313" s="7" t="s">
        <v>39</v>
      </c>
      <c r="F313" s="15" t="s">
        <v>347</v>
      </c>
      <c r="G313" s="7" t="s">
        <v>393</v>
      </c>
      <c r="H313" s="15">
        <v>1.5</v>
      </c>
      <c r="I313" s="15" t="s">
        <v>201</v>
      </c>
      <c r="J313" s="15" t="s">
        <v>202</v>
      </c>
      <c r="L313" s="15">
        <v>9</v>
      </c>
      <c r="M313" s="15">
        <v>1.5</v>
      </c>
      <c r="N313" s="15">
        <v>1</v>
      </c>
      <c r="O313" s="15">
        <v>0</v>
      </c>
      <c r="P313">
        <v>1745516216</v>
      </c>
      <c r="Q313">
        <v>2098</v>
      </c>
      <c r="S313" t="s">
        <v>203</v>
      </c>
      <c r="T313">
        <v>0</v>
      </c>
      <c r="U313" t="s">
        <v>204</v>
      </c>
      <c r="V313">
        <f>MATCH(D313,Отчет!$C$1:$C$65536,0)</f>
        <v>41</v>
      </c>
    </row>
    <row r="314" spans="1:22" x14ac:dyDescent="0.2">
      <c r="A314" s="15">
        <v>1861888982</v>
      </c>
      <c r="B314" s="15">
        <v>9</v>
      </c>
      <c r="C314" s="15" t="s">
        <v>226</v>
      </c>
      <c r="D314" s="15">
        <v>1164748839</v>
      </c>
      <c r="E314" s="7" t="s">
        <v>77</v>
      </c>
      <c r="F314" s="15" t="s">
        <v>232</v>
      </c>
      <c r="G314" s="7" t="s">
        <v>393</v>
      </c>
      <c r="H314" s="15">
        <v>1.5</v>
      </c>
      <c r="I314" s="15" t="s">
        <v>201</v>
      </c>
      <c r="J314" s="15" t="s">
        <v>202</v>
      </c>
      <c r="L314" s="15">
        <v>13.5</v>
      </c>
      <c r="M314" s="15">
        <v>1.5</v>
      </c>
      <c r="N314" s="15">
        <v>1</v>
      </c>
      <c r="O314" s="15">
        <v>0</v>
      </c>
      <c r="P314">
        <v>1745516216</v>
      </c>
      <c r="Q314">
        <v>2098</v>
      </c>
      <c r="S314" t="s">
        <v>203</v>
      </c>
      <c r="T314">
        <v>0</v>
      </c>
      <c r="U314" t="s">
        <v>204</v>
      </c>
      <c r="V314">
        <f>MATCH(D314,Отчет!$C$1:$C$65536,0)</f>
        <v>21</v>
      </c>
    </row>
    <row r="315" spans="1:22" x14ac:dyDescent="0.2">
      <c r="A315" s="15">
        <v>1861891944</v>
      </c>
      <c r="B315" s="15">
        <v>10</v>
      </c>
      <c r="C315" s="15" t="s">
        <v>198</v>
      </c>
      <c r="D315" s="15">
        <v>1164748919</v>
      </c>
      <c r="E315" s="7" t="s">
        <v>193</v>
      </c>
      <c r="F315" s="15" t="s">
        <v>348</v>
      </c>
      <c r="G315" s="7" t="s">
        <v>393</v>
      </c>
      <c r="H315" s="15">
        <v>1.5</v>
      </c>
      <c r="I315" s="15" t="s">
        <v>201</v>
      </c>
      <c r="J315" s="15" t="s">
        <v>202</v>
      </c>
      <c r="L315" s="15">
        <v>15</v>
      </c>
      <c r="M315" s="15">
        <v>1.5</v>
      </c>
      <c r="N315" s="15">
        <v>1</v>
      </c>
      <c r="O315" s="15">
        <v>0</v>
      </c>
      <c r="P315">
        <v>1745516216</v>
      </c>
      <c r="Q315">
        <v>2098</v>
      </c>
      <c r="S315" t="s">
        <v>203</v>
      </c>
      <c r="T315">
        <v>0</v>
      </c>
      <c r="U315" t="s">
        <v>204</v>
      </c>
      <c r="V315">
        <f>MATCH(D315,Отчет!$C$1:$C$65536,0)</f>
        <v>25</v>
      </c>
    </row>
    <row r="316" spans="1:22" x14ac:dyDescent="0.2">
      <c r="A316" s="15">
        <v>1861895571</v>
      </c>
      <c r="B316" s="15">
        <v>10</v>
      </c>
      <c r="C316" s="15" t="s">
        <v>206</v>
      </c>
      <c r="D316" s="15">
        <v>1164748999</v>
      </c>
      <c r="E316" s="7" t="s">
        <v>131</v>
      </c>
      <c r="F316" s="15" t="s">
        <v>221</v>
      </c>
      <c r="G316" s="7" t="s">
        <v>393</v>
      </c>
      <c r="H316" s="15">
        <v>1.5</v>
      </c>
      <c r="I316" s="15" t="s">
        <v>201</v>
      </c>
      <c r="J316" s="15" t="s">
        <v>202</v>
      </c>
      <c r="L316" s="15">
        <v>15</v>
      </c>
      <c r="M316" s="15">
        <v>1.5</v>
      </c>
      <c r="N316" s="15">
        <v>1</v>
      </c>
      <c r="O316" s="15">
        <v>0</v>
      </c>
      <c r="P316">
        <v>1745516216</v>
      </c>
      <c r="Q316">
        <v>2098</v>
      </c>
      <c r="S316" t="s">
        <v>203</v>
      </c>
      <c r="T316">
        <v>0</v>
      </c>
      <c r="U316" t="s">
        <v>204</v>
      </c>
      <c r="V316">
        <f>MATCH(D316,Отчет!$C$1:$C$65536,0)</f>
        <v>46</v>
      </c>
    </row>
    <row r="317" spans="1:22" x14ac:dyDescent="0.2">
      <c r="A317" s="15">
        <v>1861891932</v>
      </c>
      <c r="B317" s="15">
        <v>9</v>
      </c>
      <c r="C317" s="15" t="s">
        <v>198</v>
      </c>
      <c r="D317" s="15">
        <v>1164749071</v>
      </c>
      <c r="E317" s="7" t="s">
        <v>149</v>
      </c>
      <c r="F317" s="15" t="s">
        <v>349</v>
      </c>
      <c r="G317" s="7" t="s">
        <v>393</v>
      </c>
      <c r="H317" s="15">
        <v>1.5</v>
      </c>
      <c r="I317" s="15" t="s">
        <v>201</v>
      </c>
      <c r="J317" s="15" t="s">
        <v>202</v>
      </c>
      <c r="L317" s="15">
        <v>13.5</v>
      </c>
      <c r="M317" s="15">
        <v>1.5</v>
      </c>
      <c r="N317" s="15">
        <v>1</v>
      </c>
      <c r="O317" s="15">
        <v>0</v>
      </c>
      <c r="P317">
        <v>1745516216</v>
      </c>
      <c r="Q317">
        <v>2098</v>
      </c>
      <c r="S317" t="s">
        <v>203</v>
      </c>
      <c r="T317">
        <v>0</v>
      </c>
      <c r="U317" t="s">
        <v>204</v>
      </c>
      <c r="V317">
        <f>MATCH(D317,Отчет!$C$1:$C$65536,0)</f>
        <v>54</v>
      </c>
    </row>
    <row r="318" spans="1:22" x14ac:dyDescent="0.2">
      <c r="A318" s="15">
        <v>1861894388</v>
      </c>
      <c r="B318" s="15">
        <v>7</v>
      </c>
      <c r="C318" s="15" t="s">
        <v>214</v>
      </c>
      <c r="D318" s="15">
        <v>1164749103</v>
      </c>
      <c r="E318" s="7" t="s">
        <v>67</v>
      </c>
      <c r="F318" s="15" t="s">
        <v>292</v>
      </c>
      <c r="G318" s="7" t="s">
        <v>393</v>
      </c>
      <c r="H318" s="15">
        <v>1.5</v>
      </c>
      <c r="I318" s="15" t="s">
        <v>201</v>
      </c>
      <c r="J318" s="15" t="s">
        <v>202</v>
      </c>
      <c r="L318" s="15">
        <v>10.5</v>
      </c>
      <c r="M318" s="15">
        <v>1.5</v>
      </c>
      <c r="N318" s="15">
        <v>1</v>
      </c>
      <c r="O318" s="15">
        <v>0</v>
      </c>
      <c r="P318">
        <v>1745516216</v>
      </c>
      <c r="Q318">
        <v>2098</v>
      </c>
      <c r="S318" t="s">
        <v>203</v>
      </c>
      <c r="T318">
        <v>0</v>
      </c>
      <c r="U318" t="s">
        <v>204</v>
      </c>
      <c r="V318">
        <f>MATCH(D318,Отчет!$C$1:$C$65536,0)</f>
        <v>134</v>
      </c>
    </row>
    <row r="319" spans="1:22" x14ac:dyDescent="0.2">
      <c r="A319" s="15">
        <v>1861894378</v>
      </c>
      <c r="B319" s="15">
        <v>9</v>
      </c>
      <c r="C319" s="15" t="s">
        <v>214</v>
      </c>
      <c r="D319" s="15">
        <v>1164752390</v>
      </c>
      <c r="E319" s="7" t="s">
        <v>62</v>
      </c>
      <c r="F319" s="15" t="s">
        <v>361</v>
      </c>
      <c r="G319" s="7" t="s">
        <v>393</v>
      </c>
      <c r="H319" s="15">
        <v>1.5</v>
      </c>
      <c r="I319" s="15" t="s">
        <v>201</v>
      </c>
      <c r="J319" s="15" t="s">
        <v>202</v>
      </c>
      <c r="L319" s="15">
        <v>13.5</v>
      </c>
      <c r="M319" s="15">
        <v>1.5</v>
      </c>
      <c r="N319" s="15">
        <v>1</v>
      </c>
      <c r="O319" s="15">
        <v>0</v>
      </c>
      <c r="P319">
        <v>1745516216</v>
      </c>
      <c r="Q319">
        <v>2098</v>
      </c>
      <c r="S319" t="s">
        <v>203</v>
      </c>
      <c r="T319">
        <v>0</v>
      </c>
      <c r="U319" t="s">
        <v>204</v>
      </c>
      <c r="V319">
        <f>MATCH(D319,Отчет!$C$1:$C$65536,0)</f>
        <v>29</v>
      </c>
    </row>
    <row r="320" spans="1:22" x14ac:dyDescent="0.2">
      <c r="A320" s="15">
        <v>1861895590</v>
      </c>
      <c r="B320" s="15">
        <v>5</v>
      </c>
      <c r="C320" s="15" t="s">
        <v>206</v>
      </c>
      <c r="D320" s="15">
        <v>1164752451</v>
      </c>
      <c r="E320" s="7" t="s">
        <v>156</v>
      </c>
      <c r="F320" s="15" t="s">
        <v>207</v>
      </c>
      <c r="G320" s="7" t="s">
        <v>393</v>
      </c>
      <c r="H320" s="15">
        <v>1.5</v>
      </c>
      <c r="I320" s="15" t="s">
        <v>201</v>
      </c>
      <c r="J320" s="15" t="s">
        <v>202</v>
      </c>
      <c r="L320" s="15">
        <v>7.5</v>
      </c>
      <c r="M320" s="15">
        <v>1.5</v>
      </c>
      <c r="N320" s="15">
        <v>1</v>
      </c>
      <c r="O320" s="15">
        <v>0</v>
      </c>
      <c r="P320">
        <v>1745516216</v>
      </c>
      <c r="Q320">
        <v>2098</v>
      </c>
      <c r="S320" t="s">
        <v>203</v>
      </c>
      <c r="T320">
        <v>0</v>
      </c>
      <c r="U320" t="s">
        <v>204</v>
      </c>
      <c r="V320">
        <f>MATCH(D320,Отчет!$C$1:$C$65536,0)</f>
        <v>166</v>
      </c>
    </row>
    <row r="321" spans="1:22" x14ac:dyDescent="0.2">
      <c r="A321" s="15">
        <v>1861895542</v>
      </c>
      <c r="B321" s="15">
        <v>10</v>
      </c>
      <c r="C321" s="15" t="s">
        <v>206</v>
      </c>
      <c r="D321" s="15">
        <v>1164752483</v>
      </c>
      <c r="E321" s="7" t="s">
        <v>53</v>
      </c>
      <c r="F321" s="15" t="s">
        <v>252</v>
      </c>
      <c r="G321" s="7" t="s">
        <v>393</v>
      </c>
      <c r="H321" s="15">
        <v>1.5</v>
      </c>
      <c r="I321" s="15" t="s">
        <v>201</v>
      </c>
      <c r="J321" s="15" t="s">
        <v>202</v>
      </c>
      <c r="L321" s="15">
        <v>15</v>
      </c>
      <c r="M321" s="15">
        <v>1.5</v>
      </c>
      <c r="N321" s="15">
        <v>1</v>
      </c>
      <c r="O321" s="15">
        <v>0</v>
      </c>
      <c r="P321">
        <v>1745516216</v>
      </c>
      <c r="Q321">
        <v>2098</v>
      </c>
      <c r="S321" t="s">
        <v>203</v>
      </c>
      <c r="T321">
        <v>0</v>
      </c>
      <c r="U321" t="s">
        <v>204</v>
      </c>
      <c r="V321">
        <f>MATCH(D321,Отчет!$C$1:$C$65536,0)</f>
        <v>18</v>
      </c>
    </row>
    <row r="322" spans="1:22" x14ac:dyDescent="0.2">
      <c r="A322" s="15">
        <v>1861889021</v>
      </c>
      <c r="B322" s="15">
        <v>10</v>
      </c>
      <c r="C322" s="15" t="s">
        <v>226</v>
      </c>
      <c r="D322" s="15">
        <v>1164752794</v>
      </c>
      <c r="E322" s="7" t="s">
        <v>196</v>
      </c>
      <c r="F322" s="15" t="s">
        <v>362</v>
      </c>
      <c r="G322" s="7" t="s">
        <v>393</v>
      </c>
      <c r="H322" s="15">
        <v>1.5</v>
      </c>
      <c r="I322" s="15" t="s">
        <v>201</v>
      </c>
      <c r="J322" s="15" t="s">
        <v>202</v>
      </c>
      <c r="L322" s="15">
        <v>15</v>
      </c>
      <c r="M322" s="15">
        <v>1.5</v>
      </c>
      <c r="N322" s="15">
        <v>1</v>
      </c>
      <c r="O322" s="15">
        <v>1</v>
      </c>
      <c r="P322">
        <v>1745516216</v>
      </c>
      <c r="Q322">
        <v>2098</v>
      </c>
      <c r="S322" t="s">
        <v>203</v>
      </c>
      <c r="T322">
        <v>0</v>
      </c>
      <c r="U322" t="s">
        <v>204</v>
      </c>
      <c r="V322">
        <f>MATCH(D322,Отчет!$C$1:$C$65536,0)</f>
        <v>14</v>
      </c>
    </row>
    <row r="323" spans="1:22" x14ac:dyDescent="0.2">
      <c r="A323" s="15">
        <v>1861894371</v>
      </c>
      <c r="B323" s="15">
        <v>9</v>
      </c>
      <c r="C323" s="15" t="s">
        <v>214</v>
      </c>
      <c r="D323" s="15">
        <v>1173966684</v>
      </c>
      <c r="E323" s="7" t="s">
        <v>61</v>
      </c>
      <c r="F323" s="15" t="s">
        <v>363</v>
      </c>
      <c r="G323" s="7" t="s">
        <v>393</v>
      </c>
      <c r="H323" s="15">
        <v>1.5</v>
      </c>
      <c r="I323" s="15" t="s">
        <v>201</v>
      </c>
      <c r="J323" s="15" t="s">
        <v>202</v>
      </c>
      <c r="L323" s="15">
        <v>13.5</v>
      </c>
      <c r="M323" s="15">
        <v>1.5</v>
      </c>
      <c r="N323" s="15">
        <v>1</v>
      </c>
      <c r="O323" s="15">
        <v>0</v>
      </c>
      <c r="P323">
        <v>1745516216</v>
      </c>
      <c r="Q323">
        <v>2098</v>
      </c>
      <c r="S323" t="s">
        <v>203</v>
      </c>
      <c r="T323">
        <v>0</v>
      </c>
      <c r="U323" t="s">
        <v>204</v>
      </c>
      <c r="V323">
        <f>MATCH(D323,Отчет!$C$1:$C$65536,0)</f>
        <v>40</v>
      </c>
    </row>
    <row r="324" spans="1:22" x14ac:dyDescent="0.2">
      <c r="A324" s="15">
        <v>1861895558</v>
      </c>
      <c r="B324" s="15">
        <v>9</v>
      </c>
      <c r="C324" s="15" t="s">
        <v>206</v>
      </c>
      <c r="D324" s="15">
        <v>1181074231</v>
      </c>
      <c r="E324" s="7" t="s">
        <v>92</v>
      </c>
      <c r="F324" s="15" t="s">
        <v>364</v>
      </c>
      <c r="G324" s="7" t="s">
        <v>393</v>
      </c>
      <c r="H324" s="15">
        <v>1.5</v>
      </c>
      <c r="I324" s="15" t="s">
        <v>201</v>
      </c>
      <c r="J324" s="15" t="s">
        <v>202</v>
      </c>
      <c r="L324" s="15">
        <v>13.5</v>
      </c>
      <c r="M324" s="15">
        <v>1.5</v>
      </c>
      <c r="N324" s="15">
        <v>1</v>
      </c>
      <c r="O324" s="15">
        <v>1</v>
      </c>
      <c r="P324">
        <v>1745516216</v>
      </c>
      <c r="Q324">
        <v>2098</v>
      </c>
      <c r="S324" t="s">
        <v>203</v>
      </c>
      <c r="T324">
        <v>0</v>
      </c>
      <c r="U324" t="s">
        <v>204</v>
      </c>
      <c r="V324">
        <f>MATCH(D324,Отчет!$C$1:$C$65536,0)</f>
        <v>146</v>
      </c>
    </row>
    <row r="325" spans="1:22" x14ac:dyDescent="0.2">
      <c r="A325" s="15">
        <v>1861891918</v>
      </c>
      <c r="B325" s="15">
        <v>10</v>
      </c>
      <c r="C325" s="15" t="s">
        <v>198</v>
      </c>
      <c r="D325" s="15">
        <v>1187811430</v>
      </c>
      <c r="E325" s="7" t="s">
        <v>116</v>
      </c>
      <c r="F325" s="15" t="s">
        <v>205</v>
      </c>
      <c r="G325" s="7" t="s">
        <v>393</v>
      </c>
      <c r="H325" s="15">
        <v>1.5</v>
      </c>
      <c r="I325" s="15" t="s">
        <v>201</v>
      </c>
      <c r="J325" s="15" t="s">
        <v>202</v>
      </c>
      <c r="L325" s="15">
        <v>15</v>
      </c>
      <c r="M325" s="15">
        <v>1.5</v>
      </c>
      <c r="N325" s="15">
        <v>1</v>
      </c>
      <c r="O325" s="15">
        <v>1</v>
      </c>
      <c r="P325">
        <v>1745516216</v>
      </c>
      <c r="Q325">
        <v>2098</v>
      </c>
      <c r="S325" t="s">
        <v>203</v>
      </c>
      <c r="T325">
        <v>0</v>
      </c>
      <c r="U325" t="s">
        <v>204</v>
      </c>
      <c r="V325">
        <f>MATCH(D325,Отчет!$C$1:$C$65536,0)</f>
        <v>36</v>
      </c>
    </row>
    <row r="326" spans="1:22" x14ac:dyDescent="0.2">
      <c r="A326" s="15">
        <v>1861893948</v>
      </c>
      <c r="B326" s="15">
        <v>4</v>
      </c>
      <c r="C326" s="15" t="s">
        <v>216</v>
      </c>
      <c r="D326" s="15">
        <v>1315210912</v>
      </c>
      <c r="E326" s="7" t="s">
        <v>97</v>
      </c>
      <c r="F326" s="15" t="s">
        <v>281</v>
      </c>
      <c r="G326" s="7" t="s">
        <v>393</v>
      </c>
      <c r="H326" s="15">
        <v>1.5</v>
      </c>
      <c r="I326" s="15" t="s">
        <v>201</v>
      </c>
      <c r="J326" s="15" t="s">
        <v>202</v>
      </c>
      <c r="L326" s="15">
        <v>0</v>
      </c>
      <c r="M326" s="15">
        <v>1.5</v>
      </c>
      <c r="N326" s="15">
        <v>1</v>
      </c>
      <c r="O326" s="15">
        <v>0</v>
      </c>
      <c r="P326">
        <v>1745516216</v>
      </c>
      <c r="Q326">
        <v>2098</v>
      </c>
      <c r="S326" t="s">
        <v>203</v>
      </c>
      <c r="T326">
        <v>0</v>
      </c>
      <c r="U326" t="s">
        <v>204</v>
      </c>
      <c r="V326">
        <f>MATCH(D326,Отчет!$C$1:$C$65536,0)</f>
        <v>162</v>
      </c>
    </row>
    <row r="327" spans="1:22" x14ac:dyDescent="0.2">
      <c r="A327" s="15">
        <v>1861896236</v>
      </c>
      <c r="B327" s="15">
        <v>4</v>
      </c>
      <c r="C327" s="15" t="s">
        <v>211</v>
      </c>
      <c r="D327" s="15">
        <v>1521543952</v>
      </c>
      <c r="E327" s="7" t="s">
        <v>168</v>
      </c>
      <c r="F327" s="15" t="s">
        <v>345</v>
      </c>
      <c r="G327" s="7" t="s">
        <v>393</v>
      </c>
      <c r="H327" s="15">
        <v>1.5</v>
      </c>
      <c r="I327" s="15" t="s">
        <v>201</v>
      </c>
      <c r="J327" s="15" t="s">
        <v>202</v>
      </c>
      <c r="L327" s="15">
        <v>0</v>
      </c>
      <c r="M327" s="15">
        <v>1.5</v>
      </c>
      <c r="N327" s="15">
        <v>1</v>
      </c>
      <c r="O327" s="15">
        <v>0</v>
      </c>
      <c r="P327">
        <v>1745516216</v>
      </c>
      <c r="Q327">
        <v>2098</v>
      </c>
      <c r="S327" t="s">
        <v>203</v>
      </c>
      <c r="T327">
        <v>0</v>
      </c>
      <c r="U327" t="s">
        <v>204</v>
      </c>
      <c r="V327">
        <f>MATCH(D327,Отчет!$C$1:$C$65536,0)</f>
        <v>171</v>
      </c>
    </row>
    <row r="328" spans="1:22" x14ac:dyDescent="0.2">
      <c r="A328" s="15">
        <v>1861888995</v>
      </c>
      <c r="B328" s="15">
        <v>9</v>
      </c>
      <c r="C328" s="15" t="s">
        <v>226</v>
      </c>
      <c r="D328" s="15">
        <v>1164750755</v>
      </c>
      <c r="E328" s="7" t="s">
        <v>158</v>
      </c>
      <c r="F328" s="15" t="s">
        <v>355</v>
      </c>
      <c r="G328" s="7" t="s">
        <v>393</v>
      </c>
      <c r="H328" s="15">
        <v>1.5</v>
      </c>
      <c r="I328" s="15" t="s">
        <v>201</v>
      </c>
      <c r="J328" s="15" t="s">
        <v>202</v>
      </c>
      <c r="L328" s="15">
        <v>13.5</v>
      </c>
      <c r="M328" s="15">
        <v>1.5</v>
      </c>
      <c r="N328" s="15">
        <v>1</v>
      </c>
      <c r="O328" s="15">
        <v>0</v>
      </c>
      <c r="P328">
        <v>1745516216</v>
      </c>
      <c r="Q328">
        <v>2098</v>
      </c>
      <c r="S328" t="s">
        <v>203</v>
      </c>
      <c r="T328">
        <v>0</v>
      </c>
      <c r="U328" t="s">
        <v>204</v>
      </c>
      <c r="V328">
        <f>MATCH(D328,Отчет!$C$1:$C$65536,0)</f>
        <v>22</v>
      </c>
    </row>
    <row r="329" spans="1:22" x14ac:dyDescent="0.2">
      <c r="A329" s="15">
        <v>1861894422</v>
      </c>
      <c r="B329" s="15">
        <v>10</v>
      </c>
      <c r="C329" s="15" t="s">
        <v>214</v>
      </c>
      <c r="D329" s="15">
        <v>1164750839</v>
      </c>
      <c r="E329" s="7" t="s">
        <v>134</v>
      </c>
      <c r="F329" s="15" t="s">
        <v>251</v>
      </c>
      <c r="G329" s="7" t="s">
        <v>393</v>
      </c>
      <c r="H329" s="15">
        <v>1.5</v>
      </c>
      <c r="I329" s="15" t="s">
        <v>201</v>
      </c>
      <c r="J329" s="15" t="s">
        <v>202</v>
      </c>
      <c r="L329" s="15">
        <v>15</v>
      </c>
      <c r="M329" s="15">
        <v>1.5</v>
      </c>
      <c r="N329" s="15">
        <v>1</v>
      </c>
      <c r="O329" s="15">
        <v>0</v>
      </c>
      <c r="P329">
        <v>1745516216</v>
      </c>
      <c r="Q329">
        <v>2098</v>
      </c>
      <c r="S329" t="s">
        <v>203</v>
      </c>
      <c r="T329">
        <v>0</v>
      </c>
      <c r="U329" t="s">
        <v>204</v>
      </c>
      <c r="V329">
        <f>MATCH(D329,Отчет!$C$1:$C$65536,0)</f>
        <v>47</v>
      </c>
    </row>
    <row r="330" spans="1:22" x14ac:dyDescent="0.2">
      <c r="A330" s="15">
        <v>1861894363</v>
      </c>
      <c r="B330" s="15">
        <v>8</v>
      </c>
      <c r="C330" s="15" t="s">
        <v>214</v>
      </c>
      <c r="D330" s="15">
        <v>1164750895</v>
      </c>
      <c r="E330" s="7" t="s">
        <v>59</v>
      </c>
      <c r="F330" s="15" t="s">
        <v>218</v>
      </c>
      <c r="G330" s="7" t="s">
        <v>393</v>
      </c>
      <c r="H330" s="15">
        <v>1.5</v>
      </c>
      <c r="I330" s="15" t="s">
        <v>201</v>
      </c>
      <c r="J330" s="15" t="s">
        <v>202</v>
      </c>
      <c r="L330" s="15">
        <v>12</v>
      </c>
      <c r="M330" s="15">
        <v>1.5</v>
      </c>
      <c r="N330" s="15">
        <v>1</v>
      </c>
      <c r="O330" s="15">
        <v>0</v>
      </c>
      <c r="P330">
        <v>1745516216</v>
      </c>
      <c r="Q330">
        <v>2098</v>
      </c>
      <c r="S330" t="s">
        <v>203</v>
      </c>
      <c r="T330">
        <v>0</v>
      </c>
      <c r="U330" t="s">
        <v>204</v>
      </c>
      <c r="V330">
        <f>MATCH(D330,Отчет!$C$1:$C$65536,0)</f>
        <v>104</v>
      </c>
    </row>
    <row r="331" spans="1:22" x14ac:dyDescent="0.2">
      <c r="A331" s="15">
        <v>1861896215</v>
      </c>
      <c r="B331" s="15">
        <v>8</v>
      </c>
      <c r="C331" s="15" t="s">
        <v>211</v>
      </c>
      <c r="D331" s="15">
        <v>1164751151</v>
      </c>
      <c r="E331" s="7" t="s">
        <v>102</v>
      </c>
      <c r="F331" s="15" t="s">
        <v>356</v>
      </c>
      <c r="G331" s="7" t="s">
        <v>393</v>
      </c>
      <c r="H331" s="15">
        <v>1.5</v>
      </c>
      <c r="I331" s="15" t="s">
        <v>201</v>
      </c>
      <c r="J331" s="15" t="s">
        <v>202</v>
      </c>
      <c r="L331" s="15">
        <v>0</v>
      </c>
      <c r="M331" s="15">
        <v>1.5</v>
      </c>
      <c r="N331" s="15">
        <v>1</v>
      </c>
      <c r="O331" s="15">
        <v>0</v>
      </c>
      <c r="P331">
        <v>1745516216</v>
      </c>
      <c r="Q331">
        <v>2098</v>
      </c>
      <c r="S331" t="s">
        <v>203</v>
      </c>
      <c r="T331">
        <v>0</v>
      </c>
      <c r="U331" t="s">
        <v>204</v>
      </c>
      <c r="V331">
        <f>MATCH(D331,Отчет!$C$1:$C$65536,0)</f>
        <v>123</v>
      </c>
    </row>
    <row r="332" spans="1:22" x14ac:dyDescent="0.2">
      <c r="A332" s="15">
        <v>1861888966</v>
      </c>
      <c r="B332" s="15">
        <v>6</v>
      </c>
      <c r="C332" s="15" t="s">
        <v>226</v>
      </c>
      <c r="D332" s="15">
        <v>1164751259</v>
      </c>
      <c r="E332" s="7" t="s">
        <v>60</v>
      </c>
      <c r="F332" s="15" t="s">
        <v>227</v>
      </c>
      <c r="G332" s="7" t="s">
        <v>393</v>
      </c>
      <c r="H332" s="15">
        <v>1.5</v>
      </c>
      <c r="I332" s="15" t="s">
        <v>201</v>
      </c>
      <c r="J332" s="15" t="s">
        <v>202</v>
      </c>
      <c r="L332" s="15">
        <v>9</v>
      </c>
      <c r="M332" s="15">
        <v>1.5</v>
      </c>
      <c r="N332" s="15">
        <v>1</v>
      </c>
      <c r="O332" s="15">
        <v>0</v>
      </c>
      <c r="P332">
        <v>1745516216</v>
      </c>
      <c r="Q332">
        <v>2098</v>
      </c>
      <c r="S332" t="s">
        <v>203</v>
      </c>
      <c r="T332">
        <v>0</v>
      </c>
      <c r="U332" t="s">
        <v>204</v>
      </c>
      <c r="V332">
        <f>MATCH(D332,Отчет!$C$1:$C$65536,0)</f>
        <v>131</v>
      </c>
    </row>
    <row r="333" spans="1:22" x14ac:dyDescent="0.2">
      <c r="A333" s="15">
        <v>1861892662</v>
      </c>
      <c r="B333" s="15">
        <v>9</v>
      </c>
      <c r="C333" s="15" t="s">
        <v>224</v>
      </c>
      <c r="D333" s="15">
        <v>1164751287</v>
      </c>
      <c r="E333" s="7" t="s">
        <v>52</v>
      </c>
      <c r="F333" s="15" t="s">
        <v>357</v>
      </c>
      <c r="G333" s="7" t="s">
        <v>393</v>
      </c>
      <c r="H333" s="15">
        <v>1.5</v>
      </c>
      <c r="I333" s="15" t="s">
        <v>201</v>
      </c>
      <c r="J333" s="15" t="s">
        <v>202</v>
      </c>
      <c r="L333" s="15">
        <v>13.5</v>
      </c>
      <c r="M333" s="15">
        <v>1.5</v>
      </c>
      <c r="N333" s="15">
        <v>1</v>
      </c>
      <c r="O333" s="15">
        <v>0</v>
      </c>
      <c r="P333">
        <v>1745516216</v>
      </c>
      <c r="Q333">
        <v>2098</v>
      </c>
      <c r="S333" t="s">
        <v>203</v>
      </c>
      <c r="T333">
        <v>0</v>
      </c>
      <c r="U333" t="s">
        <v>204</v>
      </c>
      <c r="V333">
        <f>MATCH(D333,Отчет!$C$1:$C$65536,0)</f>
        <v>118</v>
      </c>
    </row>
    <row r="334" spans="1:22" x14ac:dyDescent="0.2">
      <c r="A334" s="15">
        <v>1861893962</v>
      </c>
      <c r="B334" s="15">
        <v>4</v>
      </c>
      <c r="C334" s="15" t="s">
        <v>216</v>
      </c>
      <c r="D334" s="15">
        <v>1164751451</v>
      </c>
      <c r="E334" s="7" t="s">
        <v>176</v>
      </c>
      <c r="F334" s="15" t="s">
        <v>358</v>
      </c>
      <c r="G334" s="7" t="s">
        <v>393</v>
      </c>
      <c r="H334" s="15">
        <v>1.5</v>
      </c>
      <c r="I334" s="15" t="s">
        <v>201</v>
      </c>
      <c r="J334" s="15" t="s">
        <v>202</v>
      </c>
      <c r="L334" s="15">
        <v>6</v>
      </c>
      <c r="M334" s="15">
        <v>1.5</v>
      </c>
      <c r="N334" s="15">
        <v>1</v>
      </c>
      <c r="O334" s="15">
        <v>0</v>
      </c>
      <c r="P334">
        <v>1745516216</v>
      </c>
      <c r="Q334">
        <v>2098</v>
      </c>
      <c r="S334" t="s">
        <v>203</v>
      </c>
      <c r="T334">
        <v>0</v>
      </c>
      <c r="U334" t="s">
        <v>204</v>
      </c>
      <c r="V334">
        <f>MATCH(D334,Отчет!$C$1:$C$65536,0)</f>
        <v>153</v>
      </c>
    </row>
    <row r="335" spans="1:22" x14ac:dyDescent="0.2">
      <c r="A335" s="15">
        <v>1861893291</v>
      </c>
      <c r="B335" s="15">
        <v>9</v>
      </c>
      <c r="C335" s="15" t="s">
        <v>219</v>
      </c>
      <c r="D335" s="15">
        <v>1164751607</v>
      </c>
      <c r="E335" s="7" t="s">
        <v>71</v>
      </c>
      <c r="F335" s="15" t="s">
        <v>273</v>
      </c>
      <c r="G335" s="7" t="s">
        <v>393</v>
      </c>
      <c r="H335" s="15">
        <v>1.5</v>
      </c>
      <c r="I335" s="15" t="s">
        <v>201</v>
      </c>
      <c r="J335" s="15" t="s">
        <v>202</v>
      </c>
      <c r="L335" s="15">
        <v>13.5</v>
      </c>
      <c r="M335" s="15">
        <v>1.5</v>
      </c>
      <c r="N335" s="15">
        <v>1</v>
      </c>
      <c r="O335" s="15">
        <v>0</v>
      </c>
      <c r="P335">
        <v>1745516216</v>
      </c>
      <c r="Q335">
        <v>2098</v>
      </c>
      <c r="S335" t="s">
        <v>203</v>
      </c>
      <c r="T335">
        <v>0</v>
      </c>
      <c r="U335" t="s">
        <v>204</v>
      </c>
      <c r="V335">
        <f>MATCH(D335,Отчет!$C$1:$C$65536,0)</f>
        <v>111</v>
      </c>
    </row>
    <row r="336" spans="1:22" x14ac:dyDescent="0.2">
      <c r="A336" s="15">
        <v>1861894416</v>
      </c>
      <c r="B336" s="15">
        <v>6</v>
      </c>
      <c r="C336" s="15" t="s">
        <v>214</v>
      </c>
      <c r="D336" s="15">
        <v>1164751659</v>
      </c>
      <c r="E336" s="7" t="s">
        <v>124</v>
      </c>
      <c r="F336" s="15" t="s">
        <v>359</v>
      </c>
      <c r="G336" s="7" t="s">
        <v>393</v>
      </c>
      <c r="H336" s="15">
        <v>1.5</v>
      </c>
      <c r="I336" s="15" t="s">
        <v>201</v>
      </c>
      <c r="J336" s="15" t="s">
        <v>202</v>
      </c>
      <c r="L336" s="15">
        <v>9</v>
      </c>
      <c r="M336" s="15">
        <v>1.5</v>
      </c>
      <c r="N336" s="15">
        <v>1</v>
      </c>
      <c r="O336" s="15">
        <v>0</v>
      </c>
      <c r="P336">
        <v>1745516216</v>
      </c>
      <c r="Q336">
        <v>2098</v>
      </c>
      <c r="S336" t="s">
        <v>203</v>
      </c>
      <c r="T336">
        <v>0</v>
      </c>
      <c r="U336" t="s">
        <v>204</v>
      </c>
      <c r="V336">
        <f>MATCH(D336,Отчет!$C$1:$C$65536,0)</f>
        <v>124</v>
      </c>
    </row>
    <row r="337" spans="1:22" x14ac:dyDescent="0.2">
      <c r="A337" s="15">
        <v>1787234412</v>
      </c>
      <c r="B337" s="15">
        <v>10</v>
      </c>
      <c r="C337" s="15" t="s">
        <v>226</v>
      </c>
      <c r="D337" s="15">
        <v>1164751759</v>
      </c>
      <c r="E337" s="7" t="s">
        <v>69</v>
      </c>
      <c r="F337" s="15" t="s">
        <v>360</v>
      </c>
      <c r="G337" s="7" t="s">
        <v>393</v>
      </c>
      <c r="H337" s="15">
        <v>1.5</v>
      </c>
      <c r="I337" s="15" t="s">
        <v>201</v>
      </c>
      <c r="J337" s="15" t="s">
        <v>202</v>
      </c>
      <c r="L337" s="15">
        <v>15</v>
      </c>
      <c r="M337" s="15">
        <v>1.5</v>
      </c>
      <c r="N337" s="15">
        <v>1</v>
      </c>
      <c r="O337" s="15">
        <v>1</v>
      </c>
      <c r="P337">
        <v>1745516216</v>
      </c>
      <c r="Q337">
        <v>2098</v>
      </c>
      <c r="S337" t="s">
        <v>203</v>
      </c>
      <c r="T337">
        <v>0</v>
      </c>
      <c r="U337" t="s">
        <v>204</v>
      </c>
      <c r="V337">
        <f>MATCH(D337,Отчет!$C$1:$C$65536,0)</f>
        <v>33</v>
      </c>
    </row>
    <row r="338" spans="1:22" x14ac:dyDescent="0.2">
      <c r="A338" s="15">
        <v>1861894410</v>
      </c>
      <c r="B338" s="15">
        <v>8</v>
      </c>
      <c r="C338" s="15" t="s">
        <v>214</v>
      </c>
      <c r="D338" s="15">
        <v>1164749307</v>
      </c>
      <c r="E338" s="7" t="s">
        <v>119</v>
      </c>
      <c r="F338" s="15" t="s">
        <v>253</v>
      </c>
      <c r="G338" s="7" t="s">
        <v>393</v>
      </c>
      <c r="H338" s="15">
        <v>1.5</v>
      </c>
      <c r="I338" s="15" t="s">
        <v>201</v>
      </c>
      <c r="J338" s="15" t="s">
        <v>202</v>
      </c>
      <c r="L338" s="15">
        <v>12</v>
      </c>
      <c r="M338" s="15">
        <v>1.5</v>
      </c>
      <c r="N338" s="15">
        <v>1</v>
      </c>
      <c r="O338" s="15">
        <v>0</v>
      </c>
      <c r="P338">
        <v>1745516216</v>
      </c>
      <c r="Q338">
        <v>2098</v>
      </c>
      <c r="S338" t="s">
        <v>203</v>
      </c>
      <c r="T338">
        <v>0</v>
      </c>
      <c r="U338" t="s">
        <v>204</v>
      </c>
      <c r="V338">
        <f>MATCH(D338,Отчет!$C$1:$C$65536,0)</f>
        <v>83</v>
      </c>
    </row>
    <row r="339" spans="1:22" x14ac:dyDescent="0.2">
      <c r="A339" s="15">
        <v>1861895565</v>
      </c>
      <c r="B339" s="15">
        <v>8</v>
      </c>
      <c r="C339" s="15" t="s">
        <v>206</v>
      </c>
      <c r="D339" s="15">
        <v>1164749447</v>
      </c>
      <c r="E339" s="7" t="s">
        <v>115</v>
      </c>
      <c r="F339" s="15" t="s">
        <v>350</v>
      </c>
      <c r="G339" s="7" t="s">
        <v>393</v>
      </c>
      <c r="H339" s="15">
        <v>1.5</v>
      </c>
      <c r="I339" s="15" t="s">
        <v>201</v>
      </c>
      <c r="J339" s="15" t="s">
        <v>202</v>
      </c>
      <c r="L339" s="15">
        <v>12</v>
      </c>
      <c r="M339" s="15">
        <v>1.5</v>
      </c>
      <c r="N339" s="15">
        <v>1</v>
      </c>
      <c r="O339" s="15">
        <v>0</v>
      </c>
      <c r="P339">
        <v>1745516216</v>
      </c>
      <c r="Q339">
        <v>2098</v>
      </c>
      <c r="S339" t="s">
        <v>203</v>
      </c>
      <c r="T339">
        <v>0</v>
      </c>
      <c r="U339" t="s">
        <v>204</v>
      </c>
      <c r="V339">
        <f>MATCH(D339,Отчет!$C$1:$C$65536,0)</f>
        <v>79</v>
      </c>
    </row>
    <row r="340" spans="1:22" x14ac:dyDescent="0.2">
      <c r="A340" s="15">
        <v>1861895584</v>
      </c>
      <c r="B340" s="15">
        <v>8</v>
      </c>
      <c r="C340" s="15" t="s">
        <v>206</v>
      </c>
      <c r="D340" s="15">
        <v>1164749519</v>
      </c>
      <c r="E340" s="7" t="s">
        <v>140</v>
      </c>
      <c r="F340" s="15" t="s">
        <v>351</v>
      </c>
      <c r="G340" s="7" t="s">
        <v>393</v>
      </c>
      <c r="H340" s="15">
        <v>1.5</v>
      </c>
      <c r="I340" s="15" t="s">
        <v>201</v>
      </c>
      <c r="J340" s="15" t="s">
        <v>202</v>
      </c>
      <c r="L340" s="15">
        <v>12</v>
      </c>
      <c r="M340" s="15">
        <v>1.5</v>
      </c>
      <c r="N340" s="15">
        <v>1</v>
      </c>
      <c r="O340" s="15">
        <v>0</v>
      </c>
      <c r="P340">
        <v>1745516216</v>
      </c>
      <c r="Q340">
        <v>2098</v>
      </c>
      <c r="S340" t="s">
        <v>203</v>
      </c>
      <c r="T340">
        <v>0</v>
      </c>
      <c r="U340" t="s">
        <v>204</v>
      </c>
      <c r="V340">
        <f>MATCH(D340,Отчет!$C$1:$C$65536,0)</f>
        <v>115</v>
      </c>
    </row>
    <row r="341" spans="1:22" x14ac:dyDescent="0.2">
      <c r="A341" s="15">
        <v>1861896221</v>
      </c>
      <c r="B341" s="15">
        <v>9</v>
      </c>
      <c r="C341" s="15" t="s">
        <v>211</v>
      </c>
      <c r="D341" s="15">
        <v>1164749627</v>
      </c>
      <c r="E341" s="7" t="s">
        <v>121</v>
      </c>
      <c r="F341" s="15" t="s">
        <v>352</v>
      </c>
      <c r="G341" s="7" t="s">
        <v>393</v>
      </c>
      <c r="H341" s="15">
        <v>1.5</v>
      </c>
      <c r="I341" s="15" t="s">
        <v>201</v>
      </c>
      <c r="J341" s="15" t="s">
        <v>202</v>
      </c>
      <c r="L341" s="15">
        <v>13.5</v>
      </c>
      <c r="M341" s="15">
        <v>1.5</v>
      </c>
      <c r="N341" s="15">
        <v>1</v>
      </c>
      <c r="O341" s="15">
        <v>0</v>
      </c>
      <c r="P341">
        <v>1745516216</v>
      </c>
      <c r="Q341">
        <v>2098</v>
      </c>
      <c r="S341" t="s">
        <v>203</v>
      </c>
      <c r="T341">
        <v>0</v>
      </c>
      <c r="U341" t="s">
        <v>204</v>
      </c>
      <c r="V341">
        <f>MATCH(D341,Отчет!$C$1:$C$65536,0)</f>
        <v>43</v>
      </c>
    </row>
    <row r="342" spans="1:22" x14ac:dyDescent="0.2">
      <c r="A342" s="15">
        <v>1861896242</v>
      </c>
      <c r="B342" s="15">
        <v>9</v>
      </c>
      <c r="C342" s="15" t="s">
        <v>211</v>
      </c>
      <c r="D342" s="15">
        <v>1164749735</v>
      </c>
      <c r="E342" s="7" t="s">
        <v>192</v>
      </c>
      <c r="F342" s="15" t="s">
        <v>353</v>
      </c>
      <c r="G342" s="7" t="s">
        <v>393</v>
      </c>
      <c r="H342" s="15">
        <v>1.5</v>
      </c>
      <c r="I342" s="15" t="s">
        <v>201</v>
      </c>
      <c r="J342" s="15" t="s">
        <v>202</v>
      </c>
      <c r="L342" s="15">
        <v>13.5</v>
      </c>
      <c r="M342" s="15">
        <v>1.5</v>
      </c>
      <c r="N342" s="15">
        <v>1</v>
      </c>
      <c r="O342" s="15">
        <v>0</v>
      </c>
      <c r="P342">
        <v>1745516216</v>
      </c>
      <c r="Q342">
        <v>2098</v>
      </c>
      <c r="S342" t="s">
        <v>203</v>
      </c>
      <c r="T342">
        <v>0</v>
      </c>
      <c r="U342" t="s">
        <v>204</v>
      </c>
      <c r="V342">
        <f>MATCH(D342,Отчет!$C$1:$C$65536,0)</f>
        <v>100</v>
      </c>
    </row>
    <row r="343" spans="1:22" x14ac:dyDescent="0.2">
      <c r="A343" s="15">
        <v>1861894397</v>
      </c>
      <c r="B343" s="15">
        <v>8</v>
      </c>
      <c r="C343" s="15" t="s">
        <v>214</v>
      </c>
      <c r="D343" s="15">
        <v>1164750439</v>
      </c>
      <c r="E343" s="7" t="s">
        <v>68</v>
      </c>
      <c r="F343" s="15" t="s">
        <v>301</v>
      </c>
      <c r="G343" s="7" t="s">
        <v>393</v>
      </c>
      <c r="H343" s="15">
        <v>1.5</v>
      </c>
      <c r="I343" s="15" t="s">
        <v>201</v>
      </c>
      <c r="J343" s="15" t="s">
        <v>202</v>
      </c>
      <c r="L343" s="15">
        <v>12</v>
      </c>
      <c r="M343" s="15">
        <v>1.5</v>
      </c>
      <c r="N343" s="15">
        <v>1</v>
      </c>
      <c r="O343" s="15">
        <v>0</v>
      </c>
      <c r="P343">
        <v>1745516216</v>
      </c>
      <c r="Q343">
        <v>2098</v>
      </c>
      <c r="S343" t="s">
        <v>203</v>
      </c>
      <c r="T343">
        <v>0</v>
      </c>
      <c r="U343" t="s">
        <v>204</v>
      </c>
      <c r="V343">
        <f>MATCH(D343,Отчет!$C$1:$C$65536,0)</f>
        <v>122</v>
      </c>
    </row>
    <row r="344" spans="1:22" x14ac:dyDescent="0.2">
      <c r="A344" s="15">
        <v>1861889007</v>
      </c>
      <c r="B344" s="15">
        <v>8</v>
      </c>
      <c r="C344" s="15" t="s">
        <v>226</v>
      </c>
      <c r="D344" s="15">
        <v>1164750575</v>
      </c>
      <c r="E344" s="7" t="s">
        <v>174</v>
      </c>
      <c r="F344" s="15" t="s">
        <v>354</v>
      </c>
      <c r="G344" s="7" t="s">
        <v>393</v>
      </c>
      <c r="H344" s="15">
        <v>1.5</v>
      </c>
      <c r="I344" s="15" t="s">
        <v>201</v>
      </c>
      <c r="J344" s="15" t="s">
        <v>202</v>
      </c>
      <c r="L344" s="15">
        <v>12</v>
      </c>
      <c r="M344" s="15">
        <v>1.5</v>
      </c>
      <c r="N344" s="15">
        <v>1</v>
      </c>
      <c r="O344" s="15">
        <v>0</v>
      </c>
      <c r="P344">
        <v>1745516216</v>
      </c>
      <c r="Q344">
        <v>2098</v>
      </c>
      <c r="S344" t="s">
        <v>203</v>
      </c>
      <c r="T344">
        <v>0</v>
      </c>
      <c r="U344" t="s">
        <v>204</v>
      </c>
      <c r="V344">
        <f>MATCH(D344,Отчет!$C$1:$C$65536,0)</f>
        <v>48</v>
      </c>
    </row>
    <row r="345" spans="1:22" x14ac:dyDescent="0.2">
      <c r="A345" s="15">
        <v>1861895548</v>
      </c>
      <c r="B345" s="15">
        <v>10</v>
      </c>
      <c r="C345" s="15" t="s">
        <v>206</v>
      </c>
      <c r="D345" s="15">
        <v>1164746672</v>
      </c>
      <c r="E345" s="7" t="s">
        <v>54</v>
      </c>
      <c r="F345" s="15" t="s">
        <v>343</v>
      </c>
      <c r="G345" s="7" t="s">
        <v>393</v>
      </c>
      <c r="H345" s="15">
        <v>1.5</v>
      </c>
      <c r="I345" s="15" t="s">
        <v>201</v>
      </c>
      <c r="J345" s="15" t="s">
        <v>202</v>
      </c>
      <c r="L345" s="15">
        <v>15</v>
      </c>
      <c r="M345" s="15">
        <v>1.5</v>
      </c>
      <c r="N345" s="15">
        <v>1</v>
      </c>
      <c r="O345" s="15">
        <v>1</v>
      </c>
      <c r="P345">
        <v>1745516216</v>
      </c>
      <c r="Q345">
        <v>2098</v>
      </c>
      <c r="S345" t="s">
        <v>203</v>
      </c>
      <c r="T345">
        <v>0</v>
      </c>
      <c r="U345" t="s">
        <v>204</v>
      </c>
      <c r="V345">
        <f>MATCH(D345,Отчет!$C$1:$C$65536,0)</f>
        <v>15</v>
      </c>
    </row>
    <row r="346" spans="1:22" x14ac:dyDescent="0.2">
      <c r="A346" s="15">
        <v>1861893954</v>
      </c>
      <c r="B346" s="15">
        <v>8</v>
      </c>
      <c r="C346" s="15" t="s">
        <v>216</v>
      </c>
      <c r="D346" s="15">
        <v>1164746696</v>
      </c>
      <c r="E346" s="7" t="s">
        <v>101</v>
      </c>
      <c r="F346" s="15" t="s">
        <v>285</v>
      </c>
      <c r="G346" s="7" t="s">
        <v>393</v>
      </c>
      <c r="H346" s="15">
        <v>1.5</v>
      </c>
      <c r="I346" s="15" t="s">
        <v>201</v>
      </c>
      <c r="J346" s="15" t="s">
        <v>202</v>
      </c>
      <c r="L346" s="15">
        <v>12</v>
      </c>
      <c r="M346" s="15">
        <v>1.5</v>
      </c>
      <c r="N346" s="15">
        <v>1</v>
      </c>
      <c r="O346" s="15">
        <v>1</v>
      </c>
      <c r="P346">
        <v>1745516216</v>
      </c>
      <c r="Q346">
        <v>2098</v>
      </c>
      <c r="S346" t="s">
        <v>203</v>
      </c>
      <c r="T346">
        <v>0</v>
      </c>
      <c r="U346" t="s">
        <v>204</v>
      </c>
      <c r="V346">
        <f>MATCH(D346,Отчет!$C$1:$C$65536,0)</f>
        <v>69</v>
      </c>
    </row>
    <row r="347" spans="1:22" x14ac:dyDescent="0.2">
      <c r="A347" s="15">
        <v>1861891902</v>
      </c>
      <c r="B347" s="15">
        <v>10</v>
      </c>
      <c r="C347" s="15" t="s">
        <v>198</v>
      </c>
      <c r="D347" s="15">
        <v>1164746748</v>
      </c>
      <c r="E347" s="7" t="s">
        <v>91</v>
      </c>
      <c r="F347" s="15" t="s">
        <v>286</v>
      </c>
      <c r="G347" s="7" t="s">
        <v>393</v>
      </c>
      <c r="H347" s="15">
        <v>1.5</v>
      </c>
      <c r="I347" s="15" t="s">
        <v>201</v>
      </c>
      <c r="J347" s="15" t="s">
        <v>202</v>
      </c>
      <c r="L347" s="15">
        <v>15</v>
      </c>
      <c r="M347" s="15">
        <v>1.5</v>
      </c>
      <c r="N347" s="15">
        <v>1</v>
      </c>
      <c r="O347" s="15">
        <v>1</v>
      </c>
      <c r="P347">
        <v>1745516216</v>
      </c>
      <c r="Q347">
        <v>2098</v>
      </c>
      <c r="S347" t="s">
        <v>203</v>
      </c>
      <c r="T347">
        <v>0</v>
      </c>
      <c r="U347" t="s">
        <v>204</v>
      </c>
      <c r="V347">
        <f>MATCH(D347,Отчет!$C$1:$C$65536,0)</f>
        <v>19</v>
      </c>
    </row>
    <row r="348" spans="1:22" x14ac:dyDescent="0.2">
      <c r="A348" s="15">
        <v>1782315759</v>
      </c>
      <c r="B348" s="15">
        <v>8</v>
      </c>
      <c r="C348" s="15" t="s">
        <v>226</v>
      </c>
      <c r="D348" s="15">
        <v>1164752702</v>
      </c>
      <c r="E348" s="7" t="s">
        <v>143</v>
      </c>
      <c r="F348" s="15" t="s">
        <v>380</v>
      </c>
      <c r="G348" s="7" t="s">
        <v>394</v>
      </c>
      <c r="H348" s="15">
        <v>1.5</v>
      </c>
      <c r="I348" s="15" t="s">
        <v>201</v>
      </c>
      <c r="J348" s="15" t="s">
        <v>202</v>
      </c>
      <c r="L348" s="15">
        <v>12</v>
      </c>
      <c r="M348" s="15">
        <v>1.5</v>
      </c>
      <c r="N348" s="15">
        <v>1</v>
      </c>
      <c r="O348" s="15">
        <v>1</v>
      </c>
      <c r="P348">
        <v>1745516216</v>
      </c>
      <c r="Q348">
        <v>2098</v>
      </c>
      <c r="S348" t="s">
        <v>203</v>
      </c>
      <c r="T348">
        <v>0</v>
      </c>
      <c r="U348" t="s">
        <v>204</v>
      </c>
      <c r="V348">
        <f>MATCH(D348,Отчет!$C$1:$C$65536,0)</f>
        <v>85</v>
      </c>
    </row>
    <row r="349" spans="1:22" x14ac:dyDescent="0.2">
      <c r="A349" s="15">
        <v>1861897104</v>
      </c>
      <c r="B349" s="15">
        <v>9</v>
      </c>
      <c r="C349" s="15" t="s">
        <v>226</v>
      </c>
      <c r="D349" s="15">
        <v>1164752826</v>
      </c>
      <c r="E349" s="7" t="s">
        <v>190</v>
      </c>
      <c r="F349" s="15" t="s">
        <v>366</v>
      </c>
      <c r="G349" s="7" t="s">
        <v>394</v>
      </c>
      <c r="H349" s="15">
        <v>1.5</v>
      </c>
      <c r="I349" s="15" t="s">
        <v>201</v>
      </c>
      <c r="J349" s="15" t="s">
        <v>202</v>
      </c>
      <c r="L349" s="15">
        <v>13.5</v>
      </c>
      <c r="M349" s="15">
        <v>1.5</v>
      </c>
      <c r="N349" s="15">
        <v>1</v>
      </c>
      <c r="O349" s="15">
        <v>1</v>
      </c>
      <c r="P349">
        <v>1745516216</v>
      </c>
      <c r="Q349">
        <v>2098</v>
      </c>
      <c r="S349" t="s">
        <v>203</v>
      </c>
      <c r="T349">
        <v>0</v>
      </c>
      <c r="U349" t="s">
        <v>204</v>
      </c>
      <c r="V349">
        <f>MATCH(D349,Отчет!$C$1:$C$65536,0)</f>
        <v>70</v>
      </c>
    </row>
    <row r="350" spans="1:22" x14ac:dyDescent="0.2">
      <c r="A350" s="15">
        <v>1861897072</v>
      </c>
      <c r="B350" s="15">
        <v>10</v>
      </c>
      <c r="C350" s="15" t="s">
        <v>226</v>
      </c>
      <c r="D350" s="15">
        <v>1164752858</v>
      </c>
      <c r="E350" s="7" t="s">
        <v>85</v>
      </c>
      <c r="F350" s="15" t="s">
        <v>387</v>
      </c>
      <c r="G350" s="7" t="s">
        <v>394</v>
      </c>
      <c r="H350" s="15">
        <v>1.5</v>
      </c>
      <c r="I350" s="15" t="s">
        <v>201</v>
      </c>
      <c r="J350" s="15" t="s">
        <v>202</v>
      </c>
      <c r="L350" s="15">
        <v>15</v>
      </c>
      <c r="M350" s="15">
        <v>1.5</v>
      </c>
      <c r="N350" s="15">
        <v>1</v>
      </c>
      <c r="O350" s="15">
        <v>1</v>
      </c>
      <c r="P350">
        <v>1745516216</v>
      </c>
      <c r="Q350">
        <v>2098</v>
      </c>
      <c r="S350" t="s">
        <v>203</v>
      </c>
      <c r="T350">
        <v>0</v>
      </c>
      <c r="U350" t="s">
        <v>204</v>
      </c>
      <c r="V350">
        <f>MATCH(D350,Отчет!$C$1:$C$65536,0)</f>
        <v>12</v>
      </c>
    </row>
    <row r="351" spans="1:22" x14ac:dyDescent="0.2">
      <c r="A351" s="15">
        <v>1861922679</v>
      </c>
      <c r="B351" s="15">
        <v>9</v>
      </c>
      <c r="C351" s="15" t="s">
        <v>216</v>
      </c>
      <c r="D351" s="15">
        <v>1164752890</v>
      </c>
      <c r="E351" s="7" t="s">
        <v>33</v>
      </c>
      <c r="F351" s="15" t="s">
        <v>381</v>
      </c>
      <c r="G351" s="7" t="s">
        <v>394</v>
      </c>
      <c r="H351" s="15">
        <v>1.5</v>
      </c>
      <c r="I351" s="15" t="s">
        <v>201</v>
      </c>
      <c r="J351" s="15" t="s">
        <v>202</v>
      </c>
      <c r="L351" s="15">
        <v>13.5</v>
      </c>
      <c r="M351" s="15">
        <v>1.5</v>
      </c>
      <c r="N351" s="15">
        <v>1</v>
      </c>
      <c r="O351" s="15">
        <v>1</v>
      </c>
      <c r="P351">
        <v>1745516216</v>
      </c>
      <c r="Q351">
        <v>2098</v>
      </c>
      <c r="S351" t="s">
        <v>203</v>
      </c>
      <c r="T351">
        <v>0</v>
      </c>
      <c r="U351" t="s">
        <v>204</v>
      </c>
      <c r="V351">
        <f>MATCH(D351,Отчет!$C$1:$C$65536,0)</f>
        <v>30</v>
      </c>
    </row>
    <row r="352" spans="1:22" x14ac:dyDescent="0.2">
      <c r="A352" s="15">
        <v>1861903238</v>
      </c>
      <c r="B352" s="15">
        <v>9</v>
      </c>
      <c r="C352" s="15" t="s">
        <v>214</v>
      </c>
      <c r="D352" s="15">
        <v>1173966960</v>
      </c>
      <c r="E352" s="7" t="s">
        <v>165</v>
      </c>
      <c r="F352" s="15" t="s">
        <v>388</v>
      </c>
      <c r="G352" s="7" t="s">
        <v>394</v>
      </c>
      <c r="H352" s="15">
        <v>1.5</v>
      </c>
      <c r="I352" s="15" t="s">
        <v>201</v>
      </c>
      <c r="J352" s="15" t="s">
        <v>202</v>
      </c>
      <c r="L352" s="15">
        <v>13.5</v>
      </c>
      <c r="M352" s="15">
        <v>1.5</v>
      </c>
      <c r="N352" s="15">
        <v>1</v>
      </c>
      <c r="O352" s="15">
        <v>0</v>
      </c>
      <c r="P352">
        <v>1745516216</v>
      </c>
      <c r="Q352">
        <v>2098</v>
      </c>
      <c r="S352" t="s">
        <v>203</v>
      </c>
      <c r="T352">
        <v>0</v>
      </c>
      <c r="U352" t="s">
        <v>204</v>
      </c>
      <c r="V352">
        <f>MATCH(D352,Отчет!$C$1:$C$65536,0)</f>
        <v>31</v>
      </c>
    </row>
    <row r="353" spans="1:22" x14ac:dyDescent="0.2">
      <c r="A353" s="15">
        <v>1885530550</v>
      </c>
      <c r="B353" s="15">
        <v>9</v>
      </c>
      <c r="C353" s="15" t="s">
        <v>198</v>
      </c>
      <c r="D353" s="15">
        <v>1181089480</v>
      </c>
      <c r="E353" s="7" t="s">
        <v>180</v>
      </c>
      <c r="F353" s="15" t="s">
        <v>384</v>
      </c>
      <c r="G353" s="7" t="s">
        <v>394</v>
      </c>
      <c r="H353" s="15">
        <v>1.5</v>
      </c>
      <c r="I353" s="15" t="s">
        <v>201</v>
      </c>
      <c r="J353" s="15" t="s">
        <v>202</v>
      </c>
      <c r="L353" s="15">
        <v>13.5</v>
      </c>
      <c r="M353" s="15">
        <v>1.5</v>
      </c>
      <c r="N353" s="15">
        <v>1</v>
      </c>
      <c r="O353" s="15">
        <v>1</v>
      </c>
      <c r="P353">
        <v>1745516216</v>
      </c>
      <c r="Q353">
        <v>2098</v>
      </c>
      <c r="S353" t="s">
        <v>203</v>
      </c>
      <c r="T353">
        <v>0</v>
      </c>
      <c r="U353" t="s">
        <v>204</v>
      </c>
      <c r="V353">
        <f>MATCH(D353,Отчет!$C$1:$C$65536,0)</f>
        <v>110</v>
      </c>
    </row>
    <row r="354" spans="1:22" x14ac:dyDescent="0.2">
      <c r="A354" s="15">
        <v>1861897078</v>
      </c>
      <c r="B354" s="15">
        <v>9</v>
      </c>
      <c r="C354" s="15" t="s">
        <v>226</v>
      </c>
      <c r="D354" s="15">
        <v>1187811507</v>
      </c>
      <c r="E354" s="7" t="s">
        <v>125</v>
      </c>
      <c r="F354" s="15" t="s">
        <v>368</v>
      </c>
      <c r="G354" s="7" t="s">
        <v>394</v>
      </c>
      <c r="H354" s="15">
        <v>1.5</v>
      </c>
      <c r="I354" s="15" t="s">
        <v>201</v>
      </c>
      <c r="J354" s="15" t="s">
        <v>202</v>
      </c>
      <c r="L354" s="15">
        <v>13.5</v>
      </c>
      <c r="M354" s="15">
        <v>1.5</v>
      </c>
      <c r="N354" s="15">
        <v>1</v>
      </c>
      <c r="O354" s="15">
        <v>0</v>
      </c>
      <c r="P354">
        <v>1745516216</v>
      </c>
      <c r="Q354">
        <v>2098</v>
      </c>
      <c r="S354" t="s">
        <v>203</v>
      </c>
      <c r="T354">
        <v>0</v>
      </c>
      <c r="U354" t="s">
        <v>204</v>
      </c>
      <c r="V354">
        <f>MATCH(D354,Отчет!$C$1:$C$65536,0)</f>
        <v>108</v>
      </c>
    </row>
    <row r="355" spans="1:22" x14ac:dyDescent="0.2">
      <c r="A355" s="15">
        <v>1861898551</v>
      </c>
      <c r="B355" s="15">
        <v>8</v>
      </c>
      <c r="C355" s="15" t="s">
        <v>198</v>
      </c>
      <c r="D355" s="15">
        <v>1164750955</v>
      </c>
      <c r="E355" s="7" t="s">
        <v>51</v>
      </c>
      <c r="F355" s="15" t="s">
        <v>264</v>
      </c>
      <c r="G355" s="7" t="s">
        <v>394</v>
      </c>
      <c r="H355" s="15">
        <v>1.5</v>
      </c>
      <c r="I355" s="15" t="s">
        <v>201</v>
      </c>
      <c r="J355" s="15" t="s">
        <v>202</v>
      </c>
      <c r="L355" s="15">
        <v>12</v>
      </c>
      <c r="M355" s="15">
        <v>1.5</v>
      </c>
      <c r="N355" s="15">
        <v>1</v>
      </c>
      <c r="O355" s="15">
        <v>0</v>
      </c>
      <c r="P355">
        <v>1745516216</v>
      </c>
      <c r="Q355">
        <v>2098</v>
      </c>
      <c r="S355" t="s">
        <v>203</v>
      </c>
      <c r="T355">
        <v>0</v>
      </c>
      <c r="U355" t="s">
        <v>204</v>
      </c>
      <c r="V355">
        <f>MATCH(D355,Отчет!$C$1:$C$65536,0)</f>
        <v>98</v>
      </c>
    </row>
    <row r="356" spans="1:22" x14ac:dyDescent="0.2">
      <c r="A356" s="15">
        <v>1861897090</v>
      </c>
      <c r="B356" s="15">
        <v>4</v>
      </c>
      <c r="C356" s="15" t="s">
        <v>226</v>
      </c>
      <c r="D356" s="15">
        <v>1164751019</v>
      </c>
      <c r="E356" s="7" t="s">
        <v>179</v>
      </c>
      <c r="F356" s="15" t="s">
        <v>269</v>
      </c>
      <c r="G356" s="7" t="s">
        <v>394</v>
      </c>
      <c r="H356" s="15">
        <v>1.5</v>
      </c>
      <c r="I356" s="15" t="s">
        <v>201</v>
      </c>
      <c r="J356" s="15" t="s">
        <v>202</v>
      </c>
      <c r="L356" s="15">
        <v>0</v>
      </c>
      <c r="M356" s="15">
        <v>1.5</v>
      </c>
      <c r="N356" s="15">
        <v>1</v>
      </c>
      <c r="O356" s="15">
        <v>0</v>
      </c>
      <c r="P356">
        <v>1745516216</v>
      </c>
      <c r="Q356">
        <v>2098</v>
      </c>
      <c r="S356" t="s">
        <v>203</v>
      </c>
      <c r="T356">
        <v>0</v>
      </c>
      <c r="U356" t="s">
        <v>204</v>
      </c>
      <c r="V356">
        <f>MATCH(D356,Отчет!$C$1:$C$65536,0)</f>
        <v>170</v>
      </c>
    </row>
    <row r="357" spans="1:22" x14ac:dyDescent="0.2">
      <c r="A357" s="15">
        <v>1861899217</v>
      </c>
      <c r="B357" s="15">
        <v>6</v>
      </c>
      <c r="C357" s="15" t="s">
        <v>224</v>
      </c>
      <c r="D357" s="15">
        <v>1164751043</v>
      </c>
      <c r="E357" s="7" t="s">
        <v>112</v>
      </c>
      <c r="F357" s="15" t="s">
        <v>240</v>
      </c>
      <c r="G357" s="7" t="s">
        <v>394</v>
      </c>
      <c r="H357" s="15">
        <v>1.5</v>
      </c>
      <c r="I357" s="15" t="s">
        <v>201</v>
      </c>
      <c r="J357" s="15" t="s">
        <v>202</v>
      </c>
      <c r="L357" s="15">
        <v>9</v>
      </c>
      <c r="M357" s="15">
        <v>1.5</v>
      </c>
      <c r="N357" s="15">
        <v>1</v>
      </c>
      <c r="O357" s="15">
        <v>0</v>
      </c>
      <c r="P357">
        <v>1745516216</v>
      </c>
      <c r="Q357">
        <v>2098</v>
      </c>
      <c r="S357" t="s">
        <v>203</v>
      </c>
      <c r="T357">
        <v>0</v>
      </c>
      <c r="U357" t="s">
        <v>204</v>
      </c>
      <c r="V357">
        <f>MATCH(D357,Отчет!$C$1:$C$65536,0)</f>
        <v>156</v>
      </c>
    </row>
    <row r="358" spans="1:22" x14ac:dyDescent="0.2">
      <c r="A358" s="15">
        <v>1861899665</v>
      </c>
      <c r="B358" s="15">
        <v>9</v>
      </c>
      <c r="C358" s="15" t="s">
        <v>219</v>
      </c>
      <c r="D358" s="15">
        <v>1164751635</v>
      </c>
      <c r="E358" s="7" t="s">
        <v>147</v>
      </c>
      <c r="F358" s="15" t="s">
        <v>371</v>
      </c>
      <c r="G358" s="7" t="s">
        <v>394</v>
      </c>
      <c r="H358" s="15">
        <v>1.5</v>
      </c>
      <c r="I358" s="15" t="s">
        <v>201</v>
      </c>
      <c r="J358" s="15" t="s">
        <v>202</v>
      </c>
      <c r="L358" s="15">
        <v>13.5</v>
      </c>
      <c r="M358" s="15">
        <v>1.5</v>
      </c>
      <c r="N358" s="15">
        <v>1</v>
      </c>
      <c r="O358" s="15">
        <v>0</v>
      </c>
      <c r="P358">
        <v>1745516216</v>
      </c>
      <c r="Q358">
        <v>2098</v>
      </c>
      <c r="S358" t="s">
        <v>203</v>
      </c>
      <c r="T358">
        <v>0</v>
      </c>
      <c r="U358" t="s">
        <v>204</v>
      </c>
      <c r="V358">
        <f>MATCH(D358,Отчет!$C$1:$C$65536,0)</f>
        <v>91</v>
      </c>
    </row>
    <row r="359" spans="1:22" x14ac:dyDescent="0.2">
      <c r="A359" s="15">
        <v>1861898563</v>
      </c>
      <c r="B359" s="15">
        <v>4</v>
      </c>
      <c r="C359" s="15" t="s">
        <v>198</v>
      </c>
      <c r="D359" s="15">
        <v>1164751683</v>
      </c>
      <c r="E359" s="7" t="s">
        <v>58</v>
      </c>
      <c r="F359" s="15" t="s">
        <v>369</v>
      </c>
      <c r="G359" s="7" t="s">
        <v>394</v>
      </c>
      <c r="H359" s="15">
        <v>1.5</v>
      </c>
      <c r="I359" s="15" t="s">
        <v>201</v>
      </c>
      <c r="J359" s="15" t="s">
        <v>202</v>
      </c>
      <c r="L359" s="15">
        <v>6</v>
      </c>
      <c r="M359" s="15">
        <v>1.5</v>
      </c>
      <c r="N359" s="15">
        <v>1</v>
      </c>
      <c r="O359" s="15">
        <v>0</v>
      </c>
      <c r="P359">
        <v>1745516216</v>
      </c>
      <c r="Q359">
        <v>2098</v>
      </c>
      <c r="S359" t="s">
        <v>203</v>
      </c>
      <c r="T359">
        <v>0</v>
      </c>
      <c r="U359" t="s">
        <v>204</v>
      </c>
      <c r="V359">
        <f>MATCH(D359,Отчет!$C$1:$C$65536,0)</f>
        <v>167</v>
      </c>
    </row>
    <row r="360" spans="1:22" x14ac:dyDescent="0.2">
      <c r="A360" s="15">
        <v>1963291745</v>
      </c>
      <c r="B360" s="15">
        <v>8</v>
      </c>
      <c r="C360" s="15" t="s">
        <v>224</v>
      </c>
      <c r="D360" s="15">
        <v>1164751731</v>
      </c>
      <c r="E360" s="7" t="s">
        <v>76</v>
      </c>
      <c r="F360" s="15" t="s">
        <v>389</v>
      </c>
      <c r="G360" s="7" t="s">
        <v>394</v>
      </c>
      <c r="H360" s="15">
        <v>1.5</v>
      </c>
      <c r="I360" s="15" t="s">
        <v>201</v>
      </c>
      <c r="J360" s="15" t="s">
        <v>202</v>
      </c>
      <c r="L360" s="15">
        <v>12</v>
      </c>
      <c r="M360" s="15">
        <v>1.5</v>
      </c>
      <c r="N360" s="15">
        <v>1</v>
      </c>
      <c r="O360" s="15">
        <v>0</v>
      </c>
      <c r="P360">
        <v>1745516216</v>
      </c>
      <c r="Q360">
        <v>2098</v>
      </c>
      <c r="S360" t="s">
        <v>203</v>
      </c>
      <c r="T360">
        <v>0</v>
      </c>
      <c r="U360" t="s">
        <v>204</v>
      </c>
      <c r="V360">
        <f>MATCH(D360,Отчет!$C$1:$C$65536,0)</f>
        <v>121</v>
      </c>
    </row>
    <row r="361" spans="1:22" x14ac:dyDescent="0.2">
      <c r="A361" s="15">
        <v>1861903285</v>
      </c>
      <c r="B361" s="15">
        <v>9</v>
      </c>
      <c r="C361" s="15" t="s">
        <v>206</v>
      </c>
      <c r="D361" s="15">
        <v>1164751832</v>
      </c>
      <c r="E361" s="7" t="s">
        <v>132</v>
      </c>
      <c r="F361" s="15" t="s">
        <v>385</v>
      </c>
      <c r="G361" s="7" t="s">
        <v>394</v>
      </c>
      <c r="H361" s="15">
        <v>1.5</v>
      </c>
      <c r="I361" s="15" t="s">
        <v>201</v>
      </c>
      <c r="J361" s="15" t="s">
        <v>202</v>
      </c>
      <c r="L361" s="15">
        <v>13.5</v>
      </c>
      <c r="M361" s="15">
        <v>1.5</v>
      </c>
      <c r="N361" s="15">
        <v>1</v>
      </c>
      <c r="O361" s="15">
        <v>0</v>
      </c>
      <c r="P361">
        <v>1745516216</v>
      </c>
      <c r="Q361">
        <v>2098</v>
      </c>
      <c r="S361" t="s">
        <v>203</v>
      </c>
      <c r="T361">
        <v>0</v>
      </c>
      <c r="U361" t="s">
        <v>204</v>
      </c>
      <c r="V361">
        <f>MATCH(D361,Отчет!$C$1:$C$65536,0)</f>
        <v>59</v>
      </c>
    </row>
    <row r="362" spans="1:22" x14ac:dyDescent="0.2">
      <c r="A362" s="15">
        <v>1861901261</v>
      </c>
      <c r="B362" s="15">
        <v>9</v>
      </c>
      <c r="C362" s="15" t="s">
        <v>216</v>
      </c>
      <c r="D362" s="15">
        <v>1164751864</v>
      </c>
      <c r="E362" s="7" t="s">
        <v>157</v>
      </c>
      <c r="F362" s="15" t="s">
        <v>217</v>
      </c>
      <c r="G362" s="7" t="s">
        <v>394</v>
      </c>
      <c r="H362" s="15">
        <v>1.5</v>
      </c>
      <c r="I362" s="15" t="s">
        <v>201</v>
      </c>
      <c r="J362" s="15" t="s">
        <v>202</v>
      </c>
      <c r="L362" s="15">
        <v>13.5</v>
      </c>
      <c r="M362" s="15">
        <v>1.5</v>
      </c>
      <c r="N362" s="15">
        <v>1</v>
      </c>
      <c r="O362" s="15">
        <v>0</v>
      </c>
      <c r="P362">
        <v>1745516216</v>
      </c>
      <c r="Q362">
        <v>2098</v>
      </c>
      <c r="S362" t="s">
        <v>203</v>
      </c>
      <c r="T362">
        <v>0</v>
      </c>
      <c r="U362" t="s">
        <v>204</v>
      </c>
      <c r="V362">
        <f>MATCH(D362,Отчет!$C$1:$C$65536,0)</f>
        <v>60</v>
      </c>
    </row>
    <row r="363" spans="1:22" x14ac:dyDescent="0.2">
      <c r="A363" s="15">
        <v>1861898586</v>
      </c>
      <c r="B363" s="15">
        <v>9</v>
      </c>
      <c r="C363" s="15" t="s">
        <v>198</v>
      </c>
      <c r="D363" s="15">
        <v>1164751920</v>
      </c>
      <c r="E363" s="7" t="s">
        <v>181</v>
      </c>
      <c r="F363" s="15" t="s">
        <v>376</v>
      </c>
      <c r="G363" s="7" t="s">
        <v>394</v>
      </c>
      <c r="H363" s="15">
        <v>1.5</v>
      </c>
      <c r="I363" s="15" t="s">
        <v>201</v>
      </c>
      <c r="J363" s="15" t="s">
        <v>202</v>
      </c>
      <c r="L363" s="15">
        <v>13.5</v>
      </c>
      <c r="M363" s="15">
        <v>1.5</v>
      </c>
      <c r="N363" s="15">
        <v>1</v>
      </c>
      <c r="O363" s="15">
        <v>0</v>
      </c>
      <c r="P363">
        <v>1745516216</v>
      </c>
      <c r="Q363">
        <v>2098</v>
      </c>
      <c r="S363" t="s">
        <v>203</v>
      </c>
      <c r="T363">
        <v>0</v>
      </c>
      <c r="U363" t="s">
        <v>204</v>
      </c>
      <c r="V363">
        <f>MATCH(D363,Отчет!$C$1:$C$65536,0)</f>
        <v>61</v>
      </c>
    </row>
    <row r="364" spans="1:22" x14ac:dyDescent="0.2">
      <c r="A364" s="15">
        <v>1861899678</v>
      </c>
      <c r="B364" s="15">
        <v>8</v>
      </c>
      <c r="C364" s="15" t="s">
        <v>216</v>
      </c>
      <c r="D364" s="15">
        <v>1164752152</v>
      </c>
      <c r="E364" s="7" t="s">
        <v>47</v>
      </c>
      <c r="F364" s="15" t="s">
        <v>243</v>
      </c>
      <c r="G364" s="7" t="s">
        <v>394</v>
      </c>
      <c r="H364" s="15">
        <v>1.5</v>
      </c>
      <c r="I364" s="15" t="s">
        <v>201</v>
      </c>
      <c r="J364" s="15" t="s">
        <v>202</v>
      </c>
      <c r="L364" s="15">
        <v>12</v>
      </c>
      <c r="M364" s="15">
        <v>1.5</v>
      </c>
      <c r="N364" s="15">
        <v>1</v>
      </c>
      <c r="O364" s="15">
        <v>0</v>
      </c>
      <c r="P364">
        <v>1745516216</v>
      </c>
      <c r="Q364">
        <v>2098</v>
      </c>
      <c r="S364" t="s">
        <v>203</v>
      </c>
      <c r="T364">
        <v>0</v>
      </c>
      <c r="U364" t="s">
        <v>204</v>
      </c>
      <c r="V364">
        <f>MATCH(D364,Отчет!$C$1:$C$65536,0)</f>
        <v>87</v>
      </c>
    </row>
    <row r="365" spans="1:22" x14ac:dyDescent="0.2">
      <c r="A365" s="15">
        <v>1861899230</v>
      </c>
      <c r="B365" s="15">
        <v>9</v>
      </c>
      <c r="C365" s="15" t="s">
        <v>224</v>
      </c>
      <c r="D365" s="15">
        <v>1164752315</v>
      </c>
      <c r="E365" s="7" t="s">
        <v>144</v>
      </c>
      <c r="F365" s="15" t="s">
        <v>225</v>
      </c>
      <c r="G365" s="7" t="s">
        <v>394</v>
      </c>
      <c r="H365" s="15">
        <v>1.5</v>
      </c>
      <c r="I365" s="15" t="s">
        <v>201</v>
      </c>
      <c r="J365" s="15" t="s">
        <v>202</v>
      </c>
      <c r="L365" s="15">
        <v>13.5</v>
      </c>
      <c r="M365" s="15">
        <v>1.5</v>
      </c>
      <c r="N365" s="15">
        <v>1</v>
      </c>
      <c r="O365" s="15">
        <v>0</v>
      </c>
      <c r="P365">
        <v>1745516216</v>
      </c>
      <c r="Q365">
        <v>2098</v>
      </c>
      <c r="S365" t="s">
        <v>203</v>
      </c>
      <c r="T365">
        <v>0</v>
      </c>
      <c r="U365" t="s">
        <v>204</v>
      </c>
      <c r="V365">
        <f>MATCH(D365,Отчет!$C$1:$C$65536,0)</f>
        <v>151</v>
      </c>
    </row>
    <row r="366" spans="1:22" x14ac:dyDescent="0.2">
      <c r="A366" s="15">
        <v>1861903271</v>
      </c>
      <c r="B366" s="15">
        <v>9</v>
      </c>
      <c r="C366" s="15" t="s">
        <v>214</v>
      </c>
      <c r="D366" s="15">
        <v>1164749127</v>
      </c>
      <c r="E366" s="7" t="s">
        <v>178</v>
      </c>
      <c r="F366" s="15" t="s">
        <v>234</v>
      </c>
      <c r="G366" s="7" t="s">
        <v>394</v>
      </c>
      <c r="H366" s="15">
        <v>1.5</v>
      </c>
      <c r="I366" s="15" t="s">
        <v>201</v>
      </c>
      <c r="J366" s="15" t="s">
        <v>202</v>
      </c>
      <c r="L366" s="15">
        <v>13.5</v>
      </c>
      <c r="M366" s="15">
        <v>1.5</v>
      </c>
      <c r="N366" s="15">
        <v>1</v>
      </c>
      <c r="O366" s="15">
        <v>0</v>
      </c>
      <c r="P366">
        <v>1745516216</v>
      </c>
      <c r="Q366">
        <v>2098</v>
      </c>
      <c r="S366" t="s">
        <v>203</v>
      </c>
      <c r="T366">
        <v>0</v>
      </c>
      <c r="U366" t="s">
        <v>204</v>
      </c>
      <c r="V366">
        <f>MATCH(D366,Отчет!$C$1:$C$65536,0)</f>
        <v>109</v>
      </c>
    </row>
    <row r="367" spans="1:22" x14ac:dyDescent="0.2">
      <c r="A367" s="15">
        <v>1861903255</v>
      </c>
      <c r="B367" s="15">
        <v>9</v>
      </c>
      <c r="C367" s="15" t="s">
        <v>214</v>
      </c>
      <c r="D367" s="15">
        <v>1164749399</v>
      </c>
      <c r="E367" s="7" t="s">
        <v>177</v>
      </c>
      <c r="F367" s="15" t="s">
        <v>390</v>
      </c>
      <c r="G367" s="7" t="s">
        <v>394</v>
      </c>
      <c r="H367" s="15">
        <v>1.5</v>
      </c>
      <c r="I367" s="15" t="s">
        <v>201</v>
      </c>
      <c r="J367" s="15" t="s">
        <v>202</v>
      </c>
      <c r="L367" s="15">
        <v>13.5</v>
      </c>
      <c r="M367" s="15">
        <v>1.5</v>
      </c>
      <c r="N367" s="15">
        <v>1</v>
      </c>
      <c r="O367" s="15">
        <v>0</v>
      </c>
      <c r="P367">
        <v>1745516216</v>
      </c>
      <c r="Q367">
        <v>2098</v>
      </c>
      <c r="S367" t="s">
        <v>203</v>
      </c>
      <c r="T367">
        <v>0</v>
      </c>
      <c r="U367" t="s">
        <v>204</v>
      </c>
      <c r="V367">
        <f>MATCH(D367,Отчет!$C$1:$C$65536,0)</f>
        <v>129</v>
      </c>
    </row>
    <row r="368" spans="1:22" x14ac:dyDescent="0.2">
      <c r="A368" s="15">
        <v>1959248139</v>
      </c>
      <c r="B368" s="15">
        <v>9</v>
      </c>
      <c r="C368" s="15" t="s">
        <v>216</v>
      </c>
      <c r="D368" s="15">
        <v>1164749711</v>
      </c>
      <c r="E368" s="7" t="s">
        <v>45</v>
      </c>
      <c r="F368" s="15" t="s">
        <v>296</v>
      </c>
      <c r="G368" s="7" t="s">
        <v>394</v>
      </c>
      <c r="H368" s="15">
        <v>1.5</v>
      </c>
      <c r="I368" s="15" t="s">
        <v>201</v>
      </c>
      <c r="J368" s="15" t="s">
        <v>202</v>
      </c>
      <c r="L368" s="15">
        <v>13.5</v>
      </c>
      <c r="M368" s="15">
        <v>1.5</v>
      </c>
      <c r="N368" s="15">
        <v>1</v>
      </c>
      <c r="O368" s="15">
        <v>0</v>
      </c>
      <c r="P368">
        <v>1745516216</v>
      </c>
      <c r="Q368">
        <v>2098</v>
      </c>
      <c r="S368" t="s">
        <v>203</v>
      </c>
      <c r="T368">
        <v>0</v>
      </c>
      <c r="U368" t="s">
        <v>204</v>
      </c>
      <c r="V368">
        <f>MATCH(D368,Отчет!$C$1:$C$65536,0)</f>
        <v>56</v>
      </c>
    </row>
    <row r="369" spans="1:22" x14ac:dyDescent="0.2">
      <c r="A369" s="15">
        <v>1861898578</v>
      </c>
      <c r="B369" s="15">
        <v>8</v>
      </c>
      <c r="C369" s="15" t="s">
        <v>198</v>
      </c>
      <c r="D369" s="15">
        <v>1164749791</v>
      </c>
      <c r="E369" s="7" t="s">
        <v>160</v>
      </c>
      <c r="F369" s="15" t="s">
        <v>265</v>
      </c>
      <c r="G369" s="7" t="s">
        <v>394</v>
      </c>
      <c r="H369" s="15">
        <v>1.5</v>
      </c>
      <c r="I369" s="15" t="s">
        <v>201</v>
      </c>
      <c r="J369" s="15" t="s">
        <v>202</v>
      </c>
      <c r="L369" s="15">
        <v>12</v>
      </c>
      <c r="M369" s="15">
        <v>1.5</v>
      </c>
      <c r="N369" s="15">
        <v>1</v>
      </c>
      <c r="O369" s="15">
        <v>0</v>
      </c>
      <c r="P369">
        <v>1745516216</v>
      </c>
      <c r="Q369">
        <v>2098</v>
      </c>
      <c r="S369" t="s">
        <v>203</v>
      </c>
      <c r="T369">
        <v>0</v>
      </c>
      <c r="U369" t="s">
        <v>204</v>
      </c>
      <c r="V369">
        <f>MATCH(D369,Отчет!$C$1:$C$65536,0)</f>
        <v>105</v>
      </c>
    </row>
    <row r="370" spans="1:22" x14ac:dyDescent="0.2">
      <c r="A370" s="15">
        <v>1861898569</v>
      </c>
      <c r="B370" s="15">
        <v>9</v>
      </c>
      <c r="C370" s="15" t="s">
        <v>198</v>
      </c>
      <c r="D370" s="15">
        <v>1164749963</v>
      </c>
      <c r="E370" s="7" t="s">
        <v>136</v>
      </c>
      <c r="F370" s="15" t="s">
        <v>238</v>
      </c>
      <c r="G370" s="7" t="s">
        <v>394</v>
      </c>
      <c r="H370" s="15">
        <v>1.5</v>
      </c>
      <c r="I370" s="15" t="s">
        <v>201</v>
      </c>
      <c r="J370" s="15" t="s">
        <v>202</v>
      </c>
      <c r="L370" s="15">
        <v>13.5</v>
      </c>
      <c r="M370" s="15">
        <v>1.5</v>
      </c>
      <c r="N370" s="15">
        <v>1</v>
      </c>
      <c r="O370" s="15">
        <v>0</v>
      </c>
      <c r="P370">
        <v>1745516216</v>
      </c>
      <c r="Q370">
        <v>2098</v>
      </c>
      <c r="S370" t="s">
        <v>203</v>
      </c>
      <c r="T370">
        <v>0</v>
      </c>
      <c r="U370" t="s">
        <v>204</v>
      </c>
      <c r="V370">
        <f>MATCH(D370,Отчет!$C$1:$C$65536,0)</f>
        <v>67</v>
      </c>
    </row>
    <row r="371" spans="1:22" x14ac:dyDescent="0.2">
      <c r="A371" s="15">
        <v>1861899653</v>
      </c>
      <c r="B371" s="15">
        <v>9</v>
      </c>
      <c r="C371" s="15" t="s">
        <v>219</v>
      </c>
      <c r="D371" s="15">
        <v>1164750011</v>
      </c>
      <c r="E371" s="7" t="s">
        <v>50</v>
      </c>
      <c r="F371" s="15" t="s">
        <v>378</v>
      </c>
      <c r="G371" s="7" t="s">
        <v>394</v>
      </c>
      <c r="H371" s="15">
        <v>1.5</v>
      </c>
      <c r="I371" s="15" t="s">
        <v>201</v>
      </c>
      <c r="J371" s="15" t="s">
        <v>202</v>
      </c>
      <c r="L371" s="15">
        <v>13.5</v>
      </c>
      <c r="M371" s="15">
        <v>1.5</v>
      </c>
      <c r="N371" s="15">
        <v>1</v>
      </c>
      <c r="O371" s="15">
        <v>0</v>
      </c>
      <c r="P371">
        <v>1745516216</v>
      </c>
      <c r="Q371">
        <v>2098</v>
      </c>
      <c r="S371" t="s">
        <v>203</v>
      </c>
      <c r="T371">
        <v>0</v>
      </c>
      <c r="U371" t="s">
        <v>204</v>
      </c>
      <c r="V371">
        <f>MATCH(D371,Отчет!$C$1:$C$65536,0)</f>
        <v>128</v>
      </c>
    </row>
    <row r="372" spans="1:22" x14ac:dyDescent="0.2">
      <c r="A372" s="15">
        <v>1861897110</v>
      </c>
      <c r="B372" s="15">
        <v>9</v>
      </c>
      <c r="C372" s="15" t="s">
        <v>226</v>
      </c>
      <c r="D372" s="15">
        <v>1164750043</v>
      </c>
      <c r="E372" s="7" t="s">
        <v>195</v>
      </c>
      <c r="F372" s="15" t="s">
        <v>391</v>
      </c>
      <c r="G372" s="7" t="s">
        <v>394</v>
      </c>
      <c r="H372" s="15">
        <v>1.5</v>
      </c>
      <c r="I372" s="15" t="s">
        <v>201</v>
      </c>
      <c r="J372" s="15" t="s">
        <v>202</v>
      </c>
      <c r="L372" s="15">
        <v>13.5</v>
      </c>
      <c r="M372" s="15">
        <v>1.5</v>
      </c>
      <c r="N372" s="15">
        <v>1</v>
      </c>
      <c r="O372" s="15">
        <v>0</v>
      </c>
      <c r="P372">
        <v>1745516216</v>
      </c>
      <c r="Q372">
        <v>2098</v>
      </c>
      <c r="S372" t="s">
        <v>203</v>
      </c>
      <c r="T372">
        <v>0</v>
      </c>
      <c r="U372" t="s">
        <v>204</v>
      </c>
      <c r="V372">
        <f>MATCH(D372,Отчет!$C$1:$C$65536,0)</f>
        <v>94</v>
      </c>
    </row>
    <row r="373" spans="1:22" x14ac:dyDescent="0.2">
      <c r="A373" s="15">
        <v>1861899684</v>
      </c>
      <c r="B373" s="15">
        <v>9</v>
      </c>
      <c r="C373" s="15" t="s">
        <v>216</v>
      </c>
      <c r="D373" s="15">
        <v>1164750091</v>
      </c>
      <c r="E373" s="7" t="s">
        <v>57</v>
      </c>
      <c r="F373" s="15" t="s">
        <v>298</v>
      </c>
      <c r="G373" s="7" t="s">
        <v>394</v>
      </c>
      <c r="H373" s="15">
        <v>1.5</v>
      </c>
      <c r="I373" s="15" t="s">
        <v>201</v>
      </c>
      <c r="J373" s="15" t="s">
        <v>202</v>
      </c>
      <c r="L373" s="15">
        <v>13.5</v>
      </c>
      <c r="M373" s="15">
        <v>1.5</v>
      </c>
      <c r="N373" s="15">
        <v>1</v>
      </c>
      <c r="O373" s="15">
        <v>0</v>
      </c>
      <c r="P373">
        <v>1745516216</v>
      </c>
      <c r="Q373">
        <v>2098</v>
      </c>
      <c r="S373" t="s">
        <v>203</v>
      </c>
      <c r="T373">
        <v>0</v>
      </c>
      <c r="U373" t="s">
        <v>204</v>
      </c>
      <c r="V373">
        <f>MATCH(D373,Отчет!$C$1:$C$65536,0)</f>
        <v>57</v>
      </c>
    </row>
    <row r="374" spans="1:22" x14ac:dyDescent="0.2">
      <c r="A374" s="15">
        <v>1861901269</v>
      </c>
      <c r="B374" s="15">
        <v>6</v>
      </c>
      <c r="C374" s="15" t="s">
        <v>216</v>
      </c>
      <c r="D374" s="15">
        <v>1164750155</v>
      </c>
      <c r="E374" s="7" t="s">
        <v>191</v>
      </c>
      <c r="F374" s="15" t="s">
        <v>257</v>
      </c>
      <c r="G374" s="7" t="s">
        <v>394</v>
      </c>
      <c r="H374" s="15">
        <v>1.5</v>
      </c>
      <c r="I374" s="15" t="s">
        <v>201</v>
      </c>
      <c r="J374" s="15" t="s">
        <v>202</v>
      </c>
      <c r="L374" s="15">
        <v>0</v>
      </c>
      <c r="M374" s="15">
        <v>1.5</v>
      </c>
      <c r="N374" s="15">
        <v>1</v>
      </c>
      <c r="O374" s="15">
        <v>0</v>
      </c>
      <c r="P374">
        <v>1745516216</v>
      </c>
      <c r="Q374">
        <v>2098</v>
      </c>
      <c r="S374" t="s">
        <v>203</v>
      </c>
      <c r="T374">
        <v>0</v>
      </c>
      <c r="U374" t="s">
        <v>204</v>
      </c>
      <c r="V374">
        <f>MATCH(D374,Отчет!$C$1:$C$65536,0)</f>
        <v>165</v>
      </c>
    </row>
    <row r="375" spans="1:22" x14ac:dyDescent="0.2">
      <c r="A375" s="15">
        <v>1861899209</v>
      </c>
      <c r="B375" s="15">
        <v>9</v>
      </c>
      <c r="C375" s="15" t="s">
        <v>224</v>
      </c>
      <c r="D375" s="15">
        <v>1164750179</v>
      </c>
      <c r="E375" s="7" t="s">
        <v>89</v>
      </c>
      <c r="F375" s="15" t="s">
        <v>379</v>
      </c>
      <c r="G375" s="7" t="s">
        <v>394</v>
      </c>
      <c r="H375" s="15">
        <v>1.5</v>
      </c>
      <c r="I375" s="15" t="s">
        <v>201</v>
      </c>
      <c r="J375" s="15" t="s">
        <v>202</v>
      </c>
      <c r="L375" s="15">
        <v>13.5</v>
      </c>
      <c r="M375" s="15">
        <v>1.5</v>
      </c>
      <c r="N375" s="15">
        <v>1</v>
      </c>
      <c r="O375" s="15">
        <v>0</v>
      </c>
      <c r="P375">
        <v>1745516216</v>
      </c>
      <c r="Q375">
        <v>2098</v>
      </c>
      <c r="S375" t="s">
        <v>203</v>
      </c>
      <c r="T375">
        <v>0</v>
      </c>
      <c r="U375" t="s">
        <v>204</v>
      </c>
      <c r="V375">
        <f>MATCH(D375,Отчет!$C$1:$C$65536,0)</f>
        <v>72</v>
      </c>
    </row>
    <row r="376" spans="1:22" x14ac:dyDescent="0.2">
      <c r="A376" s="15">
        <v>1861899659</v>
      </c>
      <c r="B376" s="15">
        <v>9</v>
      </c>
      <c r="C376" s="15" t="s">
        <v>219</v>
      </c>
      <c r="D376" s="15">
        <v>1164750207</v>
      </c>
      <c r="E376" s="7" t="s">
        <v>79</v>
      </c>
      <c r="F376" s="15" t="s">
        <v>299</v>
      </c>
      <c r="G376" s="7" t="s">
        <v>394</v>
      </c>
      <c r="H376" s="15">
        <v>1.5</v>
      </c>
      <c r="I376" s="15" t="s">
        <v>201</v>
      </c>
      <c r="J376" s="15" t="s">
        <v>202</v>
      </c>
      <c r="L376" s="15">
        <v>13.5</v>
      </c>
      <c r="M376" s="15">
        <v>1.5</v>
      </c>
      <c r="N376" s="15">
        <v>1</v>
      </c>
      <c r="O376" s="15">
        <v>0</v>
      </c>
      <c r="P376">
        <v>1745516216</v>
      </c>
      <c r="Q376">
        <v>2098</v>
      </c>
      <c r="S376" t="s">
        <v>203</v>
      </c>
      <c r="T376">
        <v>0</v>
      </c>
      <c r="U376" t="s">
        <v>204</v>
      </c>
      <c r="V376">
        <f>MATCH(D376,Отчет!$C$1:$C$65536,0)</f>
        <v>107</v>
      </c>
    </row>
    <row r="377" spans="1:22" x14ac:dyDescent="0.2">
      <c r="A377" s="15">
        <v>1861901276</v>
      </c>
      <c r="B377" s="15">
        <v>8</v>
      </c>
      <c r="C377" s="15" t="s">
        <v>214</v>
      </c>
      <c r="D377" s="15">
        <v>1164750335</v>
      </c>
      <c r="E377" s="7" t="s">
        <v>109</v>
      </c>
      <c r="F377" s="15" t="s">
        <v>215</v>
      </c>
      <c r="G377" s="7" t="s">
        <v>394</v>
      </c>
      <c r="H377" s="15">
        <v>1.5</v>
      </c>
      <c r="I377" s="15" t="s">
        <v>201</v>
      </c>
      <c r="J377" s="15" t="s">
        <v>202</v>
      </c>
      <c r="L377" s="15">
        <v>12</v>
      </c>
      <c r="M377" s="15">
        <v>1.5</v>
      </c>
      <c r="N377" s="15">
        <v>1</v>
      </c>
      <c r="O377" s="15">
        <v>0</v>
      </c>
      <c r="P377">
        <v>1745516216</v>
      </c>
      <c r="Q377">
        <v>2098</v>
      </c>
      <c r="S377" t="s">
        <v>203</v>
      </c>
      <c r="T377">
        <v>0</v>
      </c>
      <c r="U377" t="s">
        <v>204</v>
      </c>
      <c r="V377">
        <f>MATCH(D377,Отчет!$C$1:$C$65536,0)</f>
        <v>96</v>
      </c>
    </row>
    <row r="378" spans="1:22" x14ac:dyDescent="0.2">
      <c r="A378" s="15">
        <v>1945670534</v>
      </c>
      <c r="B378" s="15">
        <v>10</v>
      </c>
      <c r="C378" s="15" t="s">
        <v>219</v>
      </c>
      <c r="D378" s="15">
        <v>1164750699</v>
      </c>
      <c r="E378" s="7" t="s">
        <v>86</v>
      </c>
      <c r="F378" s="15" t="s">
        <v>256</v>
      </c>
      <c r="G378" s="7" t="s">
        <v>394</v>
      </c>
      <c r="H378" s="15">
        <v>1.5</v>
      </c>
      <c r="I378" s="15" t="s">
        <v>201</v>
      </c>
      <c r="J378" s="15" t="s">
        <v>202</v>
      </c>
      <c r="L378" s="15">
        <v>15</v>
      </c>
      <c r="M378" s="15">
        <v>1.5</v>
      </c>
      <c r="N378" s="15">
        <v>1</v>
      </c>
      <c r="O378" s="15">
        <v>0</v>
      </c>
      <c r="P378">
        <v>1745516216</v>
      </c>
      <c r="Q378">
        <v>2098</v>
      </c>
      <c r="S378" t="s">
        <v>203</v>
      </c>
      <c r="T378">
        <v>0</v>
      </c>
      <c r="U378" t="s">
        <v>204</v>
      </c>
      <c r="V378">
        <f>MATCH(D378,Отчет!$C$1:$C$65536,0)</f>
        <v>53</v>
      </c>
    </row>
    <row r="379" spans="1:22" x14ac:dyDescent="0.2">
      <c r="A379" s="15">
        <v>1861899203</v>
      </c>
      <c r="B379" s="15">
        <v>9</v>
      </c>
      <c r="C379" s="15" t="s">
        <v>224</v>
      </c>
      <c r="D379" s="15">
        <v>1164746263</v>
      </c>
      <c r="E379" s="7" t="s">
        <v>73</v>
      </c>
      <c r="F379" s="15" t="s">
        <v>372</v>
      </c>
      <c r="G379" s="7" t="s">
        <v>394</v>
      </c>
      <c r="H379" s="15">
        <v>1.5</v>
      </c>
      <c r="I379" s="15" t="s">
        <v>201</v>
      </c>
      <c r="J379" s="15" t="s">
        <v>202</v>
      </c>
      <c r="L379" s="15">
        <v>13.5</v>
      </c>
      <c r="M379" s="15">
        <v>1.5</v>
      </c>
      <c r="N379" s="15">
        <v>1</v>
      </c>
      <c r="O379" s="15">
        <v>1</v>
      </c>
      <c r="P379">
        <v>1745516216</v>
      </c>
      <c r="Q379">
        <v>2098</v>
      </c>
      <c r="S379" t="s">
        <v>203</v>
      </c>
      <c r="T379">
        <v>0</v>
      </c>
      <c r="U379" t="s">
        <v>204</v>
      </c>
      <c r="V379">
        <f>MATCH(D379,Отчет!$C$1:$C$65536,0)</f>
        <v>58</v>
      </c>
    </row>
    <row r="380" spans="1:22" x14ac:dyDescent="0.2">
      <c r="A380" s="15">
        <v>1946737802</v>
      </c>
      <c r="B380" s="15">
        <v>10</v>
      </c>
      <c r="C380" s="15" t="s">
        <v>206</v>
      </c>
      <c r="D380" s="15">
        <v>1164746287</v>
      </c>
      <c r="E380" s="7" t="s">
        <v>107</v>
      </c>
      <c r="F380" s="15" t="s">
        <v>374</v>
      </c>
      <c r="G380" s="7" t="s">
        <v>394</v>
      </c>
      <c r="H380" s="15">
        <v>1.5</v>
      </c>
      <c r="I380" s="15" t="s">
        <v>201</v>
      </c>
      <c r="J380" s="15" t="s">
        <v>202</v>
      </c>
      <c r="L380" s="15">
        <v>15</v>
      </c>
      <c r="M380" s="15">
        <v>1.5</v>
      </c>
      <c r="N380" s="15">
        <v>1</v>
      </c>
      <c r="O380" s="15">
        <v>1</v>
      </c>
      <c r="P380">
        <v>1745516216</v>
      </c>
      <c r="Q380">
        <v>2098</v>
      </c>
      <c r="S380" t="s">
        <v>203</v>
      </c>
      <c r="T380">
        <v>0</v>
      </c>
      <c r="U380" t="s">
        <v>204</v>
      </c>
      <c r="V380">
        <f>MATCH(D380,Отчет!$C$1:$C$65536,0)</f>
        <v>28</v>
      </c>
    </row>
    <row r="381" spans="1:22" x14ac:dyDescent="0.2">
      <c r="A381" s="15">
        <v>1963310505</v>
      </c>
      <c r="B381" s="15">
        <v>8</v>
      </c>
      <c r="C381" s="15" t="s">
        <v>224</v>
      </c>
      <c r="D381" s="15">
        <v>1164746408</v>
      </c>
      <c r="E381" s="7" t="s">
        <v>46</v>
      </c>
      <c r="F381" s="15" t="s">
        <v>392</v>
      </c>
      <c r="G381" s="7" t="s">
        <v>394</v>
      </c>
      <c r="H381" s="15">
        <v>1.5</v>
      </c>
      <c r="I381" s="15" t="s">
        <v>201</v>
      </c>
      <c r="J381" s="15" t="s">
        <v>202</v>
      </c>
      <c r="L381" s="15">
        <v>12</v>
      </c>
      <c r="M381" s="15">
        <v>1.5</v>
      </c>
      <c r="N381" s="15">
        <v>1</v>
      </c>
      <c r="O381" s="15">
        <v>1</v>
      </c>
      <c r="P381">
        <v>1745516216</v>
      </c>
      <c r="Q381">
        <v>2098</v>
      </c>
      <c r="S381" t="s">
        <v>203</v>
      </c>
      <c r="T381">
        <v>0</v>
      </c>
      <c r="U381" t="s">
        <v>204</v>
      </c>
      <c r="V381">
        <f>MATCH(D381,Отчет!$C$1:$C$65536,0)</f>
        <v>97</v>
      </c>
    </row>
    <row r="382" spans="1:22" x14ac:dyDescent="0.2">
      <c r="A382" s="15">
        <v>1946015282</v>
      </c>
      <c r="B382" s="15">
        <v>9</v>
      </c>
      <c r="C382" s="15" t="s">
        <v>219</v>
      </c>
      <c r="D382" s="15">
        <v>1164746432</v>
      </c>
      <c r="E382" s="7" t="s">
        <v>37</v>
      </c>
      <c r="F382" s="15" t="s">
        <v>254</v>
      </c>
      <c r="G382" s="7" t="s">
        <v>394</v>
      </c>
      <c r="H382" s="15">
        <v>1.5</v>
      </c>
      <c r="I382" s="15" t="s">
        <v>201</v>
      </c>
      <c r="J382" s="15" t="s">
        <v>202</v>
      </c>
      <c r="L382" s="15">
        <v>13.5</v>
      </c>
      <c r="M382" s="15">
        <v>1.5</v>
      </c>
      <c r="N382" s="15">
        <v>1</v>
      </c>
      <c r="O382" s="15">
        <v>1</v>
      </c>
      <c r="P382">
        <v>1745516216</v>
      </c>
      <c r="Q382">
        <v>2098</v>
      </c>
      <c r="S382" t="s">
        <v>203</v>
      </c>
      <c r="T382">
        <v>0</v>
      </c>
      <c r="U382" t="s">
        <v>204</v>
      </c>
      <c r="V382">
        <f>MATCH(D382,Отчет!$C$1:$C$65536,0)</f>
        <v>125</v>
      </c>
    </row>
    <row r="383" spans="1:22" x14ac:dyDescent="0.2">
      <c r="A383" s="15">
        <v>1861901255</v>
      </c>
      <c r="B383" s="15">
        <v>8</v>
      </c>
      <c r="C383" s="15" t="s">
        <v>216</v>
      </c>
      <c r="D383" s="15">
        <v>1164747406</v>
      </c>
      <c r="E383" s="7" t="s">
        <v>146</v>
      </c>
      <c r="F383" s="15" t="s">
        <v>287</v>
      </c>
      <c r="G383" s="7" t="s">
        <v>394</v>
      </c>
      <c r="H383" s="15">
        <v>1.5</v>
      </c>
      <c r="I383" s="15" t="s">
        <v>201</v>
      </c>
      <c r="J383" s="15" t="s">
        <v>202</v>
      </c>
      <c r="L383" s="15">
        <v>12</v>
      </c>
      <c r="M383" s="15">
        <v>1.5</v>
      </c>
      <c r="N383" s="15">
        <v>1</v>
      </c>
      <c r="O383" s="15">
        <v>0</v>
      </c>
      <c r="P383">
        <v>1745516216</v>
      </c>
      <c r="Q383">
        <v>2098</v>
      </c>
      <c r="S383" t="s">
        <v>203</v>
      </c>
      <c r="T383">
        <v>0</v>
      </c>
      <c r="U383" t="s">
        <v>204</v>
      </c>
      <c r="V383">
        <f>MATCH(D383,Отчет!$C$1:$C$65536,0)</f>
        <v>117</v>
      </c>
    </row>
    <row r="384" spans="1:22" x14ac:dyDescent="0.2">
      <c r="A384" s="15">
        <v>1861897098</v>
      </c>
      <c r="B384" s="15">
        <v>5</v>
      </c>
      <c r="C384" s="15" t="s">
        <v>226</v>
      </c>
      <c r="D384" s="15">
        <v>1164748895</v>
      </c>
      <c r="E384" s="7" t="s">
        <v>189</v>
      </c>
      <c r="F384" s="15" t="s">
        <v>383</v>
      </c>
      <c r="G384" s="7" t="s">
        <v>394</v>
      </c>
      <c r="H384" s="15">
        <v>1.5</v>
      </c>
      <c r="I384" s="15" t="s">
        <v>201</v>
      </c>
      <c r="J384" s="15" t="s">
        <v>202</v>
      </c>
      <c r="L384" s="15">
        <v>7.5</v>
      </c>
      <c r="M384" s="15">
        <v>1.5</v>
      </c>
      <c r="N384" s="15">
        <v>1</v>
      </c>
      <c r="O384" s="15">
        <v>0</v>
      </c>
      <c r="P384">
        <v>1745516216</v>
      </c>
      <c r="Q384">
        <v>2098</v>
      </c>
      <c r="S384" t="s">
        <v>203</v>
      </c>
      <c r="T384">
        <v>0</v>
      </c>
      <c r="U384" t="s">
        <v>204</v>
      </c>
      <c r="V384">
        <f>MATCH(D384,Отчет!$C$1:$C$65536,0)</f>
        <v>164</v>
      </c>
    </row>
    <row r="385" spans="1:22" x14ac:dyDescent="0.2">
      <c r="A385" s="15">
        <v>1861898557</v>
      </c>
      <c r="B385" s="15">
        <v>9</v>
      </c>
      <c r="C385" s="15" t="s">
        <v>198</v>
      </c>
      <c r="D385" s="15">
        <v>1164748943</v>
      </c>
      <c r="E385" s="7" t="s">
        <v>56</v>
      </c>
      <c r="F385" s="15" t="s">
        <v>375</v>
      </c>
      <c r="G385" s="7" t="s">
        <v>394</v>
      </c>
      <c r="H385" s="15">
        <v>1.5</v>
      </c>
      <c r="I385" s="15" t="s">
        <v>201</v>
      </c>
      <c r="J385" s="15" t="s">
        <v>202</v>
      </c>
      <c r="L385" s="15">
        <v>13.5</v>
      </c>
      <c r="M385" s="15">
        <v>1.5</v>
      </c>
      <c r="N385" s="15">
        <v>1</v>
      </c>
      <c r="O385" s="15">
        <v>0</v>
      </c>
      <c r="P385">
        <v>1745516216</v>
      </c>
      <c r="Q385">
        <v>2098</v>
      </c>
      <c r="S385" t="s">
        <v>203</v>
      </c>
      <c r="T385">
        <v>0</v>
      </c>
      <c r="U385" t="s">
        <v>204</v>
      </c>
      <c r="V385">
        <f>MATCH(D385,Отчет!$C$1:$C$65536,0)</f>
        <v>66</v>
      </c>
    </row>
    <row r="386" spans="1:22" x14ac:dyDescent="0.2">
      <c r="A386" s="15">
        <v>1861572953</v>
      </c>
      <c r="B386" s="15">
        <v>10</v>
      </c>
      <c r="C386" s="15" t="s">
        <v>224</v>
      </c>
      <c r="D386" s="15">
        <v>1164746508</v>
      </c>
      <c r="E386" s="7" t="s">
        <v>145</v>
      </c>
      <c r="F386" s="15" t="s">
        <v>229</v>
      </c>
      <c r="G386" s="7" t="s">
        <v>395</v>
      </c>
      <c r="H386" s="15">
        <v>1.5</v>
      </c>
      <c r="I386" s="15" t="s">
        <v>201</v>
      </c>
      <c r="J386" s="15" t="s">
        <v>202</v>
      </c>
      <c r="L386" s="15">
        <v>15</v>
      </c>
      <c r="M386" s="15">
        <v>1.5</v>
      </c>
      <c r="N386" s="15">
        <v>1</v>
      </c>
      <c r="O386" s="15">
        <v>1</v>
      </c>
      <c r="P386">
        <v>1745516216</v>
      </c>
      <c r="Q386">
        <v>2098</v>
      </c>
      <c r="S386" t="s">
        <v>203</v>
      </c>
      <c r="T386">
        <v>0</v>
      </c>
      <c r="U386" t="s">
        <v>204</v>
      </c>
      <c r="V386">
        <f>MATCH(D386,Отчет!$C$1:$C$65536,0)</f>
        <v>13</v>
      </c>
    </row>
    <row r="387" spans="1:22" x14ac:dyDescent="0.2">
      <c r="A387" s="15">
        <v>1861825914</v>
      </c>
      <c r="B387" s="15">
        <v>10</v>
      </c>
      <c r="C387" s="15" t="s">
        <v>216</v>
      </c>
      <c r="D387" s="15">
        <v>1164746564</v>
      </c>
      <c r="E387" s="7" t="s">
        <v>120</v>
      </c>
      <c r="F387" s="15" t="s">
        <v>245</v>
      </c>
      <c r="G387" s="7" t="s">
        <v>395</v>
      </c>
      <c r="H387" s="15">
        <v>1.5</v>
      </c>
      <c r="I387" s="15" t="s">
        <v>201</v>
      </c>
      <c r="J387" s="15" t="s">
        <v>202</v>
      </c>
      <c r="L387" s="15">
        <v>15</v>
      </c>
      <c r="M387" s="15">
        <v>1.5</v>
      </c>
      <c r="N387" s="15">
        <v>1</v>
      </c>
      <c r="O387" s="15">
        <v>1</v>
      </c>
      <c r="P387">
        <v>1745516216</v>
      </c>
      <c r="Q387">
        <v>2098</v>
      </c>
      <c r="S387" t="s">
        <v>203</v>
      </c>
      <c r="T387">
        <v>0</v>
      </c>
      <c r="U387" t="s">
        <v>204</v>
      </c>
      <c r="V387">
        <f>MATCH(D387,Отчет!$C$1:$C$65536,0)</f>
        <v>17</v>
      </c>
    </row>
    <row r="388" spans="1:22" x14ac:dyDescent="0.2">
      <c r="A388" s="15">
        <v>1861842732</v>
      </c>
      <c r="B388" s="15">
        <v>10</v>
      </c>
      <c r="C388" s="15" t="s">
        <v>206</v>
      </c>
      <c r="D388" s="15">
        <v>1164746588</v>
      </c>
      <c r="E388" s="7" t="s">
        <v>96</v>
      </c>
      <c r="F388" s="15" t="s">
        <v>336</v>
      </c>
      <c r="G388" s="7" t="s">
        <v>395</v>
      </c>
      <c r="H388" s="15">
        <v>1.5</v>
      </c>
      <c r="I388" s="15" t="s">
        <v>201</v>
      </c>
      <c r="J388" s="15" t="s">
        <v>202</v>
      </c>
      <c r="L388" s="15">
        <v>15</v>
      </c>
      <c r="M388" s="15">
        <v>1.5</v>
      </c>
      <c r="N388" s="15">
        <v>1</v>
      </c>
      <c r="O388" s="15">
        <v>1</v>
      </c>
      <c r="P388">
        <v>1745516216</v>
      </c>
      <c r="Q388">
        <v>2098</v>
      </c>
      <c r="S388" t="s">
        <v>203</v>
      </c>
      <c r="T388">
        <v>0</v>
      </c>
      <c r="U388" t="s">
        <v>204</v>
      </c>
      <c r="V388">
        <f>MATCH(D388,Отчет!$C$1:$C$65536,0)</f>
        <v>50</v>
      </c>
    </row>
    <row r="389" spans="1:22" x14ac:dyDescent="0.2">
      <c r="A389" s="15">
        <v>1861557976</v>
      </c>
      <c r="B389" s="15">
        <v>9</v>
      </c>
      <c r="C389" s="15" t="s">
        <v>226</v>
      </c>
      <c r="D389" s="15">
        <v>1164746648</v>
      </c>
      <c r="E389" s="7" t="s">
        <v>43</v>
      </c>
      <c r="F389" s="15" t="s">
        <v>284</v>
      </c>
      <c r="G389" s="7" t="s">
        <v>395</v>
      </c>
      <c r="H389" s="15">
        <v>1.5</v>
      </c>
      <c r="I389" s="15" t="s">
        <v>201</v>
      </c>
      <c r="J389" s="15" t="s">
        <v>202</v>
      </c>
      <c r="L389" s="15">
        <v>13.5</v>
      </c>
      <c r="M389" s="15">
        <v>1.5</v>
      </c>
      <c r="N389" s="15">
        <v>1</v>
      </c>
      <c r="O389" s="15">
        <v>1</v>
      </c>
      <c r="P389">
        <v>1745516216</v>
      </c>
      <c r="Q389">
        <v>2098</v>
      </c>
      <c r="S389" t="s">
        <v>203</v>
      </c>
      <c r="T389">
        <v>0</v>
      </c>
      <c r="U389" t="s">
        <v>204</v>
      </c>
      <c r="V389">
        <f>MATCH(D389,Отчет!$C$1:$C$65536,0)</f>
        <v>42</v>
      </c>
    </row>
    <row r="390" spans="1:22" x14ac:dyDescent="0.2">
      <c r="A390" s="15">
        <v>1861567380</v>
      </c>
      <c r="B390" s="15">
        <v>8</v>
      </c>
      <c r="C390" s="15" t="s">
        <v>198</v>
      </c>
      <c r="D390" s="15">
        <v>1164746720</v>
      </c>
      <c r="E390" s="7" t="s">
        <v>36</v>
      </c>
      <c r="F390" s="15" t="s">
        <v>337</v>
      </c>
      <c r="G390" s="7" t="s">
        <v>395</v>
      </c>
      <c r="H390" s="15">
        <v>1.5</v>
      </c>
      <c r="I390" s="15" t="s">
        <v>201</v>
      </c>
      <c r="J390" s="15" t="s">
        <v>202</v>
      </c>
      <c r="L390" s="15">
        <v>12</v>
      </c>
      <c r="M390" s="15">
        <v>1.5</v>
      </c>
      <c r="N390" s="15">
        <v>1</v>
      </c>
      <c r="O390" s="15">
        <v>1</v>
      </c>
      <c r="P390">
        <v>1745516216</v>
      </c>
      <c r="Q390">
        <v>2098</v>
      </c>
      <c r="S390" t="s">
        <v>203</v>
      </c>
      <c r="T390">
        <v>0</v>
      </c>
      <c r="U390" t="s">
        <v>204</v>
      </c>
      <c r="V390">
        <f>MATCH(D390,Отчет!$C$1:$C$65536,0)</f>
        <v>149</v>
      </c>
    </row>
    <row r="391" spans="1:22" x14ac:dyDescent="0.2">
      <c r="A391" s="15">
        <v>1861573590</v>
      </c>
      <c r="C391" s="15" t="s">
        <v>219</v>
      </c>
      <c r="D391" s="15">
        <v>1164746800</v>
      </c>
      <c r="E391" s="7" t="s">
        <v>74</v>
      </c>
      <c r="F391" s="15" t="s">
        <v>246</v>
      </c>
      <c r="G391" s="7" t="s">
        <v>395</v>
      </c>
      <c r="H391" s="15">
        <v>1.5</v>
      </c>
      <c r="I391" s="15" t="s">
        <v>201</v>
      </c>
      <c r="J391" s="15" t="s">
        <v>202</v>
      </c>
      <c r="K391" s="15">
        <v>1</v>
      </c>
      <c r="L391" s="15">
        <v>0</v>
      </c>
      <c r="M391" s="15">
        <v>1.5</v>
      </c>
      <c r="O391" s="15">
        <v>1</v>
      </c>
      <c r="P391">
        <v>1745516216</v>
      </c>
      <c r="Q391">
        <v>2098</v>
      </c>
      <c r="S391" t="s">
        <v>203</v>
      </c>
      <c r="T391">
        <v>0</v>
      </c>
      <c r="U391" t="s">
        <v>204</v>
      </c>
      <c r="V391">
        <f>MATCH(D391,Отчет!$C$1:$C$65536,0)</f>
        <v>172</v>
      </c>
    </row>
    <row r="392" spans="1:22" x14ac:dyDescent="0.2">
      <c r="A392" s="15">
        <v>1861572992</v>
      </c>
      <c r="B392" s="15">
        <v>10</v>
      </c>
      <c r="C392" s="15" t="s">
        <v>224</v>
      </c>
      <c r="D392" s="15">
        <v>1164747469</v>
      </c>
      <c r="E392" s="7" t="s">
        <v>175</v>
      </c>
      <c r="F392" s="15" t="s">
        <v>288</v>
      </c>
      <c r="G392" s="7" t="s">
        <v>395</v>
      </c>
      <c r="H392" s="15">
        <v>1.5</v>
      </c>
      <c r="I392" s="15" t="s">
        <v>201</v>
      </c>
      <c r="J392" s="15" t="s">
        <v>202</v>
      </c>
      <c r="L392" s="15">
        <v>15</v>
      </c>
      <c r="M392" s="15">
        <v>1.5</v>
      </c>
      <c r="N392" s="15">
        <v>1</v>
      </c>
      <c r="O392" s="15">
        <v>0</v>
      </c>
      <c r="P392">
        <v>1745516216</v>
      </c>
      <c r="Q392">
        <v>2098</v>
      </c>
      <c r="S392" t="s">
        <v>203</v>
      </c>
      <c r="T392">
        <v>0</v>
      </c>
      <c r="U392" t="s">
        <v>204</v>
      </c>
      <c r="V392">
        <f>MATCH(D392,Отчет!$C$1:$C$65536,0)</f>
        <v>52</v>
      </c>
    </row>
    <row r="393" spans="1:22" x14ac:dyDescent="0.2">
      <c r="A393" s="15">
        <v>1861573632</v>
      </c>
      <c r="B393" s="15">
        <v>10</v>
      </c>
      <c r="C393" s="15" t="s">
        <v>219</v>
      </c>
      <c r="D393" s="15">
        <v>1164747534</v>
      </c>
      <c r="E393" s="7" t="s">
        <v>142</v>
      </c>
      <c r="F393" s="15" t="s">
        <v>261</v>
      </c>
      <c r="G393" s="7" t="s">
        <v>395</v>
      </c>
      <c r="H393" s="15">
        <v>1.5</v>
      </c>
      <c r="I393" s="15" t="s">
        <v>201</v>
      </c>
      <c r="J393" s="15" t="s">
        <v>202</v>
      </c>
      <c r="L393" s="15">
        <v>15</v>
      </c>
      <c r="M393" s="15">
        <v>1.5</v>
      </c>
      <c r="N393" s="15">
        <v>1</v>
      </c>
      <c r="O393" s="15">
        <v>0</v>
      </c>
      <c r="P393">
        <v>1745516216</v>
      </c>
      <c r="Q393">
        <v>2098</v>
      </c>
      <c r="S393" t="s">
        <v>203</v>
      </c>
      <c r="T393">
        <v>0</v>
      </c>
      <c r="U393" t="s">
        <v>204</v>
      </c>
      <c r="V393">
        <f>MATCH(D393,Отчет!$C$1:$C$65536,0)</f>
        <v>27</v>
      </c>
    </row>
    <row r="394" spans="1:22" x14ac:dyDescent="0.2">
      <c r="A394" s="15">
        <v>1861825947</v>
      </c>
      <c r="B394" s="15">
        <v>10</v>
      </c>
      <c r="C394" s="15" t="s">
        <v>216</v>
      </c>
      <c r="D394" s="15">
        <v>1164747558</v>
      </c>
      <c r="E394" s="7" t="s">
        <v>166</v>
      </c>
      <c r="F394" s="15" t="s">
        <v>338</v>
      </c>
      <c r="G394" s="7" t="s">
        <v>395</v>
      </c>
      <c r="H394" s="15">
        <v>1.5</v>
      </c>
      <c r="I394" s="15" t="s">
        <v>201</v>
      </c>
      <c r="J394" s="15" t="s">
        <v>202</v>
      </c>
      <c r="L394" s="15">
        <v>15</v>
      </c>
      <c r="M394" s="15">
        <v>1.5</v>
      </c>
      <c r="N394" s="15">
        <v>1</v>
      </c>
      <c r="O394" s="15">
        <v>0</v>
      </c>
      <c r="P394">
        <v>1745516216</v>
      </c>
      <c r="Q394">
        <v>2098</v>
      </c>
      <c r="S394" t="s">
        <v>203</v>
      </c>
      <c r="T394">
        <v>0</v>
      </c>
      <c r="U394" t="s">
        <v>204</v>
      </c>
      <c r="V394">
        <f>MATCH(D394,Отчет!$C$1:$C$65536,0)</f>
        <v>37</v>
      </c>
    </row>
    <row r="395" spans="1:22" x14ac:dyDescent="0.2">
      <c r="A395" s="15">
        <v>1861924783</v>
      </c>
      <c r="B395" s="15">
        <v>1</v>
      </c>
      <c r="C395" s="15" t="s">
        <v>206</v>
      </c>
      <c r="D395" s="15">
        <v>1164747582</v>
      </c>
      <c r="E395" s="7" t="s">
        <v>151</v>
      </c>
      <c r="F395" s="15" t="s">
        <v>248</v>
      </c>
      <c r="G395" s="7" t="s">
        <v>395</v>
      </c>
      <c r="H395" s="15">
        <v>1.5</v>
      </c>
      <c r="I395" s="15" t="s">
        <v>201</v>
      </c>
      <c r="J395" s="15" t="s">
        <v>202</v>
      </c>
      <c r="L395" s="15">
        <v>0</v>
      </c>
      <c r="M395" s="15">
        <v>1.5</v>
      </c>
      <c r="N395" s="15">
        <v>0</v>
      </c>
      <c r="O395" s="15">
        <v>0</v>
      </c>
      <c r="P395">
        <v>1745516216</v>
      </c>
      <c r="Q395">
        <v>2098</v>
      </c>
      <c r="S395" t="s">
        <v>203</v>
      </c>
      <c r="T395">
        <v>0</v>
      </c>
      <c r="U395" t="s">
        <v>204</v>
      </c>
      <c r="V395">
        <f>MATCH(D395,Отчет!$C$1:$C$65536,0)</f>
        <v>155</v>
      </c>
    </row>
    <row r="396" spans="1:22" x14ac:dyDescent="0.2">
      <c r="A396" s="15">
        <v>1861825834</v>
      </c>
      <c r="B396" s="15">
        <v>5</v>
      </c>
      <c r="C396" s="15" t="s">
        <v>216</v>
      </c>
      <c r="D396" s="15">
        <v>1164747686</v>
      </c>
      <c r="E396" s="7" t="s">
        <v>63</v>
      </c>
      <c r="F396" s="15" t="s">
        <v>289</v>
      </c>
      <c r="G396" s="7" t="s">
        <v>395</v>
      </c>
      <c r="H396" s="15">
        <v>1.5</v>
      </c>
      <c r="I396" s="15" t="s">
        <v>201</v>
      </c>
      <c r="J396" s="15" t="s">
        <v>202</v>
      </c>
      <c r="L396" s="15">
        <v>0</v>
      </c>
      <c r="M396" s="15">
        <v>1.5</v>
      </c>
      <c r="N396" s="15">
        <v>1</v>
      </c>
      <c r="O396" s="15">
        <v>0</v>
      </c>
      <c r="P396">
        <v>1745516216</v>
      </c>
      <c r="Q396">
        <v>2098</v>
      </c>
      <c r="S396" t="s">
        <v>203</v>
      </c>
      <c r="T396">
        <v>0</v>
      </c>
      <c r="U396" t="s">
        <v>204</v>
      </c>
      <c r="V396">
        <f>MATCH(D396,Отчет!$C$1:$C$65536,0)</f>
        <v>150</v>
      </c>
    </row>
    <row r="397" spans="1:22" x14ac:dyDescent="0.2">
      <c r="A397" s="15">
        <v>1861558013</v>
      </c>
      <c r="B397" s="15">
        <v>9</v>
      </c>
      <c r="C397" s="15" t="s">
        <v>226</v>
      </c>
      <c r="D397" s="15">
        <v>1164747734</v>
      </c>
      <c r="E397" s="7" t="s">
        <v>88</v>
      </c>
      <c r="F397" s="15" t="s">
        <v>249</v>
      </c>
      <c r="G397" s="7" t="s">
        <v>395</v>
      </c>
      <c r="H397" s="15">
        <v>1.5</v>
      </c>
      <c r="I397" s="15" t="s">
        <v>201</v>
      </c>
      <c r="J397" s="15" t="s">
        <v>202</v>
      </c>
      <c r="L397" s="15">
        <v>13.5</v>
      </c>
      <c r="M397" s="15">
        <v>1.5</v>
      </c>
      <c r="N397" s="15">
        <v>1</v>
      </c>
      <c r="O397" s="15">
        <v>0</v>
      </c>
      <c r="P397">
        <v>1745516216</v>
      </c>
      <c r="Q397">
        <v>2098</v>
      </c>
      <c r="S397" t="s">
        <v>203</v>
      </c>
      <c r="T397">
        <v>0</v>
      </c>
      <c r="U397" t="s">
        <v>204</v>
      </c>
      <c r="V397">
        <f>MATCH(D397,Отчет!$C$1:$C$65536,0)</f>
        <v>92</v>
      </c>
    </row>
    <row r="398" spans="1:22" x14ac:dyDescent="0.2">
      <c r="A398" s="15">
        <v>2103368848</v>
      </c>
      <c r="C398" s="15" t="s">
        <v>219</v>
      </c>
      <c r="D398" s="15">
        <v>1164747854</v>
      </c>
      <c r="E398" s="7" t="s">
        <v>183</v>
      </c>
      <c r="F398" s="15" t="s">
        <v>339</v>
      </c>
      <c r="G398" s="7" t="s">
        <v>395</v>
      </c>
      <c r="H398" s="15">
        <v>1.5</v>
      </c>
      <c r="I398" s="15" t="s">
        <v>201</v>
      </c>
      <c r="J398" s="15" t="s">
        <v>202</v>
      </c>
      <c r="K398" s="15">
        <v>1</v>
      </c>
      <c r="L398" s="15">
        <v>0</v>
      </c>
      <c r="M398" s="15">
        <v>1.5</v>
      </c>
      <c r="O398" s="15">
        <v>0</v>
      </c>
      <c r="P398">
        <v>1745516216</v>
      </c>
      <c r="Q398">
        <v>2098</v>
      </c>
      <c r="S398" t="s">
        <v>203</v>
      </c>
      <c r="T398">
        <v>0</v>
      </c>
      <c r="U398" t="s">
        <v>204</v>
      </c>
      <c r="V398">
        <f>MATCH(D398,Отчет!$C$1:$C$65536,0)</f>
        <v>176</v>
      </c>
    </row>
    <row r="399" spans="1:22" x14ac:dyDescent="0.2">
      <c r="A399" s="15">
        <v>1950613457</v>
      </c>
      <c r="B399" s="15">
        <v>9</v>
      </c>
      <c r="C399" s="15" t="s">
        <v>206</v>
      </c>
      <c r="D399" s="15">
        <v>1164747878</v>
      </c>
      <c r="E399" s="7" t="s">
        <v>148</v>
      </c>
      <c r="F399" s="15" t="s">
        <v>290</v>
      </c>
      <c r="G399" s="7" t="s">
        <v>395</v>
      </c>
      <c r="H399" s="15">
        <v>1.5</v>
      </c>
      <c r="I399" s="15" t="s">
        <v>201</v>
      </c>
      <c r="J399" s="15" t="s">
        <v>202</v>
      </c>
      <c r="L399" s="15">
        <v>13.5</v>
      </c>
      <c r="M399" s="15">
        <v>1.5</v>
      </c>
      <c r="N399" s="15">
        <v>1</v>
      </c>
      <c r="O399" s="15">
        <v>0</v>
      </c>
      <c r="P399">
        <v>1745516216</v>
      </c>
      <c r="Q399">
        <v>2098</v>
      </c>
      <c r="S399" t="s">
        <v>203</v>
      </c>
      <c r="T399">
        <v>0</v>
      </c>
      <c r="U399" t="s">
        <v>204</v>
      </c>
      <c r="V399">
        <f>MATCH(D399,Отчет!$C$1:$C$65536,0)</f>
        <v>112</v>
      </c>
    </row>
    <row r="400" spans="1:22" x14ac:dyDescent="0.2">
      <c r="A400" s="15">
        <v>1861848106</v>
      </c>
      <c r="B400" s="15">
        <v>4</v>
      </c>
      <c r="C400" s="15" t="s">
        <v>211</v>
      </c>
      <c r="D400" s="15">
        <v>1164747903</v>
      </c>
      <c r="E400" s="7" t="s">
        <v>133</v>
      </c>
      <c r="F400" s="15" t="s">
        <v>340</v>
      </c>
      <c r="G400" s="7" t="s">
        <v>395</v>
      </c>
      <c r="H400" s="15">
        <v>1.5</v>
      </c>
      <c r="I400" s="15" t="s">
        <v>201</v>
      </c>
      <c r="J400" s="15" t="s">
        <v>202</v>
      </c>
      <c r="L400" s="15">
        <v>6</v>
      </c>
      <c r="M400" s="15">
        <v>1.5</v>
      </c>
      <c r="N400" s="15">
        <v>1</v>
      </c>
      <c r="O400" s="15">
        <v>0</v>
      </c>
      <c r="P400">
        <v>1745516216</v>
      </c>
      <c r="Q400">
        <v>2098</v>
      </c>
      <c r="S400" t="s">
        <v>203</v>
      </c>
      <c r="T400">
        <v>0</v>
      </c>
      <c r="U400" t="s">
        <v>204</v>
      </c>
      <c r="V400">
        <f>MATCH(D400,Отчет!$C$1:$C$65536,0)</f>
        <v>158</v>
      </c>
    </row>
    <row r="401" spans="1:22" x14ac:dyDescent="0.2">
      <c r="A401" s="15">
        <v>1861825900</v>
      </c>
      <c r="B401" s="15">
        <v>10</v>
      </c>
      <c r="C401" s="15" t="s">
        <v>216</v>
      </c>
      <c r="D401" s="15">
        <v>1164747935</v>
      </c>
      <c r="E401" s="7" t="s">
        <v>111</v>
      </c>
      <c r="F401" s="15" t="s">
        <v>341</v>
      </c>
      <c r="G401" s="7" t="s">
        <v>395</v>
      </c>
      <c r="H401" s="15">
        <v>1.5</v>
      </c>
      <c r="I401" s="15" t="s">
        <v>201</v>
      </c>
      <c r="J401" s="15" t="s">
        <v>202</v>
      </c>
      <c r="L401" s="15">
        <v>15</v>
      </c>
      <c r="M401" s="15">
        <v>1.5</v>
      </c>
      <c r="N401" s="15">
        <v>1</v>
      </c>
      <c r="O401" s="15">
        <v>0</v>
      </c>
      <c r="P401">
        <v>1745516216</v>
      </c>
      <c r="Q401">
        <v>2098</v>
      </c>
      <c r="S401" t="s">
        <v>203</v>
      </c>
      <c r="T401">
        <v>0</v>
      </c>
      <c r="U401" t="s">
        <v>204</v>
      </c>
      <c r="V401">
        <f>MATCH(D401,Отчет!$C$1:$C$65536,0)</f>
        <v>88</v>
      </c>
    </row>
    <row r="402" spans="1:22" x14ac:dyDescent="0.2">
      <c r="A402" s="15">
        <v>1797575344</v>
      </c>
      <c r="B402" s="15">
        <v>9</v>
      </c>
      <c r="C402" s="15" t="s">
        <v>224</v>
      </c>
      <c r="D402" s="15">
        <v>1164747971</v>
      </c>
      <c r="E402" s="7" t="s">
        <v>95</v>
      </c>
      <c r="F402" s="15" t="s">
        <v>342</v>
      </c>
      <c r="G402" s="7" t="s">
        <v>395</v>
      </c>
      <c r="H402" s="15">
        <v>1.5</v>
      </c>
      <c r="I402" s="15" t="s">
        <v>201</v>
      </c>
      <c r="J402" s="15" t="s">
        <v>202</v>
      </c>
      <c r="L402" s="15">
        <v>13.5</v>
      </c>
      <c r="M402" s="15">
        <v>1.5</v>
      </c>
      <c r="N402" s="15">
        <v>1</v>
      </c>
      <c r="O402" s="15">
        <v>0</v>
      </c>
      <c r="P402">
        <v>1745516216</v>
      </c>
      <c r="Q402">
        <v>2098</v>
      </c>
      <c r="S402" t="s">
        <v>203</v>
      </c>
      <c r="T402">
        <v>0</v>
      </c>
      <c r="U402" t="s">
        <v>204</v>
      </c>
      <c r="V402">
        <f>MATCH(D402,Отчет!$C$1:$C$65536,0)</f>
        <v>99</v>
      </c>
    </row>
    <row r="403" spans="1:22" x14ac:dyDescent="0.2">
      <c r="A403" s="15">
        <v>1861831664</v>
      </c>
      <c r="B403" s="15">
        <v>5</v>
      </c>
      <c r="C403" s="15" t="s">
        <v>214</v>
      </c>
      <c r="D403" s="15">
        <v>1164748019</v>
      </c>
      <c r="E403" s="7" t="s">
        <v>87</v>
      </c>
      <c r="F403" s="15" t="s">
        <v>291</v>
      </c>
      <c r="G403" s="7" t="s">
        <v>395</v>
      </c>
      <c r="H403" s="15">
        <v>1.5</v>
      </c>
      <c r="I403" s="15" t="s">
        <v>201</v>
      </c>
      <c r="J403" s="15" t="s">
        <v>202</v>
      </c>
      <c r="L403" s="15">
        <v>7.5</v>
      </c>
      <c r="M403" s="15">
        <v>1.5</v>
      </c>
      <c r="N403" s="15">
        <v>1</v>
      </c>
      <c r="O403" s="15">
        <v>0</v>
      </c>
      <c r="P403">
        <v>1745516216</v>
      </c>
      <c r="Q403">
        <v>2098</v>
      </c>
      <c r="S403" t="s">
        <v>203</v>
      </c>
      <c r="T403">
        <v>0</v>
      </c>
      <c r="U403" t="s">
        <v>204</v>
      </c>
      <c r="V403">
        <f>MATCH(D403,Отчет!$C$1:$C$65536,0)</f>
        <v>147</v>
      </c>
    </row>
    <row r="404" spans="1:22" x14ac:dyDescent="0.2">
      <c r="A404" s="15">
        <v>1861848029</v>
      </c>
      <c r="B404" s="15">
        <v>8</v>
      </c>
      <c r="C404" s="15" t="s">
        <v>211</v>
      </c>
      <c r="D404" s="15">
        <v>1164748131</v>
      </c>
      <c r="E404" s="7" t="s">
        <v>35</v>
      </c>
      <c r="F404" s="15" t="s">
        <v>303</v>
      </c>
      <c r="G404" s="7" t="s">
        <v>395</v>
      </c>
      <c r="H404" s="15">
        <v>1.5</v>
      </c>
      <c r="I404" s="15" t="s">
        <v>201</v>
      </c>
      <c r="J404" s="15" t="s">
        <v>202</v>
      </c>
      <c r="L404" s="15">
        <v>12</v>
      </c>
      <c r="M404" s="15">
        <v>1.5</v>
      </c>
      <c r="N404" s="15">
        <v>1</v>
      </c>
      <c r="O404" s="15">
        <v>1</v>
      </c>
      <c r="P404">
        <v>1745516216</v>
      </c>
      <c r="Q404">
        <v>2098</v>
      </c>
      <c r="S404" t="s">
        <v>203</v>
      </c>
      <c r="T404">
        <v>0</v>
      </c>
      <c r="U404" t="s">
        <v>204</v>
      </c>
      <c r="V404">
        <f>MATCH(D404,Отчет!$C$1:$C$65536,0)</f>
        <v>102</v>
      </c>
    </row>
    <row r="405" spans="1:22" x14ac:dyDescent="0.2">
      <c r="A405" s="15">
        <v>1861825884</v>
      </c>
      <c r="D405" s="15">
        <v>1164748727</v>
      </c>
      <c r="E405" s="7" t="s">
        <v>103</v>
      </c>
      <c r="F405" s="15" t="s">
        <v>258</v>
      </c>
      <c r="G405" s="7" t="s">
        <v>395</v>
      </c>
      <c r="H405" s="15">
        <v>1.5</v>
      </c>
      <c r="I405" s="15" t="s">
        <v>201</v>
      </c>
      <c r="J405" s="15" t="s">
        <v>202</v>
      </c>
      <c r="K405" s="15">
        <v>0</v>
      </c>
      <c r="L405" s="15">
        <v>0</v>
      </c>
      <c r="M405" s="15">
        <v>1.5</v>
      </c>
      <c r="O405" s="15">
        <v>0</v>
      </c>
      <c r="P405">
        <v>1745516216</v>
      </c>
      <c r="Q405">
        <v>2098</v>
      </c>
      <c r="S405" t="s">
        <v>203</v>
      </c>
      <c r="T405">
        <v>0</v>
      </c>
      <c r="U405" t="s">
        <v>204</v>
      </c>
      <c r="V405">
        <f>MATCH(D405,Отчет!$C$1:$C$65536,0)</f>
        <v>169</v>
      </c>
    </row>
    <row r="406" spans="1:22" x14ac:dyDescent="0.2">
      <c r="A406" s="15">
        <v>1861557996</v>
      </c>
      <c r="B406" s="15">
        <v>9</v>
      </c>
      <c r="C406" s="15" t="s">
        <v>226</v>
      </c>
      <c r="D406" s="15">
        <v>1164748759</v>
      </c>
      <c r="E406" s="7" t="s">
        <v>78</v>
      </c>
      <c r="F406" s="15" t="s">
        <v>304</v>
      </c>
      <c r="G406" s="7" t="s">
        <v>395</v>
      </c>
      <c r="H406" s="15">
        <v>1.5</v>
      </c>
      <c r="I406" s="15" t="s">
        <v>201</v>
      </c>
      <c r="J406" s="15" t="s">
        <v>202</v>
      </c>
      <c r="L406" s="15">
        <v>13.5</v>
      </c>
      <c r="M406" s="15">
        <v>1.5</v>
      </c>
      <c r="N406" s="15">
        <v>1</v>
      </c>
      <c r="O406" s="15">
        <v>0</v>
      </c>
      <c r="P406">
        <v>1745516216</v>
      </c>
      <c r="Q406">
        <v>2098</v>
      </c>
      <c r="S406" t="s">
        <v>203</v>
      </c>
      <c r="T406">
        <v>0</v>
      </c>
      <c r="U406" t="s">
        <v>204</v>
      </c>
      <c r="V406">
        <f>MATCH(D406,Отчет!$C$1:$C$65536,0)</f>
        <v>93</v>
      </c>
    </row>
    <row r="407" spans="1:22" x14ac:dyDescent="0.2">
      <c r="A407" s="15">
        <v>1861567421</v>
      </c>
      <c r="B407" s="15">
        <v>9</v>
      </c>
      <c r="C407" s="15" t="s">
        <v>198</v>
      </c>
      <c r="D407" s="15">
        <v>1164748815</v>
      </c>
      <c r="E407" s="7" t="s">
        <v>173</v>
      </c>
      <c r="F407" s="15" t="s">
        <v>305</v>
      </c>
      <c r="G407" s="7" t="s">
        <v>395</v>
      </c>
      <c r="H407" s="15">
        <v>1.5</v>
      </c>
      <c r="I407" s="15" t="s">
        <v>201</v>
      </c>
      <c r="J407" s="15" t="s">
        <v>202</v>
      </c>
      <c r="L407" s="15">
        <v>13.5</v>
      </c>
      <c r="M407" s="15">
        <v>1.5</v>
      </c>
      <c r="N407" s="15">
        <v>1</v>
      </c>
      <c r="O407" s="15">
        <v>0</v>
      </c>
      <c r="P407">
        <v>1745516216</v>
      </c>
      <c r="Q407">
        <v>2098</v>
      </c>
      <c r="S407" t="s">
        <v>203</v>
      </c>
      <c r="T407">
        <v>0</v>
      </c>
      <c r="U407" t="s">
        <v>204</v>
      </c>
      <c r="V407">
        <f>MATCH(D407,Отчет!$C$1:$C$65536,0)</f>
        <v>81</v>
      </c>
    </row>
    <row r="408" spans="1:22" x14ac:dyDescent="0.2">
      <c r="A408" s="15">
        <v>1861573577</v>
      </c>
      <c r="B408" s="15">
        <v>8</v>
      </c>
      <c r="C408" s="15" t="s">
        <v>219</v>
      </c>
      <c r="D408" s="15">
        <v>1164748871</v>
      </c>
      <c r="E408" s="7" t="s">
        <v>42</v>
      </c>
      <c r="F408" s="15" t="s">
        <v>306</v>
      </c>
      <c r="G408" s="7" t="s">
        <v>395</v>
      </c>
      <c r="H408" s="15">
        <v>1.5</v>
      </c>
      <c r="I408" s="15" t="s">
        <v>201</v>
      </c>
      <c r="J408" s="15" t="s">
        <v>202</v>
      </c>
      <c r="L408" s="15">
        <v>12</v>
      </c>
      <c r="M408" s="15">
        <v>1.5</v>
      </c>
      <c r="N408" s="15">
        <v>1</v>
      </c>
      <c r="O408" s="15">
        <v>0</v>
      </c>
      <c r="P408">
        <v>1745516216</v>
      </c>
      <c r="Q408">
        <v>2098</v>
      </c>
      <c r="S408" t="s">
        <v>203</v>
      </c>
      <c r="T408">
        <v>0</v>
      </c>
      <c r="U408" t="s">
        <v>204</v>
      </c>
      <c r="V408">
        <f>MATCH(D408,Отчет!$C$1:$C$65536,0)</f>
        <v>103</v>
      </c>
    </row>
    <row r="409" spans="1:22" x14ac:dyDescent="0.2">
      <c r="A409" s="15">
        <v>1945455745</v>
      </c>
      <c r="B409" s="15">
        <v>10</v>
      </c>
      <c r="C409" s="15" t="s">
        <v>224</v>
      </c>
      <c r="D409" s="15">
        <v>1164748975</v>
      </c>
      <c r="E409" s="7" t="s">
        <v>106</v>
      </c>
      <c r="F409" s="15" t="s">
        <v>233</v>
      </c>
      <c r="G409" s="7" t="s">
        <v>395</v>
      </c>
      <c r="H409" s="15">
        <v>1.5</v>
      </c>
      <c r="I409" s="15" t="s">
        <v>201</v>
      </c>
      <c r="J409" s="15" t="s">
        <v>202</v>
      </c>
      <c r="L409" s="15">
        <v>15</v>
      </c>
      <c r="M409" s="15">
        <v>1.5</v>
      </c>
      <c r="N409" s="15">
        <v>1</v>
      </c>
      <c r="O409" s="15">
        <v>0</v>
      </c>
      <c r="P409">
        <v>1745516216</v>
      </c>
      <c r="Q409">
        <v>2098</v>
      </c>
      <c r="S409" t="s">
        <v>203</v>
      </c>
      <c r="T409">
        <v>0</v>
      </c>
      <c r="U409" t="s">
        <v>204</v>
      </c>
      <c r="V409">
        <f>MATCH(D409,Отчет!$C$1:$C$65536,0)</f>
        <v>26</v>
      </c>
    </row>
    <row r="410" spans="1:22" x14ac:dyDescent="0.2">
      <c r="A410" s="15">
        <v>1861848067</v>
      </c>
      <c r="B410" s="15">
        <v>10</v>
      </c>
      <c r="C410" s="15" t="s">
        <v>211</v>
      </c>
      <c r="D410" s="15">
        <v>1164749023</v>
      </c>
      <c r="E410" s="7" t="s">
        <v>83</v>
      </c>
      <c r="F410" s="15" t="s">
        <v>307</v>
      </c>
      <c r="G410" s="7" t="s">
        <v>395</v>
      </c>
      <c r="H410" s="15">
        <v>1.5</v>
      </c>
      <c r="I410" s="15" t="s">
        <v>201</v>
      </c>
      <c r="J410" s="15" t="s">
        <v>202</v>
      </c>
      <c r="L410" s="15">
        <v>15</v>
      </c>
      <c r="M410" s="15">
        <v>1.5</v>
      </c>
      <c r="N410" s="15">
        <v>1</v>
      </c>
      <c r="O410" s="15">
        <v>0</v>
      </c>
      <c r="P410">
        <v>1745516216</v>
      </c>
      <c r="Q410">
        <v>2098</v>
      </c>
      <c r="S410" t="s">
        <v>203</v>
      </c>
      <c r="T410">
        <v>0</v>
      </c>
      <c r="U410" t="s">
        <v>204</v>
      </c>
      <c r="V410">
        <f>MATCH(D410,Отчет!$C$1:$C$65536,0)</f>
        <v>34</v>
      </c>
    </row>
    <row r="411" spans="1:22" x14ac:dyDescent="0.2">
      <c r="A411" s="15">
        <v>1861572912</v>
      </c>
      <c r="B411" s="15">
        <v>8</v>
      </c>
      <c r="C411" s="15" t="s">
        <v>224</v>
      </c>
      <c r="D411" s="15">
        <v>1164752416</v>
      </c>
      <c r="E411" s="7" t="s">
        <v>49</v>
      </c>
      <c r="F411" s="15" t="s">
        <v>326</v>
      </c>
      <c r="G411" s="7" t="s">
        <v>395</v>
      </c>
      <c r="H411" s="15">
        <v>1.5</v>
      </c>
      <c r="I411" s="15" t="s">
        <v>201</v>
      </c>
      <c r="J411" s="15" t="s">
        <v>202</v>
      </c>
      <c r="L411" s="15">
        <v>12</v>
      </c>
      <c r="M411" s="15">
        <v>1.5</v>
      </c>
      <c r="N411" s="15">
        <v>1</v>
      </c>
      <c r="O411" s="15">
        <v>0</v>
      </c>
      <c r="P411">
        <v>1745516216</v>
      </c>
      <c r="Q411">
        <v>2098</v>
      </c>
      <c r="S411" t="s">
        <v>203</v>
      </c>
      <c r="T411">
        <v>0</v>
      </c>
      <c r="U411" t="s">
        <v>204</v>
      </c>
      <c r="V411">
        <f>MATCH(D411,Отчет!$C$1:$C$65536,0)</f>
        <v>120</v>
      </c>
    </row>
    <row r="412" spans="1:22" x14ac:dyDescent="0.2">
      <c r="A412" s="15">
        <v>1861558034</v>
      </c>
      <c r="B412" s="15">
        <v>10</v>
      </c>
      <c r="C412" s="15" t="s">
        <v>226</v>
      </c>
      <c r="D412" s="15">
        <v>1164752597</v>
      </c>
      <c r="E412" s="7" t="s">
        <v>167</v>
      </c>
      <c r="F412" s="15" t="s">
        <v>327</v>
      </c>
      <c r="G412" s="7" t="s">
        <v>395</v>
      </c>
      <c r="H412" s="15">
        <v>1.5</v>
      </c>
      <c r="I412" s="15" t="s">
        <v>201</v>
      </c>
      <c r="J412" s="15" t="s">
        <v>202</v>
      </c>
      <c r="L412" s="15">
        <v>15</v>
      </c>
      <c r="M412" s="15">
        <v>1.5</v>
      </c>
      <c r="N412" s="15">
        <v>1</v>
      </c>
      <c r="O412" s="15">
        <v>1</v>
      </c>
      <c r="P412">
        <v>1745516216</v>
      </c>
      <c r="Q412">
        <v>2098</v>
      </c>
      <c r="S412" t="s">
        <v>203</v>
      </c>
      <c r="T412">
        <v>0</v>
      </c>
      <c r="U412" t="s">
        <v>204</v>
      </c>
      <c r="V412">
        <f>MATCH(D412,Отчет!$C$1:$C$65536,0)</f>
        <v>38</v>
      </c>
    </row>
    <row r="413" spans="1:22" x14ac:dyDescent="0.2">
      <c r="A413" s="15">
        <v>1861573584</v>
      </c>
      <c r="B413" s="15">
        <v>9</v>
      </c>
      <c r="C413" s="15" t="s">
        <v>219</v>
      </c>
      <c r="D413" s="15">
        <v>1164752629</v>
      </c>
      <c r="E413" s="7" t="s">
        <v>48</v>
      </c>
      <c r="F413" s="15" t="s">
        <v>328</v>
      </c>
      <c r="G413" s="7" t="s">
        <v>395</v>
      </c>
      <c r="H413" s="15">
        <v>1.5</v>
      </c>
      <c r="I413" s="15" t="s">
        <v>201</v>
      </c>
      <c r="J413" s="15" t="s">
        <v>202</v>
      </c>
      <c r="L413" s="15">
        <v>13.5</v>
      </c>
      <c r="M413" s="15">
        <v>1.5</v>
      </c>
      <c r="N413" s="15">
        <v>1</v>
      </c>
      <c r="O413" s="15">
        <v>1</v>
      </c>
      <c r="P413">
        <v>1745516216</v>
      </c>
      <c r="Q413">
        <v>2098</v>
      </c>
      <c r="S413" t="s">
        <v>203</v>
      </c>
      <c r="T413">
        <v>0</v>
      </c>
      <c r="U413" t="s">
        <v>204</v>
      </c>
      <c r="V413">
        <f>MATCH(D413,Отчет!$C$1:$C$65536,0)</f>
        <v>64</v>
      </c>
    </row>
    <row r="414" spans="1:22" x14ac:dyDescent="0.2">
      <c r="A414" s="15">
        <v>1861567408</v>
      </c>
      <c r="B414" s="15">
        <v>9</v>
      </c>
      <c r="C414" s="15" t="s">
        <v>198</v>
      </c>
      <c r="D414" s="15">
        <v>1164752734</v>
      </c>
      <c r="E414" s="7" t="s">
        <v>161</v>
      </c>
      <c r="F414" s="15" t="s">
        <v>278</v>
      </c>
      <c r="G414" s="7" t="s">
        <v>395</v>
      </c>
      <c r="H414" s="15">
        <v>1.5</v>
      </c>
      <c r="I414" s="15" t="s">
        <v>201</v>
      </c>
      <c r="J414" s="15" t="s">
        <v>202</v>
      </c>
      <c r="L414" s="15">
        <v>13.5</v>
      </c>
      <c r="M414" s="15">
        <v>1.5</v>
      </c>
      <c r="N414" s="15">
        <v>1</v>
      </c>
      <c r="O414" s="15">
        <v>1</v>
      </c>
      <c r="P414">
        <v>1745516216</v>
      </c>
      <c r="Q414">
        <v>2098</v>
      </c>
      <c r="S414" t="s">
        <v>203</v>
      </c>
      <c r="T414">
        <v>0</v>
      </c>
      <c r="U414" t="s">
        <v>204</v>
      </c>
      <c r="V414">
        <f>MATCH(D414,Отчет!$C$1:$C$65536,0)</f>
        <v>55</v>
      </c>
    </row>
    <row r="415" spans="1:22" x14ac:dyDescent="0.2">
      <c r="A415" s="15">
        <v>1861842719</v>
      </c>
      <c r="B415" s="15">
        <v>10</v>
      </c>
      <c r="C415" s="15" t="s">
        <v>206</v>
      </c>
      <c r="D415" s="15">
        <v>1164752770</v>
      </c>
      <c r="E415" s="7" t="s">
        <v>93</v>
      </c>
      <c r="F415" s="15" t="s">
        <v>329</v>
      </c>
      <c r="G415" s="7" t="s">
        <v>395</v>
      </c>
      <c r="H415" s="15">
        <v>1.5</v>
      </c>
      <c r="I415" s="15" t="s">
        <v>201</v>
      </c>
      <c r="J415" s="15" t="s">
        <v>202</v>
      </c>
      <c r="L415" s="15">
        <v>15</v>
      </c>
      <c r="M415" s="15">
        <v>1.5</v>
      </c>
      <c r="N415" s="15">
        <v>1</v>
      </c>
      <c r="O415" s="15">
        <v>1</v>
      </c>
      <c r="P415">
        <v>1745516216</v>
      </c>
      <c r="Q415">
        <v>2098</v>
      </c>
      <c r="S415" t="s">
        <v>203</v>
      </c>
      <c r="T415">
        <v>0</v>
      </c>
      <c r="U415" t="s">
        <v>204</v>
      </c>
      <c r="V415">
        <f>MATCH(D415,Отчет!$C$1:$C$65536,0)</f>
        <v>45</v>
      </c>
    </row>
    <row r="416" spans="1:22" x14ac:dyDescent="0.2">
      <c r="A416" s="15">
        <v>1861831703</v>
      </c>
      <c r="B416" s="15">
        <v>6</v>
      </c>
      <c r="C416" s="15" t="s">
        <v>214</v>
      </c>
      <c r="D416" s="15">
        <v>1173966740</v>
      </c>
      <c r="E416" s="7" t="s">
        <v>104</v>
      </c>
      <c r="F416" s="15" t="s">
        <v>244</v>
      </c>
      <c r="G416" s="7" t="s">
        <v>395</v>
      </c>
      <c r="H416" s="15">
        <v>1.5</v>
      </c>
      <c r="I416" s="15" t="s">
        <v>201</v>
      </c>
      <c r="J416" s="15" t="s">
        <v>202</v>
      </c>
      <c r="L416" s="15">
        <v>9</v>
      </c>
      <c r="M416" s="15">
        <v>1.5</v>
      </c>
      <c r="N416" s="15">
        <v>1</v>
      </c>
      <c r="O416" s="15">
        <v>0</v>
      </c>
      <c r="P416">
        <v>1745516216</v>
      </c>
      <c r="Q416">
        <v>2098</v>
      </c>
      <c r="S416" t="s">
        <v>203</v>
      </c>
      <c r="T416">
        <v>0</v>
      </c>
      <c r="U416" t="s">
        <v>204</v>
      </c>
      <c r="V416">
        <f>MATCH(D416,Отчет!$C$1:$C$65536,0)</f>
        <v>73</v>
      </c>
    </row>
    <row r="417" spans="1:22" x14ac:dyDescent="0.2">
      <c r="A417" s="15">
        <v>1861842744</v>
      </c>
      <c r="B417" s="15">
        <v>7</v>
      </c>
      <c r="C417" s="15" t="s">
        <v>206</v>
      </c>
      <c r="D417" s="15">
        <v>1173966804</v>
      </c>
      <c r="E417" s="7" t="s">
        <v>117</v>
      </c>
      <c r="F417" s="15" t="s">
        <v>279</v>
      </c>
      <c r="G417" s="7" t="s">
        <v>395</v>
      </c>
      <c r="H417" s="15">
        <v>1.5</v>
      </c>
      <c r="I417" s="15" t="s">
        <v>201</v>
      </c>
      <c r="J417" s="15" t="s">
        <v>202</v>
      </c>
      <c r="L417" s="15">
        <v>10.5</v>
      </c>
      <c r="M417" s="15">
        <v>1.5</v>
      </c>
      <c r="N417" s="15">
        <v>1</v>
      </c>
      <c r="O417" s="15">
        <v>0</v>
      </c>
      <c r="P417">
        <v>1745516216</v>
      </c>
      <c r="Q417">
        <v>2098</v>
      </c>
      <c r="S417" t="s">
        <v>203</v>
      </c>
      <c r="T417">
        <v>0</v>
      </c>
      <c r="U417" t="s">
        <v>204</v>
      </c>
      <c r="V417">
        <f>MATCH(D417,Отчет!$C$1:$C$65536,0)</f>
        <v>138</v>
      </c>
    </row>
    <row r="418" spans="1:22" x14ac:dyDescent="0.2">
      <c r="A418" s="15">
        <v>1861842756</v>
      </c>
      <c r="B418" s="15">
        <v>9</v>
      </c>
      <c r="C418" s="15" t="s">
        <v>206</v>
      </c>
      <c r="D418" s="15">
        <v>1173966840</v>
      </c>
      <c r="E418" s="7" t="s">
        <v>128</v>
      </c>
      <c r="F418" s="15" t="s">
        <v>280</v>
      </c>
      <c r="G418" s="7" t="s">
        <v>395</v>
      </c>
      <c r="H418" s="15">
        <v>1.5</v>
      </c>
      <c r="I418" s="15" t="s">
        <v>201</v>
      </c>
      <c r="J418" s="15" t="s">
        <v>202</v>
      </c>
      <c r="L418" s="15">
        <v>13.5</v>
      </c>
      <c r="M418" s="15">
        <v>1.5</v>
      </c>
      <c r="N418" s="15">
        <v>1</v>
      </c>
      <c r="O418" s="15">
        <v>0</v>
      </c>
      <c r="P418">
        <v>1745516216</v>
      </c>
      <c r="Q418">
        <v>2098</v>
      </c>
      <c r="S418" t="s">
        <v>203</v>
      </c>
      <c r="T418">
        <v>0</v>
      </c>
      <c r="U418" t="s">
        <v>204</v>
      </c>
      <c r="V418">
        <f>MATCH(D418,Отчет!$C$1:$C$65536,0)</f>
        <v>119</v>
      </c>
    </row>
    <row r="419" spans="1:22" x14ac:dyDescent="0.2">
      <c r="A419" s="15">
        <v>1945456895</v>
      </c>
      <c r="B419" s="15">
        <v>8</v>
      </c>
      <c r="C419" s="15" t="s">
        <v>214</v>
      </c>
      <c r="D419" s="15">
        <v>1173966876</v>
      </c>
      <c r="E419" s="7" t="s">
        <v>141</v>
      </c>
      <c r="F419" s="15" t="s">
        <v>262</v>
      </c>
      <c r="G419" s="7" t="s">
        <v>395</v>
      </c>
      <c r="H419" s="15">
        <v>1.5</v>
      </c>
      <c r="I419" s="15" t="s">
        <v>201</v>
      </c>
      <c r="J419" s="15" t="s">
        <v>202</v>
      </c>
      <c r="L419" s="15">
        <v>12</v>
      </c>
      <c r="M419" s="15">
        <v>1.5</v>
      </c>
      <c r="N419" s="15">
        <v>1</v>
      </c>
      <c r="O419" s="15">
        <v>0</v>
      </c>
      <c r="P419">
        <v>1745516216</v>
      </c>
      <c r="Q419">
        <v>2098</v>
      </c>
      <c r="S419" t="s">
        <v>203</v>
      </c>
      <c r="T419">
        <v>0</v>
      </c>
      <c r="U419" t="s">
        <v>204</v>
      </c>
      <c r="V419">
        <f>MATCH(D419,Отчет!$C$1:$C$65536,0)</f>
        <v>145</v>
      </c>
    </row>
    <row r="420" spans="1:22" x14ac:dyDescent="0.2">
      <c r="A420" s="15">
        <v>1861842781</v>
      </c>
      <c r="B420" s="15">
        <v>7</v>
      </c>
      <c r="C420" s="15" t="s">
        <v>206</v>
      </c>
      <c r="D420" s="15">
        <v>1181074182</v>
      </c>
      <c r="E420" s="7" t="s">
        <v>163</v>
      </c>
      <c r="F420" s="15" t="s">
        <v>330</v>
      </c>
      <c r="G420" s="7" t="s">
        <v>395</v>
      </c>
      <c r="H420" s="15">
        <v>1.5</v>
      </c>
      <c r="I420" s="15" t="s">
        <v>201</v>
      </c>
      <c r="J420" s="15" t="s">
        <v>202</v>
      </c>
      <c r="L420" s="15">
        <v>10.5</v>
      </c>
      <c r="M420" s="15">
        <v>1.5</v>
      </c>
      <c r="N420" s="15">
        <v>1</v>
      </c>
      <c r="O420" s="15">
        <v>1</v>
      </c>
      <c r="P420">
        <v>1745516216</v>
      </c>
      <c r="Q420">
        <v>2098</v>
      </c>
      <c r="S420" t="s">
        <v>203</v>
      </c>
      <c r="T420">
        <v>0</v>
      </c>
      <c r="U420" t="s">
        <v>204</v>
      </c>
      <c r="V420">
        <f>MATCH(D420,Отчет!$C$1:$C$65536,0)</f>
        <v>135</v>
      </c>
    </row>
    <row r="421" spans="1:22" x14ac:dyDescent="0.2">
      <c r="A421" s="15">
        <v>1950979113</v>
      </c>
      <c r="B421" s="15">
        <v>8</v>
      </c>
      <c r="C421" s="15" t="s">
        <v>211</v>
      </c>
      <c r="D421" s="15">
        <v>1181074256</v>
      </c>
      <c r="E421" s="7" t="s">
        <v>186</v>
      </c>
      <c r="F421" s="15" t="s">
        <v>250</v>
      </c>
      <c r="G421" s="7" t="s">
        <v>395</v>
      </c>
      <c r="H421" s="15">
        <v>1.5</v>
      </c>
      <c r="I421" s="15" t="s">
        <v>201</v>
      </c>
      <c r="J421" s="15" t="s">
        <v>202</v>
      </c>
      <c r="L421" s="15">
        <v>12</v>
      </c>
      <c r="M421" s="15">
        <v>1.5</v>
      </c>
      <c r="N421" s="15">
        <v>1</v>
      </c>
      <c r="O421" s="15">
        <v>1</v>
      </c>
      <c r="P421">
        <v>1745516216</v>
      </c>
      <c r="Q421">
        <v>2098</v>
      </c>
      <c r="S421" t="s">
        <v>203</v>
      </c>
      <c r="T421">
        <v>0</v>
      </c>
      <c r="U421" t="s">
        <v>204</v>
      </c>
      <c r="V421">
        <f>MATCH(D421,Отчет!$C$1:$C$65536,0)</f>
        <v>86</v>
      </c>
    </row>
    <row r="422" spans="1:22" x14ac:dyDescent="0.2">
      <c r="A422" s="15">
        <v>1861848081</v>
      </c>
      <c r="B422" s="15">
        <v>7</v>
      </c>
      <c r="C422" s="15" t="s">
        <v>211</v>
      </c>
      <c r="D422" s="15">
        <v>1181074405</v>
      </c>
      <c r="E422" s="7" t="s">
        <v>94</v>
      </c>
      <c r="F422" s="15" t="s">
        <v>331</v>
      </c>
      <c r="G422" s="7" t="s">
        <v>395</v>
      </c>
      <c r="H422" s="15">
        <v>1.5</v>
      </c>
      <c r="I422" s="15" t="s">
        <v>201</v>
      </c>
      <c r="J422" s="15" t="s">
        <v>202</v>
      </c>
      <c r="L422" s="15">
        <v>10.5</v>
      </c>
      <c r="M422" s="15">
        <v>1.5</v>
      </c>
      <c r="N422" s="15">
        <v>1</v>
      </c>
      <c r="O422" s="15">
        <v>1</v>
      </c>
      <c r="P422">
        <v>1745516216</v>
      </c>
      <c r="Q422">
        <v>2098</v>
      </c>
      <c r="S422" t="s">
        <v>203</v>
      </c>
      <c r="T422">
        <v>0</v>
      </c>
      <c r="U422" t="s">
        <v>204</v>
      </c>
      <c r="V422">
        <f>MATCH(D422,Отчет!$C$1:$C$65536,0)</f>
        <v>142</v>
      </c>
    </row>
    <row r="423" spans="1:22" x14ac:dyDescent="0.2">
      <c r="A423" s="15">
        <v>1861848144</v>
      </c>
      <c r="B423" s="15">
        <v>8</v>
      </c>
      <c r="C423" s="15" t="s">
        <v>211</v>
      </c>
      <c r="D423" s="15">
        <v>1181074429</v>
      </c>
      <c r="E423" s="7" t="s">
        <v>184</v>
      </c>
      <c r="F423" s="15" t="s">
        <v>231</v>
      </c>
      <c r="G423" s="7" t="s">
        <v>395</v>
      </c>
      <c r="H423" s="15">
        <v>1.5</v>
      </c>
      <c r="I423" s="15" t="s">
        <v>201</v>
      </c>
      <c r="J423" s="15" t="s">
        <v>202</v>
      </c>
      <c r="L423" s="15">
        <v>12</v>
      </c>
      <c r="M423" s="15">
        <v>1.5</v>
      </c>
      <c r="N423" s="15">
        <v>1</v>
      </c>
      <c r="O423" s="15">
        <v>1</v>
      </c>
      <c r="P423">
        <v>1745516216</v>
      </c>
      <c r="Q423">
        <v>2098</v>
      </c>
      <c r="S423" t="s">
        <v>203</v>
      </c>
      <c r="T423">
        <v>0</v>
      </c>
      <c r="U423" t="s">
        <v>204</v>
      </c>
      <c r="V423">
        <f>MATCH(D423,Отчет!$C$1:$C$65536,0)</f>
        <v>127</v>
      </c>
    </row>
    <row r="424" spans="1:22" x14ac:dyDescent="0.2">
      <c r="A424" s="15">
        <v>1861848052</v>
      </c>
      <c r="B424" s="15">
        <v>10</v>
      </c>
      <c r="C424" s="15" t="s">
        <v>211</v>
      </c>
      <c r="D424" s="15">
        <v>1181089497</v>
      </c>
      <c r="E424" s="7" t="s">
        <v>44</v>
      </c>
      <c r="F424" s="15" t="s">
        <v>332</v>
      </c>
      <c r="G424" s="7" t="s">
        <v>395</v>
      </c>
      <c r="H424" s="15">
        <v>1.5</v>
      </c>
      <c r="I424" s="15" t="s">
        <v>201</v>
      </c>
      <c r="J424" s="15" t="s">
        <v>202</v>
      </c>
      <c r="L424" s="15">
        <v>15</v>
      </c>
      <c r="M424" s="15">
        <v>1.5</v>
      </c>
      <c r="N424" s="15">
        <v>1</v>
      </c>
      <c r="O424" s="15">
        <v>1</v>
      </c>
      <c r="P424">
        <v>1745516216</v>
      </c>
      <c r="Q424">
        <v>2098</v>
      </c>
      <c r="S424" t="s">
        <v>203</v>
      </c>
      <c r="T424">
        <v>0</v>
      </c>
      <c r="U424" t="s">
        <v>204</v>
      </c>
      <c r="V424">
        <f>MATCH(D424,Отчет!$C$1:$C$65536,0)</f>
        <v>62</v>
      </c>
    </row>
    <row r="425" spans="1:22" x14ac:dyDescent="0.2">
      <c r="A425" s="15">
        <v>1798768247</v>
      </c>
      <c r="B425" s="15">
        <v>7</v>
      </c>
      <c r="C425" s="15" t="s">
        <v>224</v>
      </c>
      <c r="D425" s="15">
        <v>1181089531</v>
      </c>
      <c r="E425" s="7" t="s">
        <v>34</v>
      </c>
      <c r="F425" s="15" t="s">
        <v>333</v>
      </c>
      <c r="G425" s="7" t="s">
        <v>395</v>
      </c>
      <c r="H425" s="15">
        <v>1.5</v>
      </c>
      <c r="I425" s="15" t="s">
        <v>201</v>
      </c>
      <c r="J425" s="15" t="s">
        <v>202</v>
      </c>
      <c r="L425" s="15">
        <v>10.5</v>
      </c>
      <c r="M425" s="15">
        <v>1.5</v>
      </c>
      <c r="N425" s="15">
        <v>1</v>
      </c>
      <c r="O425" s="15">
        <v>1</v>
      </c>
      <c r="P425">
        <v>1745516216</v>
      </c>
      <c r="Q425">
        <v>2098</v>
      </c>
      <c r="S425" t="s">
        <v>203</v>
      </c>
      <c r="T425">
        <v>0</v>
      </c>
      <c r="U425" t="s">
        <v>204</v>
      </c>
      <c r="V425">
        <f>MATCH(D425,Отчет!$C$1:$C$65536,0)</f>
        <v>133</v>
      </c>
    </row>
    <row r="426" spans="1:22" x14ac:dyDescent="0.2">
      <c r="A426" s="15">
        <v>1861572925</v>
      </c>
      <c r="B426" s="15">
        <v>10</v>
      </c>
      <c r="C426" s="15" t="s">
        <v>224</v>
      </c>
      <c r="D426" s="15">
        <v>1187811394</v>
      </c>
      <c r="E426" s="7" t="s">
        <v>114</v>
      </c>
      <c r="F426" s="15" t="s">
        <v>334</v>
      </c>
      <c r="G426" s="7" t="s">
        <v>395</v>
      </c>
      <c r="H426" s="15">
        <v>1.5</v>
      </c>
      <c r="I426" s="15" t="s">
        <v>201</v>
      </c>
      <c r="J426" s="15" t="s">
        <v>202</v>
      </c>
      <c r="L426" s="15">
        <v>15</v>
      </c>
      <c r="M426" s="15">
        <v>1.5</v>
      </c>
      <c r="N426" s="15">
        <v>1</v>
      </c>
      <c r="O426" s="15">
        <v>0</v>
      </c>
      <c r="P426">
        <v>1745516216</v>
      </c>
      <c r="Q426">
        <v>2098</v>
      </c>
      <c r="S426" t="s">
        <v>203</v>
      </c>
      <c r="T426">
        <v>0</v>
      </c>
      <c r="U426" t="s">
        <v>204</v>
      </c>
      <c r="V426">
        <f>MATCH(D426,Отчет!$C$1:$C$65536,0)</f>
        <v>35</v>
      </c>
    </row>
    <row r="427" spans="1:22" x14ac:dyDescent="0.2">
      <c r="A427" s="15">
        <v>1951012528</v>
      </c>
      <c r="B427" s="15">
        <v>9</v>
      </c>
      <c r="C427" s="15" t="s">
        <v>211</v>
      </c>
      <c r="D427" s="15">
        <v>1192504900</v>
      </c>
      <c r="E427" s="7" t="s">
        <v>90</v>
      </c>
      <c r="F427" s="15" t="s">
        <v>335</v>
      </c>
      <c r="G427" s="7" t="s">
        <v>395</v>
      </c>
      <c r="H427" s="15">
        <v>1.5</v>
      </c>
      <c r="I427" s="15" t="s">
        <v>201</v>
      </c>
      <c r="J427" s="15" t="s">
        <v>202</v>
      </c>
      <c r="L427" s="15">
        <v>13.5</v>
      </c>
      <c r="M427" s="15">
        <v>1.5</v>
      </c>
      <c r="N427" s="15">
        <v>1</v>
      </c>
      <c r="O427" s="15">
        <v>1</v>
      </c>
      <c r="P427">
        <v>1745516216</v>
      </c>
      <c r="Q427">
        <v>2098</v>
      </c>
      <c r="S427" t="s">
        <v>203</v>
      </c>
      <c r="T427">
        <v>0</v>
      </c>
      <c r="U427" t="s">
        <v>204</v>
      </c>
      <c r="V427">
        <f>MATCH(D427,Отчет!$C$1:$C$65536,0)</f>
        <v>76</v>
      </c>
    </row>
    <row r="428" spans="1:22" x14ac:dyDescent="0.2">
      <c r="A428" s="15">
        <v>1861572986</v>
      </c>
      <c r="B428" s="15">
        <v>7</v>
      </c>
      <c r="C428" s="15" t="s">
        <v>224</v>
      </c>
      <c r="D428" s="15">
        <v>1446479973</v>
      </c>
      <c r="E428" s="7" t="s">
        <v>171</v>
      </c>
      <c r="F428" s="15" t="s">
        <v>282</v>
      </c>
      <c r="G428" s="7" t="s">
        <v>395</v>
      </c>
      <c r="H428" s="15">
        <v>1.5</v>
      </c>
      <c r="I428" s="15" t="s">
        <v>201</v>
      </c>
      <c r="J428" s="15" t="s">
        <v>202</v>
      </c>
      <c r="L428" s="15">
        <v>10.5</v>
      </c>
      <c r="M428" s="15">
        <v>1.5</v>
      </c>
      <c r="N428" s="15">
        <v>1</v>
      </c>
      <c r="O428" s="15">
        <v>1</v>
      </c>
      <c r="P428">
        <v>1745516216</v>
      </c>
      <c r="Q428">
        <v>2098</v>
      </c>
      <c r="S428" t="s">
        <v>203</v>
      </c>
      <c r="T428">
        <v>0</v>
      </c>
      <c r="U428" t="s">
        <v>204</v>
      </c>
      <c r="V428">
        <f>MATCH(D428,Отчет!$C$1:$C$65536,0)</f>
        <v>136</v>
      </c>
    </row>
    <row r="429" spans="1:22" x14ac:dyDescent="0.2">
      <c r="A429" s="15">
        <v>1861842804</v>
      </c>
      <c r="B429" s="15">
        <v>4</v>
      </c>
      <c r="C429" s="15" t="s">
        <v>206</v>
      </c>
      <c r="D429" s="15">
        <v>1811435036</v>
      </c>
      <c r="E429" s="7" t="s">
        <v>187</v>
      </c>
      <c r="F429" s="15" t="s">
        <v>208</v>
      </c>
      <c r="G429" s="7" t="s">
        <v>395</v>
      </c>
      <c r="H429" s="15">
        <v>1.5</v>
      </c>
      <c r="I429" s="15" t="s">
        <v>201</v>
      </c>
      <c r="J429" s="15" t="s">
        <v>202</v>
      </c>
      <c r="L429" s="15">
        <v>6</v>
      </c>
      <c r="M429" s="15">
        <v>1.5</v>
      </c>
      <c r="N429" s="15">
        <v>1</v>
      </c>
      <c r="O429" s="15">
        <v>0</v>
      </c>
      <c r="P429">
        <v>1745516216</v>
      </c>
      <c r="Q429">
        <v>2098</v>
      </c>
      <c r="S429" t="s">
        <v>203</v>
      </c>
      <c r="T429">
        <v>0</v>
      </c>
      <c r="U429" t="s">
        <v>204</v>
      </c>
      <c r="V429">
        <f>MATCH(D429,Отчет!$C$1:$C$65536,0)</f>
        <v>159</v>
      </c>
    </row>
    <row r="430" spans="1:22" x14ac:dyDescent="0.2">
      <c r="A430" s="15">
        <v>1861573614</v>
      </c>
      <c r="B430" s="15">
        <v>10</v>
      </c>
      <c r="C430" s="15" t="s">
        <v>219</v>
      </c>
      <c r="D430" s="15">
        <v>1164750863</v>
      </c>
      <c r="E430" s="7" t="s">
        <v>123</v>
      </c>
      <c r="F430" s="15" t="s">
        <v>239</v>
      </c>
      <c r="G430" s="7" t="s">
        <v>395</v>
      </c>
      <c r="H430" s="15">
        <v>1.5</v>
      </c>
      <c r="I430" s="15" t="s">
        <v>201</v>
      </c>
      <c r="J430" s="15" t="s">
        <v>202</v>
      </c>
      <c r="L430" s="15">
        <v>15</v>
      </c>
      <c r="M430" s="15">
        <v>1.5</v>
      </c>
      <c r="N430" s="15">
        <v>1</v>
      </c>
      <c r="O430" s="15">
        <v>0</v>
      </c>
      <c r="P430">
        <v>1745516216</v>
      </c>
      <c r="Q430">
        <v>2098</v>
      </c>
      <c r="S430" t="s">
        <v>203</v>
      </c>
      <c r="T430">
        <v>0</v>
      </c>
      <c r="U430" t="s">
        <v>204</v>
      </c>
      <c r="V430">
        <f>MATCH(D430,Отчет!$C$1:$C$65536,0)</f>
        <v>24</v>
      </c>
    </row>
    <row r="431" spans="1:22" x14ac:dyDescent="0.2">
      <c r="A431" s="15">
        <v>1861572974</v>
      </c>
      <c r="B431" s="15">
        <v>9</v>
      </c>
      <c r="C431" s="15" t="s">
        <v>224</v>
      </c>
      <c r="D431" s="15">
        <v>1164750931</v>
      </c>
      <c r="E431" s="7" t="s">
        <v>162</v>
      </c>
      <c r="F431" s="15" t="s">
        <v>316</v>
      </c>
      <c r="G431" s="7" t="s">
        <v>395</v>
      </c>
      <c r="H431" s="15">
        <v>1.5</v>
      </c>
      <c r="I431" s="15" t="s">
        <v>201</v>
      </c>
      <c r="J431" s="15" t="s">
        <v>202</v>
      </c>
      <c r="L431" s="15">
        <v>13.5</v>
      </c>
      <c r="M431" s="15">
        <v>1.5</v>
      </c>
      <c r="N431" s="15">
        <v>1</v>
      </c>
      <c r="O431" s="15">
        <v>0</v>
      </c>
      <c r="P431">
        <v>1745516216</v>
      </c>
      <c r="Q431">
        <v>2098</v>
      </c>
      <c r="S431" t="s">
        <v>203</v>
      </c>
      <c r="T431">
        <v>0</v>
      </c>
      <c r="U431" t="s">
        <v>204</v>
      </c>
      <c r="V431">
        <f>MATCH(D431,Отчет!$C$1:$C$65536,0)</f>
        <v>113</v>
      </c>
    </row>
    <row r="432" spans="1:22" x14ac:dyDescent="0.2">
      <c r="A432" s="15">
        <v>1950405961</v>
      </c>
      <c r="B432" s="15">
        <v>8</v>
      </c>
      <c r="C432" s="15" t="s">
        <v>224</v>
      </c>
      <c r="D432" s="15">
        <v>1164751123</v>
      </c>
      <c r="E432" s="7" t="s">
        <v>197</v>
      </c>
      <c r="F432" s="15" t="s">
        <v>241</v>
      </c>
      <c r="G432" s="7" t="s">
        <v>395</v>
      </c>
      <c r="H432" s="15">
        <v>1.5</v>
      </c>
      <c r="I432" s="15" t="s">
        <v>201</v>
      </c>
      <c r="J432" s="15" t="s">
        <v>202</v>
      </c>
      <c r="L432" s="15">
        <v>12</v>
      </c>
      <c r="M432" s="15">
        <v>1.5</v>
      </c>
      <c r="N432" s="15">
        <v>1</v>
      </c>
      <c r="O432" s="15">
        <v>0</v>
      </c>
      <c r="P432">
        <v>1745516216</v>
      </c>
      <c r="Q432">
        <v>2098</v>
      </c>
      <c r="S432" t="s">
        <v>203</v>
      </c>
      <c r="T432">
        <v>0</v>
      </c>
      <c r="U432" t="s">
        <v>204</v>
      </c>
      <c r="V432">
        <f>MATCH(D432,Отчет!$C$1:$C$65536,0)</f>
        <v>44</v>
      </c>
    </row>
    <row r="433" spans="1:22" x14ac:dyDescent="0.2">
      <c r="A433" s="15">
        <v>1861567401</v>
      </c>
      <c r="B433" s="15">
        <v>4</v>
      </c>
      <c r="C433" s="15" t="s">
        <v>198</v>
      </c>
      <c r="D433" s="15">
        <v>1164751183</v>
      </c>
      <c r="E433" s="7" t="s">
        <v>135</v>
      </c>
      <c r="F433" s="15" t="s">
        <v>228</v>
      </c>
      <c r="G433" s="7" t="s">
        <v>395</v>
      </c>
      <c r="H433" s="15">
        <v>1.5</v>
      </c>
      <c r="I433" s="15" t="s">
        <v>201</v>
      </c>
      <c r="J433" s="15" t="s">
        <v>202</v>
      </c>
      <c r="L433" s="15">
        <v>0</v>
      </c>
      <c r="M433" s="15">
        <v>1.5</v>
      </c>
      <c r="N433" s="15">
        <v>1</v>
      </c>
      <c r="O433" s="15">
        <v>0</v>
      </c>
      <c r="P433">
        <v>1745516216</v>
      </c>
      <c r="Q433">
        <v>2098</v>
      </c>
      <c r="S433" t="s">
        <v>203</v>
      </c>
      <c r="T433">
        <v>0</v>
      </c>
      <c r="U433" t="s">
        <v>204</v>
      </c>
      <c r="V433">
        <f>MATCH(D433,Отчет!$C$1:$C$65536,0)</f>
        <v>160</v>
      </c>
    </row>
    <row r="434" spans="1:22" x14ac:dyDescent="0.2">
      <c r="A434" s="15">
        <v>1861572960</v>
      </c>
      <c r="B434" s="15">
        <v>6</v>
      </c>
      <c r="C434" s="15" t="s">
        <v>224</v>
      </c>
      <c r="D434" s="15">
        <v>1164751207</v>
      </c>
      <c r="E434" s="7" t="s">
        <v>150</v>
      </c>
      <c r="F434" s="15" t="s">
        <v>317</v>
      </c>
      <c r="G434" s="7" t="s">
        <v>395</v>
      </c>
      <c r="H434" s="15">
        <v>1.5</v>
      </c>
      <c r="I434" s="15" t="s">
        <v>201</v>
      </c>
      <c r="J434" s="15" t="s">
        <v>202</v>
      </c>
      <c r="L434" s="15">
        <v>9</v>
      </c>
      <c r="M434" s="15">
        <v>1.5</v>
      </c>
      <c r="N434" s="15">
        <v>1</v>
      </c>
      <c r="O434" s="15">
        <v>0</v>
      </c>
      <c r="P434">
        <v>1745516216</v>
      </c>
      <c r="Q434">
        <v>2098</v>
      </c>
      <c r="S434" t="s">
        <v>203</v>
      </c>
      <c r="T434">
        <v>0</v>
      </c>
      <c r="U434" t="s">
        <v>204</v>
      </c>
      <c r="V434">
        <f>MATCH(D434,Отчет!$C$1:$C$65536,0)</f>
        <v>161</v>
      </c>
    </row>
    <row r="435" spans="1:22" x14ac:dyDescent="0.2">
      <c r="A435" s="15">
        <v>1861573638</v>
      </c>
      <c r="B435" s="15">
        <v>10</v>
      </c>
      <c r="C435" s="15" t="s">
        <v>219</v>
      </c>
      <c r="D435" s="15">
        <v>1164751315</v>
      </c>
      <c r="E435" s="7" t="s">
        <v>172</v>
      </c>
      <c r="F435" s="15" t="s">
        <v>270</v>
      </c>
      <c r="G435" s="7" t="s">
        <v>395</v>
      </c>
      <c r="H435" s="15">
        <v>1.5</v>
      </c>
      <c r="I435" s="15" t="s">
        <v>201</v>
      </c>
      <c r="J435" s="15" t="s">
        <v>202</v>
      </c>
      <c r="L435" s="15">
        <v>15</v>
      </c>
      <c r="M435" s="15">
        <v>1.5</v>
      </c>
      <c r="N435" s="15">
        <v>1</v>
      </c>
      <c r="O435" s="15">
        <v>0</v>
      </c>
      <c r="P435">
        <v>1745516216</v>
      </c>
      <c r="Q435">
        <v>2098</v>
      </c>
      <c r="S435" t="s">
        <v>203</v>
      </c>
      <c r="T435">
        <v>0</v>
      </c>
      <c r="U435" t="s">
        <v>204</v>
      </c>
      <c r="V435">
        <f>MATCH(D435,Отчет!$C$1:$C$65536,0)</f>
        <v>90</v>
      </c>
    </row>
    <row r="436" spans="1:22" x14ac:dyDescent="0.2">
      <c r="A436" s="15">
        <v>1861842769</v>
      </c>
      <c r="B436" s="15">
        <v>9</v>
      </c>
      <c r="C436" s="15" t="s">
        <v>206</v>
      </c>
      <c r="D436" s="15">
        <v>1164751347</v>
      </c>
      <c r="E436" s="7" t="s">
        <v>154</v>
      </c>
      <c r="F436" s="15" t="s">
        <v>318</v>
      </c>
      <c r="G436" s="7" t="s">
        <v>395</v>
      </c>
      <c r="H436" s="15">
        <v>1.5</v>
      </c>
      <c r="I436" s="15" t="s">
        <v>201</v>
      </c>
      <c r="J436" s="15" t="s">
        <v>202</v>
      </c>
      <c r="L436" s="15">
        <v>13.5</v>
      </c>
      <c r="M436" s="15">
        <v>1.5</v>
      </c>
      <c r="N436" s="15">
        <v>1</v>
      </c>
      <c r="O436" s="15">
        <v>0</v>
      </c>
      <c r="P436">
        <v>1745516216</v>
      </c>
      <c r="Q436">
        <v>2098</v>
      </c>
      <c r="S436" t="s">
        <v>203</v>
      </c>
      <c r="T436">
        <v>0</v>
      </c>
      <c r="U436" t="s">
        <v>204</v>
      </c>
      <c r="V436">
        <f>MATCH(D436,Отчет!$C$1:$C$65536,0)</f>
        <v>77</v>
      </c>
    </row>
    <row r="437" spans="1:22" x14ac:dyDescent="0.2">
      <c r="A437" s="15">
        <v>1861573602</v>
      </c>
      <c r="B437" s="15">
        <v>7</v>
      </c>
      <c r="C437" s="15" t="s">
        <v>219</v>
      </c>
      <c r="D437" s="15">
        <v>1164751395</v>
      </c>
      <c r="E437" s="7" t="s">
        <v>108</v>
      </c>
      <c r="F437" s="15" t="s">
        <v>242</v>
      </c>
      <c r="G437" s="7" t="s">
        <v>395</v>
      </c>
      <c r="H437" s="15">
        <v>1.5</v>
      </c>
      <c r="I437" s="15" t="s">
        <v>201</v>
      </c>
      <c r="J437" s="15" t="s">
        <v>202</v>
      </c>
      <c r="L437" s="15">
        <v>10.5</v>
      </c>
      <c r="M437" s="15">
        <v>1.5</v>
      </c>
      <c r="N437" s="15">
        <v>1</v>
      </c>
      <c r="O437" s="15">
        <v>0</v>
      </c>
      <c r="P437">
        <v>1745516216</v>
      </c>
      <c r="Q437">
        <v>2098</v>
      </c>
      <c r="S437" t="s">
        <v>203</v>
      </c>
      <c r="T437">
        <v>0</v>
      </c>
      <c r="U437" t="s">
        <v>204</v>
      </c>
      <c r="V437">
        <f>MATCH(D437,Отчет!$C$1:$C$65536,0)</f>
        <v>101</v>
      </c>
    </row>
    <row r="438" spans="1:22" x14ac:dyDescent="0.2">
      <c r="A438" s="15">
        <v>1861831628</v>
      </c>
      <c r="B438" s="15">
        <v>9</v>
      </c>
      <c r="C438" s="15" t="s">
        <v>214</v>
      </c>
      <c r="D438" s="15">
        <v>1164751475</v>
      </c>
      <c r="E438" s="7" t="s">
        <v>41</v>
      </c>
      <c r="F438" s="15" t="s">
        <v>319</v>
      </c>
      <c r="G438" s="7" t="s">
        <v>395</v>
      </c>
      <c r="H438" s="15">
        <v>1.5</v>
      </c>
      <c r="I438" s="15" t="s">
        <v>201</v>
      </c>
      <c r="J438" s="15" t="s">
        <v>202</v>
      </c>
      <c r="L438" s="15">
        <v>13.5</v>
      </c>
      <c r="M438" s="15">
        <v>1.5</v>
      </c>
      <c r="N438" s="15">
        <v>1</v>
      </c>
      <c r="O438" s="15">
        <v>0</v>
      </c>
      <c r="P438">
        <v>1745516216</v>
      </c>
      <c r="Q438">
        <v>2098</v>
      </c>
      <c r="S438" t="s">
        <v>203</v>
      </c>
      <c r="T438">
        <v>0</v>
      </c>
      <c r="U438" t="s">
        <v>204</v>
      </c>
      <c r="V438">
        <f>MATCH(D438,Отчет!$C$1:$C$65536,0)</f>
        <v>39</v>
      </c>
    </row>
    <row r="439" spans="1:22" x14ac:dyDescent="0.2">
      <c r="A439" s="15">
        <v>1861573620</v>
      </c>
      <c r="B439" s="15">
        <v>9</v>
      </c>
      <c r="C439" s="15" t="s">
        <v>219</v>
      </c>
      <c r="D439" s="15">
        <v>1164751499</v>
      </c>
      <c r="E439" s="7" t="s">
        <v>126</v>
      </c>
      <c r="F439" s="15" t="s">
        <v>320</v>
      </c>
      <c r="G439" s="7" t="s">
        <v>395</v>
      </c>
      <c r="H439" s="15">
        <v>1.5</v>
      </c>
      <c r="I439" s="15" t="s">
        <v>201</v>
      </c>
      <c r="J439" s="15" t="s">
        <v>202</v>
      </c>
      <c r="L439" s="15">
        <v>13.5</v>
      </c>
      <c r="M439" s="15">
        <v>1.5</v>
      </c>
      <c r="N439" s="15">
        <v>1</v>
      </c>
      <c r="O439" s="15">
        <v>0</v>
      </c>
      <c r="P439">
        <v>1745516216</v>
      </c>
      <c r="Q439">
        <v>2098</v>
      </c>
      <c r="S439" t="s">
        <v>203</v>
      </c>
      <c r="T439">
        <v>0</v>
      </c>
      <c r="U439" t="s">
        <v>204</v>
      </c>
      <c r="V439">
        <f>MATCH(D439,Отчет!$C$1:$C$65536,0)</f>
        <v>80</v>
      </c>
    </row>
    <row r="440" spans="1:22" x14ac:dyDescent="0.2">
      <c r="A440" s="15">
        <v>1861831728</v>
      </c>
      <c r="B440" s="15">
        <v>7</v>
      </c>
      <c r="C440" s="15" t="s">
        <v>214</v>
      </c>
      <c r="D440" s="15">
        <v>1164751559</v>
      </c>
      <c r="E440" s="7" t="s">
        <v>138</v>
      </c>
      <c r="F440" s="15" t="s">
        <v>271</v>
      </c>
      <c r="G440" s="7" t="s">
        <v>395</v>
      </c>
      <c r="H440" s="15">
        <v>1.5</v>
      </c>
      <c r="I440" s="15" t="s">
        <v>201</v>
      </c>
      <c r="J440" s="15" t="s">
        <v>202</v>
      </c>
      <c r="L440" s="15">
        <v>10.5</v>
      </c>
      <c r="M440" s="15">
        <v>1.5</v>
      </c>
      <c r="N440" s="15">
        <v>1</v>
      </c>
      <c r="O440" s="15">
        <v>0</v>
      </c>
      <c r="P440">
        <v>1745516216</v>
      </c>
      <c r="Q440">
        <v>2098</v>
      </c>
      <c r="S440" t="s">
        <v>203</v>
      </c>
      <c r="T440">
        <v>0</v>
      </c>
      <c r="U440" t="s">
        <v>204</v>
      </c>
      <c r="V440">
        <f>MATCH(D440,Отчет!$C$1:$C$65536,0)</f>
        <v>154</v>
      </c>
    </row>
    <row r="441" spans="1:22" x14ac:dyDescent="0.2">
      <c r="A441" s="15">
        <v>1861567435</v>
      </c>
      <c r="B441" s="15">
        <v>9</v>
      </c>
      <c r="C441" s="15" t="s">
        <v>198</v>
      </c>
      <c r="D441" s="15">
        <v>1164751583</v>
      </c>
      <c r="E441" s="7" t="s">
        <v>185</v>
      </c>
      <c r="F441" s="15" t="s">
        <v>272</v>
      </c>
      <c r="G441" s="7" t="s">
        <v>395</v>
      </c>
      <c r="H441" s="15">
        <v>1.5</v>
      </c>
      <c r="I441" s="15" t="s">
        <v>201</v>
      </c>
      <c r="J441" s="15" t="s">
        <v>202</v>
      </c>
      <c r="L441" s="15">
        <v>13.5</v>
      </c>
      <c r="M441" s="15">
        <v>1.5</v>
      </c>
      <c r="N441" s="15">
        <v>1</v>
      </c>
      <c r="O441" s="15">
        <v>0</v>
      </c>
      <c r="P441">
        <v>1745516216</v>
      </c>
      <c r="Q441">
        <v>2098</v>
      </c>
      <c r="S441" t="s">
        <v>203</v>
      </c>
      <c r="T441">
        <v>0</v>
      </c>
      <c r="U441" t="s">
        <v>204</v>
      </c>
      <c r="V441">
        <f>MATCH(D441,Отчет!$C$1:$C$65536,0)</f>
        <v>65</v>
      </c>
    </row>
    <row r="442" spans="1:22" x14ac:dyDescent="0.2">
      <c r="A442" s="15">
        <v>1861831652</v>
      </c>
      <c r="B442" s="15">
        <v>7</v>
      </c>
      <c r="C442" s="15" t="s">
        <v>214</v>
      </c>
      <c r="D442" s="15">
        <v>1164751807</v>
      </c>
      <c r="E442" s="7" t="s">
        <v>81</v>
      </c>
      <c r="F442" s="15" t="s">
        <v>274</v>
      </c>
      <c r="G442" s="7" t="s">
        <v>395</v>
      </c>
      <c r="H442" s="15">
        <v>1.5</v>
      </c>
      <c r="I442" s="15" t="s">
        <v>201</v>
      </c>
      <c r="J442" s="15" t="s">
        <v>202</v>
      </c>
      <c r="L442" s="15">
        <v>10.5</v>
      </c>
      <c r="M442" s="15">
        <v>1.5</v>
      </c>
      <c r="N442" s="15">
        <v>1</v>
      </c>
      <c r="O442" s="15">
        <v>0</v>
      </c>
      <c r="P442">
        <v>1745516216</v>
      </c>
      <c r="Q442">
        <v>2098</v>
      </c>
      <c r="S442" t="s">
        <v>203</v>
      </c>
      <c r="T442">
        <v>0</v>
      </c>
      <c r="U442" t="s">
        <v>204</v>
      </c>
      <c r="V442">
        <f>MATCH(D442,Отчет!$C$1:$C$65536,0)</f>
        <v>141</v>
      </c>
    </row>
    <row r="443" spans="1:22" x14ac:dyDescent="0.2">
      <c r="A443" s="15">
        <v>1861831689</v>
      </c>
      <c r="B443" s="15">
        <v>8</v>
      </c>
      <c r="C443" s="15" t="s">
        <v>214</v>
      </c>
      <c r="D443" s="15">
        <v>1164751896</v>
      </c>
      <c r="E443" s="7" t="s">
        <v>99</v>
      </c>
      <c r="F443" s="15" t="s">
        <v>321</v>
      </c>
      <c r="G443" s="7" t="s">
        <v>395</v>
      </c>
      <c r="H443" s="15">
        <v>1.5</v>
      </c>
      <c r="I443" s="15" t="s">
        <v>201</v>
      </c>
      <c r="J443" s="15" t="s">
        <v>202</v>
      </c>
      <c r="L443" s="15">
        <v>12</v>
      </c>
      <c r="M443" s="15">
        <v>1.5</v>
      </c>
      <c r="N443" s="15">
        <v>1</v>
      </c>
      <c r="O443" s="15">
        <v>0</v>
      </c>
      <c r="P443">
        <v>1745516216</v>
      </c>
      <c r="Q443">
        <v>2098</v>
      </c>
      <c r="S443" t="s">
        <v>203</v>
      </c>
      <c r="T443">
        <v>0</v>
      </c>
      <c r="U443" t="s">
        <v>204</v>
      </c>
      <c r="V443">
        <f>MATCH(D443,Отчет!$C$1:$C$65536,0)</f>
        <v>95</v>
      </c>
    </row>
    <row r="444" spans="1:22" x14ac:dyDescent="0.2">
      <c r="A444" s="15">
        <v>1861842707</v>
      </c>
      <c r="B444" s="15">
        <v>10</v>
      </c>
      <c r="C444" s="15" t="s">
        <v>206</v>
      </c>
      <c r="D444" s="15">
        <v>1164752000</v>
      </c>
      <c r="E444" s="7" t="s">
        <v>64</v>
      </c>
      <c r="F444" s="15" t="s">
        <v>275</v>
      </c>
      <c r="G444" s="7" t="s">
        <v>395</v>
      </c>
      <c r="H444" s="15">
        <v>1.5</v>
      </c>
      <c r="I444" s="15" t="s">
        <v>201</v>
      </c>
      <c r="J444" s="15" t="s">
        <v>202</v>
      </c>
      <c r="L444" s="15">
        <v>15</v>
      </c>
      <c r="M444" s="15">
        <v>1.5</v>
      </c>
      <c r="N444" s="15">
        <v>1</v>
      </c>
      <c r="O444" s="15">
        <v>0</v>
      </c>
      <c r="P444">
        <v>1745516216</v>
      </c>
      <c r="Q444">
        <v>2098</v>
      </c>
      <c r="S444" t="s">
        <v>203</v>
      </c>
      <c r="T444">
        <v>0</v>
      </c>
      <c r="U444" t="s">
        <v>204</v>
      </c>
      <c r="V444">
        <f>MATCH(D444,Отчет!$C$1:$C$65536,0)</f>
        <v>32</v>
      </c>
    </row>
    <row r="445" spans="1:22" x14ac:dyDescent="0.2">
      <c r="A445" s="15">
        <v>1861557986</v>
      </c>
      <c r="B445" s="15">
        <v>9</v>
      </c>
      <c r="C445" s="15" t="s">
        <v>226</v>
      </c>
      <c r="D445" s="15">
        <v>1164752048</v>
      </c>
      <c r="E445" s="7" t="s">
        <v>75</v>
      </c>
      <c r="F445" s="15" t="s">
        <v>276</v>
      </c>
      <c r="G445" s="7" t="s">
        <v>395</v>
      </c>
      <c r="H445" s="15">
        <v>1.5</v>
      </c>
      <c r="I445" s="15" t="s">
        <v>201</v>
      </c>
      <c r="J445" s="15" t="s">
        <v>202</v>
      </c>
      <c r="L445" s="15">
        <v>13.5</v>
      </c>
      <c r="M445" s="15">
        <v>1.5</v>
      </c>
      <c r="N445" s="15">
        <v>1</v>
      </c>
      <c r="O445" s="15">
        <v>0</v>
      </c>
      <c r="P445">
        <v>1745516216</v>
      </c>
      <c r="Q445">
        <v>2098</v>
      </c>
      <c r="S445" t="s">
        <v>203</v>
      </c>
      <c r="T445">
        <v>0</v>
      </c>
      <c r="U445" t="s">
        <v>204</v>
      </c>
      <c r="V445">
        <f>MATCH(D445,Отчет!$C$1:$C$65536,0)</f>
        <v>139</v>
      </c>
    </row>
    <row r="446" spans="1:22" x14ac:dyDescent="0.2">
      <c r="A446" s="15">
        <v>1861825936</v>
      </c>
      <c r="B446" s="15">
        <v>9</v>
      </c>
      <c r="C446" s="15" t="s">
        <v>216</v>
      </c>
      <c r="D446" s="15">
        <v>1164752096</v>
      </c>
      <c r="E446" s="7" t="s">
        <v>155</v>
      </c>
      <c r="F446" s="15" t="s">
        <v>322</v>
      </c>
      <c r="G446" s="7" t="s">
        <v>395</v>
      </c>
      <c r="H446" s="15">
        <v>1.5</v>
      </c>
      <c r="I446" s="15" t="s">
        <v>201</v>
      </c>
      <c r="J446" s="15" t="s">
        <v>202</v>
      </c>
      <c r="L446" s="15">
        <v>13.5</v>
      </c>
      <c r="M446" s="15">
        <v>1.5</v>
      </c>
      <c r="N446" s="15">
        <v>1</v>
      </c>
      <c r="O446" s="15">
        <v>0</v>
      </c>
      <c r="P446">
        <v>1745516216</v>
      </c>
      <c r="Q446">
        <v>2098</v>
      </c>
      <c r="S446" t="s">
        <v>203</v>
      </c>
      <c r="T446">
        <v>0</v>
      </c>
      <c r="U446" t="s">
        <v>204</v>
      </c>
      <c r="V446">
        <f>MATCH(D446,Отчет!$C$1:$C$65536,0)</f>
        <v>78</v>
      </c>
    </row>
    <row r="447" spans="1:22" x14ac:dyDescent="0.2">
      <c r="A447" s="15">
        <v>1861558021</v>
      </c>
      <c r="B447" s="15">
        <v>6</v>
      </c>
      <c r="C447" s="15" t="s">
        <v>226</v>
      </c>
      <c r="D447" s="15">
        <v>1164752184</v>
      </c>
      <c r="E447" s="7" t="s">
        <v>113</v>
      </c>
      <c r="F447" s="15" t="s">
        <v>323</v>
      </c>
      <c r="G447" s="7" t="s">
        <v>395</v>
      </c>
      <c r="H447" s="15">
        <v>1.5</v>
      </c>
      <c r="I447" s="15" t="s">
        <v>201</v>
      </c>
      <c r="J447" s="15" t="s">
        <v>202</v>
      </c>
      <c r="L447" s="15">
        <v>9</v>
      </c>
      <c r="M447" s="15">
        <v>1.5</v>
      </c>
      <c r="N447" s="15">
        <v>1</v>
      </c>
      <c r="O447" s="15">
        <v>0</v>
      </c>
      <c r="P447">
        <v>1745516216</v>
      </c>
      <c r="Q447">
        <v>2098</v>
      </c>
      <c r="S447" t="s">
        <v>203</v>
      </c>
      <c r="T447">
        <v>0</v>
      </c>
      <c r="U447" t="s">
        <v>204</v>
      </c>
      <c r="V447">
        <f>MATCH(D447,Отчет!$C$1:$C$65536,0)</f>
        <v>116</v>
      </c>
    </row>
    <row r="448" spans="1:22" x14ac:dyDescent="0.2">
      <c r="A448" s="15">
        <v>1861831640</v>
      </c>
      <c r="B448" s="15">
        <v>7</v>
      </c>
      <c r="C448" s="15" t="s">
        <v>224</v>
      </c>
      <c r="D448" s="15">
        <v>1164752216</v>
      </c>
      <c r="E448" s="7" t="s">
        <v>66</v>
      </c>
      <c r="F448" s="15" t="s">
        <v>277</v>
      </c>
      <c r="G448" s="7" t="s">
        <v>395</v>
      </c>
      <c r="H448" s="15">
        <v>1.5</v>
      </c>
      <c r="I448" s="15" t="s">
        <v>201</v>
      </c>
      <c r="J448" s="15" t="s">
        <v>202</v>
      </c>
      <c r="L448" s="15">
        <v>10.5</v>
      </c>
      <c r="M448" s="15">
        <v>1.5</v>
      </c>
      <c r="N448" s="15">
        <v>1</v>
      </c>
      <c r="O448" s="15">
        <v>0</v>
      </c>
      <c r="P448">
        <v>1745516216</v>
      </c>
      <c r="Q448">
        <v>2098</v>
      </c>
      <c r="S448" t="s">
        <v>203</v>
      </c>
      <c r="T448">
        <v>0</v>
      </c>
      <c r="U448" t="s">
        <v>204</v>
      </c>
      <c r="V448">
        <f>MATCH(D448,Отчет!$C$1:$C$65536,0)</f>
        <v>71</v>
      </c>
    </row>
    <row r="449" spans="1:22" x14ac:dyDescent="0.2">
      <c r="A449" s="15">
        <v>1861573626</v>
      </c>
      <c r="B449" s="15">
        <v>8</v>
      </c>
      <c r="C449" s="15" t="s">
        <v>219</v>
      </c>
      <c r="D449" s="15">
        <v>1164752267</v>
      </c>
      <c r="E449" s="7" t="s">
        <v>137</v>
      </c>
      <c r="F449" s="15" t="s">
        <v>324</v>
      </c>
      <c r="G449" s="7" t="s">
        <v>395</v>
      </c>
      <c r="H449" s="15">
        <v>1.5</v>
      </c>
      <c r="I449" s="15" t="s">
        <v>201</v>
      </c>
      <c r="J449" s="15" t="s">
        <v>202</v>
      </c>
      <c r="L449" s="15">
        <v>12</v>
      </c>
      <c r="M449" s="15">
        <v>1.5</v>
      </c>
      <c r="N449" s="15">
        <v>1</v>
      </c>
      <c r="O449" s="15">
        <v>0</v>
      </c>
      <c r="P449">
        <v>1745516216</v>
      </c>
      <c r="Q449">
        <v>2098</v>
      </c>
      <c r="S449" t="s">
        <v>203</v>
      </c>
      <c r="T449">
        <v>0</v>
      </c>
      <c r="U449" t="s">
        <v>204</v>
      </c>
      <c r="V449">
        <f>MATCH(D449,Отчет!$C$1:$C$65536,0)</f>
        <v>140</v>
      </c>
    </row>
    <row r="450" spans="1:22" x14ac:dyDescent="0.2">
      <c r="A450" s="15">
        <v>1861572939</v>
      </c>
      <c r="B450" s="15">
        <v>8</v>
      </c>
      <c r="C450" s="15" t="s">
        <v>224</v>
      </c>
      <c r="D450" s="15">
        <v>1164752291</v>
      </c>
      <c r="E450" s="7" t="s">
        <v>129</v>
      </c>
      <c r="F450" s="15" t="s">
        <v>325</v>
      </c>
      <c r="G450" s="7" t="s">
        <v>395</v>
      </c>
      <c r="H450" s="15">
        <v>1.5</v>
      </c>
      <c r="I450" s="15" t="s">
        <v>201</v>
      </c>
      <c r="J450" s="15" t="s">
        <v>202</v>
      </c>
      <c r="L450" s="15">
        <v>12</v>
      </c>
      <c r="M450" s="15">
        <v>1.5</v>
      </c>
      <c r="N450" s="15">
        <v>1</v>
      </c>
      <c r="O450" s="15">
        <v>0</v>
      </c>
      <c r="P450">
        <v>1745516216</v>
      </c>
      <c r="Q450">
        <v>2098</v>
      </c>
      <c r="S450" t="s">
        <v>203</v>
      </c>
      <c r="T450">
        <v>0</v>
      </c>
      <c r="U450" t="s">
        <v>204</v>
      </c>
      <c r="V450">
        <f>MATCH(D450,Отчет!$C$1:$C$65536,0)</f>
        <v>130</v>
      </c>
    </row>
    <row r="451" spans="1:22" x14ac:dyDescent="0.2">
      <c r="A451" s="15">
        <v>1861567394</v>
      </c>
      <c r="B451" s="15">
        <v>10</v>
      </c>
      <c r="C451" s="15" t="s">
        <v>198</v>
      </c>
      <c r="D451" s="15">
        <v>1164752362</v>
      </c>
      <c r="E451" s="7" t="s">
        <v>82</v>
      </c>
      <c r="F451" s="15" t="s">
        <v>199</v>
      </c>
      <c r="G451" s="7" t="s">
        <v>395</v>
      </c>
      <c r="H451" s="15">
        <v>1.5</v>
      </c>
      <c r="I451" s="15" t="s">
        <v>201</v>
      </c>
      <c r="J451" s="15" t="s">
        <v>202</v>
      </c>
      <c r="L451" s="15">
        <v>15</v>
      </c>
      <c r="M451" s="15">
        <v>1.5</v>
      </c>
      <c r="N451" s="15">
        <v>1</v>
      </c>
      <c r="O451" s="15">
        <v>0</v>
      </c>
      <c r="P451">
        <v>1745516216</v>
      </c>
      <c r="Q451">
        <v>2098</v>
      </c>
      <c r="S451" t="s">
        <v>203</v>
      </c>
      <c r="T451">
        <v>0</v>
      </c>
      <c r="U451" t="s">
        <v>204</v>
      </c>
      <c r="V451">
        <f>MATCH(D451,Отчет!$C$1:$C$65536,0)</f>
        <v>49</v>
      </c>
    </row>
    <row r="452" spans="1:22" x14ac:dyDescent="0.2">
      <c r="A452" s="15">
        <v>1861573644</v>
      </c>
      <c r="B452" s="15">
        <v>9</v>
      </c>
      <c r="C452" s="15" t="s">
        <v>219</v>
      </c>
      <c r="D452" s="15">
        <v>1164749183</v>
      </c>
      <c r="E452" s="7" t="s">
        <v>188</v>
      </c>
      <c r="F452" s="15" t="s">
        <v>235</v>
      </c>
      <c r="G452" s="7" t="s">
        <v>395</v>
      </c>
      <c r="H452" s="15">
        <v>1.5</v>
      </c>
      <c r="I452" s="15" t="s">
        <v>201</v>
      </c>
      <c r="J452" s="15" t="s">
        <v>202</v>
      </c>
      <c r="L452" s="15">
        <v>13.5</v>
      </c>
      <c r="M452" s="15">
        <v>1.5</v>
      </c>
      <c r="N452" s="15">
        <v>1</v>
      </c>
      <c r="O452" s="15">
        <v>0</v>
      </c>
      <c r="P452">
        <v>1745516216</v>
      </c>
      <c r="Q452">
        <v>2098</v>
      </c>
      <c r="S452" t="s">
        <v>203</v>
      </c>
      <c r="T452">
        <v>0</v>
      </c>
      <c r="U452" t="s">
        <v>204</v>
      </c>
      <c r="V452">
        <f>MATCH(D452,Отчет!$C$1:$C$65536,0)</f>
        <v>20</v>
      </c>
    </row>
    <row r="453" spans="1:22" x14ac:dyDescent="0.2">
      <c r="A453" s="15">
        <v>1861572918</v>
      </c>
      <c r="B453" s="15">
        <v>8</v>
      </c>
      <c r="C453" s="15" t="s">
        <v>224</v>
      </c>
      <c r="D453" s="15">
        <v>1164749259</v>
      </c>
      <c r="E453" s="7" t="s">
        <v>84</v>
      </c>
      <c r="F453" s="15" t="s">
        <v>293</v>
      </c>
      <c r="G453" s="7" t="s">
        <v>395</v>
      </c>
      <c r="H453" s="15">
        <v>1.5</v>
      </c>
      <c r="I453" s="15" t="s">
        <v>201</v>
      </c>
      <c r="J453" s="15" t="s">
        <v>202</v>
      </c>
      <c r="L453" s="15">
        <v>12</v>
      </c>
      <c r="M453" s="15">
        <v>1.5</v>
      </c>
      <c r="N453" s="15">
        <v>1</v>
      </c>
      <c r="O453" s="15">
        <v>0</v>
      </c>
      <c r="P453">
        <v>1745516216</v>
      </c>
      <c r="Q453">
        <v>2098</v>
      </c>
      <c r="S453" t="s">
        <v>203</v>
      </c>
      <c r="T453">
        <v>0</v>
      </c>
      <c r="U453" t="s">
        <v>204</v>
      </c>
      <c r="V453">
        <f>MATCH(D453,Отчет!$C$1:$C$65536,0)</f>
        <v>68</v>
      </c>
    </row>
    <row r="454" spans="1:22" x14ac:dyDescent="0.2">
      <c r="A454" s="15">
        <v>1861558028</v>
      </c>
      <c r="B454" s="15">
        <v>9</v>
      </c>
      <c r="C454" s="15" t="s">
        <v>226</v>
      </c>
      <c r="D454" s="15">
        <v>1164749375</v>
      </c>
      <c r="E454" s="7" t="s">
        <v>159</v>
      </c>
      <c r="F454" s="15" t="s">
        <v>294</v>
      </c>
      <c r="G454" s="7" t="s">
        <v>395</v>
      </c>
      <c r="H454" s="15">
        <v>1.5</v>
      </c>
      <c r="I454" s="15" t="s">
        <v>201</v>
      </c>
      <c r="J454" s="15" t="s">
        <v>202</v>
      </c>
      <c r="L454" s="15">
        <v>13.5</v>
      </c>
      <c r="M454" s="15">
        <v>1.5</v>
      </c>
      <c r="N454" s="15">
        <v>1</v>
      </c>
      <c r="O454" s="15">
        <v>0</v>
      </c>
      <c r="P454">
        <v>1745516216</v>
      </c>
      <c r="Q454">
        <v>2098</v>
      </c>
      <c r="S454" t="s">
        <v>203</v>
      </c>
      <c r="T454">
        <v>0</v>
      </c>
      <c r="U454" t="s">
        <v>204</v>
      </c>
      <c r="V454">
        <f>MATCH(D454,Отчет!$C$1:$C$65536,0)</f>
        <v>144</v>
      </c>
    </row>
    <row r="455" spans="1:22" x14ac:dyDescent="0.2">
      <c r="A455" s="15">
        <v>1861558004</v>
      </c>
      <c r="C455" s="15" t="s">
        <v>226</v>
      </c>
      <c r="D455" s="15">
        <v>1164749423</v>
      </c>
      <c r="E455" s="7" t="s">
        <v>80</v>
      </c>
      <c r="F455" s="15" t="s">
        <v>295</v>
      </c>
      <c r="G455" s="7" t="s">
        <v>395</v>
      </c>
      <c r="H455" s="15">
        <v>1.5</v>
      </c>
      <c r="I455" s="15" t="s">
        <v>201</v>
      </c>
      <c r="J455" s="15" t="s">
        <v>202</v>
      </c>
      <c r="K455" s="15">
        <v>1</v>
      </c>
      <c r="L455" s="15">
        <v>0</v>
      </c>
      <c r="M455" s="15">
        <v>1.5</v>
      </c>
      <c r="O455" s="15">
        <v>0</v>
      </c>
      <c r="P455">
        <v>1745516216</v>
      </c>
      <c r="Q455">
        <v>2098</v>
      </c>
      <c r="S455" t="s">
        <v>203</v>
      </c>
      <c r="T455">
        <v>0</v>
      </c>
      <c r="U455" t="s">
        <v>204</v>
      </c>
      <c r="V455">
        <f>MATCH(D455,Отчет!$C$1:$C$65536,0)</f>
        <v>173</v>
      </c>
    </row>
    <row r="456" spans="1:22" x14ac:dyDescent="0.2">
      <c r="A456" s="15">
        <v>1861572967</v>
      </c>
      <c r="B456" s="15">
        <v>10</v>
      </c>
      <c r="C456" s="15" t="s">
        <v>224</v>
      </c>
      <c r="D456" s="15">
        <v>1164749471</v>
      </c>
      <c r="E456" s="7" t="s">
        <v>152</v>
      </c>
      <c r="F456" s="15" t="s">
        <v>308</v>
      </c>
      <c r="G456" s="7" t="s">
        <v>395</v>
      </c>
      <c r="H456" s="15">
        <v>1.5</v>
      </c>
      <c r="I456" s="15" t="s">
        <v>201</v>
      </c>
      <c r="J456" s="15" t="s">
        <v>202</v>
      </c>
      <c r="L456" s="15">
        <v>15</v>
      </c>
      <c r="M456" s="15">
        <v>1.5</v>
      </c>
      <c r="N456" s="15">
        <v>1</v>
      </c>
      <c r="O456" s="15">
        <v>0</v>
      </c>
      <c r="P456">
        <v>1745516216</v>
      </c>
      <c r="Q456">
        <v>2098</v>
      </c>
      <c r="S456" t="s">
        <v>203</v>
      </c>
      <c r="T456">
        <v>0</v>
      </c>
      <c r="U456" t="s">
        <v>204</v>
      </c>
      <c r="V456">
        <f>MATCH(D456,Отчет!$C$1:$C$65536,0)</f>
        <v>89</v>
      </c>
    </row>
    <row r="457" spans="1:22" x14ac:dyDescent="0.2">
      <c r="A457" s="15">
        <v>1861831781</v>
      </c>
      <c r="B457" s="15">
        <v>6</v>
      </c>
      <c r="C457" s="15" t="s">
        <v>214</v>
      </c>
      <c r="D457" s="15">
        <v>1164749655</v>
      </c>
      <c r="E457" s="7" t="s">
        <v>182</v>
      </c>
      <c r="F457" s="15" t="s">
        <v>236</v>
      </c>
      <c r="G457" s="7" t="s">
        <v>395</v>
      </c>
      <c r="H457" s="15">
        <v>1.5</v>
      </c>
      <c r="I457" s="15" t="s">
        <v>201</v>
      </c>
      <c r="J457" s="15" t="s">
        <v>202</v>
      </c>
      <c r="L457" s="15">
        <v>9</v>
      </c>
      <c r="M457" s="15">
        <v>1.5</v>
      </c>
      <c r="N457" s="15">
        <v>1</v>
      </c>
      <c r="O457" s="15">
        <v>0</v>
      </c>
      <c r="P457">
        <v>1745516216</v>
      </c>
      <c r="Q457">
        <v>2098</v>
      </c>
      <c r="S457" t="s">
        <v>203</v>
      </c>
      <c r="T457">
        <v>0</v>
      </c>
      <c r="U457" t="s">
        <v>204</v>
      </c>
      <c r="V457">
        <f>MATCH(D457,Отчет!$C$1:$C$65536,0)</f>
        <v>74</v>
      </c>
    </row>
    <row r="458" spans="1:22" x14ac:dyDescent="0.2">
      <c r="A458" s="15">
        <v>1861567415</v>
      </c>
      <c r="B458" s="15">
        <v>9</v>
      </c>
      <c r="C458" s="15" t="s">
        <v>198</v>
      </c>
      <c r="D458" s="15">
        <v>1164749815</v>
      </c>
      <c r="E458" s="7" t="s">
        <v>170</v>
      </c>
      <c r="F458" s="15" t="s">
        <v>309</v>
      </c>
      <c r="G458" s="7" t="s">
        <v>395</v>
      </c>
      <c r="H458" s="15">
        <v>1.5</v>
      </c>
      <c r="I458" s="15" t="s">
        <v>201</v>
      </c>
      <c r="J458" s="15" t="s">
        <v>202</v>
      </c>
      <c r="L458" s="15">
        <v>13.5</v>
      </c>
      <c r="M458" s="15">
        <v>1.5</v>
      </c>
      <c r="N458" s="15">
        <v>1</v>
      </c>
      <c r="O458" s="15">
        <v>0</v>
      </c>
      <c r="P458">
        <v>1745516216</v>
      </c>
      <c r="Q458">
        <v>2098</v>
      </c>
      <c r="S458" t="s">
        <v>203</v>
      </c>
      <c r="T458">
        <v>0</v>
      </c>
      <c r="U458" t="s">
        <v>204</v>
      </c>
      <c r="V458">
        <f>MATCH(D458,Отчет!$C$1:$C$65536,0)</f>
        <v>137</v>
      </c>
    </row>
    <row r="459" spans="1:22" x14ac:dyDescent="0.2">
      <c r="A459" s="15">
        <v>2103517381</v>
      </c>
      <c r="C459" s="15" t="s">
        <v>216</v>
      </c>
      <c r="D459" s="15">
        <v>1164749839</v>
      </c>
      <c r="E459" s="7" t="s">
        <v>55</v>
      </c>
      <c r="F459" s="15" t="s">
        <v>310</v>
      </c>
      <c r="G459" s="7" t="s">
        <v>395</v>
      </c>
      <c r="H459" s="15">
        <v>1.5</v>
      </c>
      <c r="I459" s="15" t="s">
        <v>201</v>
      </c>
      <c r="J459" s="15" t="s">
        <v>202</v>
      </c>
      <c r="K459" s="15">
        <v>1</v>
      </c>
      <c r="L459" s="15">
        <v>0</v>
      </c>
      <c r="M459" s="15">
        <v>1.5</v>
      </c>
      <c r="O459" s="15">
        <v>0</v>
      </c>
      <c r="P459">
        <v>1745516216</v>
      </c>
      <c r="Q459">
        <v>2098</v>
      </c>
      <c r="S459" t="s">
        <v>203</v>
      </c>
      <c r="T459">
        <v>0</v>
      </c>
      <c r="U459" t="s">
        <v>204</v>
      </c>
      <c r="V459">
        <f>MATCH(D459,Отчет!$C$1:$C$65536,0)</f>
        <v>168</v>
      </c>
    </row>
    <row r="460" spans="1:22" x14ac:dyDescent="0.2">
      <c r="A460" s="15">
        <v>1861825926</v>
      </c>
      <c r="B460" s="15">
        <v>5</v>
      </c>
      <c r="C460" s="15" t="s">
        <v>216</v>
      </c>
      <c r="D460" s="15">
        <v>1164749863</v>
      </c>
      <c r="E460" s="7" t="s">
        <v>127</v>
      </c>
      <c r="F460" s="15" t="s">
        <v>297</v>
      </c>
      <c r="G460" s="7" t="s">
        <v>395</v>
      </c>
      <c r="H460" s="15">
        <v>1.5</v>
      </c>
      <c r="I460" s="15" t="s">
        <v>201</v>
      </c>
      <c r="J460" s="15" t="s">
        <v>202</v>
      </c>
      <c r="L460" s="15">
        <v>0</v>
      </c>
      <c r="M460" s="15">
        <v>1.5</v>
      </c>
      <c r="N460" s="15">
        <v>1</v>
      </c>
      <c r="O460" s="15">
        <v>0</v>
      </c>
      <c r="P460">
        <v>1745516216</v>
      </c>
      <c r="Q460">
        <v>2098</v>
      </c>
      <c r="S460" t="s">
        <v>203</v>
      </c>
      <c r="T460">
        <v>0</v>
      </c>
      <c r="U460" t="s">
        <v>204</v>
      </c>
      <c r="V460">
        <f>MATCH(D460,Отчет!$C$1:$C$65536,0)</f>
        <v>163</v>
      </c>
    </row>
    <row r="461" spans="1:22" x14ac:dyDescent="0.2">
      <c r="A461" s="15">
        <v>1861572980</v>
      </c>
      <c r="B461" s="15">
        <v>7</v>
      </c>
      <c r="C461" s="15" t="s">
        <v>224</v>
      </c>
      <c r="D461" s="15">
        <v>1164749887</v>
      </c>
      <c r="E461" s="7" t="s">
        <v>169</v>
      </c>
      <c r="F461" s="15" t="s">
        <v>311</v>
      </c>
      <c r="G461" s="7" t="s">
        <v>395</v>
      </c>
      <c r="H461" s="15">
        <v>1.5</v>
      </c>
      <c r="I461" s="15" t="s">
        <v>201</v>
      </c>
      <c r="J461" s="15" t="s">
        <v>202</v>
      </c>
      <c r="L461" s="15">
        <v>10.5</v>
      </c>
      <c r="M461" s="15">
        <v>1.5</v>
      </c>
      <c r="N461" s="15">
        <v>1</v>
      </c>
      <c r="O461" s="15">
        <v>0</v>
      </c>
      <c r="P461">
        <v>1745516216</v>
      </c>
      <c r="Q461">
        <v>2098</v>
      </c>
      <c r="S461" t="s">
        <v>203</v>
      </c>
      <c r="T461">
        <v>0</v>
      </c>
      <c r="U461" t="s">
        <v>204</v>
      </c>
      <c r="V461">
        <f>MATCH(D461,Отчет!$C$1:$C$65536,0)</f>
        <v>143</v>
      </c>
    </row>
    <row r="462" spans="1:22" x14ac:dyDescent="0.2">
      <c r="A462" s="15">
        <v>1861848118</v>
      </c>
      <c r="B462" s="15">
        <v>10</v>
      </c>
      <c r="C462" s="15" t="s">
        <v>211</v>
      </c>
      <c r="D462" s="15">
        <v>1164749939</v>
      </c>
      <c r="E462" s="7" t="s">
        <v>118</v>
      </c>
      <c r="F462" s="15" t="s">
        <v>237</v>
      </c>
      <c r="G462" s="7" t="s">
        <v>395</v>
      </c>
      <c r="H462" s="15">
        <v>1.5</v>
      </c>
      <c r="I462" s="15" t="s">
        <v>201</v>
      </c>
      <c r="J462" s="15" t="s">
        <v>202</v>
      </c>
      <c r="L462" s="15">
        <v>15</v>
      </c>
      <c r="M462" s="15">
        <v>1.5</v>
      </c>
      <c r="N462" s="15">
        <v>1</v>
      </c>
      <c r="O462" s="15">
        <v>0</v>
      </c>
      <c r="P462">
        <v>1745516216</v>
      </c>
      <c r="Q462">
        <v>2098</v>
      </c>
      <c r="S462" t="s">
        <v>203</v>
      </c>
      <c r="T462">
        <v>0</v>
      </c>
      <c r="U462" t="s">
        <v>204</v>
      </c>
      <c r="V462">
        <f>MATCH(D462,Отчет!$C$1:$C$65536,0)</f>
        <v>16</v>
      </c>
    </row>
    <row r="463" spans="1:22" x14ac:dyDescent="0.2">
      <c r="A463" s="15">
        <v>1977428761</v>
      </c>
      <c r="B463" s="15">
        <v>8</v>
      </c>
      <c r="C463" s="15" t="s">
        <v>206</v>
      </c>
      <c r="D463" s="15">
        <v>1164749987</v>
      </c>
      <c r="E463" s="7" t="s">
        <v>139</v>
      </c>
      <c r="F463" s="15" t="s">
        <v>223</v>
      </c>
      <c r="G463" s="7" t="s">
        <v>395</v>
      </c>
      <c r="H463" s="15">
        <v>1.5</v>
      </c>
      <c r="I463" s="15" t="s">
        <v>201</v>
      </c>
      <c r="J463" s="15" t="s">
        <v>202</v>
      </c>
      <c r="L463" s="15">
        <v>12</v>
      </c>
      <c r="M463" s="15">
        <v>1.5</v>
      </c>
      <c r="N463" s="15">
        <v>1</v>
      </c>
      <c r="O463" s="15">
        <v>0</v>
      </c>
      <c r="P463">
        <v>1745516216</v>
      </c>
      <c r="Q463">
        <v>2098</v>
      </c>
      <c r="S463" t="s">
        <v>203</v>
      </c>
      <c r="T463">
        <v>0</v>
      </c>
      <c r="U463" t="s">
        <v>204</v>
      </c>
      <c r="V463">
        <f>MATCH(D463,Отчет!$C$1:$C$65536,0)</f>
        <v>114</v>
      </c>
    </row>
    <row r="464" spans="1:22" x14ac:dyDescent="0.2">
      <c r="A464" s="15">
        <v>2103547586</v>
      </c>
      <c r="C464" s="15" t="s">
        <v>206</v>
      </c>
      <c r="D464" s="15">
        <v>1164750255</v>
      </c>
      <c r="E464" s="7" t="s">
        <v>100</v>
      </c>
      <c r="F464" s="15" t="s">
        <v>312</v>
      </c>
      <c r="G464" s="7" t="s">
        <v>395</v>
      </c>
      <c r="H464" s="15">
        <v>1.5</v>
      </c>
      <c r="I464" s="15" t="s">
        <v>201</v>
      </c>
      <c r="J464" s="15" t="s">
        <v>202</v>
      </c>
      <c r="K464" s="15">
        <v>1</v>
      </c>
      <c r="L464" s="15">
        <v>0</v>
      </c>
      <c r="M464" s="15">
        <v>1.5</v>
      </c>
      <c r="O464" s="15">
        <v>1</v>
      </c>
      <c r="P464">
        <v>1745516216</v>
      </c>
      <c r="Q464">
        <v>2098</v>
      </c>
      <c r="S464" t="s">
        <v>203</v>
      </c>
      <c r="T464">
        <v>0</v>
      </c>
      <c r="U464" t="s">
        <v>204</v>
      </c>
      <c r="V464">
        <f>MATCH(D464,Отчет!$C$1:$C$65536,0)</f>
        <v>174</v>
      </c>
    </row>
    <row r="465" spans="1:22" x14ac:dyDescent="0.2">
      <c r="A465" s="15">
        <v>1861825855</v>
      </c>
      <c r="B465" s="15">
        <v>10</v>
      </c>
      <c r="C465" s="15" t="s">
        <v>216</v>
      </c>
      <c r="D465" s="15">
        <v>1164750279</v>
      </c>
      <c r="E465" s="7" t="s">
        <v>70</v>
      </c>
      <c r="F465" s="15" t="s">
        <v>313</v>
      </c>
      <c r="G465" s="7" t="s">
        <v>395</v>
      </c>
      <c r="H465" s="15">
        <v>1.5</v>
      </c>
      <c r="I465" s="15" t="s">
        <v>201</v>
      </c>
      <c r="J465" s="15" t="s">
        <v>202</v>
      </c>
      <c r="L465" s="15">
        <v>15</v>
      </c>
      <c r="M465" s="15">
        <v>1.5</v>
      </c>
      <c r="N465" s="15">
        <v>1</v>
      </c>
      <c r="O465" s="15">
        <v>0</v>
      </c>
      <c r="P465">
        <v>1745516216</v>
      </c>
      <c r="Q465">
        <v>2098</v>
      </c>
      <c r="S465" t="s">
        <v>203</v>
      </c>
      <c r="T465">
        <v>0</v>
      </c>
      <c r="U465" t="s">
        <v>204</v>
      </c>
      <c r="V465">
        <f>MATCH(D465,Отчет!$C$1:$C$65536,0)</f>
        <v>63</v>
      </c>
    </row>
    <row r="466" spans="1:22" x14ac:dyDescent="0.2">
      <c r="A466" s="15">
        <v>1861825801</v>
      </c>
      <c r="B466" s="15">
        <v>8</v>
      </c>
      <c r="C466" s="15" t="s">
        <v>216</v>
      </c>
      <c r="D466" s="15">
        <v>1164750311</v>
      </c>
      <c r="E466" s="7" t="s">
        <v>38</v>
      </c>
      <c r="F466" s="15" t="s">
        <v>300</v>
      </c>
      <c r="G466" s="7" t="s">
        <v>395</v>
      </c>
      <c r="H466" s="15">
        <v>1.5</v>
      </c>
      <c r="I466" s="15" t="s">
        <v>201</v>
      </c>
      <c r="J466" s="15" t="s">
        <v>202</v>
      </c>
      <c r="L466" s="15">
        <v>12</v>
      </c>
      <c r="M466" s="15">
        <v>1.5</v>
      </c>
      <c r="N466" s="15">
        <v>1</v>
      </c>
      <c r="O466" s="15">
        <v>0</v>
      </c>
      <c r="P466">
        <v>1745516216</v>
      </c>
      <c r="Q466">
        <v>2098</v>
      </c>
      <c r="S466" t="s">
        <v>203</v>
      </c>
      <c r="T466">
        <v>0</v>
      </c>
      <c r="U466" t="s">
        <v>204</v>
      </c>
      <c r="V466">
        <f>MATCH(D466,Отчет!$C$1:$C$65536,0)</f>
        <v>148</v>
      </c>
    </row>
    <row r="467" spans="1:22" x14ac:dyDescent="0.2">
      <c r="A467" s="15">
        <v>1861573608</v>
      </c>
      <c r="B467" s="15">
        <v>8</v>
      </c>
      <c r="C467" s="15" t="s">
        <v>219</v>
      </c>
      <c r="D467" s="15">
        <v>1164750359</v>
      </c>
      <c r="E467" s="7" t="s">
        <v>110</v>
      </c>
      <c r="F467" s="15" t="s">
        <v>220</v>
      </c>
      <c r="G467" s="7" t="s">
        <v>395</v>
      </c>
      <c r="H467" s="15">
        <v>1.5</v>
      </c>
      <c r="I467" s="15" t="s">
        <v>201</v>
      </c>
      <c r="J467" s="15" t="s">
        <v>202</v>
      </c>
      <c r="L467" s="15">
        <v>12</v>
      </c>
      <c r="M467" s="15">
        <v>1.5</v>
      </c>
      <c r="N467" s="15">
        <v>1</v>
      </c>
      <c r="O467" s="15">
        <v>0</v>
      </c>
      <c r="P467">
        <v>1745516216</v>
      </c>
      <c r="Q467">
        <v>2098</v>
      </c>
      <c r="S467" t="s">
        <v>203</v>
      </c>
      <c r="T467">
        <v>0</v>
      </c>
      <c r="U467" t="s">
        <v>204</v>
      </c>
      <c r="V467">
        <f>MATCH(D467,Отчет!$C$1:$C$65536,0)</f>
        <v>82</v>
      </c>
    </row>
    <row r="468" spans="1:22" x14ac:dyDescent="0.2">
      <c r="A468" s="15">
        <v>1861572932</v>
      </c>
      <c r="B468" s="15">
        <v>10</v>
      </c>
      <c r="C468" s="15" t="s">
        <v>224</v>
      </c>
      <c r="D468" s="15">
        <v>1164750407</v>
      </c>
      <c r="E468" s="7" t="s">
        <v>122</v>
      </c>
      <c r="F468" s="15" t="s">
        <v>314</v>
      </c>
      <c r="G468" s="7" t="s">
        <v>395</v>
      </c>
      <c r="H468" s="15">
        <v>1.5</v>
      </c>
      <c r="I468" s="15" t="s">
        <v>201</v>
      </c>
      <c r="J468" s="15" t="s">
        <v>202</v>
      </c>
      <c r="L468" s="15">
        <v>15</v>
      </c>
      <c r="M468" s="15">
        <v>1.5</v>
      </c>
      <c r="N468" s="15">
        <v>1</v>
      </c>
      <c r="O468" s="15">
        <v>0</v>
      </c>
      <c r="P468">
        <v>1745516216</v>
      </c>
      <c r="Q468">
        <v>2098</v>
      </c>
      <c r="S468" t="s">
        <v>203</v>
      </c>
      <c r="T468">
        <v>0</v>
      </c>
      <c r="U468" t="s">
        <v>204</v>
      </c>
      <c r="V468">
        <f>MATCH(D468,Отчет!$C$1:$C$65536,0)</f>
        <v>51</v>
      </c>
    </row>
    <row r="469" spans="1:22" x14ac:dyDescent="0.2">
      <c r="A469" s="15">
        <v>1861825844</v>
      </c>
      <c r="B469" s="15">
        <v>6</v>
      </c>
      <c r="C469" s="15" t="s">
        <v>216</v>
      </c>
      <c r="D469" s="15">
        <v>1164750519</v>
      </c>
      <c r="E469" s="7" t="s">
        <v>65</v>
      </c>
      <c r="F469" s="15" t="s">
        <v>315</v>
      </c>
      <c r="G469" s="7" t="s">
        <v>395</v>
      </c>
      <c r="H469" s="15">
        <v>1.5</v>
      </c>
      <c r="I469" s="15" t="s">
        <v>201</v>
      </c>
      <c r="J469" s="15" t="s">
        <v>202</v>
      </c>
      <c r="L469" s="15">
        <v>9</v>
      </c>
      <c r="M469" s="15">
        <v>1.5</v>
      </c>
      <c r="N469" s="15">
        <v>1</v>
      </c>
      <c r="O469" s="15">
        <v>0</v>
      </c>
      <c r="P469">
        <v>1745516216</v>
      </c>
      <c r="Q469">
        <v>2098</v>
      </c>
      <c r="S469" t="s">
        <v>203</v>
      </c>
      <c r="T469">
        <v>0</v>
      </c>
      <c r="U469" t="s">
        <v>204</v>
      </c>
      <c r="V469">
        <f>MATCH(D469,Отчет!$C$1:$C$65536,0)</f>
        <v>152</v>
      </c>
    </row>
    <row r="470" spans="1:22" x14ac:dyDescent="0.2">
      <c r="A470" s="15">
        <v>1861573596</v>
      </c>
      <c r="B470" s="15">
        <v>8</v>
      </c>
      <c r="C470" s="15" t="s">
        <v>219</v>
      </c>
      <c r="D470" s="15">
        <v>1164750623</v>
      </c>
      <c r="E470" s="7" t="s">
        <v>105</v>
      </c>
      <c r="F470" s="15" t="s">
        <v>263</v>
      </c>
      <c r="G470" s="7" t="s">
        <v>395</v>
      </c>
      <c r="H470" s="15">
        <v>1.5</v>
      </c>
      <c r="I470" s="15" t="s">
        <v>201</v>
      </c>
      <c r="J470" s="15" t="s">
        <v>202</v>
      </c>
      <c r="L470" s="15">
        <v>12</v>
      </c>
      <c r="M470" s="15">
        <v>1.5</v>
      </c>
      <c r="N470" s="15">
        <v>1</v>
      </c>
      <c r="O470" s="15">
        <v>0</v>
      </c>
      <c r="P470">
        <v>1745516216</v>
      </c>
      <c r="Q470">
        <v>2098</v>
      </c>
      <c r="S470" t="s">
        <v>203</v>
      </c>
      <c r="T470">
        <v>0</v>
      </c>
      <c r="U470" t="s">
        <v>204</v>
      </c>
      <c r="V470">
        <f>MATCH(D470,Отчет!$C$1:$C$65536,0)</f>
        <v>126</v>
      </c>
    </row>
    <row r="471" spans="1:22" x14ac:dyDescent="0.2">
      <c r="A471" s="15">
        <v>1861567387</v>
      </c>
      <c r="B471" s="15">
        <v>7</v>
      </c>
      <c r="C471" s="15" t="s">
        <v>198</v>
      </c>
      <c r="D471" s="15">
        <v>1164750671</v>
      </c>
      <c r="E471" s="7" t="s">
        <v>40</v>
      </c>
      <c r="F471" s="15" t="s">
        <v>266</v>
      </c>
      <c r="G471" s="7" t="s">
        <v>395</v>
      </c>
      <c r="H471" s="15">
        <v>1.5</v>
      </c>
      <c r="I471" s="15" t="s">
        <v>201</v>
      </c>
      <c r="J471" s="15" t="s">
        <v>202</v>
      </c>
      <c r="L471" s="15">
        <v>10.5</v>
      </c>
      <c r="M471" s="15">
        <v>1.5</v>
      </c>
      <c r="N471" s="15">
        <v>1</v>
      </c>
      <c r="O471" s="15">
        <v>0</v>
      </c>
      <c r="P471">
        <v>1745516216</v>
      </c>
      <c r="Q471">
        <v>2098</v>
      </c>
      <c r="S471" t="s">
        <v>203</v>
      </c>
      <c r="T471">
        <v>0</v>
      </c>
      <c r="U471" t="s">
        <v>204</v>
      </c>
      <c r="V471">
        <f>MATCH(D471,Отчет!$C$1:$C$65536,0)</f>
        <v>106</v>
      </c>
    </row>
    <row r="472" spans="1:22" x14ac:dyDescent="0.2">
      <c r="A472" s="15">
        <v>1861831677</v>
      </c>
      <c r="B472" s="15">
        <v>8</v>
      </c>
      <c r="C472" s="15" t="s">
        <v>214</v>
      </c>
      <c r="D472" s="15">
        <v>1164750723</v>
      </c>
      <c r="E472" s="7" t="s">
        <v>98</v>
      </c>
      <c r="F472" s="15" t="s">
        <v>268</v>
      </c>
      <c r="G472" s="7" t="s">
        <v>395</v>
      </c>
      <c r="H472" s="15">
        <v>1.5</v>
      </c>
      <c r="I472" s="15" t="s">
        <v>201</v>
      </c>
      <c r="J472" s="15" t="s">
        <v>202</v>
      </c>
      <c r="L472" s="15">
        <v>12</v>
      </c>
      <c r="M472" s="15">
        <v>1.5</v>
      </c>
      <c r="N472" s="15">
        <v>1</v>
      </c>
      <c r="O472" s="15">
        <v>0</v>
      </c>
      <c r="P472">
        <v>1745516216</v>
      </c>
      <c r="Q472">
        <v>2098</v>
      </c>
      <c r="S472" t="s">
        <v>203</v>
      </c>
      <c r="T472">
        <v>0</v>
      </c>
      <c r="U472" t="s">
        <v>204</v>
      </c>
      <c r="V472">
        <f>MATCH(D472,Отчет!$C$1:$C$65536,0)</f>
        <v>157</v>
      </c>
    </row>
    <row r="473" spans="1:22" x14ac:dyDescent="0.2">
      <c r="A473" s="15">
        <v>1861573650</v>
      </c>
      <c r="B473" s="15">
        <v>9</v>
      </c>
      <c r="C473" s="15" t="s">
        <v>219</v>
      </c>
      <c r="D473" s="15">
        <v>1164746312</v>
      </c>
      <c r="E473" s="7" t="s">
        <v>194</v>
      </c>
      <c r="F473" s="15" t="s">
        <v>259</v>
      </c>
      <c r="G473" s="7" t="s">
        <v>395</v>
      </c>
      <c r="H473" s="15">
        <v>1.5</v>
      </c>
      <c r="I473" s="15" t="s">
        <v>201</v>
      </c>
      <c r="J473" s="15" t="s">
        <v>202</v>
      </c>
      <c r="L473" s="15">
        <v>13.5</v>
      </c>
      <c r="M473" s="15">
        <v>1.5</v>
      </c>
      <c r="N473" s="15">
        <v>1</v>
      </c>
      <c r="O473" s="15">
        <v>1</v>
      </c>
      <c r="P473">
        <v>1745516216</v>
      </c>
      <c r="Q473">
        <v>2098</v>
      </c>
      <c r="S473" t="s">
        <v>203</v>
      </c>
      <c r="T473">
        <v>0</v>
      </c>
      <c r="U473" t="s">
        <v>204</v>
      </c>
      <c r="V473">
        <f>MATCH(D473,Отчет!$C$1:$C$65536,0)</f>
        <v>23</v>
      </c>
    </row>
    <row r="474" spans="1:22" x14ac:dyDescent="0.2">
      <c r="A474" s="15">
        <v>1861572946</v>
      </c>
      <c r="B474" s="15">
        <v>8</v>
      </c>
      <c r="C474" s="15" t="s">
        <v>224</v>
      </c>
      <c r="D474" s="15">
        <v>1164746384</v>
      </c>
      <c r="E474" s="7" t="s">
        <v>130</v>
      </c>
      <c r="F474" s="15" t="s">
        <v>283</v>
      </c>
      <c r="G474" s="7" t="s">
        <v>395</v>
      </c>
      <c r="H474" s="15">
        <v>1.5</v>
      </c>
      <c r="I474" s="15" t="s">
        <v>201</v>
      </c>
      <c r="J474" s="15" t="s">
        <v>202</v>
      </c>
      <c r="L474" s="15">
        <v>12</v>
      </c>
      <c r="M474" s="15">
        <v>1.5</v>
      </c>
      <c r="N474" s="15">
        <v>1</v>
      </c>
      <c r="O474" s="15">
        <v>1</v>
      </c>
      <c r="P474">
        <v>1745516216</v>
      </c>
      <c r="Q474">
        <v>2098</v>
      </c>
      <c r="S474" t="s">
        <v>203</v>
      </c>
      <c r="T474">
        <v>0</v>
      </c>
      <c r="U474" t="s">
        <v>204</v>
      </c>
      <c r="V474">
        <f>MATCH(D474,Отчет!$C$1:$C$65536,0)</f>
        <v>84</v>
      </c>
    </row>
    <row r="475" spans="1:22" x14ac:dyDescent="0.2">
      <c r="A475" s="15">
        <v>1820408936</v>
      </c>
      <c r="B475" s="15">
        <v>7</v>
      </c>
      <c r="C475" s="15" t="s">
        <v>224</v>
      </c>
      <c r="D475" s="15">
        <v>1164752416</v>
      </c>
      <c r="E475" s="7" t="s">
        <v>49</v>
      </c>
      <c r="F475" s="15" t="s">
        <v>326</v>
      </c>
      <c r="G475" s="7" t="s">
        <v>396</v>
      </c>
      <c r="H475" s="15">
        <v>5</v>
      </c>
      <c r="I475" s="15" t="s">
        <v>201</v>
      </c>
      <c r="J475" s="15" t="s">
        <v>202</v>
      </c>
      <c r="L475" s="15">
        <v>35</v>
      </c>
      <c r="M475" s="15">
        <v>5</v>
      </c>
      <c r="N475" s="15">
        <v>1</v>
      </c>
      <c r="O475" s="15">
        <v>0</v>
      </c>
      <c r="P475">
        <v>1777387555</v>
      </c>
      <c r="Q475">
        <v>2098</v>
      </c>
      <c r="S475" t="s">
        <v>203</v>
      </c>
      <c r="T475">
        <v>0</v>
      </c>
      <c r="U475" t="s">
        <v>204</v>
      </c>
      <c r="V475">
        <f>MATCH(D475,Отчет!$C$1:$C$65536,0)</f>
        <v>120</v>
      </c>
    </row>
    <row r="476" spans="1:22" x14ac:dyDescent="0.2">
      <c r="A476" s="15">
        <v>1820406469</v>
      </c>
      <c r="B476" s="15">
        <v>9</v>
      </c>
      <c r="C476" s="15" t="s">
        <v>198</v>
      </c>
      <c r="D476" s="15">
        <v>1164749071</v>
      </c>
      <c r="E476" s="7" t="s">
        <v>149</v>
      </c>
      <c r="F476" s="15" t="s">
        <v>349</v>
      </c>
      <c r="G476" s="7" t="s">
        <v>396</v>
      </c>
      <c r="H476" s="15">
        <v>5</v>
      </c>
      <c r="I476" s="15" t="s">
        <v>201</v>
      </c>
      <c r="J476" s="15" t="s">
        <v>202</v>
      </c>
      <c r="L476" s="15">
        <v>45</v>
      </c>
      <c r="M476" s="15">
        <v>5</v>
      </c>
      <c r="N476" s="15">
        <v>1</v>
      </c>
      <c r="O476" s="15">
        <v>0</v>
      </c>
      <c r="P476">
        <v>1777387555</v>
      </c>
      <c r="Q476">
        <v>2098</v>
      </c>
      <c r="S476" t="s">
        <v>203</v>
      </c>
      <c r="T476">
        <v>0</v>
      </c>
      <c r="U476" t="s">
        <v>204</v>
      </c>
      <c r="V476">
        <f>MATCH(D476,Отчет!$C$1:$C$65536,0)</f>
        <v>54</v>
      </c>
    </row>
    <row r="477" spans="1:22" x14ac:dyDescent="0.2">
      <c r="A477" s="15">
        <v>1820405249</v>
      </c>
      <c r="B477" s="15">
        <v>10</v>
      </c>
      <c r="C477" s="15" t="s">
        <v>226</v>
      </c>
      <c r="D477" s="15">
        <v>1164752858</v>
      </c>
      <c r="E477" s="7" t="s">
        <v>85</v>
      </c>
      <c r="F477" s="15" t="s">
        <v>387</v>
      </c>
      <c r="G477" s="7" t="s">
        <v>396</v>
      </c>
      <c r="H477" s="15">
        <v>5</v>
      </c>
      <c r="I477" s="15" t="s">
        <v>201</v>
      </c>
      <c r="J477" s="15" t="s">
        <v>202</v>
      </c>
      <c r="L477" s="15">
        <v>50</v>
      </c>
      <c r="M477" s="15">
        <v>5</v>
      </c>
      <c r="N477" s="15">
        <v>1</v>
      </c>
      <c r="O477" s="15">
        <v>1</v>
      </c>
      <c r="P477">
        <v>1777387555</v>
      </c>
      <c r="Q477">
        <v>2098</v>
      </c>
      <c r="S477" t="s">
        <v>203</v>
      </c>
      <c r="T477">
        <v>0</v>
      </c>
      <c r="U477" t="s">
        <v>204</v>
      </c>
      <c r="V477">
        <f>MATCH(D477,Отчет!$C$1:$C$65536,0)</f>
        <v>12</v>
      </c>
    </row>
    <row r="478" spans="1:22" x14ac:dyDescent="0.2">
      <c r="A478" s="15">
        <v>1820413314</v>
      </c>
      <c r="B478" s="15">
        <v>8</v>
      </c>
      <c r="C478" s="15" t="s">
        <v>214</v>
      </c>
      <c r="D478" s="15">
        <v>1173966960</v>
      </c>
      <c r="E478" s="7" t="s">
        <v>165</v>
      </c>
      <c r="F478" s="15" t="s">
        <v>388</v>
      </c>
      <c r="G478" s="7" t="s">
        <v>396</v>
      </c>
      <c r="H478" s="15">
        <v>5</v>
      </c>
      <c r="I478" s="15" t="s">
        <v>201</v>
      </c>
      <c r="J478" s="15" t="s">
        <v>202</v>
      </c>
      <c r="L478" s="15">
        <v>40</v>
      </c>
      <c r="M478" s="15">
        <v>5</v>
      </c>
      <c r="N478" s="15">
        <v>1</v>
      </c>
      <c r="O478" s="15">
        <v>0</v>
      </c>
      <c r="P478">
        <v>1777387555</v>
      </c>
      <c r="Q478">
        <v>2098</v>
      </c>
      <c r="S478" t="s">
        <v>203</v>
      </c>
      <c r="T478">
        <v>0</v>
      </c>
      <c r="U478" t="s">
        <v>204</v>
      </c>
      <c r="V478">
        <f>MATCH(D478,Отчет!$C$1:$C$65536,0)</f>
        <v>31</v>
      </c>
    </row>
    <row r="479" spans="1:22" x14ac:dyDescent="0.2">
      <c r="A479" s="15">
        <v>1820414354</v>
      </c>
      <c r="B479" s="15">
        <v>7</v>
      </c>
      <c r="C479" s="15" t="s">
        <v>206</v>
      </c>
      <c r="D479" s="15">
        <v>1181074182</v>
      </c>
      <c r="E479" s="7" t="s">
        <v>163</v>
      </c>
      <c r="F479" s="15" t="s">
        <v>330</v>
      </c>
      <c r="G479" s="7" t="s">
        <v>396</v>
      </c>
      <c r="H479" s="15">
        <v>5</v>
      </c>
      <c r="I479" s="15" t="s">
        <v>201</v>
      </c>
      <c r="J479" s="15" t="s">
        <v>202</v>
      </c>
      <c r="L479" s="15">
        <v>35</v>
      </c>
      <c r="M479" s="15">
        <v>5</v>
      </c>
      <c r="N479" s="15">
        <v>1</v>
      </c>
      <c r="O479" s="15">
        <v>1</v>
      </c>
      <c r="P479">
        <v>1777387555</v>
      </c>
      <c r="Q479">
        <v>2098</v>
      </c>
      <c r="S479" t="s">
        <v>203</v>
      </c>
      <c r="T479">
        <v>0</v>
      </c>
      <c r="U479" t="s">
        <v>204</v>
      </c>
      <c r="V479">
        <f>MATCH(D479,Отчет!$C$1:$C$65536,0)</f>
        <v>135</v>
      </c>
    </row>
    <row r="480" spans="1:22" x14ac:dyDescent="0.2">
      <c r="A480" s="15">
        <v>1820408977</v>
      </c>
      <c r="B480" s="15">
        <v>8</v>
      </c>
      <c r="C480" s="15" t="s">
        <v>224</v>
      </c>
      <c r="D480" s="15">
        <v>1181089531</v>
      </c>
      <c r="E480" s="7" t="s">
        <v>34</v>
      </c>
      <c r="F480" s="15" t="s">
        <v>333</v>
      </c>
      <c r="G480" s="7" t="s">
        <v>396</v>
      </c>
      <c r="H480" s="15">
        <v>5</v>
      </c>
      <c r="I480" s="15" t="s">
        <v>201</v>
      </c>
      <c r="J480" s="15" t="s">
        <v>202</v>
      </c>
      <c r="L480" s="15">
        <v>40</v>
      </c>
      <c r="M480" s="15">
        <v>5</v>
      </c>
      <c r="N480" s="15">
        <v>1</v>
      </c>
      <c r="O480" s="15">
        <v>1</v>
      </c>
      <c r="P480">
        <v>1777387555</v>
      </c>
      <c r="Q480">
        <v>2098</v>
      </c>
      <c r="S480" t="s">
        <v>203</v>
      </c>
      <c r="T480">
        <v>0</v>
      </c>
      <c r="U480" t="s">
        <v>204</v>
      </c>
      <c r="V480">
        <f>MATCH(D480,Отчет!$C$1:$C$65536,0)</f>
        <v>133</v>
      </c>
    </row>
    <row r="481" spans="1:22" x14ac:dyDescent="0.2">
      <c r="A481" s="15">
        <v>1820405104</v>
      </c>
      <c r="B481" s="15">
        <v>10</v>
      </c>
      <c r="C481" s="15" t="s">
        <v>226</v>
      </c>
      <c r="D481" s="15">
        <v>1164752794</v>
      </c>
      <c r="E481" s="7" t="s">
        <v>196</v>
      </c>
      <c r="F481" s="15" t="s">
        <v>362</v>
      </c>
      <c r="G481" s="7" t="s">
        <v>396</v>
      </c>
      <c r="H481" s="15">
        <v>5</v>
      </c>
      <c r="I481" s="15" t="s">
        <v>201</v>
      </c>
      <c r="J481" s="15" t="s">
        <v>202</v>
      </c>
      <c r="L481" s="15">
        <v>50</v>
      </c>
      <c r="M481" s="15">
        <v>5</v>
      </c>
      <c r="N481" s="15">
        <v>1</v>
      </c>
      <c r="O481" s="15">
        <v>1</v>
      </c>
      <c r="P481">
        <v>1777387555</v>
      </c>
      <c r="Q481">
        <v>2098</v>
      </c>
      <c r="S481" t="s">
        <v>203</v>
      </c>
      <c r="T481">
        <v>0</v>
      </c>
      <c r="U481" t="s">
        <v>204</v>
      </c>
      <c r="V481">
        <f>MATCH(D481,Отчет!$C$1:$C$65536,0)</f>
        <v>14</v>
      </c>
    </row>
    <row r="482" spans="1:22" x14ac:dyDescent="0.2">
      <c r="A482" s="15">
        <v>1820405363</v>
      </c>
      <c r="B482" s="15">
        <v>9</v>
      </c>
      <c r="C482" s="15" t="s">
        <v>226</v>
      </c>
      <c r="D482" s="15">
        <v>1164748791</v>
      </c>
      <c r="E482" s="7" t="s">
        <v>39</v>
      </c>
      <c r="F482" s="15" t="s">
        <v>347</v>
      </c>
      <c r="G482" s="7" t="s">
        <v>396</v>
      </c>
      <c r="H482" s="15">
        <v>5</v>
      </c>
      <c r="I482" s="15" t="s">
        <v>201</v>
      </c>
      <c r="J482" s="15" t="s">
        <v>202</v>
      </c>
      <c r="L482" s="15">
        <v>45</v>
      </c>
      <c r="M482" s="15">
        <v>5</v>
      </c>
      <c r="N482" s="15">
        <v>1</v>
      </c>
      <c r="O482" s="15">
        <v>0</v>
      </c>
      <c r="P482">
        <v>1777387555</v>
      </c>
      <c r="Q482">
        <v>2098</v>
      </c>
      <c r="S482" t="s">
        <v>203</v>
      </c>
      <c r="T482">
        <v>0</v>
      </c>
      <c r="U482" t="s">
        <v>204</v>
      </c>
      <c r="V482">
        <f>MATCH(D482,Отчет!$C$1:$C$65536,0)</f>
        <v>41</v>
      </c>
    </row>
    <row r="483" spans="1:22" x14ac:dyDescent="0.2">
      <c r="A483" s="15">
        <v>1820407996</v>
      </c>
      <c r="B483" s="15">
        <v>7</v>
      </c>
      <c r="C483" s="15" t="s">
        <v>224</v>
      </c>
      <c r="D483" s="15">
        <v>1164752291</v>
      </c>
      <c r="E483" s="7" t="s">
        <v>129</v>
      </c>
      <c r="F483" s="15" t="s">
        <v>325</v>
      </c>
      <c r="G483" s="7" t="s">
        <v>396</v>
      </c>
      <c r="H483" s="15">
        <v>5</v>
      </c>
      <c r="I483" s="15" t="s">
        <v>201</v>
      </c>
      <c r="J483" s="15" t="s">
        <v>202</v>
      </c>
      <c r="L483" s="15">
        <v>35</v>
      </c>
      <c r="M483" s="15">
        <v>5</v>
      </c>
      <c r="N483" s="15">
        <v>1</v>
      </c>
      <c r="O483" s="15">
        <v>0</v>
      </c>
      <c r="P483">
        <v>1777387555</v>
      </c>
      <c r="Q483">
        <v>2098</v>
      </c>
      <c r="S483" t="s">
        <v>203</v>
      </c>
      <c r="T483">
        <v>0</v>
      </c>
      <c r="U483" t="s">
        <v>204</v>
      </c>
      <c r="V483">
        <f>MATCH(D483,Отчет!$C$1:$C$65536,0)</f>
        <v>130</v>
      </c>
    </row>
    <row r="484" spans="1:22" x14ac:dyDescent="0.2">
      <c r="A484" s="15">
        <v>1820405113</v>
      </c>
      <c r="B484" s="15">
        <v>7</v>
      </c>
      <c r="C484" s="15" t="s">
        <v>226</v>
      </c>
      <c r="D484" s="15">
        <v>1164750043</v>
      </c>
      <c r="E484" s="7" t="s">
        <v>195</v>
      </c>
      <c r="F484" s="15" t="s">
        <v>391</v>
      </c>
      <c r="G484" s="7" t="s">
        <v>396</v>
      </c>
      <c r="H484" s="15">
        <v>5</v>
      </c>
      <c r="I484" s="15" t="s">
        <v>201</v>
      </c>
      <c r="J484" s="15" t="s">
        <v>202</v>
      </c>
      <c r="L484" s="15">
        <v>35</v>
      </c>
      <c r="M484" s="15">
        <v>5</v>
      </c>
      <c r="N484" s="15">
        <v>1</v>
      </c>
      <c r="O484" s="15">
        <v>0</v>
      </c>
      <c r="P484">
        <v>1777387555</v>
      </c>
      <c r="Q484">
        <v>2098</v>
      </c>
      <c r="S484" t="s">
        <v>203</v>
      </c>
      <c r="T484">
        <v>0</v>
      </c>
      <c r="U484" t="s">
        <v>204</v>
      </c>
      <c r="V484">
        <f>MATCH(D484,Отчет!$C$1:$C$65536,0)</f>
        <v>94</v>
      </c>
    </row>
    <row r="485" spans="1:22" x14ac:dyDescent="0.2">
      <c r="A485" s="15">
        <v>1820411646</v>
      </c>
      <c r="B485" s="15">
        <v>10</v>
      </c>
      <c r="C485" s="15" t="s">
        <v>219</v>
      </c>
      <c r="D485" s="15">
        <v>1164750699</v>
      </c>
      <c r="E485" s="7" t="s">
        <v>86</v>
      </c>
      <c r="F485" s="15" t="s">
        <v>256</v>
      </c>
      <c r="G485" s="7" t="s">
        <v>396</v>
      </c>
      <c r="H485" s="15">
        <v>5</v>
      </c>
      <c r="I485" s="15" t="s">
        <v>201</v>
      </c>
      <c r="J485" s="15" t="s">
        <v>202</v>
      </c>
      <c r="L485" s="15">
        <v>50</v>
      </c>
      <c r="M485" s="15">
        <v>5</v>
      </c>
      <c r="N485" s="15">
        <v>1</v>
      </c>
      <c r="O485" s="15">
        <v>0</v>
      </c>
      <c r="P485">
        <v>1777387555</v>
      </c>
      <c r="Q485">
        <v>2098</v>
      </c>
      <c r="S485" t="s">
        <v>203</v>
      </c>
      <c r="T485">
        <v>0</v>
      </c>
      <c r="U485" t="s">
        <v>204</v>
      </c>
      <c r="V485">
        <f>MATCH(D485,Отчет!$C$1:$C$65536,0)</f>
        <v>53</v>
      </c>
    </row>
    <row r="486" spans="1:22" x14ac:dyDescent="0.2">
      <c r="A486" s="15">
        <v>1820405188</v>
      </c>
      <c r="B486" s="15">
        <v>9</v>
      </c>
      <c r="C486" s="15" t="s">
        <v>226</v>
      </c>
      <c r="D486" s="15">
        <v>1164750755</v>
      </c>
      <c r="E486" s="7" t="s">
        <v>158</v>
      </c>
      <c r="F486" s="15" t="s">
        <v>355</v>
      </c>
      <c r="G486" s="7" t="s">
        <v>396</v>
      </c>
      <c r="H486" s="15">
        <v>5</v>
      </c>
      <c r="I486" s="15" t="s">
        <v>201</v>
      </c>
      <c r="J486" s="15" t="s">
        <v>202</v>
      </c>
      <c r="L486" s="15">
        <v>45</v>
      </c>
      <c r="M486" s="15">
        <v>5</v>
      </c>
      <c r="N486" s="15">
        <v>1</v>
      </c>
      <c r="O486" s="15">
        <v>0</v>
      </c>
      <c r="P486">
        <v>1777387555</v>
      </c>
      <c r="Q486">
        <v>2098</v>
      </c>
      <c r="S486" t="s">
        <v>203</v>
      </c>
      <c r="T486">
        <v>0</v>
      </c>
      <c r="U486" t="s">
        <v>204</v>
      </c>
      <c r="V486">
        <f>MATCH(D486,Отчет!$C$1:$C$65536,0)</f>
        <v>22</v>
      </c>
    </row>
    <row r="487" spans="1:22" x14ac:dyDescent="0.2">
      <c r="A487" s="15">
        <v>1820411736</v>
      </c>
      <c r="B487" s="15">
        <v>8</v>
      </c>
      <c r="C487" s="15" t="s">
        <v>219</v>
      </c>
      <c r="D487" s="15">
        <v>1164746432</v>
      </c>
      <c r="E487" s="7" t="s">
        <v>37</v>
      </c>
      <c r="F487" s="15" t="s">
        <v>254</v>
      </c>
      <c r="G487" s="7" t="s">
        <v>396</v>
      </c>
      <c r="H487" s="15">
        <v>5</v>
      </c>
      <c r="I487" s="15" t="s">
        <v>201</v>
      </c>
      <c r="J487" s="15" t="s">
        <v>202</v>
      </c>
      <c r="L487" s="15">
        <v>40</v>
      </c>
      <c r="M487" s="15">
        <v>5</v>
      </c>
      <c r="N487" s="15">
        <v>1</v>
      </c>
      <c r="O487" s="15">
        <v>1</v>
      </c>
      <c r="P487">
        <v>1777387555</v>
      </c>
      <c r="Q487">
        <v>2098</v>
      </c>
      <c r="S487" t="s">
        <v>203</v>
      </c>
      <c r="T487">
        <v>0</v>
      </c>
      <c r="U487" t="s">
        <v>204</v>
      </c>
      <c r="V487">
        <f>MATCH(D487,Отчет!$C$1:$C$65536,0)</f>
        <v>125</v>
      </c>
    </row>
    <row r="488" spans="1:22" x14ac:dyDescent="0.2">
      <c r="A488" s="15">
        <v>1820412768</v>
      </c>
      <c r="B488" s="15">
        <v>7</v>
      </c>
      <c r="D488" s="15">
        <v>1164748727</v>
      </c>
      <c r="E488" s="7" t="s">
        <v>103</v>
      </c>
      <c r="F488" s="15" t="s">
        <v>258</v>
      </c>
      <c r="G488" s="7" t="s">
        <v>396</v>
      </c>
      <c r="H488" s="15">
        <v>5</v>
      </c>
      <c r="I488" s="15" t="s">
        <v>201</v>
      </c>
      <c r="J488" s="15" t="s">
        <v>202</v>
      </c>
      <c r="L488" s="15">
        <v>35</v>
      </c>
      <c r="M488" s="15">
        <v>5</v>
      </c>
      <c r="N488" s="15">
        <v>1</v>
      </c>
      <c r="O488" s="15">
        <v>0</v>
      </c>
      <c r="P488">
        <v>1777387555</v>
      </c>
      <c r="Q488">
        <v>2098</v>
      </c>
      <c r="S488" t="s">
        <v>203</v>
      </c>
      <c r="T488">
        <v>0</v>
      </c>
      <c r="U488" t="s">
        <v>204</v>
      </c>
      <c r="V488">
        <f>MATCH(D488,Отчет!$C$1:$C$65536,0)</f>
        <v>169</v>
      </c>
    </row>
    <row r="489" spans="1:22" x14ac:dyDescent="0.2">
      <c r="A489" s="15">
        <v>1820413304</v>
      </c>
      <c r="B489" s="15">
        <v>6</v>
      </c>
      <c r="C489" s="15" t="s">
        <v>214</v>
      </c>
      <c r="D489" s="15">
        <v>1164749399</v>
      </c>
      <c r="E489" s="7" t="s">
        <v>177</v>
      </c>
      <c r="F489" s="15" t="s">
        <v>390</v>
      </c>
      <c r="G489" s="7" t="s">
        <v>397</v>
      </c>
      <c r="H489" s="15">
        <v>5</v>
      </c>
      <c r="I489" s="15" t="s">
        <v>201</v>
      </c>
      <c r="J489" s="15" t="s">
        <v>202</v>
      </c>
      <c r="L489" s="15">
        <v>30</v>
      </c>
      <c r="M489" s="15">
        <v>5</v>
      </c>
      <c r="N489" s="15">
        <v>1</v>
      </c>
      <c r="O489" s="15">
        <v>0</v>
      </c>
      <c r="P489">
        <v>1533639419</v>
      </c>
      <c r="Q489">
        <v>2098</v>
      </c>
      <c r="S489" t="s">
        <v>203</v>
      </c>
      <c r="T489">
        <v>0</v>
      </c>
      <c r="U489" t="s">
        <v>204</v>
      </c>
      <c r="V489">
        <f>MATCH(D489,Отчет!$C$1:$C$65536,0)</f>
        <v>129</v>
      </c>
    </row>
    <row r="490" spans="1:22" x14ac:dyDescent="0.2">
      <c r="A490" s="15">
        <v>1820405318</v>
      </c>
      <c r="B490" s="15">
        <v>8</v>
      </c>
      <c r="C490" s="15" t="s">
        <v>226</v>
      </c>
      <c r="D490" s="15">
        <v>1164751759</v>
      </c>
      <c r="E490" s="7" t="s">
        <v>69</v>
      </c>
      <c r="F490" s="15" t="s">
        <v>360</v>
      </c>
      <c r="G490" s="7" t="s">
        <v>397</v>
      </c>
      <c r="H490" s="15">
        <v>5</v>
      </c>
      <c r="I490" s="15" t="s">
        <v>201</v>
      </c>
      <c r="J490" s="15" t="s">
        <v>202</v>
      </c>
      <c r="L490" s="15">
        <v>40</v>
      </c>
      <c r="M490" s="15">
        <v>5</v>
      </c>
      <c r="N490" s="15">
        <v>1</v>
      </c>
      <c r="O490" s="15">
        <v>1</v>
      </c>
      <c r="P490">
        <v>1533639419</v>
      </c>
      <c r="Q490">
        <v>2098</v>
      </c>
      <c r="S490" t="s">
        <v>203</v>
      </c>
      <c r="T490">
        <v>0</v>
      </c>
      <c r="U490" t="s">
        <v>204</v>
      </c>
      <c r="V490">
        <f>MATCH(D490,Отчет!$C$1:$C$65536,0)</f>
        <v>33</v>
      </c>
    </row>
    <row r="491" spans="1:22" x14ac:dyDescent="0.2">
      <c r="A491" s="15">
        <v>1820405161</v>
      </c>
      <c r="B491" s="15">
        <v>8</v>
      </c>
      <c r="C491" s="15" t="s">
        <v>226</v>
      </c>
      <c r="D491" s="15">
        <v>1164752597</v>
      </c>
      <c r="E491" s="7" t="s">
        <v>167</v>
      </c>
      <c r="F491" s="15" t="s">
        <v>327</v>
      </c>
      <c r="G491" s="7" t="s">
        <v>398</v>
      </c>
      <c r="H491" s="15">
        <v>5</v>
      </c>
      <c r="I491" s="15" t="s">
        <v>201</v>
      </c>
      <c r="J491" s="15" t="s">
        <v>202</v>
      </c>
      <c r="L491" s="15">
        <v>40</v>
      </c>
      <c r="M491" s="15">
        <v>5</v>
      </c>
      <c r="N491" s="15">
        <v>1</v>
      </c>
      <c r="O491" s="15">
        <v>1</v>
      </c>
      <c r="P491">
        <v>1777385934</v>
      </c>
      <c r="Q491">
        <v>2098</v>
      </c>
      <c r="S491" t="s">
        <v>203</v>
      </c>
      <c r="T491">
        <v>0</v>
      </c>
      <c r="U491" t="s">
        <v>204</v>
      </c>
      <c r="V491">
        <f>MATCH(D491,Отчет!$C$1:$C$65536,0)</f>
        <v>38</v>
      </c>
    </row>
    <row r="492" spans="1:22" x14ac:dyDescent="0.2">
      <c r="A492" s="15">
        <v>1820407861</v>
      </c>
      <c r="B492" s="15">
        <v>7</v>
      </c>
      <c r="C492" s="15" t="s">
        <v>224</v>
      </c>
      <c r="D492" s="15">
        <v>1164750931</v>
      </c>
      <c r="E492" s="7" t="s">
        <v>162</v>
      </c>
      <c r="F492" s="15" t="s">
        <v>316</v>
      </c>
      <c r="G492" s="7" t="s">
        <v>398</v>
      </c>
      <c r="H492" s="15">
        <v>5</v>
      </c>
      <c r="I492" s="15" t="s">
        <v>201</v>
      </c>
      <c r="J492" s="15" t="s">
        <v>202</v>
      </c>
      <c r="L492" s="15">
        <v>35</v>
      </c>
      <c r="M492" s="15">
        <v>5</v>
      </c>
      <c r="N492" s="15">
        <v>1</v>
      </c>
      <c r="O492" s="15">
        <v>0</v>
      </c>
      <c r="P492">
        <v>1777385934</v>
      </c>
      <c r="Q492">
        <v>2098</v>
      </c>
      <c r="S492" t="s">
        <v>203</v>
      </c>
      <c r="T492">
        <v>0</v>
      </c>
      <c r="U492" t="s">
        <v>204</v>
      </c>
      <c r="V492">
        <f>MATCH(D492,Отчет!$C$1:$C$65536,0)</f>
        <v>113</v>
      </c>
    </row>
    <row r="493" spans="1:22" x14ac:dyDescent="0.2">
      <c r="A493" s="15">
        <v>1820407884</v>
      </c>
      <c r="B493" s="15">
        <v>5</v>
      </c>
      <c r="C493" s="15" t="s">
        <v>224</v>
      </c>
      <c r="D493" s="15">
        <v>1164751207</v>
      </c>
      <c r="E493" s="7" t="s">
        <v>150</v>
      </c>
      <c r="F493" s="15" t="s">
        <v>317</v>
      </c>
      <c r="G493" s="7" t="s">
        <v>398</v>
      </c>
      <c r="H493" s="15">
        <v>5</v>
      </c>
      <c r="I493" s="15" t="s">
        <v>201</v>
      </c>
      <c r="J493" s="15" t="s">
        <v>202</v>
      </c>
      <c r="L493" s="15">
        <v>25</v>
      </c>
      <c r="M493" s="15">
        <v>5</v>
      </c>
      <c r="N493" s="15">
        <v>1</v>
      </c>
      <c r="O493" s="15">
        <v>0</v>
      </c>
      <c r="P493">
        <v>1777385934</v>
      </c>
      <c r="Q493">
        <v>2098</v>
      </c>
      <c r="S493" t="s">
        <v>203</v>
      </c>
      <c r="T493">
        <v>0</v>
      </c>
      <c r="U493" t="s">
        <v>204</v>
      </c>
      <c r="V493">
        <f>MATCH(D493,Отчет!$C$1:$C$65536,0)</f>
        <v>161</v>
      </c>
    </row>
    <row r="494" spans="1:22" x14ac:dyDescent="0.2">
      <c r="A494" s="15">
        <v>1820413507</v>
      </c>
      <c r="B494" s="15">
        <v>9</v>
      </c>
      <c r="C494" s="15" t="s">
        <v>214</v>
      </c>
      <c r="D494" s="15">
        <v>1164751475</v>
      </c>
      <c r="E494" s="7" t="s">
        <v>41</v>
      </c>
      <c r="F494" s="15" t="s">
        <v>319</v>
      </c>
      <c r="G494" s="7" t="s">
        <v>398</v>
      </c>
      <c r="H494" s="15">
        <v>5</v>
      </c>
      <c r="I494" s="15" t="s">
        <v>201</v>
      </c>
      <c r="J494" s="15" t="s">
        <v>202</v>
      </c>
      <c r="L494" s="15">
        <v>0</v>
      </c>
      <c r="M494" s="15">
        <v>5</v>
      </c>
      <c r="N494" s="15">
        <v>1</v>
      </c>
      <c r="O494" s="15">
        <v>0</v>
      </c>
      <c r="P494">
        <v>1777385934</v>
      </c>
      <c r="Q494">
        <v>2098</v>
      </c>
      <c r="S494" t="s">
        <v>203</v>
      </c>
      <c r="T494">
        <v>0</v>
      </c>
      <c r="U494" t="s">
        <v>204</v>
      </c>
      <c r="V494">
        <f>MATCH(D494,Отчет!$C$1:$C$65536,0)</f>
        <v>39</v>
      </c>
    </row>
    <row r="495" spans="1:22" x14ac:dyDescent="0.2">
      <c r="A495" s="15">
        <v>1820408947</v>
      </c>
      <c r="B495" s="15">
        <v>7</v>
      </c>
      <c r="C495" s="15" t="s">
        <v>224</v>
      </c>
      <c r="D495" s="15">
        <v>1164746408</v>
      </c>
      <c r="E495" s="7" t="s">
        <v>46</v>
      </c>
      <c r="F495" s="15" t="s">
        <v>392</v>
      </c>
      <c r="G495" s="7" t="s">
        <v>398</v>
      </c>
      <c r="H495" s="15">
        <v>5</v>
      </c>
      <c r="I495" s="15" t="s">
        <v>201</v>
      </c>
      <c r="J495" s="15" t="s">
        <v>202</v>
      </c>
      <c r="L495" s="15">
        <v>35</v>
      </c>
      <c r="M495" s="15">
        <v>5</v>
      </c>
      <c r="N495" s="15">
        <v>1</v>
      </c>
      <c r="O495" s="15">
        <v>1</v>
      </c>
      <c r="P495">
        <v>1777385934</v>
      </c>
      <c r="Q495">
        <v>2098</v>
      </c>
      <c r="S495" t="s">
        <v>203</v>
      </c>
      <c r="T495">
        <v>0</v>
      </c>
      <c r="U495" t="s">
        <v>204</v>
      </c>
      <c r="V495">
        <f>MATCH(D495,Отчет!$C$1:$C$65536,0)</f>
        <v>97</v>
      </c>
    </row>
    <row r="496" spans="1:22" x14ac:dyDescent="0.2">
      <c r="A496" s="15">
        <v>1820414466</v>
      </c>
      <c r="B496" s="15">
        <v>9</v>
      </c>
      <c r="C496" s="15" t="s">
        <v>206</v>
      </c>
      <c r="D496" s="15">
        <v>1164749447</v>
      </c>
      <c r="E496" s="7" t="s">
        <v>115</v>
      </c>
      <c r="F496" s="15" t="s">
        <v>350</v>
      </c>
      <c r="G496" s="7" t="s">
        <v>398</v>
      </c>
      <c r="H496" s="15">
        <v>5</v>
      </c>
      <c r="I496" s="15" t="s">
        <v>201</v>
      </c>
      <c r="J496" s="15" t="s">
        <v>202</v>
      </c>
      <c r="L496" s="15">
        <v>45</v>
      </c>
      <c r="M496" s="15">
        <v>5</v>
      </c>
      <c r="N496" s="15">
        <v>1</v>
      </c>
      <c r="O496" s="15">
        <v>0</v>
      </c>
      <c r="P496">
        <v>1777385934</v>
      </c>
      <c r="Q496">
        <v>2098</v>
      </c>
      <c r="S496" t="s">
        <v>203</v>
      </c>
      <c r="T496">
        <v>0</v>
      </c>
      <c r="U496" t="s">
        <v>204</v>
      </c>
      <c r="V496">
        <f>MATCH(D496,Отчет!$C$1:$C$65536,0)</f>
        <v>79</v>
      </c>
    </row>
    <row r="497" spans="1:22" x14ac:dyDescent="0.2">
      <c r="A497" s="15">
        <v>1820415820</v>
      </c>
      <c r="B497" s="15">
        <v>8</v>
      </c>
      <c r="C497" s="15" t="s">
        <v>211</v>
      </c>
      <c r="D497" s="15">
        <v>1164749627</v>
      </c>
      <c r="E497" s="7" t="s">
        <v>121</v>
      </c>
      <c r="F497" s="15" t="s">
        <v>352</v>
      </c>
      <c r="G497" s="7" t="s">
        <v>398</v>
      </c>
      <c r="H497" s="15">
        <v>5</v>
      </c>
      <c r="I497" s="15" t="s">
        <v>201</v>
      </c>
      <c r="J497" s="15" t="s">
        <v>202</v>
      </c>
      <c r="L497" s="15">
        <v>40</v>
      </c>
      <c r="M497" s="15">
        <v>5</v>
      </c>
      <c r="N497" s="15">
        <v>1</v>
      </c>
      <c r="O497" s="15">
        <v>0</v>
      </c>
      <c r="P497">
        <v>1777385934</v>
      </c>
      <c r="Q497">
        <v>2098</v>
      </c>
      <c r="S497" t="s">
        <v>203</v>
      </c>
      <c r="T497">
        <v>0</v>
      </c>
      <c r="U497" t="s">
        <v>204</v>
      </c>
      <c r="V497">
        <f>MATCH(D497,Отчет!$C$1:$C$65536,0)</f>
        <v>43</v>
      </c>
    </row>
    <row r="498" spans="1:22" x14ac:dyDescent="0.2">
      <c r="A498" s="15">
        <v>1820405153</v>
      </c>
      <c r="B498" s="15">
        <v>8</v>
      </c>
      <c r="C498" s="15" t="s">
        <v>226</v>
      </c>
      <c r="D498" s="15">
        <v>1164750575</v>
      </c>
      <c r="E498" s="7" t="s">
        <v>174</v>
      </c>
      <c r="F498" s="15" t="s">
        <v>354</v>
      </c>
      <c r="G498" s="7" t="s">
        <v>398</v>
      </c>
      <c r="H498" s="15">
        <v>5</v>
      </c>
      <c r="I498" s="15" t="s">
        <v>201</v>
      </c>
      <c r="J498" s="15" t="s">
        <v>202</v>
      </c>
      <c r="L498" s="15">
        <v>40</v>
      </c>
      <c r="M498" s="15">
        <v>5</v>
      </c>
      <c r="N498" s="15">
        <v>1</v>
      </c>
      <c r="O498" s="15">
        <v>0</v>
      </c>
      <c r="P498">
        <v>1777385934</v>
      </c>
      <c r="Q498">
        <v>2098</v>
      </c>
      <c r="S498" t="s">
        <v>203</v>
      </c>
      <c r="T498">
        <v>0</v>
      </c>
      <c r="U498" t="s">
        <v>204</v>
      </c>
      <c r="V498">
        <f>MATCH(D498,Отчет!$C$1:$C$65536,0)</f>
        <v>48</v>
      </c>
    </row>
    <row r="499" spans="1:22" x14ac:dyDescent="0.2">
      <c r="A499" s="15">
        <v>1820408904</v>
      </c>
      <c r="B499" s="15">
        <v>7</v>
      </c>
      <c r="C499" s="15" t="s">
        <v>224</v>
      </c>
      <c r="D499" s="15">
        <v>1164751731</v>
      </c>
      <c r="E499" s="7" t="s">
        <v>76</v>
      </c>
      <c r="F499" s="15" t="s">
        <v>389</v>
      </c>
      <c r="G499" s="7" t="s">
        <v>398</v>
      </c>
      <c r="H499" s="15">
        <v>5</v>
      </c>
      <c r="I499" s="15" t="s">
        <v>201</v>
      </c>
      <c r="J499" s="15" t="s">
        <v>202</v>
      </c>
      <c r="L499" s="15">
        <v>35</v>
      </c>
      <c r="M499" s="15">
        <v>5</v>
      </c>
      <c r="N499" s="15">
        <v>1</v>
      </c>
      <c r="O499" s="15">
        <v>0</v>
      </c>
      <c r="P499">
        <v>1777385934</v>
      </c>
      <c r="Q499">
        <v>2098</v>
      </c>
      <c r="S499" t="s">
        <v>203</v>
      </c>
      <c r="T499">
        <v>0</v>
      </c>
      <c r="U499" t="s">
        <v>204</v>
      </c>
      <c r="V499">
        <f>MATCH(D499,Отчет!$C$1:$C$65536,0)</f>
        <v>121</v>
      </c>
    </row>
    <row r="500" spans="1:22" x14ac:dyDescent="0.2">
      <c r="A500" s="15">
        <v>1830496867</v>
      </c>
      <c r="C500" s="15" t="s">
        <v>226</v>
      </c>
      <c r="D500" s="15">
        <v>1164752597</v>
      </c>
      <c r="E500" s="7" t="s">
        <v>167</v>
      </c>
      <c r="F500" s="15" t="s">
        <v>327</v>
      </c>
      <c r="G500" s="7" t="s">
        <v>399</v>
      </c>
      <c r="H500" s="15">
        <v>0</v>
      </c>
      <c r="I500" s="15" t="s">
        <v>400</v>
      </c>
      <c r="J500" s="15" t="s">
        <v>202</v>
      </c>
      <c r="L500" s="15">
        <v>0</v>
      </c>
      <c r="M500" s="15">
        <v>0</v>
      </c>
      <c r="N500" s="15">
        <v>1</v>
      </c>
      <c r="O500" s="15">
        <v>1</v>
      </c>
      <c r="P500">
        <v>1745516216</v>
      </c>
      <c r="Q500">
        <v>2098</v>
      </c>
      <c r="S500" t="s">
        <v>210</v>
      </c>
      <c r="T500">
        <v>0</v>
      </c>
      <c r="U500" t="s">
        <v>204</v>
      </c>
      <c r="V500">
        <f>MATCH(D500,Отчет!$C$1:$C$65536,0)</f>
        <v>38</v>
      </c>
    </row>
    <row r="501" spans="1:22" x14ac:dyDescent="0.2">
      <c r="A501" s="15">
        <v>1830506039</v>
      </c>
      <c r="C501" s="15" t="s">
        <v>219</v>
      </c>
      <c r="D501" s="15">
        <v>1164752629</v>
      </c>
      <c r="E501" s="7" t="s">
        <v>48</v>
      </c>
      <c r="F501" s="15" t="s">
        <v>328</v>
      </c>
      <c r="G501" s="7" t="s">
        <v>399</v>
      </c>
      <c r="H501" s="15">
        <v>0</v>
      </c>
      <c r="I501" s="15" t="s">
        <v>400</v>
      </c>
      <c r="J501" s="15" t="s">
        <v>202</v>
      </c>
      <c r="L501" s="15">
        <v>0</v>
      </c>
      <c r="M501" s="15">
        <v>0</v>
      </c>
      <c r="N501" s="15">
        <v>1</v>
      </c>
      <c r="O501" s="15">
        <v>1</v>
      </c>
      <c r="P501">
        <v>1745516216</v>
      </c>
      <c r="Q501">
        <v>2098</v>
      </c>
      <c r="S501" t="s">
        <v>210</v>
      </c>
      <c r="T501">
        <v>0</v>
      </c>
      <c r="U501" t="s">
        <v>204</v>
      </c>
      <c r="V501">
        <f>MATCH(D501,Отчет!$C$1:$C$65536,0)</f>
        <v>64</v>
      </c>
    </row>
    <row r="502" spans="1:22" x14ac:dyDescent="0.2">
      <c r="A502" s="15">
        <v>1830498035</v>
      </c>
      <c r="C502" s="15" t="s">
        <v>198</v>
      </c>
      <c r="D502" s="15">
        <v>1164752734</v>
      </c>
      <c r="E502" s="7" t="s">
        <v>161</v>
      </c>
      <c r="F502" s="15" t="s">
        <v>278</v>
      </c>
      <c r="G502" s="7" t="s">
        <v>399</v>
      </c>
      <c r="H502" s="15">
        <v>0</v>
      </c>
      <c r="I502" s="15" t="s">
        <v>400</v>
      </c>
      <c r="J502" s="15" t="s">
        <v>202</v>
      </c>
      <c r="L502" s="15">
        <v>0</v>
      </c>
      <c r="M502" s="15">
        <v>0</v>
      </c>
      <c r="N502" s="15">
        <v>1</v>
      </c>
      <c r="O502" s="15">
        <v>1</v>
      </c>
      <c r="P502">
        <v>1745516216</v>
      </c>
      <c r="Q502">
        <v>2098</v>
      </c>
      <c r="S502" t="s">
        <v>210</v>
      </c>
      <c r="T502">
        <v>0</v>
      </c>
      <c r="U502" t="s">
        <v>204</v>
      </c>
      <c r="V502">
        <f>MATCH(D502,Отчет!$C$1:$C$65536,0)</f>
        <v>55</v>
      </c>
    </row>
    <row r="503" spans="1:22" x14ac:dyDescent="0.2">
      <c r="A503" s="15">
        <v>1830509429</v>
      </c>
      <c r="C503" s="15" t="s">
        <v>206</v>
      </c>
      <c r="D503" s="15">
        <v>1164752770</v>
      </c>
      <c r="E503" s="7" t="s">
        <v>93</v>
      </c>
      <c r="F503" s="15" t="s">
        <v>329</v>
      </c>
      <c r="G503" s="7" t="s">
        <v>399</v>
      </c>
      <c r="H503" s="15">
        <v>0</v>
      </c>
      <c r="I503" s="15" t="s">
        <v>400</v>
      </c>
      <c r="J503" s="15" t="s">
        <v>202</v>
      </c>
      <c r="L503" s="15">
        <v>0</v>
      </c>
      <c r="M503" s="15">
        <v>0</v>
      </c>
      <c r="N503" s="15">
        <v>1</v>
      </c>
      <c r="O503" s="15">
        <v>1</v>
      </c>
      <c r="P503">
        <v>1745516216</v>
      </c>
      <c r="Q503">
        <v>2098</v>
      </c>
      <c r="S503" t="s">
        <v>210</v>
      </c>
      <c r="T503">
        <v>0</v>
      </c>
      <c r="U503" t="s">
        <v>204</v>
      </c>
      <c r="V503">
        <f>MATCH(D503,Отчет!$C$1:$C$65536,0)</f>
        <v>45</v>
      </c>
    </row>
    <row r="504" spans="1:22" x14ac:dyDescent="0.2">
      <c r="A504" s="15">
        <v>1830496662</v>
      </c>
      <c r="C504" s="15" t="s">
        <v>226</v>
      </c>
      <c r="D504" s="15">
        <v>1164752794</v>
      </c>
      <c r="E504" s="7" t="s">
        <v>196</v>
      </c>
      <c r="F504" s="15" t="s">
        <v>362</v>
      </c>
      <c r="G504" s="7" t="s">
        <v>399</v>
      </c>
      <c r="H504" s="15">
        <v>0</v>
      </c>
      <c r="I504" s="15" t="s">
        <v>400</v>
      </c>
      <c r="J504" s="15" t="s">
        <v>202</v>
      </c>
      <c r="L504" s="15">
        <v>0</v>
      </c>
      <c r="M504" s="15">
        <v>0</v>
      </c>
      <c r="N504" s="15">
        <v>1</v>
      </c>
      <c r="O504" s="15">
        <v>1</v>
      </c>
      <c r="P504">
        <v>1745516216</v>
      </c>
      <c r="Q504">
        <v>2098</v>
      </c>
      <c r="S504" t="s">
        <v>210</v>
      </c>
      <c r="T504">
        <v>0</v>
      </c>
      <c r="U504" t="s">
        <v>204</v>
      </c>
      <c r="V504">
        <f>MATCH(D504,Отчет!$C$1:$C$65536,0)</f>
        <v>14</v>
      </c>
    </row>
    <row r="505" spans="1:22" x14ac:dyDescent="0.2">
      <c r="A505" s="15">
        <v>1830496734</v>
      </c>
      <c r="C505" s="15" t="s">
        <v>226</v>
      </c>
      <c r="D505" s="15">
        <v>1164752826</v>
      </c>
      <c r="E505" s="7" t="s">
        <v>190</v>
      </c>
      <c r="F505" s="15" t="s">
        <v>366</v>
      </c>
      <c r="G505" s="7" t="s">
        <v>399</v>
      </c>
      <c r="H505" s="15">
        <v>0</v>
      </c>
      <c r="I505" s="15" t="s">
        <v>400</v>
      </c>
      <c r="J505" s="15" t="s">
        <v>202</v>
      </c>
      <c r="L505" s="15">
        <v>0</v>
      </c>
      <c r="M505" s="15">
        <v>0</v>
      </c>
      <c r="N505" s="15">
        <v>1</v>
      </c>
      <c r="O505" s="15">
        <v>1</v>
      </c>
      <c r="P505">
        <v>1745516216</v>
      </c>
      <c r="Q505">
        <v>2098</v>
      </c>
      <c r="S505" t="s">
        <v>210</v>
      </c>
      <c r="T505">
        <v>0</v>
      </c>
      <c r="U505" t="s">
        <v>204</v>
      </c>
      <c r="V505">
        <f>MATCH(D505,Отчет!$C$1:$C$65536,0)</f>
        <v>70</v>
      </c>
    </row>
    <row r="506" spans="1:22" x14ac:dyDescent="0.2">
      <c r="A506" s="15">
        <v>1830497042</v>
      </c>
      <c r="C506" s="15" t="s">
        <v>226</v>
      </c>
      <c r="D506" s="15">
        <v>1164752858</v>
      </c>
      <c r="E506" s="7" t="s">
        <v>85</v>
      </c>
      <c r="F506" s="15" t="s">
        <v>387</v>
      </c>
      <c r="G506" s="7" t="s">
        <v>399</v>
      </c>
      <c r="H506" s="15">
        <v>0</v>
      </c>
      <c r="I506" s="15" t="s">
        <v>400</v>
      </c>
      <c r="J506" s="15" t="s">
        <v>202</v>
      </c>
      <c r="L506" s="15">
        <v>0</v>
      </c>
      <c r="M506" s="15">
        <v>0</v>
      </c>
      <c r="N506" s="15">
        <v>1</v>
      </c>
      <c r="O506" s="15">
        <v>1</v>
      </c>
      <c r="P506">
        <v>1745516216</v>
      </c>
      <c r="Q506">
        <v>2098</v>
      </c>
      <c r="S506" t="s">
        <v>210</v>
      </c>
      <c r="T506">
        <v>0</v>
      </c>
      <c r="U506" t="s">
        <v>204</v>
      </c>
      <c r="V506">
        <f>MATCH(D506,Отчет!$C$1:$C$65536,0)</f>
        <v>12</v>
      </c>
    </row>
    <row r="507" spans="1:22" x14ac:dyDescent="0.2">
      <c r="A507" s="15">
        <v>1830507373</v>
      </c>
      <c r="C507" s="15" t="s">
        <v>216</v>
      </c>
      <c r="D507" s="15">
        <v>1164752890</v>
      </c>
      <c r="E507" s="7" t="s">
        <v>33</v>
      </c>
      <c r="F507" s="15" t="s">
        <v>381</v>
      </c>
      <c r="G507" s="7" t="s">
        <v>399</v>
      </c>
      <c r="H507" s="15">
        <v>0</v>
      </c>
      <c r="I507" s="15" t="s">
        <v>400</v>
      </c>
      <c r="J507" s="15" t="s">
        <v>202</v>
      </c>
      <c r="L507" s="15">
        <v>0</v>
      </c>
      <c r="M507" s="15">
        <v>0</v>
      </c>
      <c r="N507" s="15">
        <v>1</v>
      </c>
      <c r="O507" s="15">
        <v>1</v>
      </c>
      <c r="P507">
        <v>1745516216</v>
      </c>
      <c r="Q507">
        <v>2098</v>
      </c>
      <c r="S507" t="s">
        <v>210</v>
      </c>
      <c r="T507">
        <v>0</v>
      </c>
      <c r="U507" t="s">
        <v>204</v>
      </c>
      <c r="V507">
        <f>MATCH(D507,Отчет!$C$1:$C$65536,0)</f>
        <v>30</v>
      </c>
    </row>
    <row r="508" spans="1:22" x14ac:dyDescent="0.2">
      <c r="A508" s="15">
        <v>1830508553</v>
      </c>
      <c r="C508" s="15" t="s">
        <v>214</v>
      </c>
      <c r="D508" s="15">
        <v>1173966684</v>
      </c>
      <c r="E508" s="7" t="s">
        <v>61</v>
      </c>
      <c r="F508" s="15" t="s">
        <v>363</v>
      </c>
      <c r="G508" s="7" t="s">
        <v>399</v>
      </c>
      <c r="H508" s="15">
        <v>0</v>
      </c>
      <c r="I508" s="15" t="s">
        <v>400</v>
      </c>
      <c r="J508" s="15" t="s">
        <v>202</v>
      </c>
      <c r="L508" s="15">
        <v>0</v>
      </c>
      <c r="M508" s="15">
        <v>0</v>
      </c>
      <c r="N508" s="15">
        <v>1</v>
      </c>
      <c r="O508" s="15">
        <v>0</v>
      </c>
      <c r="P508">
        <v>1745516216</v>
      </c>
      <c r="Q508">
        <v>2098</v>
      </c>
      <c r="S508" t="s">
        <v>210</v>
      </c>
      <c r="T508">
        <v>0</v>
      </c>
      <c r="U508" t="s">
        <v>204</v>
      </c>
      <c r="V508">
        <f>MATCH(D508,Отчет!$C$1:$C$65536,0)</f>
        <v>40</v>
      </c>
    </row>
    <row r="509" spans="1:22" x14ac:dyDescent="0.2">
      <c r="A509" s="15">
        <v>1830508217</v>
      </c>
      <c r="C509" s="15" t="s">
        <v>214</v>
      </c>
      <c r="D509" s="15">
        <v>1173966740</v>
      </c>
      <c r="E509" s="7" t="s">
        <v>104</v>
      </c>
      <c r="F509" s="15" t="s">
        <v>244</v>
      </c>
      <c r="G509" s="7" t="s">
        <v>399</v>
      </c>
      <c r="H509" s="15">
        <v>0</v>
      </c>
      <c r="I509" s="15" t="s">
        <v>400</v>
      </c>
      <c r="J509" s="15" t="s">
        <v>202</v>
      </c>
      <c r="L509" s="15">
        <v>0</v>
      </c>
      <c r="M509" s="15">
        <v>0</v>
      </c>
      <c r="N509" s="15">
        <v>1</v>
      </c>
      <c r="O509" s="15">
        <v>0</v>
      </c>
      <c r="P509">
        <v>1745516216</v>
      </c>
      <c r="Q509">
        <v>2098</v>
      </c>
      <c r="S509" t="s">
        <v>210</v>
      </c>
      <c r="T509">
        <v>0</v>
      </c>
      <c r="U509" t="s">
        <v>204</v>
      </c>
      <c r="V509">
        <f>MATCH(D509,Отчет!$C$1:$C$65536,0)</f>
        <v>73</v>
      </c>
    </row>
    <row r="510" spans="1:22" x14ac:dyDescent="0.2">
      <c r="A510" s="15">
        <v>1830509327</v>
      </c>
      <c r="C510" s="15" t="s">
        <v>206</v>
      </c>
      <c r="D510" s="15">
        <v>1173966804</v>
      </c>
      <c r="E510" s="7" t="s">
        <v>117</v>
      </c>
      <c r="F510" s="15" t="s">
        <v>279</v>
      </c>
      <c r="G510" s="7" t="s">
        <v>399</v>
      </c>
      <c r="H510" s="15">
        <v>0</v>
      </c>
      <c r="I510" s="15" t="s">
        <v>400</v>
      </c>
      <c r="J510" s="15" t="s">
        <v>202</v>
      </c>
      <c r="L510" s="15">
        <v>0</v>
      </c>
      <c r="M510" s="15">
        <v>0</v>
      </c>
      <c r="N510" s="15">
        <v>1</v>
      </c>
      <c r="O510" s="15">
        <v>0</v>
      </c>
      <c r="P510">
        <v>1745516216</v>
      </c>
      <c r="Q510">
        <v>2098</v>
      </c>
      <c r="S510" t="s">
        <v>210</v>
      </c>
      <c r="T510">
        <v>0</v>
      </c>
      <c r="U510" t="s">
        <v>204</v>
      </c>
      <c r="V510">
        <f>MATCH(D510,Отчет!$C$1:$C$65536,0)</f>
        <v>138</v>
      </c>
    </row>
    <row r="511" spans="1:22" x14ac:dyDescent="0.2">
      <c r="A511" s="15">
        <v>1830509298</v>
      </c>
      <c r="C511" s="15" t="s">
        <v>206</v>
      </c>
      <c r="D511" s="15">
        <v>1173966840</v>
      </c>
      <c r="E511" s="7" t="s">
        <v>128</v>
      </c>
      <c r="F511" s="15" t="s">
        <v>280</v>
      </c>
      <c r="G511" s="7" t="s">
        <v>399</v>
      </c>
      <c r="H511" s="15">
        <v>0</v>
      </c>
      <c r="I511" s="15" t="s">
        <v>400</v>
      </c>
      <c r="J511" s="15" t="s">
        <v>202</v>
      </c>
      <c r="L511" s="15">
        <v>0</v>
      </c>
      <c r="M511" s="15">
        <v>0</v>
      </c>
      <c r="N511" s="15">
        <v>1</v>
      </c>
      <c r="O511" s="15">
        <v>0</v>
      </c>
      <c r="P511">
        <v>1745516216</v>
      </c>
      <c r="Q511">
        <v>2098</v>
      </c>
      <c r="S511" t="s">
        <v>210</v>
      </c>
      <c r="T511">
        <v>0</v>
      </c>
      <c r="U511" t="s">
        <v>204</v>
      </c>
      <c r="V511">
        <f>MATCH(D511,Отчет!$C$1:$C$65536,0)</f>
        <v>119</v>
      </c>
    </row>
    <row r="512" spans="1:22" x14ac:dyDescent="0.2">
      <c r="A512" s="15">
        <v>1830508002</v>
      </c>
      <c r="C512" s="15" t="s">
        <v>214</v>
      </c>
      <c r="D512" s="15">
        <v>1173966876</v>
      </c>
      <c r="E512" s="7" t="s">
        <v>141</v>
      </c>
      <c r="F512" s="15" t="s">
        <v>262</v>
      </c>
      <c r="G512" s="7" t="s">
        <v>399</v>
      </c>
      <c r="H512" s="15">
        <v>0</v>
      </c>
      <c r="I512" s="15" t="s">
        <v>400</v>
      </c>
      <c r="J512" s="15" t="s">
        <v>202</v>
      </c>
      <c r="L512" s="15">
        <v>0</v>
      </c>
      <c r="M512" s="15">
        <v>0</v>
      </c>
      <c r="N512" s="15">
        <v>1</v>
      </c>
      <c r="O512" s="15">
        <v>0</v>
      </c>
      <c r="P512">
        <v>1745516216</v>
      </c>
      <c r="Q512">
        <v>2098</v>
      </c>
      <c r="S512" t="s">
        <v>210</v>
      </c>
      <c r="T512">
        <v>0</v>
      </c>
      <c r="U512" t="s">
        <v>204</v>
      </c>
      <c r="V512">
        <f>MATCH(D512,Отчет!$C$1:$C$65536,0)</f>
        <v>145</v>
      </c>
    </row>
    <row r="513" spans="1:22" x14ac:dyDescent="0.2">
      <c r="A513" s="15">
        <v>1830507927</v>
      </c>
      <c r="C513" s="15" t="s">
        <v>214</v>
      </c>
      <c r="D513" s="15">
        <v>1173966960</v>
      </c>
      <c r="E513" s="7" t="s">
        <v>165</v>
      </c>
      <c r="F513" s="15" t="s">
        <v>388</v>
      </c>
      <c r="G513" s="7" t="s">
        <v>399</v>
      </c>
      <c r="H513" s="15">
        <v>0</v>
      </c>
      <c r="I513" s="15" t="s">
        <v>400</v>
      </c>
      <c r="J513" s="15" t="s">
        <v>202</v>
      </c>
      <c r="L513" s="15">
        <v>0</v>
      </c>
      <c r="M513" s="15">
        <v>0</v>
      </c>
      <c r="N513" s="15">
        <v>1</v>
      </c>
      <c r="O513" s="15">
        <v>0</v>
      </c>
      <c r="P513">
        <v>1745516216</v>
      </c>
      <c r="Q513">
        <v>2098</v>
      </c>
      <c r="S513" t="s">
        <v>210</v>
      </c>
      <c r="T513">
        <v>0</v>
      </c>
      <c r="U513" t="s">
        <v>204</v>
      </c>
      <c r="V513">
        <f>MATCH(D513,Отчет!$C$1:$C$65536,0)</f>
        <v>31</v>
      </c>
    </row>
    <row r="514" spans="1:22" x14ac:dyDescent="0.2">
      <c r="A514" s="15">
        <v>1830509017</v>
      </c>
      <c r="C514" s="15" t="s">
        <v>206</v>
      </c>
      <c r="D514" s="15">
        <v>1181074182</v>
      </c>
      <c r="E514" s="7" t="s">
        <v>163</v>
      </c>
      <c r="F514" s="15" t="s">
        <v>330</v>
      </c>
      <c r="G514" s="7" t="s">
        <v>399</v>
      </c>
      <c r="H514" s="15">
        <v>0</v>
      </c>
      <c r="I514" s="15" t="s">
        <v>400</v>
      </c>
      <c r="J514" s="15" t="s">
        <v>202</v>
      </c>
      <c r="L514" s="15">
        <v>0</v>
      </c>
      <c r="M514" s="15">
        <v>0</v>
      </c>
      <c r="N514" s="15">
        <v>1</v>
      </c>
      <c r="O514" s="15">
        <v>1</v>
      </c>
      <c r="P514">
        <v>1745516216</v>
      </c>
      <c r="Q514">
        <v>2098</v>
      </c>
      <c r="S514" t="s">
        <v>210</v>
      </c>
      <c r="T514">
        <v>0</v>
      </c>
      <c r="U514" t="s">
        <v>204</v>
      </c>
      <c r="V514">
        <f>MATCH(D514,Отчет!$C$1:$C$65536,0)</f>
        <v>135</v>
      </c>
    </row>
    <row r="515" spans="1:22" x14ac:dyDescent="0.2">
      <c r="A515" s="15">
        <v>1830509525</v>
      </c>
      <c r="C515" s="15" t="s">
        <v>206</v>
      </c>
      <c r="D515" s="15">
        <v>1181074231</v>
      </c>
      <c r="E515" s="7" t="s">
        <v>92</v>
      </c>
      <c r="F515" s="15" t="s">
        <v>364</v>
      </c>
      <c r="G515" s="7" t="s">
        <v>399</v>
      </c>
      <c r="H515" s="15">
        <v>0</v>
      </c>
      <c r="I515" s="15" t="s">
        <v>400</v>
      </c>
      <c r="J515" s="15" t="s">
        <v>202</v>
      </c>
      <c r="L515" s="15">
        <v>0</v>
      </c>
      <c r="M515" s="15">
        <v>0</v>
      </c>
      <c r="N515" s="15">
        <v>1</v>
      </c>
      <c r="O515" s="15">
        <v>1</v>
      </c>
      <c r="P515">
        <v>1745516216</v>
      </c>
      <c r="Q515">
        <v>2098</v>
      </c>
      <c r="S515" t="s">
        <v>210</v>
      </c>
      <c r="T515">
        <v>0</v>
      </c>
      <c r="U515" t="s">
        <v>204</v>
      </c>
      <c r="V515">
        <f>MATCH(D515,Отчет!$C$1:$C$65536,0)</f>
        <v>146</v>
      </c>
    </row>
    <row r="516" spans="1:22" x14ac:dyDescent="0.2">
      <c r="A516" s="15">
        <v>1830509989</v>
      </c>
      <c r="C516" s="15" t="s">
        <v>211</v>
      </c>
      <c r="D516" s="15">
        <v>1181074256</v>
      </c>
      <c r="E516" s="7" t="s">
        <v>186</v>
      </c>
      <c r="F516" s="15" t="s">
        <v>250</v>
      </c>
      <c r="G516" s="7" t="s">
        <v>399</v>
      </c>
      <c r="H516" s="15">
        <v>0</v>
      </c>
      <c r="I516" s="15" t="s">
        <v>400</v>
      </c>
      <c r="J516" s="15" t="s">
        <v>202</v>
      </c>
      <c r="L516" s="15">
        <v>0</v>
      </c>
      <c r="M516" s="15">
        <v>0</v>
      </c>
      <c r="N516" s="15">
        <v>1</v>
      </c>
      <c r="O516" s="15">
        <v>1</v>
      </c>
      <c r="P516">
        <v>1745516216</v>
      </c>
      <c r="Q516">
        <v>2098</v>
      </c>
      <c r="S516" t="s">
        <v>210</v>
      </c>
      <c r="T516">
        <v>0</v>
      </c>
      <c r="U516" t="s">
        <v>204</v>
      </c>
      <c r="V516">
        <f>MATCH(D516,Отчет!$C$1:$C$65536,0)</f>
        <v>86</v>
      </c>
    </row>
    <row r="517" spans="1:22" x14ac:dyDescent="0.2">
      <c r="A517" s="15">
        <v>1830510261</v>
      </c>
      <c r="C517" s="15" t="s">
        <v>211</v>
      </c>
      <c r="D517" s="15">
        <v>1181074405</v>
      </c>
      <c r="E517" s="7" t="s">
        <v>94</v>
      </c>
      <c r="F517" s="15" t="s">
        <v>331</v>
      </c>
      <c r="G517" s="7" t="s">
        <v>399</v>
      </c>
      <c r="H517" s="15">
        <v>0</v>
      </c>
      <c r="I517" s="15" t="s">
        <v>400</v>
      </c>
      <c r="J517" s="15" t="s">
        <v>202</v>
      </c>
      <c r="L517" s="15">
        <v>0</v>
      </c>
      <c r="M517" s="15">
        <v>0</v>
      </c>
      <c r="N517" s="15">
        <v>1</v>
      </c>
      <c r="O517" s="15">
        <v>1</v>
      </c>
      <c r="P517">
        <v>1745516216</v>
      </c>
      <c r="Q517">
        <v>2098</v>
      </c>
      <c r="S517" t="s">
        <v>210</v>
      </c>
      <c r="T517">
        <v>0</v>
      </c>
      <c r="U517" t="s">
        <v>204</v>
      </c>
      <c r="V517">
        <f>MATCH(D517,Отчет!$C$1:$C$65536,0)</f>
        <v>142</v>
      </c>
    </row>
    <row r="518" spans="1:22" x14ac:dyDescent="0.2">
      <c r="A518" s="15">
        <v>1830510015</v>
      </c>
      <c r="C518" s="15" t="s">
        <v>211</v>
      </c>
      <c r="D518" s="15">
        <v>1181074429</v>
      </c>
      <c r="E518" s="7" t="s">
        <v>184</v>
      </c>
      <c r="F518" s="15" t="s">
        <v>231</v>
      </c>
      <c r="G518" s="7" t="s">
        <v>399</v>
      </c>
      <c r="H518" s="15">
        <v>0</v>
      </c>
      <c r="I518" s="15" t="s">
        <v>400</v>
      </c>
      <c r="J518" s="15" t="s">
        <v>202</v>
      </c>
      <c r="L518" s="15">
        <v>0</v>
      </c>
      <c r="M518" s="15">
        <v>0</v>
      </c>
      <c r="N518" s="15">
        <v>1</v>
      </c>
      <c r="O518" s="15">
        <v>1</v>
      </c>
      <c r="P518">
        <v>1745516216</v>
      </c>
      <c r="Q518">
        <v>2098</v>
      </c>
      <c r="S518" t="s">
        <v>210</v>
      </c>
      <c r="T518">
        <v>0</v>
      </c>
      <c r="U518" t="s">
        <v>204</v>
      </c>
      <c r="V518">
        <f>MATCH(D518,Отчет!$C$1:$C$65536,0)</f>
        <v>127</v>
      </c>
    </row>
    <row r="519" spans="1:22" x14ac:dyDescent="0.2">
      <c r="A519" s="15">
        <v>1830497949</v>
      </c>
      <c r="C519" s="15" t="s">
        <v>198</v>
      </c>
      <c r="D519" s="15">
        <v>1181089480</v>
      </c>
      <c r="E519" s="7" t="s">
        <v>180</v>
      </c>
      <c r="F519" s="15" t="s">
        <v>384</v>
      </c>
      <c r="G519" s="7" t="s">
        <v>399</v>
      </c>
      <c r="H519" s="15">
        <v>0</v>
      </c>
      <c r="I519" s="15" t="s">
        <v>400</v>
      </c>
      <c r="J519" s="15" t="s">
        <v>202</v>
      </c>
      <c r="L519" s="15">
        <v>0</v>
      </c>
      <c r="M519" s="15">
        <v>0</v>
      </c>
      <c r="N519" s="15">
        <v>1</v>
      </c>
      <c r="O519" s="15">
        <v>1</v>
      </c>
      <c r="P519">
        <v>1745516216</v>
      </c>
      <c r="Q519">
        <v>2098</v>
      </c>
      <c r="S519" t="s">
        <v>210</v>
      </c>
      <c r="T519">
        <v>0</v>
      </c>
      <c r="U519" t="s">
        <v>204</v>
      </c>
      <c r="V519">
        <f>MATCH(D519,Отчет!$C$1:$C$65536,0)</f>
        <v>110</v>
      </c>
    </row>
    <row r="520" spans="1:22" x14ac:dyDescent="0.2">
      <c r="A520" s="15">
        <v>1830510339</v>
      </c>
      <c r="C520" s="15" t="s">
        <v>211</v>
      </c>
      <c r="D520" s="15">
        <v>1181089497</v>
      </c>
      <c r="E520" s="7" t="s">
        <v>44</v>
      </c>
      <c r="F520" s="15" t="s">
        <v>332</v>
      </c>
      <c r="G520" s="7" t="s">
        <v>399</v>
      </c>
      <c r="H520" s="15">
        <v>0</v>
      </c>
      <c r="I520" s="15" t="s">
        <v>400</v>
      </c>
      <c r="J520" s="15" t="s">
        <v>202</v>
      </c>
      <c r="L520" s="15">
        <v>0</v>
      </c>
      <c r="M520" s="15">
        <v>0</v>
      </c>
      <c r="N520" s="15">
        <v>1</v>
      </c>
      <c r="O520" s="15">
        <v>1</v>
      </c>
      <c r="P520">
        <v>1745516216</v>
      </c>
      <c r="Q520">
        <v>2098</v>
      </c>
      <c r="S520" t="s">
        <v>210</v>
      </c>
      <c r="T520">
        <v>0</v>
      </c>
      <c r="U520" t="s">
        <v>204</v>
      </c>
      <c r="V520">
        <f>MATCH(D520,Отчет!$C$1:$C$65536,0)</f>
        <v>62</v>
      </c>
    </row>
    <row r="521" spans="1:22" x14ac:dyDescent="0.2">
      <c r="A521" s="15">
        <v>1798768159</v>
      </c>
      <c r="C521" s="15" t="s">
        <v>224</v>
      </c>
      <c r="D521" s="15">
        <v>1181089531</v>
      </c>
      <c r="E521" s="7" t="s">
        <v>34</v>
      </c>
      <c r="F521" s="15" t="s">
        <v>333</v>
      </c>
      <c r="G521" s="7" t="s">
        <v>399</v>
      </c>
      <c r="H521" s="15">
        <v>0</v>
      </c>
      <c r="I521" s="15" t="s">
        <v>400</v>
      </c>
      <c r="J521" s="15" t="s">
        <v>202</v>
      </c>
      <c r="L521" s="15">
        <v>0</v>
      </c>
      <c r="M521" s="15">
        <v>0</v>
      </c>
      <c r="N521" s="15">
        <v>1</v>
      </c>
      <c r="O521" s="15">
        <v>1</v>
      </c>
      <c r="P521">
        <v>1745516216</v>
      </c>
      <c r="Q521">
        <v>2098</v>
      </c>
      <c r="S521" t="s">
        <v>210</v>
      </c>
      <c r="T521">
        <v>0</v>
      </c>
      <c r="U521" t="s">
        <v>204</v>
      </c>
      <c r="V521">
        <f>MATCH(D521,Отчет!$C$1:$C$65536,0)</f>
        <v>133</v>
      </c>
    </row>
    <row r="522" spans="1:22" x14ac:dyDescent="0.2">
      <c r="A522" s="15">
        <v>1830504630</v>
      </c>
      <c r="C522" s="15" t="s">
        <v>224</v>
      </c>
      <c r="D522" s="15">
        <v>1187811394</v>
      </c>
      <c r="E522" s="7" t="s">
        <v>114</v>
      </c>
      <c r="F522" s="15" t="s">
        <v>334</v>
      </c>
      <c r="G522" s="7" t="s">
        <v>399</v>
      </c>
      <c r="H522" s="15">
        <v>0</v>
      </c>
      <c r="I522" s="15" t="s">
        <v>400</v>
      </c>
      <c r="J522" s="15" t="s">
        <v>202</v>
      </c>
      <c r="L522" s="15">
        <v>0</v>
      </c>
      <c r="M522" s="15">
        <v>0</v>
      </c>
      <c r="N522" s="15">
        <v>1</v>
      </c>
      <c r="O522" s="15">
        <v>0</v>
      </c>
      <c r="P522">
        <v>1745516216</v>
      </c>
      <c r="Q522">
        <v>2098</v>
      </c>
      <c r="S522" t="s">
        <v>210</v>
      </c>
      <c r="T522">
        <v>0</v>
      </c>
      <c r="U522" t="s">
        <v>204</v>
      </c>
      <c r="V522">
        <f>MATCH(D522,Отчет!$C$1:$C$65536,0)</f>
        <v>35</v>
      </c>
    </row>
    <row r="523" spans="1:22" x14ac:dyDescent="0.2">
      <c r="A523" s="15">
        <v>1830498188</v>
      </c>
      <c r="C523" s="15" t="s">
        <v>198</v>
      </c>
      <c r="D523" s="15">
        <v>1187811430</v>
      </c>
      <c r="E523" s="7" t="s">
        <v>116</v>
      </c>
      <c r="F523" s="15" t="s">
        <v>205</v>
      </c>
      <c r="G523" s="7" t="s">
        <v>399</v>
      </c>
      <c r="H523" s="15">
        <v>0</v>
      </c>
      <c r="I523" s="15" t="s">
        <v>400</v>
      </c>
      <c r="J523" s="15" t="s">
        <v>202</v>
      </c>
      <c r="L523" s="15">
        <v>0</v>
      </c>
      <c r="M523" s="15">
        <v>0</v>
      </c>
      <c r="N523" s="15">
        <v>1</v>
      </c>
      <c r="O523" s="15">
        <v>1</v>
      </c>
      <c r="P523">
        <v>1745516216</v>
      </c>
      <c r="Q523">
        <v>2098</v>
      </c>
      <c r="S523" t="s">
        <v>210</v>
      </c>
      <c r="T523">
        <v>0</v>
      </c>
      <c r="U523" t="s">
        <v>204</v>
      </c>
      <c r="V523">
        <f>MATCH(D523,Отчет!$C$1:$C$65536,0)</f>
        <v>36</v>
      </c>
    </row>
    <row r="524" spans="1:22" x14ac:dyDescent="0.2">
      <c r="A524" s="15">
        <v>1830496953</v>
      </c>
      <c r="C524" s="15" t="s">
        <v>226</v>
      </c>
      <c r="D524" s="15">
        <v>1187811507</v>
      </c>
      <c r="E524" s="7" t="s">
        <v>125</v>
      </c>
      <c r="F524" s="15" t="s">
        <v>368</v>
      </c>
      <c r="G524" s="7" t="s">
        <v>399</v>
      </c>
      <c r="H524" s="15">
        <v>0</v>
      </c>
      <c r="I524" s="15" t="s">
        <v>400</v>
      </c>
      <c r="J524" s="15" t="s">
        <v>202</v>
      </c>
      <c r="L524" s="15">
        <v>0</v>
      </c>
      <c r="M524" s="15">
        <v>0</v>
      </c>
      <c r="N524" s="15">
        <v>1</v>
      </c>
      <c r="O524" s="15">
        <v>0</v>
      </c>
      <c r="P524">
        <v>1745516216</v>
      </c>
      <c r="Q524">
        <v>2098</v>
      </c>
      <c r="S524" t="s">
        <v>210</v>
      </c>
      <c r="T524">
        <v>0</v>
      </c>
      <c r="U524" t="s">
        <v>204</v>
      </c>
      <c r="V524">
        <f>MATCH(D524,Отчет!$C$1:$C$65536,0)</f>
        <v>108</v>
      </c>
    </row>
    <row r="525" spans="1:22" x14ac:dyDescent="0.2">
      <c r="A525" s="15">
        <v>1830510287</v>
      </c>
      <c r="C525" s="15" t="s">
        <v>211</v>
      </c>
      <c r="D525" s="15">
        <v>1192504900</v>
      </c>
      <c r="E525" s="7" t="s">
        <v>90</v>
      </c>
      <c r="F525" s="15" t="s">
        <v>335</v>
      </c>
      <c r="G525" s="7" t="s">
        <v>399</v>
      </c>
      <c r="H525" s="15">
        <v>0</v>
      </c>
      <c r="I525" s="15" t="s">
        <v>400</v>
      </c>
      <c r="J525" s="15" t="s">
        <v>202</v>
      </c>
      <c r="L525" s="15">
        <v>0</v>
      </c>
      <c r="M525" s="15">
        <v>0</v>
      </c>
      <c r="N525" s="15">
        <v>1</v>
      </c>
      <c r="O525" s="15">
        <v>1</v>
      </c>
      <c r="P525">
        <v>1745516216</v>
      </c>
      <c r="Q525">
        <v>2098</v>
      </c>
      <c r="S525" t="s">
        <v>210</v>
      </c>
      <c r="T525">
        <v>0</v>
      </c>
      <c r="U525" t="s">
        <v>204</v>
      </c>
      <c r="V525">
        <f>MATCH(D525,Отчет!$C$1:$C$65536,0)</f>
        <v>76</v>
      </c>
    </row>
    <row r="526" spans="1:22" x14ac:dyDescent="0.2">
      <c r="A526" s="15">
        <v>1830507052</v>
      </c>
      <c r="C526" s="15" t="s">
        <v>216</v>
      </c>
      <c r="D526" s="15">
        <v>1315210912</v>
      </c>
      <c r="E526" s="7" t="s">
        <v>97</v>
      </c>
      <c r="F526" s="15" t="s">
        <v>281</v>
      </c>
      <c r="G526" s="7" t="s">
        <v>399</v>
      </c>
      <c r="H526" s="15">
        <v>0</v>
      </c>
      <c r="I526" s="15" t="s">
        <v>400</v>
      </c>
      <c r="J526" s="15" t="s">
        <v>202</v>
      </c>
      <c r="L526" s="15">
        <v>0</v>
      </c>
      <c r="M526" s="15">
        <v>0</v>
      </c>
      <c r="N526" s="15">
        <v>1</v>
      </c>
      <c r="O526" s="15">
        <v>0</v>
      </c>
      <c r="P526">
        <v>1745516216</v>
      </c>
      <c r="Q526">
        <v>2098</v>
      </c>
      <c r="S526" t="s">
        <v>210</v>
      </c>
      <c r="T526">
        <v>0</v>
      </c>
      <c r="U526" t="s">
        <v>204</v>
      </c>
      <c r="V526">
        <f>MATCH(D526,Отчет!$C$1:$C$65536,0)</f>
        <v>162</v>
      </c>
    </row>
    <row r="527" spans="1:22" x14ac:dyDescent="0.2">
      <c r="A527" s="15">
        <v>1792652709</v>
      </c>
      <c r="C527" s="15" t="s">
        <v>224</v>
      </c>
      <c r="D527" s="15">
        <v>1446479973</v>
      </c>
      <c r="E527" s="7" t="s">
        <v>171</v>
      </c>
      <c r="F527" s="15" t="s">
        <v>282</v>
      </c>
      <c r="G527" s="7" t="s">
        <v>399</v>
      </c>
      <c r="H527" s="15">
        <v>0</v>
      </c>
      <c r="I527" s="15" t="s">
        <v>400</v>
      </c>
      <c r="J527" s="15" t="s">
        <v>202</v>
      </c>
      <c r="L527" s="15">
        <v>0</v>
      </c>
      <c r="M527" s="15">
        <v>0</v>
      </c>
      <c r="N527" s="15">
        <v>1</v>
      </c>
      <c r="O527" s="15">
        <v>1</v>
      </c>
      <c r="P527">
        <v>1745516216</v>
      </c>
      <c r="Q527">
        <v>2098</v>
      </c>
      <c r="S527" t="s">
        <v>210</v>
      </c>
      <c r="T527">
        <v>0</v>
      </c>
      <c r="U527" t="s">
        <v>204</v>
      </c>
      <c r="V527">
        <f>MATCH(D527,Отчет!$C$1:$C$65536,0)</f>
        <v>136</v>
      </c>
    </row>
    <row r="528" spans="1:22" x14ac:dyDescent="0.2">
      <c r="A528" s="15">
        <v>1830510075</v>
      </c>
      <c r="C528" s="15" t="s">
        <v>211</v>
      </c>
      <c r="D528" s="15">
        <v>1521543952</v>
      </c>
      <c r="E528" s="7" t="s">
        <v>168</v>
      </c>
      <c r="F528" s="15" t="s">
        <v>345</v>
      </c>
      <c r="G528" s="7" t="s">
        <v>399</v>
      </c>
      <c r="H528" s="15">
        <v>0</v>
      </c>
      <c r="I528" s="15" t="s">
        <v>400</v>
      </c>
      <c r="J528" s="15" t="s">
        <v>202</v>
      </c>
      <c r="L528" s="15">
        <v>0</v>
      </c>
      <c r="M528" s="15">
        <v>0</v>
      </c>
      <c r="N528" s="15">
        <v>1</v>
      </c>
      <c r="O528" s="15">
        <v>0</v>
      </c>
      <c r="P528">
        <v>1745516216</v>
      </c>
      <c r="Q528">
        <v>2098</v>
      </c>
      <c r="S528" t="s">
        <v>210</v>
      </c>
      <c r="T528">
        <v>0</v>
      </c>
      <c r="U528" t="s">
        <v>204</v>
      </c>
      <c r="V528">
        <f>MATCH(D528,Отчет!$C$1:$C$65536,0)</f>
        <v>171</v>
      </c>
    </row>
    <row r="529" spans="1:22" x14ac:dyDescent="0.2">
      <c r="A529" s="15">
        <v>1830508960</v>
      </c>
      <c r="C529" s="15" t="s">
        <v>206</v>
      </c>
      <c r="D529" s="15">
        <v>1811435036</v>
      </c>
      <c r="E529" s="7" t="s">
        <v>187</v>
      </c>
      <c r="F529" s="15" t="s">
        <v>208</v>
      </c>
      <c r="G529" s="7" t="s">
        <v>399</v>
      </c>
      <c r="H529" s="15">
        <v>0</v>
      </c>
      <c r="I529" s="15" t="s">
        <v>400</v>
      </c>
      <c r="J529" s="15" t="s">
        <v>202</v>
      </c>
      <c r="L529" s="15">
        <v>0</v>
      </c>
      <c r="M529" s="15">
        <v>0</v>
      </c>
      <c r="N529" s="15">
        <v>1</v>
      </c>
      <c r="O529" s="15">
        <v>0</v>
      </c>
      <c r="P529">
        <v>1745516216</v>
      </c>
      <c r="Q529">
        <v>2098</v>
      </c>
      <c r="S529" t="s">
        <v>210</v>
      </c>
      <c r="T529">
        <v>0</v>
      </c>
      <c r="U529" t="s">
        <v>204</v>
      </c>
      <c r="V529">
        <f>MATCH(D529,Отчет!$C$1:$C$65536,0)</f>
        <v>159</v>
      </c>
    </row>
    <row r="530" spans="1:22" x14ac:dyDescent="0.2">
      <c r="A530" s="15">
        <v>1830496700</v>
      </c>
      <c r="C530" s="15" t="s">
        <v>226</v>
      </c>
      <c r="D530" s="15">
        <v>1164750043</v>
      </c>
      <c r="E530" s="7" t="s">
        <v>195</v>
      </c>
      <c r="F530" s="15" t="s">
        <v>391</v>
      </c>
      <c r="G530" s="7" t="s">
        <v>399</v>
      </c>
      <c r="H530" s="15">
        <v>0</v>
      </c>
      <c r="I530" s="15" t="s">
        <v>400</v>
      </c>
      <c r="J530" s="15" t="s">
        <v>202</v>
      </c>
      <c r="L530" s="15">
        <v>0</v>
      </c>
      <c r="M530" s="15">
        <v>0</v>
      </c>
      <c r="N530" s="15">
        <v>1</v>
      </c>
      <c r="O530" s="15">
        <v>0</v>
      </c>
      <c r="P530">
        <v>1745516216</v>
      </c>
      <c r="Q530">
        <v>2098</v>
      </c>
      <c r="S530" t="s">
        <v>210</v>
      </c>
      <c r="T530">
        <v>0</v>
      </c>
      <c r="U530" t="s">
        <v>204</v>
      </c>
      <c r="V530">
        <f>MATCH(D530,Отчет!$C$1:$C$65536,0)</f>
        <v>94</v>
      </c>
    </row>
    <row r="531" spans="1:22" x14ac:dyDescent="0.2">
      <c r="A531" s="15">
        <v>1830507233</v>
      </c>
      <c r="C531" s="15" t="s">
        <v>216</v>
      </c>
      <c r="D531" s="15">
        <v>1164750091</v>
      </c>
      <c r="E531" s="7" t="s">
        <v>57</v>
      </c>
      <c r="F531" s="15" t="s">
        <v>298</v>
      </c>
      <c r="G531" s="7" t="s">
        <v>399</v>
      </c>
      <c r="H531" s="15">
        <v>0</v>
      </c>
      <c r="I531" s="15" t="s">
        <v>400</v>
      </c>
      <c r="J531" s="15" t="s">
        <v>202</v>
      </c>
      <c r="L531" s="15">
        <v>0</v>
      </c>
      <c r="M531" s="15">
        <v>0</v>
      </c>
      <c r="N531" s="15">
        <v>1</v>
      </c>
      <c r="O531" s="15">
        <v>0</v>
      </c>
      <c r="P531">
        <v>1745516216</v>
      </c>
      <c r="Q531">
        <v>2098</v>
      </c>
      <c r="S531" t="s">
        <v>210</v>
      </c>
      <c r="T531">
        <v>0</v>
      </c>
      <c r="U531" t="s">
        <v>204</v>
      </c>
      <c r="V531">
        <f>MATCH(D531,Отчет!$C$1:$C$65536,0)</f>
        <v>57</v>
      </c>
    </row>
    <row r="532" spans="1:22" x14ac:dyDescent="0.2">
      <c r="A532" s="15">
        <v>1830506627</v>
      </c>
      <c r="C532" s="15" t="s">
        <v>216</v>
      </c>
      <c r="D532" s="15">
        <v>1164750155</v>
      </c>
      <c r="E532" s="7" t="s">
        <v>191</v>
      </c>
      <c r="F532" s="15" t="s">
        <v>257</v>
      </c>
      <c r="G532" s="7" t="s">
        <v>399</v>
      </c>
      <c r="H532" s="15">
        <v>0</v>
      </c>
      <c r="I532" s="15" t="s">
        <v>400</v>
      </c>
      <c r="J532" s="15" t="s">
        <v>202</v>
      </c>
      <c r="L532" s="15">
        <v>0</v>
      </c>
      <c r="M532" s="15">
        <v>0</v>
      </c>
      <c r="N532" s="15">
        <v>1</v>
      </c>
      <c r="O532" s="15">
        <v>0</v>
      </c>
      <c r="P532">
        <v>1745516216</v>
      </c>
      <c r="Q532">
        <v>2098</v>
      </c>
      <c r="S532" t="s">
        <v>210</v>
      </c>
      <c r="T532">
        <v>0</v>
      </c>
      <c r="U532" t="s">
        <v>204</v>
      </c>
      <c r="V532">
        <f>MATCH(D532,Отчет!$C$1:$C$65536,0)</f>
        <v>165</v>
      </c>
    </row>
    <row r="533" spans="1:22" x14ac:dyDescent="0.2">
      <c r="A533" s="15">
        <v>1830504727</v>
      </c>
      <c r="C533" s="15" t="s">
        <v>224</v>
      </c>
      <c r="D533" s="15">
        <v>1164750179</v>
      </c>
      <c r="E533" s="7" t="s">
        <v>89</v>
      </c>
      <c r="F533" s="15" t="s">
        <v>379</v>
      </c>
      <c r="G533" s="7" t="s">
        <v>399</v>
      </c>
      <c r="H533" s="15">
        <v>0</v>
      </c>
      <c r="I533" s="15" t="s">
        <v>400</v>
      </c>
      <c r="J533" s="15" t="s">
        <v>202</v>
      </c>
      <c r="L533" s="15">
        <v>0</v>
      </c>
      <c r="M533" s="15">
        <v>0</v>
      </c>
      <c r="N533" s="15">
        <v>1</v>
      </c>
      <c r="O533" s="15">
        <v>0</v>
      </c>
      <c r="P533">
        <v>1745516216</v>
      </c>
      <c r="Q533">
        <v>2098</v>
      </c>
      <c r="S533" t="s">
        <v>210</v>
      </c>
      <c r="T533">
        <v>0</v>
      </c>
      <c r="U533" t="s">
        <v>204</v>
      </c>
      <c r="V533">
        <f>MATCH(D533,Отчет!$C$1:$C$65536,0)</f>
        <v>72</v>
      </c>
    </row>
    <row r="534" spans="1:22" x14ac:dyDescent="0.2">
      <c r="A534" s="15">
        <v>1830505960</v>
      </c>
      <c r="C534" s="15" t="s">
        <v>219</v>
      </c>
      <c r="D534" s="15">
        <v>1164750207</v>
      </c>
      <c r="E534" s="7" t="s">
        <v>79</v>
      </c>
      <c r="F534" s="15" t="s">
        <v>299</v>
      </c>
      <c r="G534" s="7" t="s">
        <v>399</v>
      </c>
      <c r="H534" s="15">
        <v>0</v>
      </c>
      <c r="I534" s="15" t="s">
        <v>400</v>
      </c>
      <c r="J534" s="15" t="s">
        <v>202</v>
      </c>
      <c r="L534" s="15">
        <v>0</v>
      </c>
      <c r="M534" s="15">
        <v>0</v>
      </c>
      <c r="N534" s="15">
        <v>1</v>
      </c>
      <c r="O534" s="15">
        <v>0</v>
      </c>
      <c r="P534">
        <v>1745516216</v>
      </c>
      <c r="Q534">
        <v>2098</v>
      </c>
      <c r="S534" t="s">
        <v>210</v>
      </c>
      <c r="T534">
        <v>0</v>
      </c>
      <c r="U534" t="s">
        <v>204</v>
      </c>
      <c r="V534">
        <f>MATCH(D534,Отчет!$C$1:$C$65536,0)</f>
        <v>107</v>
      </c>
    </row>
    <row r="535" spans="1:22" x14ac:dyDescent="0.2">
      <c r="A535" s="15">
        <v>1830507141</v>
      </c>
      <c r="C535" s="15" t="s">
        <v>216</v>
      </c>
      <c r="D535" s="15">
        <v>1164750279</v>
      </c>
      <c r="E535" s="7" t="s">
        <v>70</v>
      </c>
      <c r="F535" s="15" t="s">
        <v>313</v>
      </c>
      <c r="G535" s="7" t="s">
        <v>399</v>
      </c>
      <c r="H535" s="15">
        <v>0</v>
      </c>
      <c r="I535" s="15" t="s">
        <v>400</v>
      </c>
      <c r="J535" s="15" t="s">
        <v>202</v>
      </c>
      <c r="L535" s="15">
        <v>0</v>
      </c>
      <c r="M535" s="15">
        <v>0</v>
      </c>
      <c r="N535" s="15">
        <v>1</v>
      </c>
      <c r="O535" s="15">
        <v>0</v>
      </c>
      <c r="P535">
        <v>1745516216</v>
      </c>
      <c r="Q535">
        <v>2098</v>
      </c>
      <c r="S535" t="s">
        <v>210</v>
      </c>
      <c r="T535">
        <v>0</v>
      </c>
      <c r="U535" t="s">
        <v>204</v>
      </c>
      <c r="V535">
        <f>MATCH(D535,Отчет!$C$1:$C$65536,0)</f>
        <v>63</v>
      </c>
    </row>
    <row r="536" spans="1:22" x14ac:dyDescent="0.2">
      <c r="A536" s="15">
        <v>1830507335</v>
      </c>
      <c r="C536" s="15" t="s">
        <v>216</v>
      </c>
      <c r="D536" s="15">
        <v>1164750311</v>
      </c>
      <c r="E536" s="7" t="s">
        <v>38</v>
      </c>
      <c r="F536" s="15" t="s">
        <v>300</v>
      </c>
      <c r="G536" s="7" t="s">
        <v>399</v>
      </c>
      <c r="H536" s="15">
        <v>0</v>
      </c>
      <c r="I536" s="15" t="s">
        <v>400</v>
      </c>
      <c r="J536" s="15" t="s">
        <v>202</v>
      </c>
      <c r="L536" s="15">
        <v>0</v>
      </c>
      <c r="M536" s="15">
        <v>0</v>
      </c>
      <c r="N536" s="15">
        <v>1</v>
      </c>
      <c r="O536" s="15">
        <v>0</v>
      </c>
      <c r="P536">
        <v>1745516216</v>
      </c>
      <c r="Q536">
        <v>2098</v>
      </c>
      <c r="S536" t="s">
        <v>210</v>
      </c>
      <c r="T536">
        <v>0</v>
      </c>
      <c r="U536" t="s">
        <v>204</v>
      </c>
      <c r="V536">
        <f>MATCH(D536,Отчет!$C$1:$C$65536,0)</f>
        <v>148</v>
      </c>
    </row>
    <row r="537" spans="1:22" x14ac:dyDescent="0.2">
      <c r="A537" s="15">
        <v>1830508186</v>
      </c>
      <c r="C537" s="15" t="s">
        <v>214</v>
      </c>
      <c r="D537" s="15">
        <v>1164750335</v>
      </c>
      <c r="E537" s="7" t="s">
        <v>109</v>
      </c>
      <c r="F537" s="15" t="s">
        <v>215</v>
      </c>
      <c r="G537" s="7" t="s">
        <v>399</v>
      </c>
      <c r="H537" s="15">
        <v>0</v>
      </c>
      <c r="I537" s="15" t="s">
        <v>400</v>
      </c>
      <c r="J537" s="15" t="s">
        <v>202</v>
      </c>
      <c r="L537" s="15">
        <v>0</v>
      </c>
      <c r="M537" s="15">
        <v>0</v>
      </c>
      <c r="N537" s="15">
        <v>1</v>
      </c>
      <c r="O537" s="15">
        <v>0</v>
      </c>
      <c r="P537">
        <v>1745516216</v>
      </c>
      <c r="Q537">
        <v>2098</v>
      </c>
      <c r="S537" t="s">
        <v>210</v>
      </c>
      <c r="T537">
        <v>0</v>
      </c>
      <c r="U537" t="s">
        <v>204</v>
      </c>
      <c r="V537">
        <f>MATCH(D537,Отчет!$C$1:$C$65536,0)</f>
        <v>96</v>
      </c>
    </row>
    <row r="538" spans="1:22" x14ac:dyDescent="0.2">
      <c r="A538" s="15">
        <v>1830505844</v>
      </c>
      <c r="C538" s="15" t="s">
        <v>219</v>
      </c>
      <c r="D538" s="15">
        <v>1164750359</v>
      </c>
      <c r="E538" s="7" t="s">
        <v>110</v>
      </c>
      <c r="F538" s="15" t="s">
        <v>220</v>
      </c>
      <c r="G538" s="7" t="s">
        <v>399</v>
      </c>
      <c r="H538" s="15">
        <v>0</v>
      </c>
      <c r="I538" s="15" t="s">
        <v>400</v>
      </c>
      <c r="J538" s="15" t="s">
        <v>202</v>
      </c>
      <c r="L538" s="15">
        <v>0</v>
      </c>
      <c r="M538" s="15">
        <v>0</v>
      </c>
      <c r="N538" s="15">
        <v>1</v>
      </c>
      <c r="O538" s="15">
        <v>0</v>
      </c>
      <c r="P538">
        <v>1745516216</v>
      </c>
      <c r="Q538">
        <v>2098</v>
      </c>
      <c r="S538" t="s">
        <v>210</v>
      </c>
      <c r="T538">
        <v>0</v>
      </c>
      <c r="U538" t="s">
        <v>204</v>
      </c>
      <c r="V538">
        <f>MATCH(D538,Отчет!$C$1:$C$65536,0)</f>
        <v>82</v>
      </c>
    </row>
    <row r="539" spans="1:22" x14ac:dyDescent="0.2">
      <c r="A539" s="15">
        <v>1830504603</v>
      </c>
      <c r="C539" s="15" t="s">
        <v>224</v>
      </c>
      <c r="D539" s="15">
        <v>1164750407</v>
      </c>
      <c r="E539" s="7" t="s">
        <v>122</v>
      </c>
      <c r="F539" s="15" t="s">
        <v>314</v>
      </c>
      <c r="G539" s="7" t="s">
        <v>399</v>
      </c>
      <c r="H539" s="15">
        <v>0</v>
      </c>
      <c r="I539" s="15" t="s">
        <v>400</v>
      </c>
      <c r="J539" s="15" t="s">
        <v>202</v>
      </c>
      <c r="L539" s="15">
        <v>0</v>
      </c>
      <c r="M539" s="15">
        <v>0</v>
      </c>
      <c r="N539" s="15">
        <v>1</v>
      </c>
      <c r="O539" s="15">
        <v>0</v>
      </c>
      <c r="P539">
        <v>1745516216</v>
      </c>
      <c r="Q539">
        <v>2098</v>
      </c>
      <c r="S539" t="s">
        <v>210</v>
      </c>
      <c r="T539">
        <v>0</v>
      </c>
      <c r="U539" t="s">
        <v>204</v>
      </c>
      <c r="V539">
        <f>MATCH(D539,Отчет!$C$1:$C$65536,0)</f>
        <v>51</v>
      </c>
    </row>
    <row r="540" spans="1:22" x14ac:dyDescent="0.2">
      <c r="A540" s="15">
        <v>1830508377</v>
      </c>
      <c r="C540" s="15" t="s">
        <v>214</v>
      </c>
      <c r="D540" s="15">
        <v>1164750439</v>
      </c>
      <c r="E540" s="7" t="s">
        <v>68</v>
      </c>
      <c r="F540" s="15" t="s">
        <v>301</v>
      </c>
      <c r="G540" s="7" t="s">
        <v>399</v>
      </c>
      <c r="H540" s="15">
        <v>0</v>
      </c>
      <c r="I540" s="15" t="s">
        <v>400</v>
      </c>
      <c r="J540" s="15" t="s">
        <v>202</v>
      </c>
      <c r="L540" s="15">
        <v>0</v>
      </c>
      <c r="M540" s="15">
        <v>0</v>
      </c>
      <c r="N540" s="15">
        <v>1</v>
      </c>
      <c r="O540" s="15">
        <v>0</v>
      </c>
      <c r="P540">
        <v>1745516216</v>
      </c>
      <c r="Q540">
        <v>2098</v>
      </c>
      <c r="S540" t="s">
        <v>210</v>
      </c>
      <c r="T540">
        <v>0</v>
      </c>
      <c r="U540" t="s">
        <v>204</v>
      </c>
      <c r="V540">
        <f>MATCH(D540,Отчет!$C$1:$C$65536,0)</f>
        <v>122</v>
      </c>
    </row>
    <row r="541" spans="1:22" x14ac:dyDescent="0.2">
      <c r="A541" s="15">
        <v>1830507177</v>
      </c>
      <c r="C541" s="15" t="s">
        <v>216</v>
      </c>
      <c r="D541" s="15">
        <v>1164750519</v>
      </c>
      <c r="E541" s="7" t="s">
        <v>65</v>
      </c>
      <c r="F541" s="15" t="s">
        <v>315</v>
      </c>
      <c r="G541" s="7" t="s">
        <v>399</v>
      </c>
      <c r="H541" s="15">
        <v>0</v>
      </c>
      <c r="I541" s="15" t="s">
        <v>400</v>
      </c>
      <c r="J541" s="15" t="s">
        <v>202</v>
      </c>
      <c r="L541" s="15">
        <v>0</v>
      </c>
      <c r="M541" s="15">
        <v>0</v>
      </c>
      <c r="N541" s="15">
        <v>1</v>
      </c>
      <c r="O541" s="15">
        <v>0</v>
      </c>
      <c r="P541">
        <v>1745516216</v>
      </c>
      <c r="Q541">
        <v>2098</v>
      </c>
      <c r="S541" t="s">
        <v>210</v>
      </c>
      <c r="T541">
        <v>0</v>
      </c>
      <c r="U541" t="s">
        <v>204</v>
      </c>
      <c r="V541">
        <f>MATCH(D541,Отчет!$C$1:$C$65536,0)</f>
        <v>152</v>
      </c>
    </row>
    <row r="542" spans="1:22" x14ac:dyDescent="0.2">
      <c r="A542" s="15">
        <v>1830496832</v>
      </c>
      <c r="C542" s="15" t="s">
        <v>226</v>
      </c>
      <c r="D542" s="15">
        <v>1164750575</v>
      </c>
      <c r="E542" s="7" t="s">
        <v>174</v>
      </c>
      <c r="F542" s="15" t="s">
        <v>354</v>
      </c>
      <c r="G542" s="7" t="s">
        <v>399</v>
      </c>
      <c r="H542" s="15">
        <v>0</v>
      </c>
      <c r="I542" s="15" t="s">
        <v>400</v>
      </c>
      <c r="J542" s="15" t="s">
        <v>202</v>
      </c>
      <c r="L542" s="15">
        <v>0</v>
      </c>
      <c r="M542" s="15">
        <v>0</v>
      </c>
      <c r="N542" s="15">
        <v>1</v>
      </c>
      <c r="O542" s="15">
        <v>0</v>
      </c>
      <c r="P542">
        <v>1745516216</v>
      </c>
      <c r="Q542">
        <v>2098</v>
      </c>
      <c r="S542" t="s">
        <v>210</v>
      </c>
      <c r="T542">
        <v>0</v>
      </c>
      <c r="U542" t="s">
        <v>204</v>
      </c>
      <c r="V542">
        <f>MATCH(D542,Отчет!$C$1:$C$65536,0)</f>
        <v>48</v>
      </c>
    </row>
    <row r="543" spans="1:22" x14ac:dyDescent="0.2">
      <c r="A543" s="15">
        <v>1830505908</v>
      </c>
      <c r="C543" s="15" t="s">
        <v>219</v>
      </c>
      <c r="D543" s="15">
        <v>1164750623</v>
      </c>
      <c r="E543" s="7" t="s">
        <v>105</v>
      </c>
      <c r="F543" s="15" t="s">
        <v>263</v>
      </c>
      <c r="G543" s="7" t="s">
        <v>399</v>
      </c>
      <c r="H543" s="15">
        <v>0</v>
      </c>
      <c r="I543" s="15" t="s">
        <v>400</v>
      </c>
      <c r="J543" s="15" t="s">
        <v>202</v>
      </c>
      <c r="L543" s="15">
        <v>0</v>
      </c>
      <c r="M543" s="15">
        <v>0</v>
      </c>
      <c r="N543" s="15">
        <v>1</v>
      </c>
      <c r="O543" s="15">
        <v>0</v>
      </c>
      <c r="P543">
        <v>1745516216</v>
      </c>
      <c r="Q543">
        <v>2098</v>
      </c>
      <c r="S543" t="s">
        <v>210</v>
      </c>
      <c r="T543">
        <v>0</v>
      </c>
      <c r="U543" t="s">
        <v>204</v>
      </c>
      <c r="V543">
        <f>MATCH(D543,Отчет!$C$1:$C$65536,0)</f>
        <v>126</v>
      </c>
    </row>
    <row r="544" spans="1:22" x14ac:dyDescent="0.2">
      <c r="A544" s="15">
        <v>1830498361</v>
      </c>
      <c r="C544" s="15" t="s">
        <v>198</v>
      </c>
      <c r="D544" s="15">
        <v>1164750671</v>
      </c>
      <c r="E544" s="7" t="s">
        <v>40</v>
      </c>
      <c r="F544" s="15" t="s">
        <v>266</v>
      </c>
      <c r="G544" s="7" t="s">
        <v>399</v>
      </c>
      <c r="H544" s="15">
        <v>0</v>
      </c>
      <c r="I544" s="15" t="s">
        <v>400</v>
      </c>
      <c r="J544" s="15" t="s">
        <v>202</v>
      </c>
      <c r="L544" s="15">
        <v>0</v>
      </c>
      <c r="M544" s="15">
        <v>0</v>
      </c>
      <c r="N544" s="15">
        <v>1</v>
      </c>
      <c r="O544" s="15">
        <v>0</v>
      </c>
      <c r="P544">
        <v>1745516216</v>
      </c>
      <c r="Q544">
        <v>2098</v>
      </c>
      <c r="S544" t="s">
        <v>210</v>
      </c>
      <c r="T544">
        <v>0</v>
      </c>
      <c r="U544" t="s">
        <v>204</v>
      </c>
      <c r="V544">
        <f>MATCH(D544,Отчет!$C$1:$C$65536,0)</f>
        <v>106</v>
      </c>
    </row>
    <row r="545" spans="1:22" x14ac:dyDescent="0.2">
      <c r="A545" s="15">
        <v>1830505934</v>
      </c>
      <c r="C545" s="15" t="s">
        <v>219</v>
      </c>
      <c r="D545" s="15">
        <v>1164750699</v>
      </c>
      <c r="E545" s="7" t="s">
        <v>86</v>
      </c>
      <c r="F545" s="15" t="s">
        <v>256</v>
      </c>
      <c r="G545" s="7" t="s">
        <v>399</v>
      </c>
      <c r="H545" s="15">
        <v>0</v>
      </c>
      <c r="I545" s="15" t="s">
        <v>400</v>
      </c>
      <c r="J545" s="15" t="s">
        <v>202</v>
      </c>
      <c r="L545" s="15">
        <v>0</v>
      </c>
      <c r="M545" s="15">
        <v>0</v>
      </c>
      <c r="N545" s="15">
        <v>1</v>
      </c>
      <c r="O545" s="15">
        <v>0</v>
      </c>
      <c r="P545">
        <v>1745516216</v>
      </c>
      <c r="Q545">
        <v>2098</v>
      </c>
      <c r="S545" t="s">
        <v>210</v>
      </c>
      <c r="T545">
        <v>0</v>
      </c>
      <c r="U545" t="s">
        <v>204</v>
      </c>
      <c r="V545">
        <f>MATCH(D545,Отчет!$C$1:$C$65536,0)</f>
        <v>53</v>
      </c>
    </row>
    <row r="546" spans="1:22" x14ac:dyDescent="0.2">
      <c r="A546" s="15">
        <v>1830508280</v>
      </c>
      <c r="C546" s="15" t="s">
        <v>214</v>
      </c>
      <c r="D546" s="15">
        <v>1164750723</v>
      </c>
      <c r="E546" s="7" t="s">
        <v>98</v>
      </c>
      <c r="F546" s="15" t="s">
        <v>268</v>
      </c>
      <c r="G546" s="7" t="s">
        <v>399</v>
      </c>
      <c r="H546" s="15">
        <v>0</v>
      </c>
      <c r="I546" s="15" t="s">
        <v>400</v>
      </c>
      <c r="J546" s="15" t="s">
        <v>202</v>
      </c>
      <c r="L546" s="15">
        <v>0</v>
      </c>
      <c r="M546" s="15">
        <v>0</v>
      </c>
      <c r="N546" s="15">
        <v>1</v>
      </c>
      <c r="O546" s="15">
        <v>0</v>
      </c>
      <c r="P546">
        <v>1745516216</v>
      </c>
      <c r="Q546">
        <v>2098</v>
      </c>
      <c r="S546" t="s">
        <v>210</v>
      </c>
      <c r="T546">
        <v>0</v>
      </c>
      <c r="U546" t="s">
        <v>204</v>
      </c>
      <c r="V546">
        <f>MATCH(D546,Отчет!$C$1:$C$65536,0)</f>
        <v>157</v>
      </c>
    </row>
    <row r="547" spans="1:22" x14ac:dyDescent="0.2">
      <c r="A547" s="15">
        <v>1830496919</v>
      </c>
      <c r="C547" s="15" t="s">
        <v>226</v>
      </c>
      <c r="D547" s="15">
        <v>1164750755</v>
      </c>
      <c r="E547" s="7" t="s">
        <v>158</v>
      </c>
      <c r="F547" s="15" t="s">
        <v>355</v>
      </c>
      <c r="G547" s="7" t="s">
        <v>399</v>
      </c>
      <c r="H547" s="15">
        <v>0</v>
      </c>
      <c r="I547" s="15" t="s">
        <v>400</v>
      </c>
      <c r="J547" s="15" t="s">
        <v>202</v>
      </c>
      <c r="L547" s="15">
        <v>0</v>
      </c>
      <c r="M547" s="15">
        <v>0</v>
      </c>
      <c r="N547" s="15">
        <v>1</v>
      </c>
      <c r="O547" s="15">
        <v>0</v>
      </c>
      <c r="P547">
        <v>1745516216</v>
      </c>
      <c r="Q547">
        <v>2098</v>
      </c>
      <c r="S547" t="s">
        <v>210</v>
      </c>
      <c r="T547">
        <v>0</v>
      </c>
      <c r="U547" t="s">
        <v>204</v>
      </c>
      <c r="V547">
        <f>MATCH(D547,Отчет!$C$1:$C$65536,0)</f>
        <v>22</v>
      </c>
    </row>
    <row r="548" spans="1:22" x14ac:dyDescent="0.2">
      <c r="A548" s="15">
        <v>1830508079</v>
      </c>
      <c r="C548" s="15" t="s">
        <v>214</v>
      </c>
      <c r="D548" s="15">
        <v>1164750839</v>
      </c>
      <c r="E548" s="7" t="s">
        <v>134</v>
      </c>
      <c r="F548" s="15" t="s">
        <v>251</v>
      </c>
      <c r="G548" s="7" t="s">
        <v>399</v>
      </c>
      <c r="H548" s="15">
        <v>0</v>
      </c>
      <c r="I548" s="15" t="s">
        <v>400</v>
      </c>
      <c r="J548" s="15" t="s">
        <v>202</v>
      </c>
      <c r="L548" s="15">
        <v>0</v>
      </c>
      <c r="M548" s="15">
        <v>0</v>
      </c>
      <c r="N548" s="15">
        <v>1</v>
      </c>
      <c r="O548" s="15">
        <v>0</v>
      </c>
      <c r="P548">
        <v>1745516216</v>
      </c>
      <c r="Q548">
        <v>2098</v>
      </c>
      <c r="S548" t="s">
        <v>210</v>
      </c>
      <c r="T548">
        <v>0</v>
      </c>
      <c r="U548" t="s">
        <v>204</v>
      </c>
      <c r="V548">
        <f>MATCH(D548,Отчет!$C$1:$C$65536,0)</f>
        <v>47</v>
      </c>
    </row>
    <row r="549" spans="1:22" x14ac:dyDescent="0.2">
      <c r="A549" s="15">
        <v>1830505814</v>
      </c>
      <c r="C549" s="15" t="s">
        <v>219</v>
      </c>
      <c r="D549" s="15">
        <v>1164750863</v>
      </c>
      <c r="E549" s="7" t="s">
        <v>123</v>
      </c>
      <c r="F549" s="15" t="s">
        <v>239</v>
      </c>
      <c r="G549" s="7" t="s">
        <v>399</v>
      </c>
      <c r="H549" s="15">
        <v>0</v>
      </c>
      <c r="I549" s="15" t="s">
        <v>400</v>
      </c>
      <c r="J549" s="15" t="s">
        <v>202</v>
      </c>
      <c r="L549" s="15">
        <v>0</v>
      </c>
      <c r="M549" s="15">
        <v>0</v>
      </c>
      <c r="N549" s="15">
        <v>1</v>
      </c>
      <c r="O549" s="15">
        <v>0</v>
      </c>
      <c r="P549">
        <v>1745516216</v>
      </c>
      <c r="Q549">
        <v>2098</v>
      </c>
      <c r="S549" t="s">
        <v>210</v>
      </c>
      <c r="T549">
        <v>0</v>
      </c>
      <c r="U549" t="s">
        <v>204</v>
      </c>
      <c r="V549">
        <f>MATCH(D549,Отчет!$C$1:$C$65536,0)</f>
        <v>24</v>
      </c>
    </row>
    <row r="550" spans="1:22" x14ac:dyDescent="0.2">
      <c r="A550" s="15">
        <v>1830508600</v>
      </c>
      <c r="C550" s="15" t="s">
        <v>214</v>
      </c>
      <c r="D550" s="15">
        <v>1164750895</v>
      </c>
      <c r="E550" s="7" t="s">
        <v>59</v>
      </c>
      <c r="F550" s="15" t="s">
        <v>218</v>
      </c>
      <c r="G550" s="7" t="s">
        <v>399</v>
      </c>
      <c r="H550" s="15">
        <v>0</v>
      </c>
      <c r="I550" s="15" t="s">
        <v>400</v>
      </c>
      <c r="J550" s="15" t="s">
        <v>202</v>
      </c>
      <c r="L550" s="15">
        <v>0</v>
      </c>
      <c r="M550" s="15">
        <v>0</v>
      </c>
      <c r="N550" s="15">
        <v>1</v>
      </c>
      <c r="O550" s="15">
        <v>0</v>
      </c>
      <c r="P550">
        <v>1745516216</v>
      </c>
      <c r="Q550">
        <v>2098</v>
      </c>
      <c r="S550" t="s">
        <v>210</v>
      </c>
      <c r="T550">
        <v>0</v>
      </c>
      <c r="U550" t="s">
        <v>204</v>
      </c>
      <c r="V550">
        <f>MATCH(D550,Отчет!$C$1:$C$65536,0)</f>
        <v>104</v>
      </c>
    </row>
    <row r="551" spans="1:22" x14ac:dyDescent="0.2">
      <c r="A551" s="15">
        <v>1830504374</v>
      </c>
      <c r="C551" s="15" t="s">
        <v>224</v>
      </c>
      <c r="D551" s="15">
        <v>1164750931</v>
      </c>
      <c r="E551" s="7" t="s">
        <v>162</v>
      </c>
      <c r="F551" s="15" t="s">
        <v>316</v>
      </c>
      <c r="G551" s="7" t="s">
        <v>399</v>
      </c>
      <c r="H551" s="15">
        <v>0</v>
      </c>
      <c r="I551" s="15" t="s">
        <v>400</v>
      </c>
      <c r="J551" s="15" t="s">
        <v>202</v>
      </c>
      <c r="L551" s="15">
        <v>0</v>
      </c>
      <c r="M551" s="15">
        <v>0</v>
      </c>
      <c r="N551" s="15">
        <v>1</v>
      </c>
      <c r="O551" s="15">
        <v>0</v>
      </c>
      <c r="P551">
        <v>1745516216</v>
      </c>
      <c r="Q551">
        <v>2098</v>
      </c>
      <c r="S551" t="s">
        <v>210</v>
      </c>
      <c r="T551">
        <v>0</v>
      </c>
      <c r="U551" t="s">
        <v>204</v>
      </c>
      <c r="V551">
        <f>MATCH(D551,Отчет!$C$1:$C$65536,0)</f>
        <v>113</v>
      </c>
    </row>
    <row r="552" spans="1:22" x14ac:dyDescent="0.2">
      <c r="A552" s="15">
        <v>1830498332</v>
      </c>
      <c r="C552" s="15" t="s">
        <v>198</v>
      </c>
      <c r="D552" s="15">
        <v>1164750955</v>
      </c>
      <c r="E552" s="7" t="s">
        <v>51</v>
      </c>
      <c r="F552" s="15" t="s">
        <v>264</v>
      </c>
      <c r="G552" s="7" t="s">
        <v>399</v>
      </c>
      <c r="H552" s="15">
        <v>0</v>
      </c>
      <c r="I552" s="15" t="s">
        <v>400</v>
      </c>
      <c r="J552" s="15" t="s">
        <v>202</v>
      </c>
      <c r="L552" s="15">
        <v>0</v>
      </c>
      <c r="M552" s="15">
        <v>0</v>
      </c>
      <c r="N552" s="15">
        <v>1</v>
      </c>
      <c r="O552" s="15">
        <v>0</v>
      </c>
      <c r="P552">
        <v>1745516216</v>
      </c>
      <c r="Q552">
        <v>2098</v>
      </c>
      <c r="S552" t="s">
        <v>210</v>
      </c>
      <c r="T552">
        <v>0</v>
      </c>
      <c r="U552" t="s">
        <v>204</v>
      </c>
      <c r="V552">
        <f>MATCH(D552,Отчет!$C$1:$C$65536,0)</f>
        <v>98</v>
      </c>
    </row>
    <row r="553" spans="1:22" x14ac:dyDescent="0.2">
      <c r="A553" s="15">
        <v>1830496793</v>
      </c>
      <c r="C553" s="15" t="s">
        <v>226</v>
      </c>
      <c r="D553" s="15">
        <v>1164751019</v>
      </c>
      <c r="E553" s="7" t="s">
        <v>179</v>
      </c>
      <c r="F553" s="15" t="s">
        <v>269</v>
      </c>
      <c r="G553" s="7" t="s">
        <v>399</v>
      </c>
      <c r="H553" s="15">
        <v>0</v>
      </c>
      <c r="I553" s="15" t="s">
        <v>400</v>
      </c>
      <c r="J553" s="15" t="s">
        <v>202</v>
      </c>
      <c r="L553" s="15">
        <v>0</v>
      </c>
      <c r="M553" s="15">
        <v>0</v>
      </c>
      <c r="N553" s="15">
        <v>1</v>
      </c>
      <c r="O553" s="15">
        <v>0</v>
      </c>
      <c r="P553">
        <v>1745516216</v>
      </c>
      <c r="Q553">
        <v>2098</v>
      </c>
      <c r="S553" t="s">
        <v>210</v>
      </c>
      <c r="T553">
        <v>0</v>
      </c>
      <c r="U553" t="s">
        <v>204</v>
      </c>
      <c r="V553">
        <f>MATCH(D553,Отчет!$C$1:$C$65536,0)</f>
        <v>170</v>
      </c>
    </row>
    <row r="554" spans="1:22" x14ac:dyDescent="0.2">
      <c r="A554" s="15">
        <v>1830504657</v>
      </c>
      <c r="C554" s="15" t="s">
        <v>224</v>
      </c>
      <c r="D554" s="15">
        <v>1164751043</v>
      </c>
      <c r="E554" s="7" t="s">
        <v>112</v>
      </c>
      <c r="F554" s="15" t="s">
        <v>240</v>
      </c>
      <c r="G554" s="7" t="s">
        <v>399</v>
      </c>
      <c r="H554" s="15">
        <v>0</v>
      </c>
      <c r="I554" s="15" t="s">
        <v>400</v>
      </c>
      <c r="J554" s="15" t="s">
        <v>202</v>
      </c>
      <c r="L554" s="15">
        <v>0</v>
      </c>
      <c r="M554" s="15">
        <v>0</v>
      </c>
      <c r="N554" s="15">
        <v>1</v>
      </c>
      <c r="O554" s="15">
        <v>0</v>
      </c>
      <c r="P554">
        <v>1745516216</v>
      </c>
      <c r="Q554">
        <v>2098</v>
      </c>
      <c r="S554" t="s">
        <v>210</v>
      </c>
      <c r="T554">
        <v>0</v>
      </c>
      <c r="U554" t="s">
        <v>204</v>
      </c>
      <c r="V554">
        <f>MATCH(D554,Отчет!$C$1:$C$65536,0)</f>
        <v>156</v>
      </c>
    </row>
    <row r="555" spans="1:22" x14ac:dyDescent="0.2">
      <c r="A555" s="15">
        <v>1830504286</v>
      </c>
      <c r="C555" s="15" t="s">
        <v>224</v>
      </c>
      <c r="D555" s="15">
        <v>1164751123</v>
      </c>
      <c r="E555" s="7" t="s">
        <v>197</v>
      </c>
      <c r="F555" s="15" t="s">
        <v>241</v>
      </c>
      <c r="G555" s="7" t="s">
        <v>399</v>
      </c>
      <c r="H555" s="15">
        <v>0</v>
      </c>
      <c r="I555" s="15" t="s">
        <v>400</v>
      </c>
      <c r="J555" s="15" t="s">
        <v>202</v>
      </c>
      <c r="L555" s="15">
        <v>0</v>
      </c>
      <c r="M555" s="15">
        <v>0</v>
      </c>
      <c r="N555" s="15">
        <v>1</v>
      </c>
      <c r="O555" s="15">
        <v>0</v>
      </c>
      <c r="P555">
        <v>1745516216</v>
      </c>
      <c r="Q555">
        <v>2098</v>
      </c>
      <c r="S555" t="s">
        <v>210</v>
      </c>
      <c r="T555">
        <v>0</v>
      </c>
      <c r="U555" t="s">
        <v>204</v>
      </c>
      <c r="V555">
        <f>MATCH(D555,Отчет!$C$1:$C$65536,0)</f>
        <v>44</v>
      </c>
    </row>
    <row r="556" spans="1:22" x14ac:dyDescent="0.2">
      <c r="A556" s="15">
        <v>1830510231</v>
      </c>
      <c r="C556" s="15" t="s">
        <v>211</v>
      </c>
      <c r="D556" s="15">
        <v>1164751151</v>
      </c>
      <c r="E556" s="7" t="s">
        <v>102</v>
      </c>
      <c r="F556" s="15" t="s">
        <v>356</v>
      </c>
      <c r="G556" s="7" t="s">
        <v>399</v>
      </c>
      <c r="H556" s="15">
        <v>0</v>
      </c>
      <c r="I556" s="15" t="s">
        <v>400</v>
      </c>
      <c r="J556" s="15" t="s">
        <v>202</v>
      </c>
      <c r="L556" s="15">
        <v>0</v>
      </c>
      <c r="M556" s="15">
        <v>0</v>
      </c>
      <c r="N556" s="15">
        <v>1</v>
      </c>
      <c r="O556" s="15">
        <v>0</v>
      </c>
      <c r="P556">
        <v>1745516216</v>
      </c>
      <c r="Q556">
        <v>2098</v>
      </c>
      <c r="S556" t="s">
        <v>210</v>
      </c>
      <c r="T556">
        <v>0</v>
      </c>
      <c r="U556" t="s">
        <v>204</v>
      </c>
      <c r="V556">
        <f>MATCH(D556,Отчет!$C$1:$C$65536,0)</f>
        <v>123</v>
      </c>
    </row>
    <row r="557" spans="1:22" x14ac:dyDescent="0.2">
      <c r="A557" s="15">
        <v>1830498160</v>
      </c>
      <c r="C557" s="15" t="s">
        <v>198</v>
      </c>
      <c r="D557" s="15">
        <v>1164751183</v>
      </c>
      <c r="E557" s="7" t="s">
        <v>135</v>
      </c>
      <c r="F557" s="15" t="s">
        <v>228</v>
      </c>
      <c r="G557" s="7" t="s">
        <v>399</v>
      </c>
      <c r="H557" s="15">
        <v>0</v>
      </c>
      <c r="I557" s="15" t="s">
        <v>400</v>
      </c>
      <c r="J557" s="15" t="s">
        <v>202</v>
      </c>
      <c r="L557" s="15">
        <v>0</v>
      </c>
      <c r="M557" s="15">
        <v>0</v>
      </c>
      <c r="N557" s="15">
        <v>1</v>
      </c>
      <c r="O557" s="15">
        <v>0</v>
      </c>
      <c r="P557">
        <v>1745516216</v>
      </c>
      <c r="Q557">
        <v>2098</v>
      </c>
      <c r="S557" t="s">
        <v>210</v>
      </c>
      <c r="T557">
        <v>0</v>
      </c>
      <c r="U557" t="s">
        <v>204</v>
      </c>
      <c r="V557">
        <f>MATCH(D557,Отчет!$C$1:$C$65536,0)</f>
        <v>160</v>
      </c>
    </row>
    <row r="558" spans="1:22" x14ac:dyDescent="0.2">
      <c r="A558" s="15">
        <v>1830504430</v>
      </c>
      <c r="C558" s="15" t="s">
        <v>224</v>
      </c>
      <c r="D558" s="15">
        <v>1164751207</v>
      </c>
      <c r="E558" s="7" t="s">
        <v>150</v>
      </c>
      <c r="F558" s="15" t="s">
        <v>317</v>
      </c>
      <c r="G558" s="7" t="s">
        <v>399</v>
      </c>
      <c r="H558" s="15">
        <v>0</v>
      </c>
      <c r="I558" s="15" t="s">
        <v>400</v>
      </c>
      <c r="J558" s="15" t="s">
        <v>202</v>
      </c>
      <c r="L558" s="15">
        <v>0</v>
      </c>
      <c r="M558" s="15">
        <v>0</v>
      </c>
      <c r="N558" s="15">
        <v>1</v>
      </c>
      <c r="O558" s="15">
        <v>0</v>
      </c>
      <c r="P558">
        <v>1745516216</v>
      </c>
      <c r="Q558">
        <v>2098</v>
      </c>
      <c r="S558" t="s">
        <v>210</v>
      </c>
      <c r="T558">
        <v>0</v>
      </c>
      <c r="U558" t="s">
        <v>204</v>
      </c>
      <c r="V558">
        <f>MATCH(D558,Отчет!$C$1:$C$65536,0)</f>
        <v>161</v>
      </c>
    </row>
    <row r="559" spans="1:22" x14ac:dyDescent="0.2">
      <c r="A559" s="15">
        <v>1830497120</v>
      </c>
      <c r="C559" s="15" t="s">
        <v>226</v>
      </c>
      <c r="D559" s="15">
        <v>1164751259</v>
      </c>
      <c r="E559" s="7" t="s">
        <v>60</v>
      </c>
      <c r="F559" s="15" t="s">
        <v>227</v>
      </c>
      <c r="G559" s="7" t="s">
        <v>399</v>
      </c>
      <c r="H559" s="15">
        <v>0</v>
      </c>
      <c r="I559" s="15" t="s">
        <v>400</v>
      </c>
      <c r="J559" s="15" t="s">
        <v>202</v>
      </c>
      <c r="L559" s="15">
        <v>0</v>
      </c>
      <c r="M559" s="15">
        <v>0</v>
      </c>
      <c r="N559" s="15">
        <v>1</v>
      </c>
      <c r="O559" s="15">
        <v>0</v>
      </c>
      <c r="P559">
        <v>1745516216</v>
      </c>
      <c r="Q559">
        <v>2098</v>
      </c>
      <c r="S559" t="s">
        <v>210</v>
      </c>
      <c r="T559">
        <v>0</v>
      </c>
      <c r="U559" t="s">
        <v>204</v>
      </c>
      <c r="V559">
        <f>MATCH(D559,Отчет!$C$1:$C$65536,0)</f>
        <v>131</v>
      </c>
    </row>
    <row r="560" spans="1:22" x14ac:dyDescent="0.2">
      <c r="A560" s="15">
        <v>1830504841</v>
      </c>
      <c r="C560" s="15" t="s">
        <v>224</v>
      </c>
      <c r="D560" s="15">
        <v>1164751287</v>
      </c>
      <c r="E560" s="7" t="s">
        <v>52</v>
      </c>
      <c r="F560" s="15" t="s">
        <v>357</v>
      </c>
      <c r="G560" s="7" t="s">
        <v>399</v>
      </c>
      <c r="H560" s="15">
        <v>0</v>
      </c>
      <c r="I560" s="15" t="s">
        <v>400</v>
      </c>
      <c r="J560" s="15" t="s">
        <v>202</v>
      </c>
      <c r="L560" s="15">
        <v>0</v>
      </c>
      <c r="M560" s="15">
        <v>0</v>
      </c>
      <c r="N560" s="15">
        <v>1</v>
      </c>
      <c r="O560" s="15">
        <v>0</v>
      </c>
      <c r="P560">
        <v>1745516216</v>
      </c>
      <c r="Q560">
        <v>2098</v>
      </c>
      <c r="S560" t="s">
        <v>210</v>
      </c>
      <c r="T560">
        <v>0</v>
      </c>
      <c r="U560" t="s">
        <v>204</v>
      </c>
      <c r="V560">
        <f>MATCH(D560,Отчет!$C$1:$C$65536,0)</f>
        <v>118</v>
      </c>
    </row>
    <row r="561" spans="1:22" x14ac:dyDescent="0.2">
      <c r="A561" s="15">
        <v>1830505655</v>
      </c>
      <c r="C561" s="15" t="s">
        <v>219</v>
      </c>
      <c r="D561" s="15">
        <v>1164751315</v>
      </c>
      <c r="E561" s="7" t="s">
        <v>172</v>
      </c>
      <c r="F561" s="15" t="s">
        <v>270</v>
      </c>
      <c r="G561" s="7" t="s">
        <v>399</v>
      </c>
      <c r="H561" s="15">
        <v>0</v>
      </c>
      <c r="I561" s="15" t="s">
        <v>400</v>
      </c>
      <c r="J561" s="15" t="s">
        <v>202</v>
      </c>
      <c r="L561" s="15">
        <v>0</v>
      </c>
      <c r="M561" s="15">
        <v>0</v>
      </c>
      <c r="N561" s="15">
        <v>1</v>
      </c>
      <c r="O561" s="15">
        <v>0</v>
      </c>
      <c r="P561">
        <v>1745516216</v>
      </c>
      <c r="Q561">
        <v>2098</v>
      </c>
      <c r="S561" t="s">
        <v>210</v>
      </c>
      <c r="T561">
        <v>0</v>
      </c>
      <c r="U561" t="s">
        <v>204</v>
      </c>
      <c r="V561">
        <f>MATCH(D561,Отчет!$C$1:$C$65536,0)</f>
        <v>90</v>
      </c>
    </row>
    <row r="562" spans="1:22" x14ac:dyDescent="0.2">
      <c r="A562" s="15">
        <v>1830509107</v>
      </c>
      <c r="C562" s="15" t="s">
        <v>206</v>
      </c>
      <c r="D562" s="15">
        <v>1164751347</v>
      </c>
      <c r="E562" s="7" t="s">
        <v>154</v>
      </c>
      <c r="F562" s="15" t="s">
        <v>318</v>
      </c>
      <c r="G562" s="7" t="s">
        <v>399</v>
      </c>
      <c r="H562" s="15">
        <v>0</v>
      </c>
      <c r="I562" s="15" t="s">
        <v>400</v>
      </c>
      <c r="J562" s="15" t="s">
        <v>202</v>
      </c>
      <c r="L562" s="15">
        <v>0</v>
      </c>
      <c r="M562" s="15">
        <v>0</v>
      </c>
      <c r="N562" s="15">
        <v>1</v>
      </c>
      <c r="O562" s="15">
        <v>0</v>
      </c>
      <c r="P562">
        <v>1745516216</v>
      </c>
      <c r="Q562">
        <v>2098</v>
      </c>
      <c r="S562" t="s">
        <v>210</v>
      </c>
      <c r="T562">
        <v>0</v>
      </c>
      <c r="U562" t="s">
        <v>204</v>
      </c>
      <c r="V562">
        <f>MATCH(D562,Отчет!$C$1:$C$65536,0)</f>
        <v>77</v>
      </c>
    </row>
    <row r="563" spans="1:22" x14ac:dyDescent="0.2">
      <c r="A563" s="15">
        <v>1830505881</v>
      </c>
      <c r="C563" s="15" t="s">
        <v>219</v>
      </c>
      <c r="D563" s="15">
        <v>1164751395</v>
      </c>
      <c r="E563" s="7" t="s">
        <v>108</v>
      </c>
      <c r="F563" s="15" t="s">
        <v>242</v>
      </c>
      <c r="G563" s="7" t="s">
        <v>399</v>
      </c>
      <c r="H563" s="15">
        <v>0</v>
      </c>
      <c r="I563" s="15" t="s">
        <v>400</v>
      </c>
      <c r="J563" s="15" t="s">
        <v>202</v>
      </c>
      <c r="L563" s="15">
        <v>0</v>
      </c>
      <c r="M563" s="15">
        <v>0</v>
      </c>
      <c r="N563" s="15">
        <v>1</v>
      </c>
      <c r="O563" s="15">
        <v>0</v>
      </c>
      <c r="P563">
        <v>1745516216</v>
      </c>
      <c r="Q563">
        <v>2098</v>
      </c>
      <c r="S563" t="s">
        <v>210</v>
      </c>
      <c r="T563">
        <v>0</v>
      </c>
      <c r="U563" t="s">
        <v>204</v>
      </c>
      <c r="V563">
        <f>MATCH(D563,Отчет!$C$1:$C$65536,0)</f>
        <v>101</v>
      </c>
    </row>
    <row r="564" spans="1:22" x14ac:dyDescent="0.2">
      <c r="A564" s="15">
        <v>1830506672</v>
      </c>
      <c r="C564" s="15" t="s">
        <v>216</v>
      </c>
      <c r="D564" s="15">
        <v>1164751451</v>
      </c>
      <c r="E564" s="7" t="s">
        <v>176</v>
      </c>
      <c r="F564" s="15" t="s">
        <v>358</v>
      </c>
      <c r="G564" s="7" t="s">
        <v>399</v>
      </c>
      <c r="H564" s="15">
        <v>0</v>
      </c>
      <c r="I564" s="15" t="s">
        <v>400</v>
      </c>
      <c r="J564" s="15" t="s">
        <v>202</v>
      </c>
      <c r="L564" s="15">
        <v>0</v>
      </c>
      <c r="M564" s="15">
        <v>0</v>
      </c>
      <c r="N564" s="15">
        <v>1</v>
      </c>
      <c r="O564" s="15">
        <v>0</v>
      </c>
      <c r="P564">
        <v>1745516216</v>
      </c>
      <c r="Q564">
        <v>2098</v>
      </c>
      <c r="S564" t="s">
        <v>210</v>
      </c>
      <c r="T564">
        <v>0</v>
      </c>
      <c r="U564" t="s">
        <v>204</v>
      </c>
      <c r="V564">
        <f>MATCH(D564,Отчет!$C$1:$C$65536,0)</f>
        <v>153</v>
      </c>
    </row>
    <row r="565" spans="1:22" x14ac:dyDescent="0.2">
      <c r="A565" s="15">
        <v>1830508638</v>
      </c>
      <c r="C565" s="15" t="s">
        <v>214</v>
      </c>
      <c r="D565" s="15">
        <v>1164751475</v>
      </c>
      <c r="E565" s="7" t="s">
        <v>41</v>
      </c>
      <c r="F565" s="15" t="s">
        <v>319</v>
      </c>
      <c r="G565" s="7" t="s">
        <v>399</v>
      </c>
      <c r="H565" s="15">
        <v>0</v>
      </c>
      <c r="I565" s="15" t="s">
        <v>400</v>
      </c>
      <c r="J565" s="15" t="s">
        <v>202</v>
      </c>
      <c r="L565" s="15">
        <v>0</v>
      </c>
      <c r="M565" s="15">
        <v>0</v>
      </c>
      <c r="N565" s="15">
        <v>1</v>
      </c>
      <c r="O565" s="15">
        <v>0</v>
      </c>
      <c r="P565">
        <v>1745516216</v>
      </c>
      <c r="Q565">
        <v>2098</v>
      </c>
      <c r="S565" t="s">
        <v>210</v>
      </c>
      <c r="T565">
        <v>0</v>
      </c>
      <c r="U565" t="s">
        <v>204</v>
      </c>
      <c r="V565">
        <f>MATCH(D565,Отчет!$C$1:$C$65536,0)</f>
        <v>39</v>
      </c>
    </row>
    <row r="566" spans="1:22" x14ac:dyDescent="0.2">
      <c r="A566" s="15">
        <v>1830505779</v>
      </c>
      <c r="C566" s="15" t="s">
        <v>219</v>
      </c>
      <c r="D566" s="15">
        <v>1164751499</v>
      </c>
      <c r="E566" s="7" t="s">
        <v>126</v>
      </c>
      <c r="F566" s="15" t="s">
        <v>320</v>
      </c>
      <c r="G566" s="7" t="s">
        <v>399</v>
      </c>
      <c r="H566" s="15">
        <v>0</v>
      </c>
      <c r="I566" s="15" t="s">
        <v>400</v>
      </c>
      <c r="J566" s="15" t="s">
        <v>202</v>
      </c>
      <c r="L566" s="15">
        <v>0</v>
      </c>
      <c r="M566" s="15">
        <v>0</v>
      </c>
      <c r="N566" s="15">
        <v>1</v>
      </c>
      <c r="O566" s="15">
        <v>0</v>
      </c>
      <c r="P566">
        <v>1745516216</v>
      </c>
      <c r="Q566">
        <v>2098</v>
      </c>
      <c r="S566" t="s">
        <v>210</v>
      </c>
      <c r="T566">
        <v>0</v>
      </c>
      <c r="U566" t="s">
        <v>204</v>
      </c>
      <c r="V566">
        <f>MATCH(D566,Отчет!$C$1:$C$65536,0)</f>
        <v>80</v>
      </c>
    </row>
    <row r="567" spans="1:22" x14ac:dyDescent="0.2">
      <c r="A567" s="15">
        <v>1830508037</v>
      </c>
      <c r="C567" s="15" t="s">
        <v>214</v>
      </c>
      <c r="D567" s="15">
        <v>1164751559</v>
      </c>
      <c r="E567" s="7" t="s">
        <v>138</v>
      </c>
      <c r="F567" s="15" t="s">
        <v>271</v>
      </c>
      <c r="G567" s="7" t="s">
        <v>399</v>
      </c>
      <c r="H567" s="15">
        <v>0</v>
      </c>
      <c r="I567" s="15" t="s">
        <v>400</v>
      </c>
      <c r="J567" s="15" t="s">
        <v>202</v>
      </c>
      <c r="L567" s="15">
        <v>0</v>
      </c>
      <c r="M567" s="15">
        <v>0</v>
      </c>
      <c r="N567" s="15">
        <v>1</v>
      </c>
      <c r="O567" s="15">
        <v>0</v>
      </c>
      <c r="P567">
        <v>1745516216</v>
      </c>
      <c r="Q567">
        <v>2098</v>
      </c>
      <c r="S567" t="s">
        <v>210</v>
      </c>
      <c r="T567">
        <v>0</v>
      </c>
      <c r="U567" t="s">
        <v>204</v>
      </c>
      <c r="V567">
        <f>MATCH(D567,Отчет!$C$1:$C$65536,0)</f>
        <v>154</v>
      </c>
    </row>
    <row r="568" spans="1:22" x14ac:dyDescent="0.2">
      <c r="A568" s="15">
        <v>1830497857</v>
      </c>
      <c r="C568" s="15" t="s">
        <v>198</v>
      </c>
      <c r="D568" s="15">
        <v>1164751583</v>
      </c>
      <c r="E568" s="7" t="s">
        <v>185</v>
      </c>
      <c r="F568" s="15" t="s">
        <v>272</v>
      </c>
      <c r="G568" s="7" t="s">
        <v>399</v>
      </c>
      <c r="H568" s="15">
        <v>0</v>
      </c>
      <c r="I568" s="15" t="s">
        <v>400</v>
      </c>
      <c r="J568" s="15" t="s">
        <v>202</v>
      </c>
      <c r="L568" s="15">
        <v>0</v>
      </c>
      <c r="M568" s="15">
        <v>0</v>
      </c>
      <c r="N568" s="15">
        <v>1</v>
      </c>
      <c r="O568" s="15">
        <v>0</v>
      </c>
      <c r="P568">
        <v>1745516216</v>
      </c>
      <c r="Q568">
        <v>2098</v>
      </c>
      <c r="S568" t="s">
        <v>210</v>
      </c>
      <c r="T568">
        <v>0</v>
      </c>
      <c r="U568" t="s">
        <v>204</v>
      </c>
      <c r="V568">
        <f>MATCH(D568,Отчет!$C$1:$C$65536,0)</f>
        <v>65</v>
      </c>
    </row>
    <row r="569" spans="1:22" x14ac:dyDescent="0.2">
      <c r="A569" s="15">
        <v>1830505986</v>
      </c>
      <c r="C569" s="15" t="s">
        <v>219</v>
      </c>
      <c r="D569" s="15">
        <v>1164751607</v>
      </c>
      <c r="E569" s="7" t="s">
        <v>71</v>
      </c>
      <c r="F569" s="15" t="s">
        <v>273</v>
      </c>
      <c r="G569" s="7" t="s">
        <v>399</v>
      </c>
      <c r="H569" s="15">
        <v>0</v>
      </c>
      <c r="I569" s="15" t="s">
        <v>400</v>
      </c>
      <c r="J569" s="15" t="s">
        <v>202</v>
      </c>
      <c r="L569" s="15">
        <v>0</v>
      </c>
      <c r="M569" s="15">
        <v>0</v>
      </c>
      <c r="N569" s="15">
        <v>1</v>
      </c>
      <c r="O569" s="15">
        <v>0</v>
      </c>
      <c r="P569">
        <v>1745516216</v>
      </c>
      <c r="Q569">
        <v>2098</v>
      </c>
      <c r="S569" t="s">
        <v>210</v>
      </c>
      <c r="T569">
        <v>0</v>
      </c>
      <c r="U569" t="s">
        <v>204</v>
      </c>
      <c r="V569">
        <f>MATCH(D569,Отчет!$C$1:$C$65536,0)</f>
        <v>111</v>
      </c>
    </row>
    <row r="570" spans="1:22" x14ac:dyDescent="0.2">
      <c r="A570" s="15">
        <v>1830505682</v>
      </c>
      <c r="C570" s="15" t="s">
        <v>219</v>
      </c>
      <c r="D570" s="15">
        <v>1164751635</v>
      </c>
      <c r="E570" s="7" t="s">
        <v>147</v>
      </c>
      <c r="F570" s="15" t="s">
        <v>371</v>
      </c>
      <c r="G570" s="7" t="s">
        <v>399</v>
      </c>
      <c r="H570" s="15">
        <v>0</v>
      </c>
      <c r="I570" s="15" t="s">
        <v>400</v>
      </c>
      <c r="J570" s="15" t="s">
        <v>202</v>
      </c>
      <c r="L570" s="15">
        <v>0</v>
      </c>
      <c r="M570" s="15">
        <v>0</v>
      </c>
      <c r="N570" s="15">
        <v>1</v>
      </c>
      <c r="O570" s="15">
        <v>0</v>
      </c>
      <c r="P570">
        <v>1745516216</v>
      </c>
      <c r="Q570">
        <v>2098</v>
      </c>
      <c r="S570" t="s">
        <v>210</v>
      </c>
      <c r="T570">
        <v>0</v>
      </c>
      <c r="U570" t="s">
        <v>204</v>
      </c>
      <c r="V570">
        <f>MATCH(D570,Отчет!$C$1:$C$65536,0)</f>
        <v>91</v>
      </c>
    </row>
    <row r="571" spans="1:22" x14ac:dyDescent="0.2">
      <c r="A571" s="15">
        <v>1830508121</v>
      </c>
      <c r="C571" s="15" t="s">
        <v>214</v>
      </c>
      <c r="D571" s="15">
        <v>1164751659</v>
      </c>
      <c r="E571" s="7" t="s">
        <v>124</v>
      </c>
      <c r="F571" s="15" t="s">
        <v>359</v>
      </c>
      <c r="G571" s="7" t="s">
        <v>399</v>
      </c>
      <c r="H571" s="15">
        <v>0</v>
      </c>
      <c r="I571" s="15" t="s">
        <v>400</v>
      </c>
      <c r="J571" s="15" t="s">
        <v>202</v>
      </c>
      <c r="L571" s="15">
        <v>0</v>
      </c>
      <c r="M571" s="15">
        <v>0</v>
      </c>
      <c r="N571" s="15">
        <v>1</v>
      </c>
      <c r="O571" s="15">
        <v>0</v>
      </c>
      <c r="P571">
        <v>1745516216</v>
      </c>
      <c r="Q571">
        <v>2098</v>
      </c>
      <c r="S571" t="s">
        <v>210</v>
      </c>
      <c r="T571">
        <v>0</v>
      </c>
      <c r="U571" t="s">
        <v>204</v>
      </c>
      <c r="V571">
        <f>MATCH(D571,Отчет!$C$1:$C$65536,0)</f>
        <v>124</v>
      </c>
    </row>
    <row r="572" spans="1:22" x14ac:dyDescent="0.2">
      <c r="A572" s="15">
        <v>1830498271</v>
      </c>
      <c r="C572" s="15" t="s">
        <v>198</v>
      </c>
      <c r="D572" s="15">
        <v>1164751683</v>
      </c>
      <c r="E572" s="7" t="s">
        <v>58</v>
      </c>
      <c r="F572" s="15" t="s">
        <v>369</v>
      </c>
      <c r="G572" s="7" t="s">
        <v>399</v>
      </c>
      <c r="H572" s="15">
        <v>0</v>
      </c>
      <c r="I572" s="15" t="s">
        <v>400</v>
      </c>
      <c r="J572" s="15" t="s">
        <v>202</v>
      </c>
      <c r="L572" s="15">
        <v>0</v>
      </c>
      <c r="M572" s="15">
        <v>0</v>
      </c>
      <c r="N572" s="15">
        <v>1</v>
      </c>
      <c r="O572" s="15">
        <v>0</v>
      </c>
      <c r="P572">
        <v>1745516216</v>
      </c>
      <c r="Q572">
        <v>2098</v>
      </c>
      <c r="S572" t="s">
        <v>210</v>
      </c>
      <c r="T572">
        <v>0</v>
      </c>
      <c r="U572" t="s">
        <v>204</v>
      </c>
      <c r="V572">
        <f>MATCH(D572,Отчет!$C$1:$C$65536,0)</f>
        <v>167</v>
      </c>
    </row>
    <row r="573" spans="1:22" x14ac:dyDescent="0.2">
      <c r="A573" s="15">
        <v>1830504786</v>
      </c>
      <c r="C573" s="15" t="s">
        <v>224</v>
      </c>
      <c r="D573" s="15">
        <v>1164751731</v>
      </c>
      <c r="E573" s="7" t="s">
        <v>76</v>
      </c>
      <c r="F573" s="15" t="s">
        <v>389</v>
      </c>
      <c r="G573" s="7" t="s">
        <v>399</v>
      </c>
      <c r="H573" s="15">
        <v>0</v>
      </c>
      <c r="I573" s="15" t="s">
        <v>400</v>
      </c>
      <c r="J573" s="15" t="s">
        <v>202</v>
      </c>
      <c r="L573" s="15">
        <v>0</v>
      </c>
      <c r="M573" s="15">
        <v>0</v>
      </c>
      <c r="N573" s="15">
        <v>1</v>
      </c>
      <c r="O573" s="15">
        <v>0</v>
      </c>
      <c r="P573">
        <v>1745516216</v>
      </c>
      <c r="Q573">
        <v>2098</v>
      </c>
      <c r="S573" t="s">
        <v>210</v>
      </c>
      <c r="T573">
        <v>0</v>
      </c>
      <c r="U573" t="s">
        <v>204</v>
      </c>
      <c r="V573">
        <f>MATCH(D573,Отчет!$C$1:$C$65536,0)</f>
        <v>121</v>
      </c>
    </row>
    <row r="574" spans="1:22" x14ac:dyDescent="0.2">
      <c r="A574" s="15">
        <v>1787234374</v>
      </c>
      <c r="C574" s="15" t="s">
        <v>226</v>
      </c>
      <c r="D574" s="15">
        <v>1164751759</v>
      </c>
      <c r="E574" s="7" t="s">
        <v>69</v>
      </c>
      <c r="F574" s="15" t="s">
        <v>360</v>
      </c>
      <c r="G574" s="7" t="s">
        <v>399</v>
      </c>
      <c r="H574" s="15">
        <v>0</v>
      </c>
      <c r="I574" s="15" t="s">
        <v>400</v>
      </c>
      <c r="J574" s="15" t="s">
        <v>202</v>
      </c>
      <c r="L574" s="15">
        <v>0</v>
      </c>
      <c r="M574" s="15">
        <v>0</v>
      </c>
      <c r="N574" s="15">
        <v>1</v>
      </c>
      <c r="O574" s="15">
        <v>1</v>
      </c>
      <c r="P574">
        <v>1745516216</v>
      </c>
      <c r="Q574">
        <v>2098</v>
      </c>
      <c r="S574" t="s">
        <v>210</v>
      </c>
      <c r="T574">
        <v>0</v>
      </c>
      <c r="U574" t="s">
        <v>204</v>
      </c>
      <c r="V574">
        <f>MATCH(D574,Отчет!$C$1:$C$65536,0)</f>
        <v>33</v>
      </c>
    </row>
    <row r="575" spans="1:22" x14ac:dyDescent="0.2">
      <c r="A575" s="15">
        <v>1830508348</v>
      </c>
      <c r="C575" s="15" t="s">
        <v>214</v>
      </c>
      <c r="D575" s="15">
        <v>1164751807</v>
      </c>
      <c r="E575" s="7" t="s">
        <v>81</v>
      </c>
      <c r="F575" s="15" t="s">
        <v>274</v>
      </c>
      <c r="G575" s="7" t="s">
        <v>399</v>
      </c>
      <c r="H575" s="15">
        <v>0</v>
      </c>
      <c r="I575" s="15" t="s">
        <v>400</v>
      </c>
      <c r="J575" s="15" t="s">
        <v>202</v>
      </c>
      <c r="L575" s="15">
        <v>0</v>
      </c>
      <c r="M575" s="15">
        <v>0</v>
      </c>
      <c r="N575" s="15">
        <v>1</v>
      </c>
      <c r="O575" s="15">
        <v>0</v>
      </c>
      <c r="P575">
        <v>1745516216</v>
      </c>
      <c r="Q575">
        <v>2098</v>
      </c>
      <c r="S575" t="s">
        <v>210</v>
      </c>
      <c r="T575">
        <v>0</v>
      </c>
      <c r="U575" t="s">
        <v>204</v>
      </c>
      <c r="V575">
        <f>MATCH(D575,Отчет!$C$1:$C$65536,0)</f>
        <v>141</v>
      </c>
    </row>
    <row r="576" spans="1:22" x14ac:dyDescent="0.2">
      <c r="A576" s="15">
        <v>1830509239</v>
      </c>
      <c r="C576" s="15" t="s">
        <v>206</v>
      </c>
      <c r="D576" s="15">
        <v>1164751832</v>
      </c>
      <c r="E576" s="7" t="s">
        <v>132</v>
      </c>
      <c r="F576" s="15" t="s">
        <v>385</v>
      </c>
      <c r="G576" s="7" t="s">
        <v>399</v>
      </c>
      <c r="H576" s="15">
        <v>0</v>
      </c>
      <c r="I576" s="15" t="s">
        <v>400</v>
      </c>
      <c r="J576" s="15" t="s">
        <v>202</v>
      </c>
      <c r="L576" s="15">
        <v>0</v>
      </c>
      <c r="M576" s="15">
        <v>0</v>
      </c>
      <c r="N576" s="15">
        <v>1</v>
      </c>
      <c r="O576" s="15">
        <v>0</v>
      </c>
      <c r="P576">
        <v>1745516216</v>
      </c>
      <c r="Q576">
        <v>2098</v>
      </c>
      <c r="S576" t="s">
        <v>210</v>
      </c>
      <c r="T576">
        <v>0</v>
      </c>
      <c r="U576" t="s">
        <v>204</v>
      </c>
      <c r="V576">
        <f>MATCH(D576,Отчет!$C$1:$C$65536,0)</f>
        <v>59</v>
      </c>
    </row>
    <row r="577" spans="1:22" x14ac:dyDescent="0.2">
      <c r="A577" s="15">
        <v>1830506741</v>
      </c>
      <c r="C577" s="15" t="s">
        <v>216</v>
      </c>
      <c r="D577" s="15">
        <v>1164751864</v>
      </c>
      <c r="E577" s="7" t="s">
        <v>157</v>
      </c>
      <c r="F577" s="15" t="s">
        <v>217</v>
      </c>
      <c r="G577" s="7" t="s">
        <v>399</v>
      </c>
      <c r="H577" s="15">
        <v>0</v>
      </c>
      <c r="I577" s="15" t="s">
        <v>400</v>
      </c>
      <c r="J577" s="15" t="s">
        <v>202</v>
      </c>
      <c r="L577" s="15">
        <v>0</v>
      </c>
      <c r="M577" s="15">
        <v>0</v>
      </c>
      <c r="N577" s="15">
        <v>1</v>
      </c>
      <c r="O577" s="15">
        <v>0</v>
      </c>
      <c r="P577">
        <v>1745516216</v>
      </c>
      <c r="Q577">
        <v>2098</v>
      </c>
      <c r="S577" t="s">
        <v>210</v>
      </c>
      <c r="T577">
        <v>0</v>
      </c>
      <c r="U577" t="s">
        <v>204</v>
      </c>
      <c r="V577">
        <f>MATCH(D577,Отчет!$C$1:$C$65536,0)</f>
        <v>60</v>
      </c>
    </row>
    <row r="578" spans="1:22" x14ac:dyDescent="0.2">
      <c r="A578" s="15">
        <v>1830508248</v>
      </c>
      <c r="C578" s="15" t="s">
        <v>214</v>
      </c>
      <c r="D578" s="15">
        <v>1164751896</v>
      </c>
      <c r="E578" s="7" t="s">
        <v>99</v>
      </c>
      <c r="F578" s="15" t="s">
        <v>321</v>
      </c>
      <c r="G578" s="7" t="s">
        <v>399</v>
      </c>
      <c r="H578" s="15">
        <v>0</v>
      </c>
      <c r="I578" s="15" t="s">
        <v>400</v>
      </c>
      <c r="J578" s="15" t="s">
        <v>202</v>
      </c>
      <c r="L578" s="15">
        <v>0</v>
      </c>
      <c r="M578" s="15">
        <v>0</v>
      </c>
      <c r="N578" s="15">
        <v>1</v>
      </c>
      <c r="O578" s="15">
        <v>0</v>
      </c>
      <c r="P578">
        <v>1745516216</v>
      </c>
      <c r="Q578">
        <v>2098</v>
      </c>
      <c r="S578" t="s">
        <v>210</v>
      </c>
      <c r="T578">
        <v>0</v>
      </c>
      <c r="U578" t="s">
        <v>204</v>
      </c>
      <c r="V578">
        <f>MATCH(D578,Отчет!$C$1:$C$65536,0)</f>
        <v>95</v>
      </c>
    </row>
    <row r="579" spans="1:22" x14ac:dyDescent="0.2">
      <c r="A579" s="15">
        <v>1830497918</v>
      </c>
      <c r="C579" s="15" t="s">
        <v>198</v>
      </c>
      <c r="D579" s="15">
        <v>1164751920</v>
      </c>
      <c r="E579" s="7" t="s">
        <v>181</v>
      </c>
      <c r="F579" s="15" t="s">
        <v>376</v>
      </c>
      <c r="G579" s="7" t="s">
        <v>399</v>
      </c>
      <c r="H579" s="15">
        <v>0</v>
      </c>
      <c r="I579" s="15" t="s">
        <v>400</v>
      </c>
      <c r="J579" s="15" t="s">
        <v>202</v>
      </c>
      <c r="L579" s="15">
        <v>0</v>
      </c>
      <c r="M579" s="15">
        <v>0</v>
      </c>
      <c r="N579" s="15">
        <v>1</v>
      </c>
      <c r="O579" s="15">
        <v>0</v>
      </c>
      <c r="P579">
        <v>1745516216</v>
      </c>
      <c r="Q579">
        <v>2098</v>
      </c>
      <c r="S579" t="s">
        <v>210</v>
      </c>
      <c r="T579">
        <v>0</v>
      </c>
      <c r="U579" t="s">
        <v>204</v>
      </c>
      <c r="V579">
        <f>MATCH(D579,Отчет!$C$1:$C$65536,0)</f>
        <v>61</v>
      </c>
    </row>
    <row r="580" spans="1:22" x14ac:dyDescent="0.2">
      <c r="A580" s="15">
        <v>1830509564</v>
      </c>
      <c r="C580" s="15" t="s">
        <v>206</v>
      </c>
      <c r="D580" s="15">
        <v>1164752000</v>
      </c>
      <c r="E580" s="7" t="s">
        <v>64</v>
      </c>
      <c r="F580" s="15" t="s">
        <v>275</v>
      </c>
      <c r="G580" s="7" t="s">
        <v>399</v>
      </c>
      <c r="H580" s="15">
        <v>0</v>
      </c>
      <c r="I580" s="15" t="s">
        <v>400</v>
      </c>
      <c r="J580" s="15" t="s">
        <v>202</v>
      </c>
      <c r="L580" s="15">
        <v>0</v>
      </c>
      <c r="M580" s="15">
        <v>0</v>
      </c>
      <c r="N580" s="15">
        <v>1</v>
      </c>
      <c r="O580" s="15">
        <v>0</v>
      </c>
      <c r="P580">
        <v>1745516216</v>
      </c>
      <c r="Q580">
        <v>2098</v>
      </c>
      <c r="S580" t="s">
        <v>210</v>
      </c>
      <c r="T580">
        <v>0</v>
      </c>
      <c r="U580" t="s">
        <v>204</v>
      </c>
      <c r="V580">
        <f>MATCH(D580,Отчет!$C$1:$C$65536,0)</f>
        <v>32</v>
      </c>
    </row>
    <row r="581" spans="1:22" x14ac:dyDescent="0.2">
      <c r="A581" s="15">
        <v>1796724023</v>
      </c>
      <c r="C581" s="15" t="s">
        <v>226</v>
      </c>
      <c r="D581" s="15">
        <v>1164752048</v>
      </c>
      <c r="E581" s="7" t="s">
        <v>75</v>
      </c>
      <c r="F581" s="15" t="s">
        <v>276</v>
      </c>
      <c r="G581" s="7" t="s">
        <v>399</v>
      </c>
      <c r="H581" s="15">
        <v>0</v>
      </c>
      <c r="I581" s="15" t="s">
        <v>400</v>
      </c>
      <c r="J581" s="15" t="s">
        <v>202</v>
      </c>
      <c r="L581" s="15">
        <v>0</v>
      </c>
      <c r="M581" s="15">
        <v>0</v>
      </c>
      <c r="N581" s="15">
        <v>1</v>
      </c>
      <c r="O581" s="15">
        <v>0</v>
      </c>
      <c r="P581">
        <v>1745516216</v>
      </c>
      <c r="Q581">
        <v>2098</v>
      </c>
      <c r="S581" t="s">
        <v>210</v>
      </c>
      <c r="T581">
        <v>0</v>
      </c>
      <c r="U581" t="s">
        <v>204</v>
      </c>
      <c r="V581">
        <f>MATCH(D581,Отчет!$C$1:$C$65536,0)</f>
        <v>139</v>
      </c>
    </row>
    <row r="582" spans="1:22" x14ac:dyDescent="0.2">
      <c r="A582" s="15">
        <v>1830506774</v>
      </c>
      <c r="C582" s="15" t="s">
        <v>216</v>
      </c>
      <c r="D582" s="15">
        <v>1164752096</v>
      </c>
      <c r="E582" s="7" t="s">
        <v>155</v>
      </c>
      <c r="F582" s="15" t="s">
        <v>322</v>
      </c>
      <c r="G582" s="7" t="s">
        <v>399</v>
      </c>
      <c r="H582" s="15">
        <v>0</v>
      </c>
      <c r="I582" s="15" t="s">
        <v>400</v>
      </c>
      <c r="J582" s="15" t="s">
        <v>202</v>
      </c>
      <c r="L582" s="15">
        <v>0</v>
      </c>
      <c r="M582" s="15">
        <v>0</v>
      </c>
      <c r="N582" s="15">
        <v>1</v>
      </c>
      <c r="O582" s="15">
        <v>0</v>
      </c>
      <c r="P582">
        <v>1745516216</v>
      </c>
      <c r="Q582">
        <v>2098</v>
      </c>
      <c r="S582" t="s">
        <v>210</v>
      </c>
      <c r="T582">
        <v>0</v>
      </c>
      <c r="U582" t="s">
        <v>204</v>
      </c>
      <c r="V582">
        <f>MATCH(D582,Отчет!$C$1:$C$65536,0)</f>
        <v>78</v>
      </c>
    </row>
    <row r="583" spans="1:22" x14ac:dyDescent="0.2">
      <c r="A583" s="15">
        <v>1830507265</v>
      </c>
      <c r="C583" s="15" t="s">
        <v>216</v>
      </c>
      <c r="D583" s="15">
        <v>1164752152</v>
      </c>
      <c r="E583" s="7" t="s">
        <v>47</v>
      </c>
      <c r="F583" s="15" t="s">
        <v>243</v>
      </c>
      <c r="G583" s="7" t="s">
        <v>399</v>
      </c>
      <c r="H583" s="15">
        <v>0</v>
      </c>
      <c r="I583" s="15" t="s">
        <v>400</v>
      </c>
      <c r="J583" s="15" t="s">
        <v>202</v>
      </c>
      <c r="L583" s="15">
        <v>0</v>
      </c>
      <c r="M583" s="15">
        <v>0</v>
      </c>
      <c r="N583" s="15">
        <v>1</v>
      </c>
      <c r="O583" s="15">
        <v>0</v>
      </c>
      <c r="P583">
        <v>1745516216</v>
      </c>
      <c r="Q583">
        <v>2098</v>
      </c>
      <c r="S583" t="s">
        <v>210</v>
      </c>
      <c r="T583">
        <v>0</v>
      </c>
      <c r="U583" t="s">
        <v>204</v>
      </c>
      <c r="V583">
        <f>MATCH(D583,Отчет!$C$1:$C$65536,0)</f>
        <v>87</v>
      </c>
    </row>
    <row r="584" spans="1:22" x14ac:dyDescent="0.2">
      <c r="A584" s="15">
        <v>1830496980</v>
      </c>
      <c r="C584" s="15" t="s">
        <v>226</v>
      </c>
      <c r="D584" s="15">
        <v>1164752184</v>
      </c>
      <c r="E584" s="7" t="s">
        <v>113</v>
      </c>
      <c r="F584" s="15" t="s">
        <v>323</v>
      </c>
      <c r="G584" s="7" t="s">
        <v>399</v>
      </c>
      <c r="H584" s="15">
        <v>0</v>
      </c>
      <c r="I584" s="15" t="s">
        <v>400</v>
      </c>
      <c r="J584" s="15" t="s">
        <v>202</v>
      </c>
      <c r="L584" s="15">
        <v>0</v>
      </c>
      <c r="M584" s="15">
        <v>0</v>
      </c>
      <c r="N584" s="15">
        <v>1</v>
      </c>
      <c r="O584" s="15">
        <v>0</v>
      </c>
      <c r="P584">
        <v>1745516216</v>
      </c>
      <c r="Q584">
        <v>2098</v>
      </c>
      <c r="S584" t="s">
        <v>210</v>
      </c>
      <c r="T584">
        <v>0</v>
      </c>
      <c r="U584" t="s">
        <v>204</v>
      </c>
      <c r="V584">
        <f>MATCH(D584,Отчет!$C$1:$C$65536,0)</f>
        <v>116</v>
      </c>
    </row>
    <row r="585" spans="1:22" x14ac:dyDescent="0.2">
      <c r="A585" s="15">
        <v>1830508404</v>
      </c>
      <c r="C585" s="15" t="s">
        <v>224</v>
      </c>
      <c r="D585" s="15">
        <v>1164752216</v>
      </c>
      <c r="E585" s="7" t="s">
        <v>66</v>
      </c>
      <c r="F585" s="15" t="s">
        <v>277</v>
      </c>
      <c r="G585" s="7" t="s">
        <v>399</v>
      </c>
      <c r="H585" s="15">
        <v>0</v>
      </c>
      <c r="I585" s="15" t="s">
        <v>400</v>
      </c>
      <c r="J585" s="15" t="s">
        <v>202</v>
      </c>
      <c r="L585" s="15">
        <v>0</v>
      </c>
      <c r="M585" s="15">
        <v>0</v>
      </c>
      <c r="N585" s="15">
        <v>1</v>
      </c>
      <c r="O585" s="15">
        <v>0</v>
      </c>
      <c r="P585">
        <v>1745516216</v>
      </c>
      <c r="Q585">
        <v>2098</v>
      </c>
      <c r="S585" t="s">
        <v>210</v>
      </c>
      <c r="T585">
        <v>0</v>
      </c>
      <c r="U585" t="s">
        <v>204</v>
      </c>
      <c r="V585">
        <f>MATCH(D585,Отчет!$C$1:$C$65536,0)</f>
        <v>71</v>
      </c>
    </row>
    <row r="586" spans="1:22" x14ac:dyDescent="0.2">
      <c r="A586" s="15">
        <v>1830505744</v>
      </c>
      <c r="C586" s="15" t="s">
        <v>219</v>
      </c>
      <c r="D586" s="15">
        <v>1164752267</v>
      </c>
      <c r="E586" s="7" t="s">
        <v>137</v>
      </c>
      <c r="F586" s="15" t="s">
        <v>324</v>
      </c>
      <c r="G586" s="7" t="s">
        <v>399</v>
      </c>
      <c r="H586" s="15">
        <v>0</v>
      </c>
      <c r="I586" s="15" t="s">
        <v>400</v>
      </c>
      <c r="J586" s="15" t="s">
        <v>202</v>
      </c>
      <c r="L586" s="15">
        <v>0</v>
      </c>
      <c r="M586" s="15">
        <v>0</v>
      </c>
      <c r="N586" s="15">
        <v>1</v>
      </c>
      <c r="O586" s="15">
        <v>0</v>
      </c>
      <c r="P586">
        <v>1745516216</v>
      </c>
      <c r="Q586">
        <v>2098</v>
      </c>
      <c r="S586" t="s">
        <v>210</v>
      </c>
      <c r="T586">
        <v>0</v>
      </c>
      <c r="U586" t="s">
        <v>204</v>
      </c>
      <c r="V586">
        <f>MATCH(D586,Отчет!$C$1:$C$65536,0)</f>
        <v>140</v>
      </c>
    </row>
    <row r="587" spans="1:22" x14ac:dyDescent="0.2">
      <c r="A587" s="15">
        <v>1830504549</v>
      </c>
      <c r="C587" s="15" t="s">
        <v>224</v>
      </c>
      <c r="D587" s="15">
        <v>1164752291</v>
      </c>
      <c r="E587" s="7" t="s">
        <v>129</v>
      </c>
      <c r="F587" s="15" t="s">
        <v>325</v>
      </c>
      <c r="G587" s="7" t="s">
        <v>399</v>
      </c>
      <c r="H587" s="15">
        <v>0</v>
      </c>
      <c r="I587" s="15" t="s">
        <v>400</v>
      </c>
      <c r="J587" s="15" t="s">
        <v>202</v>
      </c>
      <c r="L587" s="15">
        <v>0</v>
      </c>
      <c r="M587" s="15">
        <v>0</v>
      </c>
      <c r="N587" s="15">
        <v>1</v>
      </c>
      <c r="O587" s="15">
        <v>0</v>
      </c>
      <c r="P587">
        <v>1745516216</v>
      </c>
      <c r="Q587">
        <v>2098</v>
      </c>
      <c r="S587" t="s">
        <v>210</v>
      </c>
      <c r="T587">
        <v>0</v>
      </c>
      <c r="U587" t="s">
        <v>204</v>
      </c>
      <c r="V587">
        <f>MATCH(D587,Отчет!$C$1:$C$65536,0)</f>
        <v>130</v>
      </c>
    </row>
    <row r="588" spans="1:22" x14ac:dyDescent="0.2">
      <c r="A588" s="15">
        <v>1830504490</v>
      </c>
      <c r="C588" s="15" t="s">
        <v>224</v>
      </c>
      <c r="D588" s="15">
        <v>1164752315</v>
      </c>
      <c r="E588" s="7" t="s">
        <v>144</v>
      </c>
      <c r="F588" s="15" t="s">
        <v>225</v>
      </c>
      <c r="G588" s="7" t="s">
        <v>399</v>
      </c>
      <c r="H588" s="15">
        <v>0</v>
      </c>
      <c r="I588" s="15" t="s">
        <v>400</v>
      </c>
      <c r="J588" s="15" t="s">
        <v>202</v>
      </c>
      <c r="L588" s="15">
        <v>0</v>
      </c>
      <c r="M588" s="15">
        <v>0</v>
      </c>
      <c r="N588" s="15">
        <v>1</v>
      </c>
      <c r="O588" s="15">
        <v>0</v>
      </c>
      <c r="P588">
        <v>1745516216</v>
      </c>
      <c r="Q588">
        <v>2098</v>
      </c>
      <c r="S588" t="s">
        <v>210</v>
      </c>
      <c r="T588">
        <v>0</v>
      </c>
      <c r="U588" t="s">
        <v>204</v>
      </c>
      <c r="V588">
        <f>MATCH(D588,Отчет!$C$1:$C$65536,0)</f>
        <v>151</v>
      </c>
    </row>
    <row r="589" spans="1:22" x14ac:dyDescent="0.2">
      <c r="A589" s="15">
        <v>1830498242</v>
      </c>
      <c r="C589" s="15" t="s">
        <v>198</v>
      </c>
      <c r="D589" s="15">
        <v>1164752362</v>
      </c>
      <c r="E589" s="7" t="s">
        <v>82</v>
      </c>
      <c r="F589" s="15" t="s">
        <v>199</v>
      </c>
      <c r="G589" s="7" t="s">
        <v>399</v>
      </c>
      <c r="H589" s="15">
        <v>0</v>
      </c>
      <c r="I589" s="15" t="s">
        <v>400</v>
      </c>
      <c r="J589" s="15" t="s">
        <v>202</v>
      </c>
      <c r="L589" s="15">
        <v>0</v>
      </c>
      <c r="M589" s="15">
        <v>0</v>
      </c>
      <c r="N589" s="15">
        <v>1</v>
      </c>
      <c r="O589" s="15">
        <v>0</v>
      </c>
      <c r="P589">
        <v>1745516216</v>
      </c>
      <c r="Q589">
        <v>2098</v>
      </c>
      <c r="S589" t="s">
        <v>210</v>
      </c>
      <c r="T589">
        <v>0</v>
      </c>
      <c r="U589" t="s">
        <v>204</v>
      </c>
      <c r="V589">
        <f>MATCH(D589,Отчет!$C$1:$C$65536,0)</f>
        <v>49</v>
      </c>
    </row>
    <row r="590" spans="1:22" x14ac:dyDescent="0.2">
      <c r="A590" s="15">
        <v>1830508517</v>
      </c>
      <c r="C590" s="15" t="s">
        <v>214</v>
      </c>
      <c r="D590" s="15">
        <v>1164752390</v>
      </c>
      <c r="E590" s="7" t="s">
        <v>62</v>
      </c>
      <c r="F590" s="15" t="s">
        <v>361</v>
      </c>
      <c r="G590" s="7" t="s">
        <v>399</v>
      </c>
      <c r="H590" s="15">
        <v>0</v>
      </c>
      <c r="I590" s="15" t="s">
        <v>400</v>
      </c>
      <c r="J590" s="15" t="s">
        <v>202</v>
      </c>
      <c r="L590" s="15">
        <v>0</v>
      </c>
      <c r="M590" s="15">
        <v>0</v>
      </c>
      <c r="N590" s="15">
        <v>1</v>
      </c>
      <c r="O590" s="15">
        <v>0</v>
      </c>
      <c r="P590">
        <v>1745516216</v>
      </c>
      <c r="Q590">
        <v>2098</v>
      </c>
      <c r="S590" t="s">
        <v>210</v>
      </c>
      <c r="T590">
        <v>0</v>
      </c>
      <c r="U590" t="s">
        <v>204</v>
      </c>
      <c r="V590">
        <f>MATCH(D590,Отчет!$C$1:$C$65536,0)</f>
        <v>29</v>
      </c>
    </row>
    <row r="591" spans="1:22" x14ac:dyDescent="0.2">
      <c r="A591" s="15">
        <v>1830504871</v>
      </c>
      <c r="C591" s="15" t="s">
        <v>224</v>
      </c>
      <c r="D591" s="15">
        <v>1164752416</v>
      </c>
      <c r="E591" s="7" t="s">
        <v>49</v>
      </c>
      <c r="F591" s="15" t="s">
        <v>326</v>
      </c>
      <c r="G591" s="7" t="s">
        <v>399</v>
      </c>
      <c r="H591" s="15">
        <v>0</v>
      </c>
      <c r="I591" s="15" t="s">
        <v>400</v>
      </c>
      <c r="J591" s="15" t="s">
        <v>202</v>
      </c>
      <c r="L591" s="15">
        <v>0</v>
      </c>
      <c r="M591" s="15">
        <v>0</v>
      </c>
      <c r="N591" s="15">
        <v>1</v>
      </c>
      <c r="O591" s="15">
        <v>0</v>
      </c>
      <c r="P591">
        <v>1745516216</v>
      </c>
      <c r="Q591">
        <v>2098</v>
      </c>
      <c r="S591" t="s">
        <v>210</v>
      </c>
      <c r="T591">
        <v>0</v>
      </c>
      <c r="U591" t="s">
        <v>204</v>
      </c>
      <c r="V591">
        <f>MATCH(D591,Отчет!$C$1:$C$65536,0)</f>
        <v>120</v>
      </c>
    </row>
    <row r="592" spans="1:22" x14ac:dyDescent="0.2">
      <c r="A592" s="15">
        <v>1830509077</v>
      </c>
      <c r="C592" s="15" t="s">
        <v>206</v>
      </c>
      <c r="D592" s="15">
        <v>1164752451</v>
      </c>
      <c r="E592" s="7" t="s">
        <v>156</v>
      </c>
      <c r="F592" s="15" t="s">
        <v>207</v>
      </c>
      <c r="G592" s="7" t="s">
        <v>399</v>
      </c>
      <c r="H592" s="15">
        <v>0</v>
      </c>
      <c r="I592" s="15" t="s">
        <v>400</v>
      </c>
      <c r="J592" s="15" t="s">
        <v>202</v>
      </c>
      <c r="L592" s="15">
        <v>0</v>
      </c>
      <c r="M592" s="15">
        <v>0</v>
      </c>
      <c r="N592" s="15">
        <v>1</v>
      </c>
      <c r="O592" s="15">
        <v>0</v>
      </c>
      <c r="P592">
        <v>1745516216</v>
      </c>
      <c r="Q592">
        <v>2098</v>
      </c>
      <c r="S592" t="s">
        <v>210</v>
      </c>
      <c r="T592">
        <v>0</v>
      </c>
      <c r="U592" t="s">
        <v>204</v>
      </c>
      <c r="V592">
        <f>MATCH(D592,Отчет!$C$1:$C$65536,0)</f>
        <v>166</v>
      </c>
    </row>
    <row r="593" spans="1:22" x14ac:dyDescent="0.2">
      <c r="A593" s="15">
        <v>1830509623</v>
      </c>
      <c r="C593" s="15" t="s">
        <v>206</v>
      </c>
      <c r="D593" s="15">
        <v>1164752483</v>
      </c>
      <c r="E593" s="7" t="s">
        <v>53</v>
      </c>
      <c r="F593" s="15" t="s">
        <v>252</v>
      </c>
      <c r="G593" s="7" t="s">
        <v>399</v>
      </c>
      <c r="H593" s="15">
        <v>0</v>
      </c>
      <c r="I593" s="15" t="s">
        <v>400</v>
      </c>
      <c r="J593" s="15" t="s">
        <v>202</v>
      </c>
      <c r="L593" s="15">
        <v>0</v>
      </c>
      <c r="M593" s="15">
        <v>0</v>
      </c>
      <c r="N593" s="15">
        <v>1</v>
      </c>
      <c r="O593" s="15">
        <v>0</v>
      </c>
      <c r="P593">
        <v>1745516216</v>
      </c>
      <c r="Q593">
        <v>2098</v>
      </c>
      <c r="S593" t="s">
        <v>210</v>
      </c>
      <c r="T593">
        <v>0</v>
      </c>
      <c r="U593" t="s">
        <v>204</v>
      </c>
      <c r="V593">
        <f>MATCH(D593,Отчет!$C$1:$C$65536,0)</f>
        <v>18</v>
      </c>
    </row>
    <row r="594" spans="1:22" x14ac:dyDescent="0.2">
      <c r="A594" s="15">
        <v>1830504812</v>
      </c>
      <c r="C594" s="15" t="s">
        <v>224</v>
      </c>
      <c r="D594" s="15">
        <v>1164746263</v>
      </c>
      <c r="E594" s="7" t="s">
        <v>73</v>
      </c>
      <c r="F594" s="15" t="s">
        <v>372</v>
      </c>
      <c r="G594" s="7" t="s">
        <v>399</v>
      </c>
      <c r="H594" s="15">
        <v>0</v>
      </c>
      <c r="I594" s="15" t="s">
        <v>400</v>
      </c>
      <c r="J594" s="15" t="s">
        <v>202</v>
      </c>
      <c r="L594" s="15">
        <v>0</v>
      </c>
      <c r="M594" s="15">
        <v>0</v>
      </c>
      <c r="N594" s="15">
        <v>1</v>
      </c>
      <c r="O594" s="15">
        <v>1</v>
      </c>
      <c r="P594">
        <v>1745516216</v>
      </c>
      <c r="Q594">
        <v>2098</v>
      </c>
      <c r="S594" t="s">
        <v>210</v>
      </c>
      <c r="T594">
        <v>0</v>
      </c>
      <c r="U594" t="s">
        <v>204</v>
      </c>
      <c r="V594">
        <f>MATCH(D594,Отчет!$C$1:$C$65536,0)</f>
        <v>58</v>
      </c>
    </row>
    <row r="595" spans="1:22" x14ac:dyDescent="0.2">
      <c r="A595" s="15">
        <v>1798765177</v>
      </c>
      <c r="C595" s="15" t="s">
        <v>206</v>
      </c>
      <c r="D595" s="15">
        <v>1164746287</v>
      </c>
      <c r="E595" s="7" t="s">
        <v>107</v>
      </c>
      <c r="F595" s="15" t="s">
        <v>374</v>
      </c>
      <c r="G595" s="7" t="s">
        <v>399</v>
      </c>
      <c r="H595" s="15">
        <v>0</v>
      </c>
      <c r="I595" s="15" t="s">
        <v>400</v>
      </c>
      <c r="J595" s="15" t="s">
        <v>202</v>
      </c>
      <c r="L595" s="15">
        <v>0</v>
      </c>
      <c r="M595" s="15">
        <v>0</v>
      </c>
      <c r="N595" s="15">
        <v>1</v>
      </c>
      <c r="O595" s="15">
        <v>1</v>
      </c>
      <c r="P595">
        <v>1745516216</v>
      </c>
      <c r="Q595">
        <v>2098</v>
      </c>
      <c r="S595" t="s">
        <v>210</v>
      </c>
      <c r="T595">
        <v>0</v>
      </c>
      <c r="U595" t="s">
        <v>204</v>
      </c>
      <c r="V595">
        <f>MATCH(D595,Отчет!$C$1:$C$65536,0)</f>
        <v>28</v>
      </c>
    </row>
    <row r="596" spans="1:22" x14ac:dyDescent="0.2">
      <c r="A596" s="15">
        <v>1797191502</v>
      </c>
      <c r="C596" s="15" t="s">
        <v>219</v>
      </c>
      <c r="D596" s="15">
        <v>1164746312</v>
      </c>
      <c r="E596" s="7" t="s">
        <v>194</v>
      </c>
      <c r="F596" s="15" t="s">
        <v>259</v>
      </c>
      <c r="G596" s="7" t="s">
        <v>399</v>
      </c>
      <c r="H596" s="15">
        <v>0</v>
      </c>
      <c r="I596" s="15" t="s">
        <v>400</v>
      </c>
      <c r="J596" s="15" t="s">
        <v>202</v>
      </c>
      <c r="L596" s="15">
        <v>0</v>
      </c>
      <c r="M596" s="15">
        <v>0</v>
      </c>
      <c r="N596" s="15">
        <v>1</v>
      </c>
      <c r="O596" s="15">
        <v>1</v>
      </c>
      <c r="P596">
        <v>1745516216</v>
      </c>
      <c r="Q596">
        <v>2098</v>
      </c>
      <c r="S596" t="s">
        <v>210</v>
      </c>
      <c r="T596">
        <v>0</v>
      </c>
      <c r="U596" t="s">
        <v>204</v>
      </c>
      <c r="V596">
        <f>MATCH(D596,Отчет!$C$1:$C$65536,0)</f>
        <v>23</v>
      </c>
    </row>
    <row r="597" spans="1:22" x14ac:dyDescent="0.2">
      <c r="A597" s="15">
        <v>1830504518</v>
      </c>
      <c r="C597" s="15" t="s">
        <v>224</v>
      </c>
      <c r="D597" s="15">
        <v>1164746384</v>
      </c>
      <c r="E597" s="7" t="s">
        <v>130</v>
      </c>
      <c r="F597" s="15" t="s">
        <v>283</v>
      </c>
      <c r="G597" s="7" t="s">
        <v>399</v>
      </c>
      <c r="H597" s="15">
        <v>0</v>
      </c>
      <c r="I597" s="15" t="s">
        <v>400</v>
      </c>
      <c r="J597" s="15" t="s">
        <v>202</v>
      </c>
      <c r="L597" s="15">
        <v>0</v>
      </c>
      <c r="M597" s="15">
        <v>0</v>
      </c>
      <c r="N597" s="15">
        <v>1</v>
      </c>
      <c r="O597" s="15">
        <v>1</v>
      </c>
      <c r="P597">
        <v>1745516216</v>
      </c>
      <c r="Q597">
        <v>2098</v>
      </c>
      <c r="S597" t="s">
        <v>210</v>
      </c>
      <c r="T597">
        <v>0</v>
      </c>
      <c r="U597" t="s">
        <v>204</v>
      </c>
      <c r="V597">
        <f>MATCH(D597,Отчет!$C$1:$C$65536,0)</f>
        <v>84</v>
      </c>
    </row>
    <row r="598" spans="1:22" x14ac:dyDescent="0.2">
      <c r="A598" s="15">
        <v>1830504902</v>
      </c>
      <c r="C598" s="15" t="s">
        <v>224</v>
      </c>
      <c r="D598" s="15">
        <v>1164746408</v>
      </c>
      <c r="E598" s="7" t="s">
        <v>46</v>
      </c>
      <c r="F598" s="15" t="s">
        <v>392</v>
      </c>
      <c r="G598" s="7" t="s">
        <v>399</v>
      </c>
      <c r="H598" s="15">
        <v>0</v>
      </c>
      <c r="I598" s="15" t="s">
        <v>400</v>
      </c>
      <c r="J598" s="15" t="s">
        <v>202</v>
      </c>
      <c r="L598" s="15">
        <v>0</v>
      </c>
      <c r="M598" s="15">
        <v>0</v>
      </c>
      <c r="N598" s="15">
        <v>1</v>
      </c>
      <c r="O598" s="15">
        <v>1</v>
      </c>
      <c r="P598">
        <v>1745516216</v>
      </c>
      <c r="Q598">
        <v>2098</v>
      </c>
      <c r="S598" t="s">
        <v>210</v>
      </c>
      <c r="T598">
        <v>0</v>
      </c>
      <c r="U598" t="s">
        <v>204</v>
      </c>
      <c r="V598">
        <f>MATCH(D598,Отчет!$C$1:$C$65536,0)</f>
        <v>97</v>
      </c>
    </row>
    <row r="599" spans="1:22" x14ac:dyDescent="0.2">
      <c r="A599" s="15">
        <v>1830506113</v>
      </c>
      <c r="C599" s="15" t="s">
        <v>219</v>
      </c>
      <c r="D599" s="15">
        <v>1164746432</v>
      </c>
      <c r="E599" s="7" t="s">
        <v>37</v>
      </c>
      <c r="F599" s="15" t="s">
        <v>254</v>
      </c>
      <c r="G599" s="7" t="s">
        <v>399</v>
      </c>
      <c r="H599" s="15">
        <v>0</v>
      </c>
      <c r="I599" s="15" t="s">
        <v>400</v>
      </c>
      <c r="J599" s="15" t="s">
        <v>202</v>
      </c>
      <c r="L599" s="15">
        <v>0</v>
      </c>
      <c r="M599" s="15">
        <v>0</v>
      </c>
      <c r="N599" s="15">
        <v>1</v>
      </c>
      <c r="O599" s="15">
        <v>1</v>
      </c>
      <c r="P599">
        <v>1745516216</v>
      </c>
      <c r="Q599">
        <v>2098</v>
      </c>
      <c r="S599" t="s">
        <v>210</v>
      </c>
      <c r="T599">
        <v>0</v>
      </c>
      <c r="U599" t="s">
        <v>204</v>
      </c>
      <c r="V599">
        <f>MATCH(D599,Отчет!$C$1:$C$65536,0)</f>
        <v>125</v>
      </c>
    </row>
    <row r="600" spans="1:22" x14ac:dyDescent="0.2">
      <c r="A600" s="15">
        <v>1830504459</v>
      </c>
      <c r="C600" s="15" t="s">
        <v>224</v>
      </c>
      <c r="D600" s="15">
        <v>1164746508</v>
      </c>
      <c r="E600" s="7" t="s">
        <v>145</v>
      </c>
      <c r="F600" s="15" t="s">
        <v>229</v>
      </c>
      <c r="G600" s="7" t="s">
        <v>399</v>
      </c>
      <c r="H600" s="15">
        <v>0</v>
      </c>
      <c r="I600" s="15" t="s">
        <v>400</v>
      </c>
      <c r="J600" s="15" t="s">
        <v>202</v>
      </c>
      <c r="L600" s="15">
        <v>0</v>
      </c>
      <c r="M600" s="15">
        <v>0</v>
      </c>
      <c r="N600" s="15">
        <v>1</v>
      </c>
      <c r="O600" s="15">
        <v>1</v>
      </c>
      <c r="P600">
        <v>1745516216</v>
      </c>
      <c r="Q600">
        <v>2098</v>
      </c>
      <c r="S600" t="s">
        <v>210</v>
      </c>
      <c r="T600">
        <v>0</v>
      </c>
      <c r="U600" t="s">
        <v>204</v>
      </c>
      <c r="V600">
        <f>MATCH(D600,Отчет!$C$1:$C$65536,0)</f>
        <v>13</v>
      </c>
    </row>
    <row r="601" spans="1:22" x14ac:dyDescent="0.2">
      <c r="A601" s="15">
        <v>1830506888</v>
      </c>
      <c r="C601" s="15" t="s">
        <v>216</v>
      </c>
      <c r="D601" s="15">
        <v>1164746564</v>
      </c>
      <c r="E601" s="7" t="s">
        <v>120</v>
      </c>
      <c r="F601" s="15" t="s">
        <v>245</v>
      </c>
      <c r="G601" s="7" t="s">
        <v>399</v>
      </c>
      <c r="H601" s="15">
        <v>0</v>
      </c>
      <c r="I601" s="15" t="s">
        <v>400</v>
      </c>
      <c r="J601" s="15" t="s">
        <v>202</v>
      </c>
      <c r="L601" s="15">
        <v>0</v>
      </c>
      <c r="M601" s="15">
        <v>0</v>
      </c>
      <c r="N601" s="15">
        <v>1</v>
      </c>
      <c r="O601" s="15">
        <v>1</v>
      </c>
      <c r="P601">
        <v>1745516216</v>
      </c>
      <c r="Q601">
        <v>2098</v>
      </c>
      <c r="S601" t="s">
        <v>210</v>
      </c>
      <c r="T601">
        <v>0</v>
      </c>
      <c r="U601" t="s">
        <v>204</v>
      </c>
      <c r="V601">
        <f>MATCH(D601,Отчет!$C$1:$C$65536,0)</f>
        <v>17</v>
      </c>
    </row>
    <row r="602" spans="1:22" x14ac:dyDescent="0.2">
      <c r="A602" s="15">
        <v>1830509392</v>
      </c>
      <c r="C602" s="15" t="s">
        <v>206</v>
      </c>
      <c r="D602" s="15">
        <v>1164746588</v>
      </c>
      <c r="E602" s="7" t="s">
        <v>96</v>
      </c>
      <c r="F602" s="15" t="s">
        <v>336</v>
      </c>
      <c r="G602" s="7" t="s">
        <v>399</v>
      </c>
      <c r="H602" s="15">
        <v>0</v>
      </c>
      <c r="I602" s="15" t="s">
        <v>400</v>
      </c>
      <c r="J602" s="15" t="s">
        <v>202</v>
      </c>
      <c r="L602" s="15">
        <v>0</v>
      </c>
      <c r="M602" s="15">
        <v>0</v>
      </c>
      <c r="N602" s="15">
        <v>1</v>
      </c>
      <c r="O602" s="15">
        <v>1</v>
      </c>
      <c r="P602">
        <v>1745516216</v>
      </c>
      <c r="Q602">
        <v>2098</v>
      </c>
      <c r="S602" t="s">
        <v>210</v>
      </c>
      <c r="T602">
        <v>0</v>
      </c>
      <c r="U602" t="s">
        <v>204</v>
      </c>
      <c r="V602">
        <f>MATCH(D602,Отчет!$C$1:$C$65536,0)</f>
        <v>50</v>
      </c>
    </row>
    <row r="603" spans="1:22" x14ac:dyDescent="0.2">
      <c r="A603" s="15">
        <v>1830497146</v>
      </c>
      <c r="C603" s="15" t="s">
        <v>226</v>
      </c>
      <c r="D603" s="15">
        <v>1164746648</v>
      </c>
      <c r="E603" s="7" t="s">
        <v>43</v>
      </c>
      <c r="F603" s="15" t="s">
        <v>284</v>
      </c>
      <c r="G603" s="7" t="s">
        <v>399</v>
      </c>
      <c r="H603" s="15">
        <v>0</v>
      </c>
      <c r="I603" s="15" t="s">
        <v>400</v>
      </c>
      <c r="J603" s="15" t="s">
        <v>202</v>
      </c>
      <c r="L603" s="15">
        <v>0</v>
      </c>
      <c r="M603" s="15">
        <v>0</v>
      </c>
      <c r="N603" s="15">
        <v>1</v>
      </c>
      <c r="O603" s="15">
        <v>1</v>
      </c>
      <c r="P603">
        <v>1745516216</v>
      </c>
      <c r="Q603">
        <v>2098</v>
      </c>
      <c r="S603" t="s">
        <v>210</v>
      </c>
      <c r="T603">
        <v>0</v>
      </c>
      <c r="U603" t="s">
        <v>204</v>
      </c>
      <c r="V603">
        <f>MATCH(D603,Отчет!$C$1:$C$65536,0)</f>
        <v>42</v>
      </c>
    </row>
    <row r="604" spans="1:22" x14ac:dyDescent="0.2">
      <c r="A604" s="15">
        <v>1830509595</v>
      </c>
      <c r="C604" s="15" t="s">
        <v>206</v>
      </c>
      <c r="D604" s="15">
        <v>1164746672</v>
      </c>
      <c r="E604" s="7" t="s">
        <v>54</v>
      </c>
      <c r="F604" s="15" t="s">
        <v>343</v>
      </c>
      <c r="G604" s="7" t="s">
        <v>399</v>
      </c>
      <c r="H604" s="15">
        <v>0</v>
      </c>
      <c r="I604" s="15" t="s">
        <v>400</v>
      </c>
      <c r="J604" s="15" t="s">
        <v>202</v>
      </c>
      <c r="L604" s="15">
        <v>0</v>
      </c>
      <c r="M604" s="15">
        <v>0</v>
      </c>
      <c r="N604" s="15">
        <v>1</v>
      </c>
      <c r="O604" s="15">
        <v>1</v>
      </c>
      <c r="P604">
        <v>1745516216</v>
      </c>
      <c r="Q604">
        <v>2098</v>
      </c>
      <c r="S604" t="s">
        <v>210</v>
      </c>
      <c r="T604">
        <v>0</v>
      </c>
      <c r="U604" t="s">
        <v>204</v>
      </c>
      <c r="V604">
        <f>MATCH(D604,Отчет!$C$1:$C$65536,0)</f>
        <v>15</v>
      </c>
    </row>
    <row r="605" spans="1:22" x14ac:dyDescent="0.2">
      <c r="A605" s="15">
        <v>1830507016</v>
      </c>
      <c r="C605" s="15" t="s">
        <v>216</v>
      </c>
      <c r="D605" s="15">
        <v>1164746696</v>
      </c>
      <c r="E605" s="7" t="s">
        <v>101</v>
      </c>
      <c r="F605" s="15" t="s">
        <v>285</v>
      </c>
      <c r="G605" s="7" t="s">
        <v>399</v>
      </c>
      <c r="H605" s="15">
        <v>0</v>
      </c>
      <c r="I605" s="15" t="s">
        <v>400</v>
      </c>
      <c r="J605" s="15" t="s">
        <v>202</v>
      </c>
      <c r="L605" s="15">
        <v>0</v>
      </c>
      <c r="M605" s="15">
        <v>0</v>
      </c>
      <c r="N605" s="15">
        <v>1</v>
      </c>
      <c r="O605" s="15">
        <v>1</v>
      </c>
      <c r="P605">
        <v>1745516216</v>
      </c>
      <c r="Q605">
        <v>2098</v>
      </c>
      <c r="S605" t="s">
        <v>210</v>
      </c>
      <c r="T605">
        <v>0</v>
      </c>
      <c r="U605" t="s">
        <v>204</v>
      </c>
      <c r="V605">
        <f>MATCH(D605,Отчет!$C$1:$C$65536,0)</f>
        <v>69</v>
      </c>
    </row>
    <row r="606" spans="1:22" x14ac:dyDescent="0.2">
      <c r="A606" s="15">
        <v>1830498388</v>
      </c>
      <c r="C606" s="15" t="s">
        <v>198</v>
      </c>
      <c r="D606" s="15">
        <v>1164746720</v>
      </c>
      <c r="E606" s="7" t="s">
        <v>36</v>
      </c>
      <c r="F606" s="15" t="s">
        <v>337</v>
      </c>
      <c r="G606" s="7" t="s">
        <v>399</v>
      </c>
      <c r="H606" s="15">
        <v>0</v>
      </c>
      <c r="I606" s="15" t="s">
        <v>400</v>
      </c>
      <c r="J606" s="15" t="s">
        <v>202</v>
      </c>
      <c r="L606" s="15">
        <v>0</v>
      </c>
      <c r="M606" s="15">
        <v>0</v>
      </c>
      <c r="N606" s="15">
        <v>1</v>
      </c>
      <c r="O606" s="15">
        <v>1</v>
      </c>
      <c r="P606">
        <v>1745516216</v>
      </c>
      <c r="Q606">
        <v>2098</v>
      </c>
      <c r="S606" t="s">
        <v>210</v>
      </c>
      <c r="T606">
        <v>0</v>
      </c>
      <c r="U606" t="s">
        <v>204</v>
      </c>
      <c r="V606">
        <f>MATCH(D606,Отчет!$C$1:$C$65536,0)</f>
        <v>149</v>
      </c>
    </row>
    <row r="607" spans="1:22" x14ac:dyDescent="0.2">
      <c r="A607" s="15">
        <v>1830498214</v>
      </c>
      <c r="C607" s="15" t="s">
        <v>198</v>
      </c>
      <c r="D607" s="15">
        <v>1164746748</v>
      </c>
      <c r="E607" s="7" t="s">
        <v>91</v>
      </c>
      <c r="F607" s="15" t="s">
        <v>286</v>
      </c>
      <c r="G607" s="7" t="s">
        <v>399</v>
      </c>
      <c r="H607" s="15">
        <v>0</v>
      </c>
      <c r="I607" s="15" t="s">
        <v>400</v>
      </c>
      <c r="J607" s="15" t="s">
        <v>202</v>
      </c>
      <c r="L607" s="15">
        <v>0</v>
      </c>
      <c r="M607" s="15">
        <v>0</v>
      </c>
      <c r="N607" s="15">
        <v>1</v>
      </c>
      <c r="O607" s="15">
        <v>1</v>
      </c>
      <c r="P607">
        <v>1745516216</v>
      </c>
      <c r="Q607">
        <v>2098</v>
      </c>
      <c r="S607" t="s">
        <v>210</v>
      </c>
      <c r="T607">
        <v>0</v>
      </c>
      <c r="U607" t="s">
        <v>204</v>
      </c>
      <c r="V607">
        <f>MATCH(D607,Отчет!$C$1:$C$65536,0)</f>
        <v>19</v>
      </c>
    </row>
    <row r="608" spans="1:22" x14ac:dyDescent="0.2">
      <c r="A608" s="15">
        <v>1830506813</v>
      </c>
      <c r="C608" s="15" t="s">
        <v>216</v>
      </c>
      <c r="D608" s="15">
        <v>1164747406</v>
      </c>
      <c r="E608" s="7" t="s">
        <v>146</v>
      </c>
      <c r="F608" s="15" t="s">
        <v>287</v>
      </c>
      <c r="G608" s="7" t="s">
        <v>399</v>
      </c>
      <c r="H608" s="15">
        <v>0</v>
      </c>
      <c r="I608" s="15" t="s">
        <v>400</v>
      </c>
      <c r="J608" s="15" t="s">
        <v>202</v>
      </c>
      <c r="L608" s="15">
        <v>0</v>
      </c>
      <c r="M608" s="15">
        <v>0</v>
      </c>
      <c r="N608" s="15">
        <v>1</v>
      </c>
      <c r="O608" s="15">
        <v>0</v>
      </c>
      <c r="P608">
        <v>1745516216</v>
      </c>
      <c r="Q608">
        <v>2098</v>
      </c>
      <c r="S608" t="s">
        <v>210</v>
      </c>
      <c r="T608">
        <v>0</v>
      </c>
      <c r="U608" t="s">
        <v>204</v>
      </c>
      <c r="V608">
        <f>MATCH(D608,Отчет!$C$1:$C$65536,0)</f>
        <v>117</v>
      </c>
    </row>
    <row r="609" spans="1:22" x14ac:dyDescent="0.2">
      <c r="A609" s="15">
        <v>1830504318</v>
      </c>
      <c r="C609" s="15" t="s">
        <v>224</v>
      </c>
      <c r="D609" s="15">
        <v>1164747469</v>
      </c>
      <c r="E609" s="7" t="s">
        <v>175</v>
      </c>
      <c r="F609" s="15" t="s">
        <v>288</v>
      </c>
      <c r="G609" s="7" t="s">
        <v>399</v>
      </c>
      <c r="H609" s="15">
        <v>0</v>
      </c>
      <c r="I609" s="15" t="s">
        <v>400</v>
      </c>
      <c r="J609" s="15" t="s">
        <v>202</v>
      </c>
      <c r="L609" s="15">
        <v>0</v>
      </c>
      <c r="M609" s="15">
        <v>0</v>
      </c>
      <c r="N609" s="15">
        <v>1</v>
      </c>
      <c r="O609" s="15">
        <v>0</v>
      </c>
      <c r="P609">
        <v>1745516216</v>
      </c>
      <c r="Q609">
        <v>2098</v>
      </c>
      <c r="S609" t="s">
        <v>210</v>
      </c>
      <c r="T609">
        <v>0</v>
      </c>
      <c r="U609" t="s">
        <v>204</v>
      </c>
      <c r="V609">
        <f>MATCH(D609,Отчет!$C$1:$C$65536,0)</f>
        <v>52</v>
      </c>
    </row>
    <row r="610" spans="1:22" x14ac:dyDescent="0.2">
      <c r="A610" s="15">
        <v>1830510101</v>
      </c>
      <c r="C610" s="15" t="s">
        <v>211</v>
      </c>
      <c r="D610" s="15">
        <v>1164747502</v>
      </c>
      <c r="E610" s="7" t="s">
        <v>164</v>
      </c>
      <c r="F610" s="15" t="s">
        <v>212</v>
      </c>
      <c r="G610" s="7" t="s">
        <v>399</v>
      </c>
      <c r="H610" s="15">
        <v>0</v>
      </c>
      <c r="I610" s="15" t="s">
        <v>400</v>
      </c>
      <c r="J610" s="15" t="s">
        <v>202</v>
      </c>
      <c r="L610" s="15">
        <v>0</v>
      </c>
      <c r="M610" s="15">
        <v>0</v>
      </c>
      <c r="N610" s="15">
        <v>1</v>
      </c>
      <c r="O610" s="15">
        <v>0</v>
      </c>
      <c r="P610">
        <v>1745516216</v>
      </c>
      <c r="Q610">
        <v>2098</v>
      </c>
      <c r="S610" t="s">
        <v>210</v>
      </c>
      <c r="T610">
        <v>0</v>
      </c>
      <c r="U610" t="s">
        <v>204</v>
      </c>
      <c r="V610">
        <f>MATCH(D610,Отчет!$C$1:$C$65536,0)</f>
        <v>132</v>
      </c>
    </row>
    <row r="611" spans="1:22" x14ac:dyDescent="0.2">
      <c r="A611" s="15">
        <v>1830505708</v>
      </c>
      <c r="C611" s="15" t="s">
        <v>219</v>
      </c>
      <c r="D611" s="15">
        <v>1164747534</v>
      </c>
      <c r="E611" s="7" t="s">
        <v>142</v>
      </c>
      <c r="F611" s="15" t="s">
        <v>261</v>
      </c>
      <c r="G611" s="7" t="s">
        <v>399</v>
      </c>
      <c r="H611" s="15">
        <v>0</v>
      </c>
      <c r="I611" s="15" t="s">
        <v>400</v>
      </c>
      <c r="J611" s="15" t="s">
        <v>202</v>
      </c>
      <c r="L611" s="15">
        <v>0</v>
      </c>
      <c r="M611" s="15">
        <v>0</v>
      </c>
      <c r="N611" s="15">
        <v>1</v>
      </c>
      <c r="O611" s="15">
        <v>0</v>
      </c>
      <c r="P611">
        <v>1745516216</v>
      </c>
      <c r="Q611">
        <v>2098</v>
      </c>
      <c r="S611" t="s">
        <v>210</v>
      </c>
      <c r="T611">
        <v>0</v>
      </c>
      <c r="U611" t="s">
        <v>204</v>
      </c>
      <c r="V611">
        <f>MATCH(D611,Отчет!$C$1:$C$65536,0)</f>
        <v>27</v>
      </c>
    </row>
    <row r="612" spans="1:22" x14ac:dyDescent="0.2">
      <c r="A612" s="15">
        <v>1830506709</v>
      </c>
      <c r="C612" s="15" t="s">
        <v>216</v>
      </c>
      <c r="D612" s="15">
        <v>1164747558</v>
      </c>
      <c r="E612" s="7" t="s">
        <v>166</v>
      </c>
      <c r="F612" s="15" t="s">
        <v>338</v>
      </c>
      <c r="G612" s="7" t="s">
        <v>399</v>
      </c>
      <c r="H612" s="15">
        <v>0</v>
      </c>
      <c r="I612" s="15" t="s">
        <v>400</v>
      </c>
      <c r="J612" s="15" t="s">
        <v>202</v>
      </c>
      <c r="L612" s="15">
        <v>0</v>
      </c>
      <c r="M612" s="15">
        <v>0</v>
      </c>
      <c r="N612" s="15">
        <v>1</v>
      </c>
      <c r="O612" s="15">
        <v>0</v>
      </c>
      <c r="P612">
        <v>1745516216</v>
      </c>
      <c r="Q612">
        <v>2098</v>
      </c>
      <c r="S612" t="s">
        <v>210</v>
      </c>
      <c r="T612">
        <v>0</v>
      </c>
      <c r="U612" t="s">
        <v>204</v>
      </c>
      <c r="V612">
        <f>MATCH(D612,Отчет!$C$1:$C$65536,0)</f>
        <v>37</v>
      </c>
    </row>
    <row r="613" spans="1:22" x14ac:dyDescent="0.2">
      <c r="A613" s="15">
        <v>1798534742</v>
      </c>
      <c r="C613" s="15" t="s">
        <v>206</v>
      </c>
      <c r="D613" s="15">
        <v>1164747582</v>
      </c>
      <c r="E613" s="7" t="s">
        <v>151</v>
      </c>
      <c r="F613" s="15" t="s">
        <v>248</v>
      </c>
      <c r="G613" s="7" t="s">
        <v>399</v>
      </c>
      <c r="H613" s="15">
        <v>0</v>
      </c>
      <c r="I613" s="15" t="s">
        <v>400</v>
      </c>
      <c r="J613" s="15" t="s">
        <v>202</v>
      </c>
      <c r="L613" s="15">
        <v>0</v>
      </c>
      <c r="M613" s="15">
        <v>0</v>
      </c>
      <c r="N613" s="15">
        <v>1</v>
      </c>
      <c r="O613" s="15">
        <v>0</v>
      </c>
      <c r="P613">
        <v>1745516216</v>
      </c>
      <c r="Q613">
        <v>2098</v>
      </c>
      <c r="S613" t="s">
        <v>210</v>
      </c>
      <c r="T613">
        <v>0</v>
      </c>
      <c r="U613" t="s">
        <v>204</v>
      </c>
      <c r="V613">
        <f>MATCH(D613,Отчет!$C$1:$C$65536,0)</f>
        <v>155</v>
      </c>
    </row>
    <row r="614" spans="1:22" x14ac:dyDescent="0.2">
      <c r="A614" s="15">
        <v>1830507204</v>
      </c>
      <c r="C614" s="15" t="s">
        <v>216</v>
      </c>
      <c r="D614" s="15">
        <v>1164747686</v>
      </c>
      <c r="E614" s="7" t="s">
        <v>63</v>
      </c>
      <c r="F614" s="15" t="s">
        <v>289</v>
      </c>
      <c r="G614" s="7" t="s">
        <v>399</v>
      </c>
      <c r="H614" s="15">
        <v>0</v>
      </c>
      <c r="I614" s="15" t="s">
        <v>400</v>
      </c>
      <c r="J614" s="15" t="s">
        <v>202</v>
      </c>
      <c r="L614" s="15">
        <v>0</v>
      </c>
      <c r="M614" s="15">
        <v>0</v>
      </c>
      <c r="N614" s="15">
        <v>1</v>
      </c>
      <c r="O614" s="15">
        <v>0</v>
      </c>
      <c r="P614">
        <v>1745516216</v>
      </c>
      <c r="Q614">
        <v>2098</v>
      </c>
      <c r="S614" t="s">
        <v>210</v>
      </c>
      <c r="T614">
        <v>0</v>
      </c>
      <c r="U614" t="s">
        <v>204</v>
      </c>
      <c r="V614">
        <f>MATCH(D614,Отчет!$C$1:$C$65536,0)</f>
        <v>150</v>
      </c>
    </row>
    <row r="615" spans="1:22" x14ac:dyDescent="0.2">
      <c r="A615" s="15">
        <v>1830507111</v>
      </c>
      <c r="C615" s="15" t="s">
        <v>216</v>
      </c>
      <c r="D615" s="15">
        <v>1164747710</v>
      </c>
      <c r="E615" s="7" t="s">
        <v>72</v>
      </c>
      <c r="F615" s="15" t="s">
        <v>346</v>
      </c>
      <c r="G615" s="7" t="s">
        <v>399</v>
      </c>
      <c r="H615" s="15">
        <v>0</v>
      </c>
      <c r="I615" s="15" t="s">
        <v>400</v>
      </c>
      <c r="J615" s="15" t="s">
        <v>202</v>
      </c>
      <c r="L615" s="15">
        <v>0</v>
      </c>
      <c r="M615" s="15">
        <v>0</v>
      </c>
      <c r="N615" s="15">
        <v>1</v>
      </c>
      <c r="O615" s="15">
        <v>0</v>
      </c>
      <c r="P615">
        <v>1745516216</v>
      </c>
      <c r="Q615">
        <v>2098</v>
      </c>
      <c r="S615" t="s">
        <v>210</v>
      </c>
      <c r="T615">
        <v>0</v>
      </c>
      <c r="U615" t="s">
        <v>204</v>
      </c>
      <c r="V615">
        <f>MATCH(D615,Отчет!$C$1:$C$65536,0)</f>
        <v>75</v>
      </c>
    </row>
    <row r="616" spans="1:22" x14ac:dyDescent="0.2">
      <c r="A616" s="15">
        <v>1830497016</v>
      </c>
      <c r="C616" s="15" t="s">
        <v>226</v>
      </c>
      <c r="D616" s="15">
        <v>1164747734</v>
      </c>
      <c r="E616" s="7" t="s">
        <v>88</v>
      </c>
      <c r="F616" s="15" t="s">
        <v>249</v>
      </c>
      <c r="G616" s="7" t="s">
        <v>399</v>
      </c>
      <c r="H616" s="15">
        <v>0</v>
      </c>
      <c r="I616" s="15" t="s">
        <v>400</v>
      </c>
      <c r="J616" s="15" t="s">
        <v>202</v>
      </c>
      <c r="L616" s="15">
        <v>0</v>
      </c>
      <c r="M616" s="15">
        <v>0</v>
      </c>
      <c r="N616" s="15">
        <v>1</v>
      </c>
      <c r="O616" s="15">
        <v>0</v>
      </c>
      <c r="P616">
        <v>1745516216</v>
      </c>
      <c r="Q616">
        <v>2098</v>
      </c>
      <c r="S616" t="s">
        <v>210</v>
      </c>
      <c r="T616">
        <v>0</v>
      </c>
      <c r="U616" t="s">
        <v>204</v>
      </c>
      <c r="V616">
        <f>MATCH(D616,Отчет!$C$1:$C$65536,0)</f>
        <v>92</v>
      </c>
    </row>
    <row r="617" spans="1:22" x14ac:dyDescent="0.2">
      <c r="A617" s="15">
        <v>1830509144</v>
      </c>
      <c r="C617" s="15" t="s">
        <v>206</v>
      </c>
      <c r="D617" s="15">
        <v>1164747878</v>
      </c>
      <c r="E617" s="7" t="s">
        <v>148</v>
      </c>
      <c r="F617" s="15" t="s">
        <v>290</v>
      </c>
      <c r="G617" s="7" t="s">
        <v>399</v>
      </c>
      <c r="H617" s="15">
        <v>0</v>
      </c>
      <c r="I617" s="15" t="s">
        <v>400</v>
      </c>
      <c r="J617" s="15" t="s">
        <v>202</v>
      </c>
      <c r="L617" s="15">
        <v>0</v>
      </c>
      <c r="M617" s="15">
        <v>0</v>
      </c>
      <c r="N617" s="15">
        <v>1</v>
      </c>
      <c r="O617" s="15">
        <v>0</v>
      </c>
      <c r="P617">
        <v>1745516216</v>
      </c>
      <c r="Q617">
        <v>2098</v>
      </c>
      <c r="S617" t="s">
        <v>210</v>
      </c>
      <c r="T617">
        <v>0</v>
      </c>
      <c r="U617" t="s">
        <v>204</v>
      </c>
      <c r="V617">
        <f>MATCH(D617,Отчет!$C$1:$C$65536,0)</f>
        <v>112</v>
      </c>
    </row>
    <row r="618" spans="1:22" x14ac:dyDescent="0.2">
      <c r="A618" s="15">
        <v>1830510162</v>
      </c>
      <c r="C618" s="15" t="s">
        <v>211</v>
      </c>
      <c r="D618" s="15">
        <v>1164747903</v>
      </c>
      <c r="E618" s="7" t="s">
        <v>133</v>
      </c>
      <c r="F618" s="15" t="s">
        <v>340</v>
      </c>
      <c r="G618" s="7" t="s">
        <v>399</v>
      </c>
      <c r="H618" s="15">
        <v>0</v>
      </c>
      <c r="I618" s="15" t="s">
        <v>400</v>
      </c>
      <c r="J618" s="15" t="s">
        <v>202</v>
      </c>
      <c r="L618" s="15">
        <v>0</v>
      </c>
      <c r="M618" s="15">
        <v>0</v>
      </c>
      <c r="N618" s="15">
        <v>1</v>
      </c>
      <c r="O618" s="15">
        <v>0</v>
      </c>
      <c r="P618">
        <v>1745516216</v>
      </c>
      <c r="Q618">
        <v>2098</v>
      </c>
      <c r="S618" t="s">
        <v>210</v>
      </c>
      <c r="T618">
        <v>0</v>
      </c>
      <c r="U618" t="s">
        <v>204</v>
      </c>
      <c r="V618">
        <f>MATCH(D618,Отчет!$C$1:$C$65536,0)</f>
        <v>158</v>
      </c>
    </row>
    <row r="619" spans="1:22" x14ac:dyDescent="0.2">
      <c r="A619" s="15">
        <v>1830506933</v>
      </c>
      <c r="C619" s="15" t="s">
        <v>216</v>
      </c>
      <c r="D619" s="15">
        <v>1164747935</v>
      </c>
      <c r="E619" s="7" t="s">
        <v>111</v>
      </c>
      <c r="F619" s="15" t="s">
        <v>341</v>
      </c>
      <c r="G619" s="7" t="s">
        <v>399</v>
      </c>
      <c r="H619" s="15">
        <v>0</v>
      </c>
      <c r="I619" s="15" t="s">
        <v>400</v>
      </c>
      <c r="J619" s="15" t="s">
        <v>202</v>
      </c>
      <c r="L619" s="15">
        <v>0</v>
      </c>
      <c r="M619" s="15">
        <v>0</v>
      </c>
      <c r="N619" s="15">
        <v>1</v>
      </c>
      <c r="O619" s="15">
        <v>0</v>
      </c>
      <c r="P619">
        <v>1745516216</v>
      </c>
      <c r="Q619">
        <v>2098</v>
      </c>
      <c r="S619" t="s">
        <v>210</v>
      </c>
      <c r="T619">
        <v>0</v>
      </c>
      <c r="U619" t="s">
        <v>204</v>
      </c>
      <c r="V619">
        <f>MATCH(D619,Отчет!$C$1:$C$65536,0)</f>
        <v>88</v>
      </c>
    </row>
    <row r="620" spans="1:22" x14ac:dyDescent="0.2">
      <c r="A620" s="15">
        <v>1797575105</v>
      </c>
      <c r="C620" s="15" t="s">
        <v>224</v>
      </c>
      <c r="D620" s="15">
        <v>1164747971</v>
      </c>
      <c r="E620" s="7" t="s">
        <v>95</v>
      </c>
      <c r="F620" s="15" t="s">
        <v>342</v>
      </c>
      <c r="G620" s="7" t="s">
        <v>399</v>
      </c>
      <c r="H620" s="15">
        <v>0</v>
      </c>
      <c r="I620" s="15" t="s">
        <v>400</v>
      </c>
      <c r="J620" s="15" t="s">
        <v>202</v>
      </c>
      <c r="L620" s="15">
        <v>0</v>
      </c>
      <c r="M620" s="15">
        <v>0</v>
      </c>
      <c r="N620" s="15">
        <v>1</v>
      </c>
      <c r="O620" s="15">
        <v>0</v>
      </c>
      <c r="P620">
        <v>1745516216</v>
      </c>
      <c r="Q620">
        <v>2098</v>
      </c>
      <c r="S620" t="s">
        <v>210</v>
      </c>
      <c r="T620">
        <v>0</v>
      </c>
      <c r="U620" t="s">
        <v>204</v>
      </c>
      <c r="V620">
        <f>MATCH(D620,Отчет!$C$1:$C$65536,0)</f>
        <v>99</v>
      </c>
    </row>
    <row r="621" spans="1:22" x14ac:dyDescent="0.2">
      <c r="A621" s="15">
        <v>1830508313</v>
      </c>
      <c r="C621" s="15" t="s">
        <v>214</v>
      </c>
      <c r="D621" s="15">
        <v>1164748019</v>
      </c>
      <c r="E621" s="7" t="s">
        <v>87</v>
      </c>
      <c r="F621" s="15" t="s">
        <v>291</v>
      </c>
      <c r="G621" s="7" t="s">
        <v>399</v>
      </c>
      <c r="H621" s="15">
        <v>0</v>
      </c>
      <c r="I621" s="15" t="s">
        <v>400</v>
      </c>
      <c r="J621" s="15" t="s">
        <v>202</v>
      </c>
      <c r="L621" s="15">
        <v>0</v>
      </c>
      <c r="M621" s="15">
        <v>0</v>
      </c>
      <c r="N621" s="15">
        <v>1</v>
      </c>
      <c r="O621" s="15">
        <v>0</v>
      </c>
      <c r="P621">
        <v>1745516216</v>
      </c>
      <c r="Q621">
        <v>2098</v>
      </c>
      <c r="S621" t="s">
        <v>210</v>
      </c>
      <c r="T621">
        <v>0</v>
      </c>
      <c r="U621" t="s">
        <v>204</v>
      </c>
      <c r="V621">
        <f>MATCH(D621,Отчет!$C$1:$C$65536,0)</f>
        <v>147</v>
      </c>
    </row>
    <row r="622" spans="1:22" x14ac:dyDescent="0.2">
      <c r="A622" s="15">
        <v>1830510365</v>
      </c>
      <c r="C622" s="15" t="s">
        <v>211</v>
      </c>
      <c r="D622" s="15">
        <v>1164748131</v>
      </c>
      <c r="E622" s="7" t="s">
        <v>35</v>
      </c>
      <c r="F622" s="15" t="s">
        <v>303</v>
      </c>
      <c r="G622" s="7" t="s">
        <v>399</v>
      </c>
      <c r="H622" s="15">
        <v>0</v>
      </c>
      <c r="I622" s="15" t="s">
        <v>400</v>
      </c>
      <c r="J622" s="15" t="s">
        <v>202</v>
      </c>
      <c r="L622" s="15">
        <v>0</v>
      </c>
      <c r="M622" s="15">
        <v>0</v>
      </c>
      <c r="N622" s="15">
        <v>1</v>
      </c>
      <c r="O622" s="15">
        <v>1</v>
      </c>
      <c r="P622">
        <v>1745516216</v>
      </c>
      <c r="Q622">
        <v>2098</v>
      </c>
      <c r="S622" t="s">
        <v>210</v>
      </c>
      <c r="T622">
        <v>0</v>
      </c>
      <c r="U622" t="s">
        <v>204</v>
      </c>
      <c r="V622">
        <f>MATCH(D622,Отчет!$C$1:$C$65536,0)</f>
        <v>102</v>
      </c>
    </row>
    <row r="623" spans="1:22" x14ac:dyDescent="0.2">
      <c r="A623" s="15">
        <v>1830506981</v>
      </c>
      <c r="D623" s="15">
        <v>1164748727</v>
      </c>
      <c r="E623" s="7" t="s">
        <v>103</v>
      </c>
      <c r="F623" s="15" t="s">
        <v>258</v>
      </c>
      <c r="G623" s="7" t="s">
        <v>399</v>
      </c>
      <c r="H623" s="15">
        <v>0</v>
      </c>
      <c r="I623" s="15" t="s">
        <v>400</v>
      </c>
      <c r="J623" s="15" t="s">
        <v>202</v>
      </c>
      <c r="L623" s="15">
        <v>0</v>
      </c>
      <c r="M623" s="15">
        <v>0</v>
      </c>
      <c r="N623" s="15">
        <v>1</v>
      </c>
      <c r="O623" s="15">
        <v>0</v>
      </c>
      <c r="P623">
        <v>1745516216</v>
      </c>
      <c r="Q623">
        <v>2098</v>
      </c>
      <c r="S623" t="s">
        <v>210</v>
      </c>
      <c r="T623">
        <v>0</v>
      </c>
      <c r="U623" t="s">
        <v>204</v>
      </c>
      <c r="V623">
        <f>MATCH(D623,Отчет!$C$1:$C$65536,0)</f>
        <v>169</v>
      </c>
    </row>
    <row r="624" spans="1:22" x14ac:dyDescent="0.2">
      <c r="A624" s="15">
        <v>1830497068</v>
      </c>
      <c r="C624" s="15" t="s">
        <v>226</v>
      </c>
      <c r="D624" s="15">
        <v>1164748759</v>
      </c>
      <c r="E624" s="7" t="s">
        <v>78</v>
      </c>
      <c r="F624" s="15" t="s">
        <v>304</v>
      </c>
      <c r="G624" s="7" t="s">
        <v>399</v>
      </c>
      <c r="H624" s="15">
        <v>0</v>
      </c>
      <c r="I624" s="15" t="s">
        <v>400</v>
      </c>
      <c r="J624" s="15" t="s">
        <v>202</v>
      </c>
      <c r="L624" s="15">
        <v>0</v>
      </c>
      <c r="M624" s="15">
        <v>0</v>
      </c>
      <c r="N624" s="15">
        <v>1</v>
      </c>
      <c r="O624" s="15">
        <v>0</v>
      </c>
      <c r="P624">
        <v>1745516216</v>
      </c>
      <c r="Q624">
        <v>2098</v>
      </c>
      <c r="S624" t="s">
        <v>210</v>
      </c>
      <c r="T624">
        <v>0</v>
      </c>
      <c r="U624" t="s">
        <v>204</v>
      </c>
      <c r="V624">
        <f>MATCH(D624,Отчет!$C$1:$C$65536,0)</f>
        <v>93</v>
      </c>
    </row>
    <row r="625" spans="1:22" x14ac:dyDescent="0.2">
      <c r="A625" s="15">
        <v>1830497172</v>
      </c>
      <c r="C625" s="15" t="s">
        <v>226</v>
      </c>
      <c r="D625" s="15">
        <v>1164748791</v>
      </c>
      <c r="E625" s="7" t="s">
        <v>39</v>
      </c>
      <c r="F625" s="15" t="s">
        <v>347</v>
      </c>
      <c r="G625" s="7" t="s">
        <v>399</v>
      </c>
      <c r="H625" s="15">
        <v>0</v>
      </c>
      <c r="I625" s="15" t="s">
        <v>400</v>
      </c>
      <c r="J625" s="15" t="s">
        <v>202</v>
      </c>
      <c r="L625" s="15">
        <v>0</v>
      </c>
      <c r="M625" s="15">
        <v>0</v>
      </c>
      <c r="N625" s="15">
        <v>1</v>
      </c>
      <c r="O625" s="15">
        <v>0</v>
      </c>
      <c r="P625">
        <v>1745516216</v>
      </c>
      <c r="Q625">
        <v>2098</v>
      </c>
      <c r="S625" t="s">
        <v>210</v>
      </c>
      <c r="T625">
        <v>0</v>
      </c>
      <c r="U625" t="s">
        <v>204</v>
      </c>
      <c r="V625">
        <f>MATCH(D625,Отчет!$C$1:$C$65536,0)</f>
        <v>41</v>
      </c>
    </row>
    <row r="626" spans="1:22" x14ac:dyDescent="0.2">
      <c r="A626" s="15">
        <v>1830497978</v>
      </c>
      <c r="C626" s="15" t="s">
        <v>198</v>
      </c>
      <c r="D626" s="15">
        <v>1164748815</v>
      </c>
      <c r="E626" s="7" t="s">
        <v>173</v>
      </c>
      <c r="F626" s="15" t="s">
        <v>305</v>
      </c>
      <c r="G626" s="7" t="s">
        <v>399</v>
      </c>
      <c r="H626" s="15">
        <v>0</v>
      </c>
      <c r="I626" s="15" t="s">
        <v>400</v>
      </c>
      <c r="J626" s="15" t="s">
        <v>202</v>
      </c>
      <c r="L626" s="15">
        <v>0</v>
      </c>
      <c r="M626" s="15">
        <v>0</v>
      </c>
      <c r="N626" s="15">
        <v>1</v>
      </c>
      <c r="O626" s="15">
        <v>0</v>
      </c>
      <c r="P626">
        <v>1745516216</v>
      </c>
      <c r="Q626">
        <v>2098</v>
      </c>
      <c r="S626" t="s">
        <v>210</v>
      </c>
      <c r="T626">
        <v>0</v>
      </c>
      <c r="U626" t="s">
        <v>204</v>
      </c>
      <c r="V626">
        <f>MATCH(D626,Отчет!$C$1:$C$65536,0)</f>
        <v>81</v>
      </c>
    </row>
    <row r="627" spans="1:22" x14ac:dyDescent="0.2">
      <c r="A627" s="15">
        <v>1830497094</v>
      </c>
      <c r="C627" s="15" t="s">
        <v>226</v>
      </c>
      <c r="D627" s="15">
        <v>1164748839</v>
      </c>
      <c r="E627" s="7" t="s">
        <v>77</v>
      </c>
      <c r="F627" s="15" t="s">
        <v>232</v>
      </c>
      <c r="G627" s="7" t="s">
        <v>399</v>
      </c>
      <c r="H627" s="15">
        <v>0</v>
      </c>
      <c r="I627" s="15" t="s">
        <v>400</v>
      </c>
      <c r="J627" s="15" t="s">
        <v>202</v>
      </c>
      <c r="L627" s="15">
        <v>0</v>
      </c>
      <c r="M627" s="15">
        <v>0</v>
      </c>
      <c r="N627" s="15">
        <v>1</v>
      </c>
      <c r="O627" s="15">
        <v>0</v>
      </c>
      <c r="P627">
        <v>1745516216</v>
      </c>
      <c r="Q627">
        <v>2098</v>
      </c>
      <c r="S627" t="s">
        <v>210</v>
      </c>
      <c r="T627">
        <v>0</v>
      </c>
      <c r="U627" t="s">
        <v>204</v>
      </c>
      <c r="V627">
        <f>MATCH(D627,Отчет!$C$1:$C$65536,0)</f>
        <v>21</v>
      </c>
    </row>
    <row r="628" spans="1:22" x14ac:dyDescent="0.2">
      <c r="A628" s="15">
        <v>1830506077</v>
      </c>
      <c r="C628" s="15" t="s">
        <v>219</v>
      </c>
      <c r="D628" s="15">
        <v>1164748871</v>
      </c>
      <c r="E628" s="7" t="s">
        <v>42</v>
      </c>
      <c r="F628" s="15" t="s">
        <v>306</v>
      </c>
      <c r="G628" s="7" t="s">
        <v>399</v>
      </c>
      <c r="H628" s="15">
        <v>0</v>
      </c>
      <c r="I628" s="15" t="s">
        <v>400</v>
      </c>
      <c r="J628" s="15" t="s">
        <v>202</v>
      </c>
      <c r="L628" s="15">
        <v>0</v>
      </c>
      <c r="M628" s="15">
        <v>0</v>
      </c>
      <c r="N628" s="15">
        <v>1</v>
      </c>
      <c r="O628" s="15">
        <v>0</v>
      </c>
      <c r="P628">
        <v>1745516216</v>
      </c>
      <c r="Q628">
        <v>2098</v>
      </c>
      <c r="S628" t="s">
        <v>210</v>
      </c>
      <c r="T628">
        <v>0</v>
      </c>
      <c r="U628" t="s">
        <v>204</v>
      </c>
      <c r="V628">
        <f>MATCH(D628,Отчет!$C$1:$C$65536,0)</f>
        <v>103</v>
      </c>
    </row>
    <row r="629" spans="1:22" x14ac:dyDescent="0.2">
      <c r="A629" s="15">
        <v>1830496760</v>
      </c>
      <c r="C629" s="15" t="s">
        <v>226</v>
      </c>
      <c r="D629" s="15">
        <v>1164748895</v>
      </c>
      <c r="E629" s="7" t="s">
        <v>189</v>
      </c>
      <c r="F629" s="15" t="s">
        <v>383</v>
      </c>
      <c r="G629" s="7" t="s">
        <v>399</v>
      </c>
      <c r="H629" s="15">
        <v>0</v>
      </c>
      <c r="I629" s="15" t="s">
        <v>400</v>
      </c>
      <c r="J629" s="15" t="s">
        <v>202</v>
      </c>
      <c r="L629" s="15">
        <v>0</v>
      </c>
      <c r="M629" s="15">
        <v>0</v>
      </c>
      <c r="N629" s="15">
        <v>1</v>
      </c>
      <c r="O629" s="15">
        <v>0</v>
      </c>
      <c r="P629">
        <v>1745516216</v>
      </c>
      <c r="Q629">
        <v>2098</v>
      </c>
      <c r="S629" t="s">
        <v>210</v>
      </c>
      <c r="T629">
        <v>0</v>
      </c>
      <c r="U629" t="s">
        <v>204</v>
      </c>
      <c r="V629">
        <f>MATCH(D629,Отчет!$C$1:$C$65536,0)</f>
        <v>164</v>
      </c>
    </row>
    <row r="630" spans="1:22" x14ac:dyDescent="0.2">
      <c r="A630" s="15">
        <v>1830497820</v>
      </c>
      <c r="C630" s="15" t="s">
        <v>198</v>
      </c>
      <c r="D630" s="15">
        <v>1164748919</v>
      </c>
      <c r="E630" s="7" t="s">
        <v>193</v>
      </c>
      <c r="F630" s="15" t="s">
        <v>348</v>
      </c>
      <c r="G630" s="7" t="s">
        <v>399</v>
      </c>
      <c r="H630" s="15">
        <v>0</v>
      </c>
      <c r="I630" s="15" t="s">
        <v>400</v>
      </c>
      <c r="J630" s="15" t="s">
        <v>202</v>
      </c>
      <c r="L630" s="15">
        <v>0</v>
      </c>
      <c r="M630" s="15">
        <v>0</v>
      </c>
      <c r="N630" s="15">
        <v>1</v>
      </c>
      <c r="O630" s="15">
        <v>0</v>
      </c>
      <c r="P630">
        <v>1745516216</v>
      </c>
      <c r="Q630">
        <v>2098</v>
      </c>
      <c r="S630" t="s">
        <v>210</v>
      </c>
      <c r="T630">
        <v>0</v>
      </c>
      <c r="U630" t="s">
        <v>204</v>
      </c>
      <c r="V630">
        <f>MATCH(D630,Отчет!$C$1:$C$65536,0)</f>
        <v>25</v>
      </c>
    </row>
    <row r="631" spans="1:22" x14ac:dyDescent="0.2">
      <c r="A631" s="15">
        <v>1830498298</v>
      </c>
      <c r="C631" s="15" t="s">
        <v>198</v>
      </c>
      <c r="D631" s="15">
        <v>1164748943</v>
      </c>
      <c r="E631" s="7" t="s">
        <v>56</v>
      </c>
      <c r="F631" s="15" t="s">
        <v>375</v>
      </c>
      <c r="G631" s="7" t="s">
        <v>399</v>
      </c>
      <c r="H631" s="15">
        <v>0</v>
      </c>
      <c r="I631" s="15" t="s">
        <v>400</v>
      </c>
      <c r="J631" s="15" t="s">
        <v>202</v>
      </c>
      <c r="L631" s="15">
        <v>0</v>
      </c>
      <c r="M631" s="15">
        <v>0</v>
      </c>
      <c r="N631" s="15">
        <v>1</v>
      </c>
      <c r="O631" s="15">
        <v>0</v>
      </c>
      <c r="P631">
        <v>1745516216</v>
      </c>
      <c r="Q631">
        <v>2098</v>
      </c>
      <c r="S631" t="s">
        <v>210</v>
      </c>
      <c r="T631">
        <v>0</v>
      </c>
      <c r="U631" t="s">
        <v>204</v>
      </c>
      <c r="V631">
        <f>MATCH(D631,Отчет!$C$1:$C$65536,0)</f>
        <v>66</v>
      </c>
    </row>
    <row r="632" spans="1:22" x14ac:dyDescent="0.2">
      <c r="A632" s="15">
        <v>1830504689</v>
      </c>
      <c r="C632" s="15" t="s">
        <v>224</v>
      </c>
      <c r="D632" s="15">
        <v>1164748975</v>
      </c>
      <c r="E632" s="7" t="s">
        <v>106</v>
      </c>
      <c r="F632" s="15" t="s">
        <v>233</v>
      </c>
      <c r="G632" s="7" t="s">
        <v>399</v>
      </c>
      <c r="H632" s="15">
        <v>0</v>
      </c>
      <c r="I632" s="15" t="s">
        <v>400</v>
      </c>
      <c r="J632" s="15" t="s">
        <v>202</v>
      </c>
      <c r="L632" s="15">
        <v>0</v>
      </c>
      <c r="M632" s="15">
        <v>0</v>
      </c>
      <c r="N632" s="15">
        <v>1</v>
      </c>
      <c r="O632" s="15">
        <v>0</v>
      </c>
      <c r="P632">
        <v>1745516216</v>
      </c>
      <c r="Q632">
        <v>2098</v>
      </c>
      <c r="S632" t="s">
        <v>210</v>
      </c>
      <c r="T632">
        <v>0</v>
      </c>
      <c r="U632" t="s">
        <v>204</v>
      </c>
      <c r="V632">
        <f>MATCH(D632,Отчет!$C$1:$C$65536,0)</f>
        <v>26</v>
      </c>
    </row>
    <row r="633" spans="1:22" x14ac:dyDescent="0.2">
      <c r="A633" s="15">
        <v>1830509267</v>
      </c>
      <c r="C633" s="15" t="s">
        <v>206</v>
      </c>
      <c r="D633" s="15">
        <v>1164748999</v>
      </c>
      <c r="E633" s="7" t="s">
        <v>131</v>
      </c>
      <c r="F633" s="15" t="s">
        <v>221</v>
      </c>
      <c r="G633" s="7" t="s">
        <v>399</v>
      </c>
      <c r="H633" s="15">
        <v>0</v>
      </c>
      <c r="I633" s="15" t="s">
        <v>400</v>
      </c>
      <c r="J633" s="15" t="s">
        <v>202</v>
      </c>
      <c r="L633" s="15">
        <v>0</v>
      </c>
      <c r="M633" s="15">
        <v>0</v>
      </c>
      <c r="N633" s="15">
        <v>1</v>
      </c>
      <c r="O633" s="15">
        <v>0</v>
      </c>
      <c r="P633">
        <v>1745516216</v>
      </c>
      <c r="Q633">
        <v>2098</v>
      </c>
      <c r="S633" t="s">
        <v>210</v>
      </c>
      <c r="T633">
        <v>0</v>
      </c>
      <c r="U633" t="s">
        <v>204</v>
      </c>
      <c r="V633">
        <f>MATCH(D633,Отчет!$C$1:$C$65536,0)</f>
        <v>46</v>
      </c>
    </row>
    <row r="634" spans="1:22" x14ac:dyDescent="0.2">
      <c r="A634" s="15">
        <v>1830510313</v>
      </c>
      <c r="C634" s="15" t="s">
        <v>211</v>
      </c>
      <c r="D634" s="15">
        <v>1164749023</v>
      </c>
      <c r="E634" s="7" t="s">
        <v>83</v>
      </c>
      <c r="F634" s="15" t="s">
        <v>307</v>
      </c>
      <c r="G634" s="7" t="s">
        <v>399</v>
      </c>
      <c r="H634" s="15">
        <v>0</v>
      </c>
      <c r="I634" s="15" t="s">
        <v>400</v>
      </c>
      <c r="J634" s="15" t="s">
        <v>202</v>
      </c>
      <c r="L634" s="15">
        <v>0</v>
      </c>
      <c r="M634" s="15">
        <v>0</v>
      </c>
      <c r="N634" s="15">
        <v>1</v>
      </c>
      <c r="O634" s="15">
        <v>0</v>
      </c>
      <c r="P634">
        <v>1745516216</v>
      </c>
      <c r="Q634">
        <v>2098</v>
      </c>
      <c r="S634" t="s">
        <v>210</v>
      </c>
      <c r="T634">
        <v>0</v>
      </c>
      <c r="U634" t="s">
        <v>204</v>
      </c>
      <c r="V634">
        <f>MATCH(D634,Отчет!$C$1:$C$65536,0)</f>
        <v>34</v>
      </c>
    </row>
    <row r="635" spans="1:22" x14ac:dyDescent="0.2">
      <c r="A635" s="15">
        <v>1830498098</v>
      </c>
      <c r="C635" s="15" t="s">
        <v>198</v>
      </c>
      <c r="D635" s="15">
        <v>1164749071</v>
      </c>
      <c r="E635" s="7" t="s">
        <v>149</v>
      </c>
      <c r="F635" s="15" t="s">
        <v>349</v>
      </c>
      <c r="G635" s="7" t="s">
        <v>399</v>
      </c>
      <c r="H635" s="15">
        <v>0</v>
      </c>
      <c r="I635" s="15" t="s">
        <v>400</v>
      </c>
      <c r="J635" s="15" t="s">
        <v>202</v>
      </c>
      <c r="L635" s="15">
        <v>0</v>
      </c>
      <c r="M635" s="15">
        <v>0</v>
      </c>
      <c r="N635" s="15">
        <v>1</v>
      </c>
      <c r="O635" s="15">
        <v>0</v>
      </c>
      <c r="P635">
        <v>1745516216</v>
      </c>
      <c r="Q635">
        <v>2098</v>
      </c>
      <c r="S635" t="s">
        <v>210</v>
      </c>
      <c r="T635">
        <v>0</v>
      </c>
      <c r="U635" t="s">
        <v>204</v>
      </c>
      <c r="V635">
        <f>MATCH(D635,Отчет!$C$1:$C$65536,0)</f>
        <v>54</v>
      </c>
    </row>
    <row r="636" spans="1:22" x14ac:dyDescent="0.2">
      <c r="A636" s="15">
        <v>1830508433</v>
      </c>
      <c r="C636" s="15" t="s">
        <v>214</v>
      </c>
      <c r="D636" s="15">
        <v>1164749103</v>
      </c>
      <c r="E636" s="7" t="s">
        <v>67</v>
      </c>
      <c r="F636" s="15" t="s">
        <v>292</v>
      </c>
      <c r="G636" s="7" t="s">
        <v>399</v>
      </c>
      <c r="H636" s="15">
        <v>0</v>
      </c>
      <c r="I636" s="15" t="s">
        <v>400</v>
      </c>
      <c r="J636" s="15" t="s">
        <v>202</v>
      </c>
      <c r="L636" s="15">
        <v>0</v>
      </c>
      <c r="M636" s="15">
        <v>0</v>
      </c>
      <c r="N636" s="15">
        <v>1</v>
      </c>
      <c r="O636" s="15">
        <v>0</v>
      </c>
      <c r="P636">
        <v>1745516216</v>
      </c>
      <c r="Q636">
        <v>2098</v>
      </c>
      <c r="S636" t="s">
        <v>210</v>
      </c>
      <c r="T636">
        <v>0</v>
      </c>
      <c r="U636" t="s">
        <v>204</v>
      </c>
      <c r="V636">
        <f>MATCH(D636,Отчет!$C$1:$C$65536,0)</f>
        <v>134</v>
      </c>
    </row>
    <row r="637" spans="1:22" x14ac:dyDescent="0.2">
      <c r="A637" s="15">
        <v>1830507856</v>
      </c>
      <c r="C637" s="15" t="s">
        <v>214</v>
      </c>
      <c r="D637" s="15">
        <v>1164749127</v>
      </c>
      <c r="E637" s="7" t="s">
        <v>178</v>
      </c>
      <c r="F637" s="15" t="s">
        <v>234</v>
      </c>
      <c r="G637" s="7" t="s">
        <v>399</v>
      </c>
      <c r="H637" s="15">
        <v>0</v>
      </c>
      <c r="I637" s="15" t="s">
        <v>400</v>
      </c>
      <c r="J637" s="15" t="s">
        <v>202</v>
      </c>
      <c r="L637" s="15">
        <v>0</v>
      </c>
      <c r="M637" s="15">
        <v>0</v>
      </c>
      <c r="N637" s="15">
        <v>1</v>
      </c>
      <c r="O637" s="15">
        <v>0</v>
      </c>
      <c r="P637">
        <v>1745516216</v>
      </c>
      <c r="Q637">
        <v>2098</v>
      </c>
      <c r="S637" t="s">
        <v>210</v>
      </c>
      <c r="T637">
        <v>0</v>
      </c>
      <c r="U637" t="s">
        <v>204</v>
      </c>
      <c r="V637">
        <f>MATCH(D637,Отчет!$C$1:$C$65536,0)</f>
        <v>109</v>
      </c>
    </row>
    <row r="638" spans="1:22" x14ac:dyDescent="0.2">
      <c r="A638" s="15">
        <v>1830505595</v>
      </c>
      <c r="C638" s="15" t="s">
        <v>219</v>
      </c>
      <c r="D638" s="15">
        <v>1164749183</v>
      </c>
      <c r="E638" s="7" t="s">
        <v>188</v>
      </c>
      <c r="F638" s="15" t="s">
        <v>235</v>
      </c>
      <c r="G638" s="7" t="s">
        <v>399</v>
      </c>
      <c r="H638" s="15">
        <v>0</v>
      </c>
      <c r="I638" s="15" t="s">
        <v>400</v>
      </c>
      <c r="J638" s="15" t="s">
        <v>202</v>
      </c>
      <c r="L638" s="15">
        <v>0</v>
      </c>
      <c r="M638" s="15">
        <v>0</v>
      </c>
      <c r="N638" s="15">
        <v>1</v>
      </c>
      <c r="O638" s="15">
        <v>0</v>
      </c>
      <c r="P638">
        <v>1745516216</v>
      </c>
      <c r="Q638">
        <v>2098</v>
      </c>
      <c r="S638" t="s">
        <v>210</v>
      </c>
      <c r="T638">
        <v>0</v>
      </c>
      <c r="U638" t="s">
        <v>204</v>
      </c>
      <c r="V638">
        <f>MATCH(D638,Отчет!$C$1:$C$65536,0)</f>
        <v>20</v>
      </c>
    </row>
    <row r="639" spans="1:22" x14ac:dyDescent="0.2">
      <c r="A639" s="15">
        <v>1830504757</v>
      </c>
      <c r="C639" s="15" t="s">
        <v>224</v>
      </c>
      <c r="D639" s="15">
        <v>1164749259</v>
      </c>
      <c r="E639" s="7" t="s">
        <v>84</v>
      </c>
      <c r="F639" s="15" t="s">
        <v>293</v>
      </c>
      <c r="G639" s="7" t="s">
        <v>399</v>
      </c>
      <c r="H639" s="15">
        <v>0</v>
      </c>
      <c r="I639" s="15" t="s">
        <v>400</v>
      </c>
      <c r="J639" s="15" t="s">
        <v>202</v>
      </c>
      <c r="L639" s="15">
        <v>0</v>
      </c>
      <c r="M639" s="15">
        <v>0</v>
      </c>
      <c r="N639" s="15">
        <v>1</v>
      </c>
      <c r="O639" s="15">
        <v>0</v>
      </c>
      <c r="P639">
        <v>1745516216</v>
      </c>
      <c r="Q639">
        <v>2098</v>
      </c>
      <c r="S639" t="s">
        <v>210</v>
      </c>
      <c r="T639">
        <v>0</v>
      </c>
      <c r="U639" t="s">
        <v>204</v>
      </c>
      <c r="V639">
        <f>MATCH(D639,Отчет!$C$1:$C$65536,0)</f>
        <v>68</v>
      </c>
    </row>
    <row r="640" spans="1:22" x14ac:dyDescent="0.2">
      <c r="A640" s="15">
        <v>1830508151</v>
      </c>
      <c r="C640" s="15" t="s">
        <v>214</v>
      </c>
      <c r="D640" s="15">
        <v>1164749307</v>
      </c>
      <c r="E640" s="7" t="s">
        <v>119</v>
      </c>
      <c r="F640" s="15" t="s">
        <v>253</v>
      </c>
      <c r="G640" s="7" t="s">
        <v>399</v>
      </c>
      <c r="H640" s="15">
        <v>0</v>
      </c>
      <c r="I640" s="15" t="s">
        <v>400</v>
      </c>
      <c r="J640" s="15" t="s">
        <v>202</v>
      </c>
      <c r="L640" s="15">
        <v>0</v>
      </c>
      <c r="M640" s="15">
        <v>0</v>
      </c>
      <c r="N640" s="15">
        <v>1</v>
      </c>
      <c r="O640" s="15">
        <v>0</v>
      </c>
      <c r="P640">
        <v>1745516216</v>
      </c>
      <c r="Q640">
        <v>2098</v>
      </c>
      <c r="S640" t="s">
        <v>210</v>
      </c>
      <c r="T640">
        <v>0</v>
      </c>
      <c r="U640" t="s">
        <v>204</v>
      </c>
      <c r="V640">
        <f>MATCH(D640,Отчет!$C$1:$C$65536,0)</f>
        <v>83</v>
      </c>
    </row>
    <row r="641" spans="1:22" x14ac:dyDescent="0.2">
      <c r="A641" s="15">
        <v>1830496893</v>
      </c>
      <c r="C641" s="15" t="s">
        <v>226</v>
      </c>
      <c r="D641" s="15">
        <v>1164749375</v>
      </c>
      <c r="E641" s="7" t="s">
        <v>159</v>
      </c>
      <c r="F641" s="15" t="s">
        <v>294</v>
      </c>
      <c r="G641" s="7" t="s">
        <v>399</v>
      </c>
      <c r="H641" s="15">
        <v>0</v>
      </c>
      <c r="I641" s="15" t="s">
        <v>400</v>
      </c>
      <c r="J641" s="15" t="s">
        <v>202</v>
      </c>
      <c r="L641" s="15">
        <v>0</v>
      </c>
      <c r="M641" s="15">
        <v>0</v>
      </c>
      <c r="N641" s="15">
        <v>1</v>
      </c>
      <c r="O641" s="15">
        <v>0</v>
      </c>
      <c r="P641">
        <v>1745516216</v>
      </c>
      <c r="Q641">
        <v>2098</v>
      </c>
      <c r="S641" t="s">
        <v>210</v>
      </c>
      <c r="T641">
        <v>0</v>
      </c>
      <c r="U641" t="s">
        <v>204</v>
      </c>
      <c r="V641">
        <f>MATCH(D641,Отчет!$C$1:$C$65536,0)</f>
        <v>144</v>
      </c>
    </row>
    <row r="642" spans="1:22" x14ac:dyDescent="0.2">
      <c r="A642" s="15">
        <v>1830507891</v>
      </c>
      <c r="C642" s="15" t="s">
        <v>214</v>
      </c>
      <c r="D642" s="15">
        <v>1164749399</v>
      </c>
      <c r="E642" s="7" t="s">
        <v>177</v>
      </c>
      <c r="F642" s="15" t="s">
        <v>390</v>
      </c>
      <c r="G642" s="7" t="s">
        <v>399</v>
      </c>
      <c r="H642" s="15">
        <v>0</v>
      </c>
      <c r="I642" s="15" t="s">
        <v>400</v>
      </c>
      <c r="J642" s="15" t="s">
        <v>202</v>
      </c>
      <c r="L642" s="15">
        <v>0</v>
      </c>
      <c r="M642" s="15">
        <v>0</v>
      </c>
      <c r="N642" s="15">
        <v>1</v>
      </c>
      <c r="O642" s="15">
        <v>0</v>
      </c>
      <c r="P642">
        <v>1745516216</v>
      </c>
      <c r="Q642">
        <v>2098</v>
      </c>
      <c r="S642" t="s">
        <v>210</v>
      </c>
      <c r="T642">
        <v>0</v>
      </c>
      <c r="U642" t="s">
        <v>204</v>
      </c>
      <c r="V642">
        <f>MATCH(D642,Отчет!$C$1:$C$65536,0)</f>
        <v>129</v>
      </c>
    </row>
    <row r="643" spans="1:22" x14ac:dyDescent="0.2">
      <c r="A643" s="15">
        <v>1830509356</v>
      </c>
      <c r="C643" s="15" t="s">
        <v>206</v>
      </c>
      <c r="D643" s="15">
        <v>1164749447</v>
      </c>
      <c r="E643" s="7" t="s">
        <v>115</v>
      </c>
      <c r="F643" s="15" t="s">
        <v>350</v>
      </c>
      <c r="G643" s="7" t="s">
        <v>399</v>
      </c>
      <c r="H643" s="15">
        <v>0</v>
      </c>
      <c r="I643" s="15" t="s">
        <v>400</v>
      </c>
      <c r="J643" s="15" t="s">
        <v>202</v>
      </c>
      <c r="L643" s="15">
        <v>0</v>
      </c>
      <c r="M643" s="15">
        <v>0</v>
      </c>
      <c r="N643" s="15">
        <v>1</v>
      </c>
      <c r="O643" s="15">
        <v>0</v>
      </c>
      <c r="P643">
        <v>1745516216</v>
      </c>
      <c r="Q643">
        <v>2098</v>
      </c>
      <c r="S643" t="s">
        <v>210</v>
      </c>
      <c r="T643">
        <v>0</v>
      </c>
      <c r="U643" t="s">
        <v>204</v>
      </c>
      <c r="V643">
        <f>MATCH(D643,Отчет!$C$1:$C$65536,0)</f>
        <v>79</v>
      </c>
    </row>
    <row r="644" spans="1:22" x14ac:dyDescent="0.2">
      <c r="A644" s="15">
        <v>1830504403</v>
      </c>
      <c r="C644" s="15" t="s">
        <v>224</v>
      </c>
      <c r="D644" s="15">
        <v>1164749471</v>
      </c>
      <c r="E644" s="7" t="s">
        <v>152</v>
      </c>
      <c r="F644" s="15" t="s">
        <v>308</v>
      </c>
      <c r="G644" s="7" t="s">
        <v>399</v>
      </c>
      <c r="H644" s="15">
        <v>0</v>
      </c>
      <c r="I644" s="15" t="s">
        <v>400</v>
      </c>
      <c r="J644" s="15" t="s">
        <v>202</v>
      </c>
      <c r="L644" s="15">
        <v>0</v>
      </c>
      <c r="M644" s="15">
        <v>0</v>
      </c>
      <c r="N644" s="15">
        <v>1</v>
      </c>
      <c r="O644" s="15">
        <v>0</v>
      </c>
      <c r="P644">
        <v>1745516216</v>
      </c>
      <c r="Q644">
        <v>2098</v>
      </c>
      <c r="S644" t="s">
        <v>210</v>
      </c>
      <c r="T644">
        <v>0</v>
      </c>
      <c r="U644" t="s">
        <v>204</v>
      </c>
      <c r="V644">
        <f>MATCH(D644,Отчет!$C$1:$C$65536,0)</f>
        <v>89</v>
      </c>
    </row>
    <row r="645" spans="1:22" x14ac:dyDescent="0.2">
      <c r="A645" s="15">
        <v>1830509174</v>
      </c>
      <c r="C645" s="15" t="s">
        <v>206</v>
      </c>
      <c r="D645" s="15">
        <v>1164749519</v>
      </c>
      <c r="E645" s="7" t="s">
        <v>140</v>
      </c>
      <c r="F645" s="15" t="s">
        <v>351</v>
      </c>
      <c r="G645" s="7" t="s">
        <v>399</v>
      </c>
      <c r="H645" s="15">
        <v>0</v>
      </c>
      <c r="I645" s="15" t="s">
        <v>400</v>
      </c>
      <c r="J645" s="15" t="s">
        <v>202</v>
      </c>
      <c r="L645" s="15">
        <v>0</v>
      </c>
      <c r="M645" s="15">
        <v>0</v>
      </c>
      <c r="N645" s="15">
        <v>1</v>
      </c>
      <c r="O645" s="15">
        <v>0</v>
      </c>
      <c r="P645">
        <v>1745516216</v>
      </c>
      <c r="Q645">
        <v>2098</v>
      </c>
      <c r="S645" t="s">
        <v>210</v>
      </c>
      <c r="T645">
        <v>0</v>
      </c>
      <c r="U645" t="s">
        <v>204</v>
      </c>
      <c r="V645">
        <f>MATCH(D645,Отчет!$C$1:$C$65536,0)</f>
        <v>115</v>
      </c>
    </row>
    <row r="646" spans="1:22" x14ac:dyDescent="0.2">
      <c r="A646" s="15">
        <v>1830510199</v>
      </c>
      <c r="C646" s="15" t="s">
        <v>211</v>
      </c>
      <c r="D646" s="15">
        <v>1164749627</v>
      </c>
      <c r="E646" s="7" t="s">
        <v>121</v>
      </c>
      <c r="F646" s="15" t="s">
        <v>352</v>
      </c>
      <c r="G646" s="7" t="s">
        <v>399</v>
      </c>
      <c r="H646" s="15">
        <v>0</v>
      </c>
      <c r="I646" s="15" t="s">
        <v>400</v>
      </c>
      <c r="J646" s="15" t="s">
        <v>202</v>
      </c>
      <c r="L646" s="15">
        <v>0</v>
      </c>
      <c r="M646" s="15">
        <v>0</v>
      </c>
      <c r="N646" s="15">
        <v>1</v>
      </c>
      <c r="O646" s="15">
        <v>0</v>
      </c>
      <c r="P646">
        <v>1745516216</v>
      </c>
      <c r="Q646">
        <v>2098</v>
      </c>
      <c r="S646" t="s">
        <v>210</v>
      </c>
      <c r="T646">
        <v>0</v>
      </c>
      <c r="U646" t="s">
        <v>204</v>
      </c>
      <c r="V646">
        <f>MATCH(D646,Отчет!$C$1:$C$65536,0)</f>
        <v>43</v>
      </c>
    </row>
    <row r="647" spans="1:22" x14ac:dyDescent="0.2">
      <c r="A647" s="15">
        <v>1830507824</v>
      </c>
      <c r="C647" s="15" t="s">
        <v>214</v>
      </c>
      <c r="D647" s="15">
        <v>1164749655</v>
      </c>
      <c r="E647" s="7" t="s">
        <v>182</v>
      </c>
      <c r="F647" s="15" t="s">
        <v>236</v>
      </c>
      <c r="G647" s="7" t="s">
        <v>399</v>
      </c>
      <c r="H647" s="15">
        <v>0</v>
      </c>
      <c r="I647" s="15" t="s">
        <v>400</v>
      </c>
      <c r="J647" s="15" t="s">
        <v>202</v>
      </c>
      <c r="L647" s="15">
        <v>0</v>
      </c>
      <c r="M647" s="15">
        <v>0</v>
      </c>
      <c r="N647" s="15">
        <v>1</v>
      </c>
      <c r="O647" s="15">
        <v>0</v>
      </c>
      <c r="P647">
        <v>1745516216</v>
      </c>
      <c r="Q647">
        <v>2098</v>
      </c>
      <c r="S647" t="s">
        <v>210</v>
      </c>
      <c r="T647">
        <v>0</v>
      </c>
      <c r="U647" t="s">
        <v>204</v>
      </c>
      <c r="V647">
        <f>MATCH(D647,Отчет!$C$1:$C$65536,0)</f>
        <v>74</v>
      </c>
    </row>
    <row r="648" spans="1:22" x14ac:dyDescent="0.2">
      <c r="A648" s="15">
        <v>1830507299</v>
      </c>
      <c r="C648" s="15" t="s">
        <v>216</v>
      </c>
      <c r="D648" s="15">
        <v>1164749711</v>
      </c>
      <c r="E648" s="7" t="s">
        <v>45</v>
      </c>
      <c r="F648" s="15" t="s">
        <v>296</v>
      </c>
      <c r="G648" s="7" t="s">
        <v>399</v>
      </c>
      <c r="H648" s="15">
        <v>0</v>
      </c>
      <c r="I648" s="15" t="s">
        <v>400</v>
      </c>
      <c r="J648" s="15" t="s">
        <v>202</v>
      </c>
      <c r="L648" s="15">
        <v>0</v>
      </c>
      <c r="M648" s="15">
        <v>0</v>
      </c>
      <c r="N648" s="15">
        <v>1</v>
      </c>
      <c r="O648" s="15">
        <v>0</v>
      </c>
      <c r="P648">
        <v>1745516216</v>
      </c>
      <c r="Q648">
        <v>2098</v>
      </c>
      <c r="S648" t="s">
        <v>210</v>
      </c>
      <c r="T648">
        <v>0</v>
      </c>
      <c r="U648" t="s">
        <v>204</v>
      </c>
      <c r="V648">
        <f>MATCH(D648,Отчет!$C$1:$C$65536,0)</f>
        <v>56</v>
      </c>
    </row>
    <row r="649" spans="1:22" x14ac:dyDescent="0.2">
      <c r="A649" s="15">
        <v>1830509962</v>
      </c>
      <c r="C649" s="15" t="s">
        <v>211</v>
      </c>
      <c r="D649" s="15">
        <v>1164749735</v>
      </c>
      <c r="E649" s="7" t="s">
        <v>192</v>
      </c>
      <c r="F649" s="15" t="s">
        <v>353</v>
      </c>
      <c r="G649" s="7" t="s">
        <v>399</v>
      </c>
      <c r="H649" s="15">
        <v>0</v>
      </c>
      <c r="I649" s="15" t="s">
        <v>400</v>
      </c>
      <c r="J649" s="15" t="s">
        <v>202</v>
      </c>
      <c r="L649" s="15">
        <v>0</v>
      </c>
      <c r="M649" s="15">
        <v>0</v>
      </c>
      <c r="N649" s="15">
        <v>1</v>
      </c>
      <c r="O649" s="15">
        <v>0</v>
      </c>
      <c r="P649">
        <v>1745516216</v>
      </c>
      <c r="Q649">
        <v>2098</v>
      </c>
      <c r="S649" t="s">
        <v>210</v>
      </c>
      <c r="T649">
        <v>0</v>
      </c>
      <c r="U649" t="s">
        <v>204</v>
      </c>
      <c r="V649">
        <f>MATCH(D649,Отчет!$C$1:$C$65536,0)</f>
        <v>100</v>
      </c>
    </row>
    <row r="650" spans="1:22" x14ac:dyDescent="0.2">
      <c r="A650" s="15">
        <v>1830498072</v>
      </c>
      <c r="C650" s="15" t="s">
        <v>198</v>
      </c>
      <c r="D650" s="15">
        <v>1164749791</v>
      </c>
      <c r="E650" s="7" t="s">
        <v>160</v>
      </c>
      <c r="F650" s="15" t="s">
        <v>265</v>
      </c>
      <c r="G650" s="7" t="s">
        <v>399</v>
      </c>
      <c r="H650" s="15">
        <v>0</v>
      </c>
      <c r="I650" s="15" t="s">
        <v>400</v>
      </c>
      <c r="J650" s="15" t="s">
        <v>202</v>
      </c>
      <c r="L650" s="15">
        <v>0</v>
      </c>
      <c r="M650" s="15">
        <v>0</v>
      </c>
      <c r="N650" s="15">
        <v>1</v>
      </c>
      <c r="O650" s="15">
        <v>0</v>
      </c>
      <c r="P650">
        <v>1745516216</v>
      </c>
      <c r="Q650">
        <v>2098</v>
      </c>
      <c r="S650" t="s">
        <v>210</v>
      </c>
      <c r="T650">
        <v>0</v>
      </c>
      <c r="U650" t="s">
        <v>204</v>
      </c>
      <c r="V650">
        <f>MATCH(D650,Отчет!$C$1:$C$65536,0)</f>
        <v>105</v>
      </c>
    </row>
    <row r="651" spans="1:22" x14ac:dyDescent="0.2">
      <c r="A651" s="15">
        <v>1830498008</v>
      </c>
      <c r="C651" s="15" t="s">
        <v>198</v>
      </c>
      <c r="D651" s="15">
        <v>1164749815</v>
      </c>
      <c r="E651" s="7" t="s">
        <v>170</v>
      </c>
      <c r="F651" s="15" t="s">
        <v>309</v>
      </c>
      <c r="G651" s="7" t="s">
        <v>399</v>
      </c>
      <c r="H651" s="15">
        <v>0</v>
      </c>
      <c r="I651" s="15" t="s">
        <v>400</v>
      </c>
      <c r="J651" s="15" t="s">
        <v>202</v>
      </c>
      <c r="L651" s="15">
        <v>0</v>
      </c>
      <c r="M651" s="15">
        <v>0</v>
      </c>
      <c r="N651" s="15">
        <v>1</v>
      </c>
      <c r="O651" s="15">
        <v>0</v>
      </c>
      <c r="P651">
        <v>1745516216</v>
      </c>
      <c r="Q651">
        <v>2098</v>
      </c>
      <c r="S651" t="s">
        <v>210</v>
      </c>
      <c r="T651">
        <v>0</v>
      </c>
      <c r="U651" t="s">
        <v>204</v>
      </c>
      <c r="V651">
        <f>MATCH(D651,Отчет!$C$1:$C$65536,0)</f>
        <v>137</v>
      </c>
    </row>
    <row r="652" spans="1:22" x14ac:dyDescent="0.2">
      <c r="A652" s="15">
        <v>1830506845</v>
      </c>
      <c r="C652" s="15" t="s">
        <v>216</v>
      </c>
      <c r="D652" s="15">
        <v>1164749863</v>
      </c>
      <c r="E652" s="7" t="s">
        <v>127</v>
      </c>
      <c r="F652" s="15" t="s">
        <v>297</v>
      </c>
      <c r="G652" s="7" t="s">
        <v>399</v>
      </c>
      <c r="H652" s="15">
        <v>0</v>
      </c>
      <c r="I652" s="15" t="s">
        <v>400</v>
      </c>
      <c r="J652" s="15" t="s">
        <v>202</v>
      </c>
      <c r="L652" s="15">
        <v>0</v>
      </c>
      <c r="M652" s="15">
        <v>0</v>
      </c>
      <c r="N652" s="15">
        <v>1</v>
      </c>
      <c r="O652" s="15">
        <v>0</v>
      </c>
      <c r="P652">
        <v>1745516216</v>
      </c>
      <c r="Q652">
        <v>2098</v>
      </c>
      <c r="S652" t="s">
        <v>210</v>
      </c>
      <c r="T652">
        <v>0</v>
      </c>
      <c r="U652" t="s">
        <v>204</v>
      </c>
      <c r="V652">
        <f>MATCH(D652,Отчет!$C$1:$C$65536,0)</f>
        <v>163</v>
      </c>
    </row>
    <row r="653" spans="1:22" x14ac:dyDescent="0.2">
      <c r="A653" s="15">
        <v>1830504345</v>
      </c>
      <c r="C653" s="15" t="s">
        <v>224</v>
      </c>
      <c r="D653" s="15">
        <v>1164749887</v>
      </c>
      <c r="E653" s="7" t="s">
        <v>169</v>
      </c>
      <c r="F653" s="15" t="s">
        <v>311</v>
      </c>
      <c r="G653" s="7" t="s">
        <v>399</v>
      </c>
      <c r="H653" s="15">
        <v>0</v>
      </c>
      <c r="I653" s="15" t="s">
        <v>400</v>
      </c>
      <c r="J653" s="15" t="s">
        <v>202</v>
      </c>
      <c r="L653" s="15">
        <v>0</v>
      </c>
      <c r="M653" s="15">
        <v>0</v>
      </c>
      <c r="N653" s="15">
        <v>1</v>
      </c>
      <c r="O653" s="15">
        <v>0</v>
      </c>
      <c r="P653">
        <v>1745516216</v>
      </c>
      <c r="Q653">
        <v>2098</v>
      </c>
      <c r="S653" t="s">
        <v>210</v>
      </c>
      <c r="T653">
        <v>0</v>
      </c>
      <c r="U653" t="s">
        <v>204</v>
      </c>
      <c r="V653">
        <f>MATCH(D653,Отчет!$C$1:$C$65536,0)</f>
        <v>143</v>
      </c>
    </row>
    <row r="654" spans="1:22" x14ac:dyDescent="0.2">
      <c r="A654" s="15">
        <v>1830510131</v>
      </c>
      <c r="C654" s="15" t="s">
        <v>211</v>
      </c>
      <c r="D654" s="15">
        <v>1164749939</v>
      </c>
      <c r="E654" s="7" t="s">
        <v>118</v>
      </c>
      <c r="F654" s="15" t="s">
        <v>237</v>
      </c>
      <c r="G654" s="7" t="s">
        <v>399</v>
      </c>
      <c r="H654" s="15">
        <v>0</v>
      </c>
      <c r="I654" s="15" t="s">
        <v>400</v>
      </c>
      <c r="J654" s="15" t="s">
        <v>202</v>
      </c>
      <c r="L654" s="15">
        <v>0</v>
      </c>
      <c r="M654" s="15">
        <v>0</v>
      </c>
      <c r="N654" s="15">
        <v>1</v>
      </c>
      <c r="O654" s="15">
        <v>0</v>
      </c>
      <c r="P654">
        <v>1745516216</v>
      </c>
      <c r="Q654">
        <v>2098</v>
      </c>
      <c r="S654" t="s">
        <v>210</v>
      </c>
      <c r="T654">
        <v>0</v>
      </c>
      <c r="U654" t="s">
        <v>204</v>
      </c>
      <c r="V654">
        <f>MATCH(D654,Отчет!$C$1:$C$65536,0)</f>
        <v>16</v>
      </c>
    </row>
    <row r="655" spans="1:22" x14ac:dyDescent="0.2">
      <c r="A655" s="15">
        <v>1830498130</v>
      </c>
      <c r="C655" s="15" t="s">
        <v>198</v>
      </c>
      <c r="D655" s="15">
        <v>1164749963</v>
      </c>
      <c r="E655" s="7" t="s">
        <v>136</v>
      </c>
      <c r="F655" s="15" t="s">
        <v>238</v>
      </c>
      <c r="G655" s="7" t="s">
        <v>399</v>
      </c>
      <c r="H655" s="15">
        <v>0</v>
      </c>
      <c r="I655" s="15" t="s">
        <v>400</v>
      </c>
      <c r="J655" s="15" t="s">
        <v>202</v>
      </c>
      <c r="L655" s="15">
        <v>0</v>
      </c>
      <c r="M655" s="15">
        <v>0</v>
      </c>
      <c r="N655" s="15">
        <v>1</v>
      </c>
      <c r="O655" s="15">
        <v>0</v>
      </c>
      <c r="P655">
        <v>1745516216</v>
      </c>
      <c r="Q655">
        <v>2098</v>
      </c>
      <c r="S655" t="s">
        <v>210</v>
      </c>
      <c r="T655">
        <v>0</v>
      </c>
      <c r="U655" t="s">
        <v>204</v>
      </c>
      <c r="V655">
        <f>MATCH(D655,Отчет!$C$1:$C$65536,0)</f>
        <v>67</v>
      </c>
    </row>
    <row r="656" spans="1:22" x14ac:dyDescent="0.2">
      <c r="A656" s="15">
        <v>1830509207</v>
      </c>
      <c r="C656" s="15" t="s">
        <v>206</v>
      </c>
      <c r="D656" s="15">
        <v>1164749987</v>
      </c>
      <c r="E656" s="7" t="s">
        <v>139</v>
      </c>
      <c r="F656" s="15" t="s">
        <v>223</v>
      </c>
      <c r="G656" s="7" t="s">
        <v>399</v>
      </c>
      <c r="H656" s="15">
        <v>0</v>
      </c>
      <c r="I656" s="15" t="s">
        <v>400</v>
      </c>
      <c r="J656" s="15" t="s">
        <v>202</v>
      </c>
      <c r="L656" s="15">
        <v>0</v>
      </c>
      <c r="M656" s="15">
        <v>0</v>
      </c>
      <c r="N656" s="15">
        <v>1</v>
      </c>
      <c r="O656" s="15">
        <v>0</v>
      </c>
      <c r="P656">
        <v>1745516216</v>
      </c>
      <c r="Q656">
        <v>2098</v>
      </c>
      <c r="S656" t="s">
        <v>210</v>
      </c>
      <c r="T656">
        <v>0</v>
      </c>
      <c r="U656" t="s">
        <v>204</v>
      </c>
      <c r="V656">
        <f>MATCH(D656,Отчет!$C$1:$C$65536,0)</f>
        <v>114</v>
      </c>
    </row>
    <row r="657" spans="1:22" x14ac:dyDescent="0.2">
      <c r="A657" s="15">
        <v>1830506012</v>
      </c>
      <c r="C657" s="15" t="s">
        <v>219</v>
      </c>
      <c r="D657" s="15">
        <v>1164750011</v>
      </c>
      <c r="E657" s="7" t="s">
        <v>50</v>
      </c>
      <c r="F657" s="15" t="s">
        <v>378</v>
      </c>
      <c r="G657" s="7" t="s">
        <v>399</v>
      </c>
      <c r="H657" s="15">
        <v>0</v>
      </c>
      <c r="I657" s="15" t="s">
        <v>400</v>
      </c>
      <c r="J657" s="15" t="s">
        <v>202</v>
      </c>
      <c r="L657" s="15">
        <v>0</v>
      </c>
      <c r="M657" s="15">
        <v>0</v>
      </c>
      <c r="N657" s="15">
        <v>1</v>
      </c>
      <c r="O657" s="15">
        <v>0</v>
      </c>
      <c r="P657">
        <v>1745516216</v>
      </c>
      <c r="Q657">
        <v>2098</v>
      </c>
      <c r="S657" t="s">
        <v>210</v>
      </c>
      <c r="T657">
        <v>0</v>
      </c>
      <c r="U657" t="s">
        <v>204</v>
      </c>
      <c r="V657">
        <f>MATCH(D657,Отчет!$C$1:$C$65536,0)</f>
        <v>128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</vt:lpstr>
      <vt:lpstr>Данные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2006-05-18T19:55:00Z</dcterms:created>
  <dcterms:modified xsi:type="dcterms:W3CDTF">2018-03-07T09:34:29Z</dcterms:modified>
</cp:coreProperties>
</file>