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4355" windowHeight="4185"/>
  </bookViews>
  <sheets>
    <sheet name="EMPLOYEE PAYROLL MANAGEMENT" sheetId="1" r:id="rId1"/>
    <sheet name="Sheet2" sheetId="2" r:id="rId2"/>
    <sheet name="Sheet3" sheetId="3" r:id="rId3"/>
  </sheets>
  <definedNames>
    <definedName name="_xlnm._FilterDatabase" localSheetId="0" hidden="1">'EMPLOYEE PAYROLL MANAGEMENT'!$B$1:$C$13</definedName>
  </definedNames>
  <calcPr calcId="144525"/>
</workbook>
</file>

<file path=xl/calcChain.xml><?xml version="1.0" encoding="utf-8"?>
<calcChain xmlns="http://schemas.openxmlformats.org/spreadsheetml/2006/main">
  <c r="E2" i="1" l="1"/>
  <c r="G2" i="1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H3" i="1" l="1"/>
  <c r="H7" i="1"/>
  <c r="H11" i="1"/>
  <c r="H4" i="1"/>
  <c r="H8" i="1"/>
  <c r="H12" i="1"/>
  <c r="H5" i="1"/>
  <c r="H9" i="1"/>
  <c r="H13" i="1"/>
  <c r="H2" i="1"/>
  <c r="H6" i="1"/>
  <c r="H10" i="1"/>
</calcChain>
</file>

<file path=xl/sharedStrings.xml><?xml version="1.0" encoding="utf-8"?>
<sst xmlns="http://schemas.openxmlformats.org/spreadsheetml/2006/main" count="44" uniqueCount="29">
  <si>
    <t>Name</t>
  </si>
  <si>
    <t>DEPART</t>
  </si>
  <si>
    <t>SEX</t>
  </si>
  <si>
    <t>SALARY</t>
  </si>
  <si>
    <t>TAX</t>
  </si>
  <si>
    <t>ALLOWANS</t>
  </si>
  <si>
    <t>NET SALA</t>
  </si>
  <si>
    <t>RANK</t>
  </si>
  <si>
    <t>FASIKA</t>
  </si>
  <si>
    <t>LEMLEM</t>
  </si>
  <si>
    <t>MESFN</t>
  </si>
  <si>
    <t>MELKAMU</t>
  </si>
  <si>
    <t>HIRUT</t>
  </si>
  <si>
    <t>HABTAMU</t>
  </si>
  <si>
    <t>SAMRAWIT</t>
  </si>
  <si>
    <t>KELEM</t>
  </si>
  <si>
    <t>BAYELGN</t>
  </si>
  <si>
    <t>ADANECH</t>
  </si>
  <si>
    <t>ZELALEM</t>
  </si>
  <si>
    <t>MAIZA</t>
  </si>
  <si>
    <t>PURCHESE</t>
  </si>
  <si>
    <t>ECONOMICS</t>
  </si>
  <si>
    <t>MANEGM</t>
  </si>
  <si>
    <t>COMPUT</t>
  </si>
  <si>
    <t xml:space="preserve">ECONOM </t>
  </si>
  <si>
    <t>MANAGM</t>
  </si>
  <si>
    <t>ENGNERI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</si>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</sst>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textRotation="45"/>
    </xf>
    <xf numFmtId="166" fontId="0" fillId="0" borderId="0" xfId="0" applyNumberFormat="1"/>
    <xf numFmtId="166" fontId="1" fillId="0" borderId="0" xfId="0" applyNumberFormat="1" applyFont="1" applyAlignment="1">
      <alignment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13"/>
  <sheetViews>
    <sheetView tabSelected="1" workbookViewId="0">
      <selection activeCell="B1" sqref="B1:C1"/>
    </sheetView>
  </sheetViews>
  <sheetFormatPr defaultRowHeight="15" outlineLevelCol="1" x14ac:dyDescent="0.25"/>
  <cols>
    <col min="7" max="7" width="9.140625" outlineLevel="1"/>
  </cols>
  <sheetData>
    <row r="1" spans="1:8" ht="5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hidden="1" customHeight="1" x14ac:dyDescent="0.25">
      <c r="A2" s="1" t="s">
        <v>17</v>
      </c>
      <c r="B2" s="1" t="s">
        <v>25</v>
      </c>
      <c r="C2" s="1" t="s">
        <v>28</v>
      </c>
      <c r="D2" s="3">
        <v>890</v>
      </c>
      <c r="E2" s="3">
        <f>IF(D2&lt;150,D2*0,IF(D2&lt;650,D3*0.1-15,IF(D2&lt;1400,D3*0.5-47.5,IF(D2&lt;2350,D4*0.2-117,IF(D2&lt;3550,D2*0.25-235,IF(D2&lt;5000,D2*0.3-412.5,D2*0.35-662.5))))))</f>
        <v>1652.5</v>
      </c>
      <c r="F2" s="3">
        <v>450</v>
      </c>
      <c r="G2" s="3">
        <f>D2-E2+F2</f>
        <v>-312.5</v>
      </c>
      <c r="H2" s="1">
        <f>RANK(G2,$G$2:$G$13,1)</f>
        <v>1</v>
      </c>
    </row>
    <row r="3" spans="1:8" x14ac:dyDescent="0.25">
      <c r="A3" t="s">
        <v>16</v>
      </c>
      <c r="B3" t="s">
        <v>23</v>
      </c>
      <c r="C3" t="s">
        <v>27</v>
      </c>
      <c r="D3" s="2">
        <v>3400</v>
      </c>
      <c r="E3" s="2">
        <f t="shared" ref="E3:E13" si="0">IF(D3&lt;150,D3*0,IF(D3&lt;650,D4*0.1-15,IF(D3&lt;1400,D4*0.5-47.5,IF(D3&lt;2350,D5*0.2-117,IF(D3&lt;3550,D3*0.25-235,IF(D3&lt;5000,D3*0.3-412.5,D3*0.35-662.5))))))</f>
        <v>615</v>
      </c>
      <c r="F3" s="2">
        <v>300</v>
      </c>
      <c r="G3" s="2">
        <f t="shared" ref="G3:G13" si="1">D3-E3+F3</f>
        <v>3085</v>
      </c>
      <c r="H3">
        <f t="shared" ref="H3:H13" si="2">RANK(G3,$G$2:$G$13,1)</f>
        <v>8</v>
      </c>
    </row>
    <row r="4" spans="1:8" hidden="1" x14ac:dyDescent="0.25">
      <c r="A4" t="s">
        <v>8</v>
      </c>
      <c r="B4" t="s">
        <v>20</v>
      </c>
      <c r="C4" t="s">
        <v>27</v>
      </c>
      <c r="D4" s="2">
        <v>3800</v>
      </c>
      <c r="E4" s="2">
        <f t="shared" si="0"/>
        <v>727.5</v>
      </c>
      <c r="F4" s="2">
        <v>500</v>
      </c>
      <c r="G4" s="2">
        <f t="shared" si="1"/>
        <v>3572.5</v>
      </c>
      <c r="H4">
        <f t="shared" si="2"/>
        <v>9</v>
      </c>
    </row>
    <row r="5" spans="1:8" hidden="1" x14ac:dyDescent="0.25">
      <c r="A5" t="s">
        <v>13</v>
      </c>
      <c r="B5" t="s">
        <v>20</v>
      </c>
      <c r="C5" t="s">
        <v>27</v>
      </c>
      <c r="D5" s="2">
        <v>2000</v>
      </c>
      <c r="E5" s="2">
        <f t="shared" si="0"/>
        <v>123</v>
      </c>
      <c r="F5" s="2">
        <v>300</v>
      </c>
      <c r="G5" s="2">
        <f t="shared" si="1"/>
        <v>2177</v>
      </c>
      <c r="H5">
        <f t="shared" si="2"/>
        <v>7</v>
      </c>
    </row>
    <row r="6" spans="1:8" hidden="1" x14ac:dyDescent="0.25">
      <c r="A6" t="s">
        <v>12</v>
      </c>
      <c r="B6" t="s">
        <v>24</v>
      </c>
      <c r="C6" t="s">
        <v>28</v>
      </c>
      <c r="D6" s="2">
        <v>4000</v>
      </c>
      <c r="E6" s="2">
        <f t="shared" si="0"/>
        <v>787.5</v>
      </c>
      <c r="F6" s="2">
        <v>550</v>
      </c>
      <c r="G6" s="2">
        <f t="shared" si="1"/>
        <v>3762.5</v>
      </c>
      <c r="H6">
        <f t="shared" si="2"/>
        <v>10</v>
      </c>
    </row>
    <row r="7" spans="1:8" hidden="1" x14ac:dyDescent="0.25">
      <c r="A7" t="s">
        <v>15</v>
      </c>
      <c r="B7" t="s">
        <v>20</v>
      </c>
      <c r="C7" t="s">
        <v>28</v>
      </c>
      <c r="D7" s="2">
        <v>1200</v>
      </c>
      <c r="E7" s="2">
        <f t="shared" si="0"/>
        <v>1002.5</v>
      </c>
      <c r="F7" s="2"/>
      <c r="G7" s="2">
        <f t="shared" si="1"/>
        <v>197.5</v>
      </c>
      <c r="H7">
        <f t="shared" si="2"/>
        <v>2</v>
      </c>
    </row>
    <row r="8" spans="1:8" hidden="1" x14ac:dyDescent="0.25">
      <c r="A8" t="s">
        <v>9</v>
      </c>
      <c r="B8" t="s">
        <v>21</v>
      </c>
      <c r="C8" t="s">
        <v>28</v>
      </c>
      <c r="D8" s="2">
        <v>2100</v>
      </c>
      <c r="E8" s="2">
        <f t="shared" si="0"/>
        <v>-5</v>
      </c>
      <c r="F8" s="2"/>
      <c r="G8" s="2">
        <f t="shared" si="1"/>
        <v>2105</v>
      </c>
      <c r="H8">
        <f t="shared" si="2"/>
        <v>6</v>
      </c>
    </row>
    <row r="9" spans="1:8" hidden="1" x14ac:dyDescent="0.25">
      <c r="A9" t="s">
        <v>19</v>
      </c>
      <c r="B9" t="s">
        <v>23</v>
      </c>
      <c r="C9" t="s">
        <v>28</v>
      </c>
      <c r="D9" s="2">
        <v>1300</v>
      </c>
      <c r="E9" s="2">
        <f t="shared" si="0"/>
        <v>232.5</v>
      </c>
      <c r="F9" s="2">
        <v>120</v>
      </c>
      <c r="G9" s="2">
        <f t="shared" si="1"/>
        <v>1187.5</v>
      </c>
      <c r="H9">
        <f t="shared" si="2"/>
        <v>5</v>
      </c>
    </row>
    <row r="10" spans="1:8" x14ac:dyDescent="0.25">
      <c r="A10" t="s">
        <v>11</v>
      </c>
      <c r="B10" t="s">
        <v>23</v>
      </c>
      <c r="C10" t="s">
        <v>27</v>
      </c>
      <c r="D10" s="2">
        <v>560</v>
      </c>
      <c r="E10" s="2">
        <f t="shared" si="0"/>
        <v>175</v>
      </c>
      <c r="F10" s="2"/>
      <c r="G10" s="2">
        <f t="shared" si="1"/>
        <v>385</v>
      </c>
      <c r="H10">
        <f t="shared" si="2"/>
        <v>3</v>
      </c>
    </row>
    <row r="11" spans="1:8" hidden="1" x14ac:dyDescent="0.25">
      <c r="A11" t="s">
        <v>10</v>
      </c>
      <c r="B11" t="s">
        <v>22</v>
      </c>
      <c r="C11" t="s">
        <v>27</v>
      </c>
      <c r="D11" s="2">
        <v>1900</v>
      </c>
      <c r="E11" s="2">
        <f t="shared" si="0"/>
        <v>1343</v>
      </c>
      <c r="F11" s="2">
        <v>200</v>
      </c>
      <c r="G11" s="2">
        <f t="shared" si="1"/>
        <v>757</v>
      </c>
      <c r="H11">
        <f t="shared" si="2"/>
        <v>4</v>
      </c>
    </row>
    <row r="12" spans="1:8" hidden="1" x14ac:dyDescent="0.25">
      <c r="A12" t="s">
        <v>14</v>
      </c>
      <c r="B12" t="s">
        <v>25</v>
      </c>
      <c r="C12" t="s">
        <v>28</v>
      </c>
      <c r="D12" s="2">
        <v>6000</v>
      </c>
      <c r="E12" s="2">
        <f t="shared" si="0"/>
        <v>1437.5</v>
      </c>
      <c r="F12" s="2">
        <v>1000</v>
      </c>
      <c r="G12" s="2">
        <f t="shared" si="1"/>
        <v>5562.5</v>
      </c>
      <c r="H12">
        <f t="shared" si="2"/>
        <v>11</v>
      </c>
    </row>
    <row r="13" spans="1:8" hidden="1" x14ac:dyDescent="0.25">
      <c r="A13" t="s">
        <v>18</v>
      </c>
      <c r="B13" t="s">
        <v>26</v>
      </c>
      <c r="C13" t="s">
        <v>27</v>
      </c>
      <c r="D13" s="2">
        <v>7300</v>
      </c>
      <c r="E13" s="2">
        <f t="shared" si="0"/>
        <v>1892.5</v>
      </c>
      <c r="F13" s="2">
        <v>600</v>
      </c>
      <c r="G13" s="2">
        <f t="shared" si="1"/>
        <v>6007.5</v>
      </c>
      <c r="H13">
        <f t="shared" si="2"/>
        <v>12</v>
      </c>
    </row>
  </sheetData>
  <autoFilter ref="B1:C13">
    <filterColumn colId="0">
      <filters>
        <filter val="COMPUT"/>
      </filters>
    </filterColumn>
    <filterColumn colId="1">
      <filters>
        <filter val="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EMPLOYEE PAYROLL MANAGEMENT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2025-03-10T05:35:25Z</dcterms:created>
  <dcterms:modified xsi:type="dcterms:W3CDTF">2025-03-10T07:09:19Z</dcterms:modified>
</cp:coreProperties>
</file>