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tmp/cash/"/>
    </mc:Choice>
  </mc:AlternateContent>
  <bookViews>
    <workbookView xWindow="0" yWindow="440" windowWidth="24660" windowHeight="149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2" l="1"/>
  <c r="C5" i="2"/>
  <c r="B5" i="2"/>
  <c r="B14" i="2"/>
  <c r="C14" i="2"/>
  <c r="C13" i="2"/>
  <c r="C2" i="2"/>
  <c r="C3" i="2"/>
  <c r="C6" i="2"/>
  <c r="C7" i="2"/>
  <c r="C8" i="2"/>
  <c r="C9" i="2"/>
  <c r="C10" i="2"/>
  <c r="C11" i="2"/>
  <c r="C12" i="2"/>
  <c r="B3" i="2"/>
  <c r="B4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<sst xmlns="http://schemas.openxmlformats.org/spreadsheetml/2006/main" count="23" uniqueCount="23">
  <si>
    <t>id</t>
  </si>
  <si>
    <t>RF</t>
  </si>
  <si>
    <t>时间</t>
  </si>
  <si>
    <t>源科目</t>
  </si>
  <si>
    <t>目的科目</t>
  </si>
  <si>
    <t>币种</t>
  </si>
  <si>
    <t>金额</t>
  </si>
  <si>
    <t>备注</t>
  </si>
  <si>
    <t>应收现金</t>
  </si>
  <si>
    <t>现金</t>
  </si>
  <si>
    <t>应付现金</t>
  </si>
  <si>
    <t>待报销现金</t>
  </si>
  <si>
    <t>收入:捐赠</t>
  </si>
  <si>
    <t>支出:资产</t>
  </si>
  <si>
    <t>支出:办公</t>
  </si>
  <si>
    <t>收入:劳务</t>
  </si>
  <si>
    <t>收入:学校</t>
  </si>
  <si>
    <t>团委代管现金:专项经费:技术沙龙</t>
  </si>
  <si>
    <t>团委代管现金:专项经费:流动图书馆</t>
  </si>
  <si>
    <t>USD</t>
    <phoneticPr fontId="3" type="noConversion"/>
  </si>
  <si>
    <t>CNY</t>
    <phoneticPr fontId="3" type="noConversion"/>
  </si>
  <si>
    <t>现金:不干正事专用</t>
    <phoneticPr fontId="3" type="noConversion"/>
  </si>
  <si>
    <t>支出:吃喝玩乐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</si>
</sst>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4" x14ac:knownFonts="1">
    <font>
      <sz val="10"/>
      <name val="Arial"/>
      <family val="2"/>
    </font>
    <font>
      <sz val="10"/>
      <name val="SimSun"/>
      <family val="2"/>
    </font>
    <font>
      <b/>
      <sz val="14"/>
      <color rgb="FF000000"/>
      <name val="Helvetic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Font="1"/>
    <xf numFmtId="176" fontId="0" fillId="0" borderId="0" xfId="0" applyNumberFormat="1" applyFont="1"/>
  </cellXfs>
  <cellStyles count="1">
    <cellStyle name="常规" xfId="0" builtinId="0"/>
  </cellStyles>
  <dxfs count="6">
    <dxf>
      <font>
        <color rgb="FFC00000"/>
      </font>
    </dxf>
    <dxf>
      <font>
        <color rgb="FF008F00"/>
      </font>
    </dxf>
    <dxf>
      <font>
        <color rgb="FFC00000"/>
      </font>
    </dxf>
    <dxf>
      <font>
        <color rgb="FF008F00"/>
      </font>
    </dxf>
    <dxf>
      <font>
        <color rgb="FFC00000"/>
      </font>
    </dxf>
    <dxf>
      <font>
        <color rgb="FF008F00"/>
      </font>
    </dxf>
  </dxfs>
  <tableStyles count="0" defaultTableStyle="TableStyleMedium9" defaultPivotStyle="PivotStyleMedium7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C4" sqref="C4"/>
    </sheetView>
  </sheetViews>
  <sheetFormatPr baseColWidth="10" defaultColWidth="8.83203125" defaultRowHeight="13" x14ac:dyDescent="0.15"/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17.6640625" customWidth="1"/>
    <col min="2" max="2" width="10.5" customWidth="1"/>
  </cols>
  <sheetData>
    <row r="1" spans="1:3" x14ac:dyDescent="0.15">
      <c r="B1" s="4" t="s">
        <v>20</v>
      </c>
      <c r="C1" s="4" t="s">
        <v>19</v>
      </c>
    </row>
    <row r="2" spans="1:3" ht="14" x14ac:dyDescent="0.15">
      <c r="A2" s="2" t="s">
        <v>9</v>
      </c>
      <c r="B2" s="5">
        <f>SUMIFS(Sheet1!$G$2:$G$65475,Sheet1!$E$2:$E$65475,$A2,Sheet1!$F$2:$F$65475,B$1)-SUMIFS(Sheet1!$G$2:$G$65475,Sheet1!$D$2:$D$65475,$A2,Sheet1!$F$2:$F$65475,B$1)</f>
        <v>0</v>
      </c>
      <c r="C2" s="5">
        <f>SUMIFS(Sheet1!$G$2:$G$65475,Sheet1!$E$2:$E$65475,$A2,Sheet1!$F$2:$F$65475,C$1)-SUMIFS(Sheet1!$G$2:$G$65475,Sheet1!$D$2:$D$65475,$A2,Sheet1!$F$2:$F$65475,C$1)</f>
        <v>0</v>
      </c>
    </row>
    <row r="3" spans="1:3" ht="14" x14ac:dyDescent="0.15">
      <c r="A3" s="1" t="s">
        <v>14</v>
      </c>
      <c r="B3" s="5">
        <f>SUMIFS(Sheet1!$G$2:$G$65475,Sheet1!$E$2:$E$65475,$A3,Sheet1!$F$2:$F$65475,B$1)-SUMIFS(Sheet1!$G$2:$G$65475,Sheet1!$D$2:$D$65475,$A3,Sheet1!$F$2:$F$65475,B$1)</f>
        <v>0</v>
      </c>
      <c r="C3" s="5">
        <f>SUMIFS(Sheet1!$G$2:$G$65475,Sheet1!$E$2:$E$65475,$A3,Sheet1!$F$2:$F$65475,C$1)-SUMIFS(Sheet1!$G$2:$G$65475,Sheet1!$D$2:$D$65475,$A3,Sheet1!$F$2:$F$65475,C$1)</f>
        <v>0</v>
      </c>
    </row>
    <row r="4" spans="1:3" ht="14" x14ac:dyDescent="0.15">
      <c r="A4" s="1" t="s">
        <v>13</v>
      </c>
      <c r="B4" s="5">
        <f>SUMIFS(Sheet1!$G$2:$G$65475,Sheet1!$E$2:$E$65475,$A4,Sheet1!$F$2:$F$65475,B$1)-SUMIFS(Sheet1!$G$2:$G$65475,Sheet1!$D$2:$D$65475,$A4,Sheet1!$F$2:$F$65475,B$1)</f>
        <v>0</v>
      </c>
      <c r="C4" s="5">
        <f>SUMIFS(Sheet1!$G$2:$G$65475,Sheet1!$E$2:$E$65475,$A4,Sheet1!$F$2:$F$65475,C$1)-SUMIFS(Sheet1!$G$2:$G$65475,Sheet1!$D$2:$D$65475,$A4,Sheet1!$F$2:$F$65475,C$1)</f>
        <v>0</v>
      </c>
    </row>
    <row r="5" spans="1:3" ht="14" x14ac:dyDescent="0.15">
      <c r="A5" s="1" t="s">
        <v>22</v>
      </c>
      <c r="B5" s="5">
        <f>SUMIFS(Sheet1!$G$2:$G$65475,Sheet1!$E$2:$E$65475,$A5,Sheet1!$F$2:$F$65475,B$1)-SUMIFS(Sheet1!$G$2:$G$65475,Sheet1!$D$2:$D$65475,$A5,Sheet1!$F$2:$F$65475,B$1)</f>
        <v>0</v>
      </c>
      <c r="C5" s="5">
        <f>SUMIFS(Sheet1!$G$2:$G$65475,Sheet1!$E$2:$E$65475,$A5,Sheet1!$F$2:$F$65475,C$1)-SUMIFS(Sheet1!$G$2:$G$65475,Sheet1!$D$2:$D$65475,$A5,Sheet1!$F$2:$F$65475,C$1)</f>
        <v>0</v>
      </c>
    </row>
    <row r="6" spans="1:3" ht="14" x14ac:dyDescent="0.15">
      <c r="A6" s="2" t="s">
        <v>15</v>
      </c>
      <c r="B6" s="5">
        <f>SUMIFS(Sheet1!$G$2:$G$65475,Sheet1!$E$2:$E$65475,$A6,Sheet1!$F$2:$F$65475,B$1)-SUMIFS(Sheet1!$G$2:$G$65475,Sheet1!$D$2:$D$65475,$A6,Sheet1!$F$2:$F$65475,B$1)</f>
        <v>0</v>
      </c>
      <c r="C6" s="5">
        <f>SUMIFS(Sheet1!$G$2:$G$65475,Sheet1!$E$2:$E$65475,$A6,Sheet1!$F$2:$F$65475,C$1)-SUMIFS(Sheet1!$G$2:$G$65475,Sheet1!$D$2:$D$65475,$A6,Sheet1!$F$2:$F$65475,C$1)</f>
        <v>0</v>
      </c>
    </row>
    <row r="7" spans="1:3" x14ac:dyDescent="0.15">
      <c r="A7" t="s">
        <v>16</v>
      </c>
      <c r="B7" s="5">
        <f>SUMIFS(Sheet1!$G$2:$G$65475,Sheet1!$E$2:$E$65475,$A7,Sheet1!$F$2:$F$65475,B$1)-SUMIFS(Sheet1!$G$2:$G$65475,Sheet1!$D$2:$D$65475,$A7,Sheet1!$F$2:$F$65475,B$1)</f>
        <v>0</v>
      </c>
      <c r="C7" s="5">
        <f>SUMIFS(Sheet1!$G$2:$G$65475,Sheet1!$E$2:$E$65475,$A7,Sheet1!$F$2:$F$65475,C$1)-SUMIFS(Sheet1!$G$2:$G$65475,Sheet1!$D$2:$D$65475,$A7,Sheet1!$F$2:$F$65475,C$1)</f>
        <v>0</v>
      </c>
    </row>
    <row r="8" spans="1:3" x14ac:dyDescent="0.15">
      <c r="A8" t="s">
        <v>12</v>
      </c>
      <c r="B8" s="5">
        <f>SUMIFS(Sheet1!$G$2:$G$65475,Sheet1!$E$2:$E$65475,$A8,Sheet1!$F$2:$F$65475,B$1)-SUMIFS(Sheet1!$G$2:$G$65475,Sheet1!$D$2:$D$65475,$A8,Sheet1!$F$2:$F$65475,B$1)</f>
        <v>0</v>
      </c>
      <c r="C8" s="5">
        <f>SUMIFS(Sheet1!$G$2:$G$65475,Sheet1!$E$2:$E$65475,$A8,Sheet1!$F$2:$F$65475,C$1)-SUMIFS(Sheet1!$G$2:$G$65475,Sheet1!$D$2:$D$65475,$A8,Sheet1!$F$2:$F$65475,C$1)</f>
        <v>0</v>
      </c>
    </row>
    <row r="9" spans="1:3" x14ac:dyDescent="0.15">
      <c r="A9" t="s">
        <v>10</v>
      </c>
      <c r="B9" s="5">
        <f>SUMIFS(Sheet1!$G$2:$G$65475,Sheet1!$E$2:$E$65475,$A9,Sheet1!$F$2:$F$65475,B$1)-SUMIFS(Sheet1!$G$2:$G$65475,Sheet1!$D$2:$D$65475,$A9,Sheet1!$F$2:$F$65475,B$1)</f>
        <v>0</v>
      </c>
      <c r="C9" s="5">
        <f>SUMIFS(Sheet1!$G$2:$G$65475,Sheet1!$E$2:$E$65475,$A9,Sheet1!$F$2:$F$65475,C$1)-SUMIFS(Sheet1!$G$2:$G$65475,Sheet1!$D$2:$D$65475,$A9,Sheet1!$F$2:$F$65475,C$1)</f>
        <v>0</v>
      </c>
    </row>
    <row r="10" spans="1:3" x14ac:dyDescent="0.15">
      <c r="A10" t="s">
        <v>8</v>
      </c>
      <c r="B10" s="5">
        <f>SUMIFS(Sheet1!$G$2:$G$65475,Sheet1!$E$2:$E$65475,$A10,Sheet1!$F$2:$F$65475,B$1)-SUMIFS(Sheet1!$G$2:$G$65475,Sheet1!$D$2:$D$65475,$A10,Sheet1!$F$2:$F$65475,B$1)</f>
        <v>0</v>
      </c>
      <c r="C10" s="5">
        <f>SUMIFS(Sheet1!$G$2:$G$65475,Sheet1!$E$2:$E$65475,$A10,Sheet1!$F$2:$F$65475,C$1)-SUMIFS(Sheet1!$G$2:$G$65475,Sheet1!$D$2:$D$65475,$A10,Sheet1!$F$2:$F$65475,C$1)</f>
        <v>0</v>
      </c>
    </row>
    <row r="11" spans="1:3" x14ac:dyDescent="0.15">
      <c r="A11" t="s">
        <v>11</v>
      </c>
      <c r="B11" s="5">
        <f>SUMIFS(Sheet1!$G$2:$G$65475,Sheet1!$E$2:$E$65475,$A11,Sheet1!$F$2:$F$65475,B$1)-SUMIFS(Sheet1!$G$2:$G$65475,Sheet1!$D$2:$D$65475,$A11,Sheet1!$F$2:$F$65475,B$1)</f>
        <v>0</v>
      </c>
      <c r="C11" s="5">
        <f>SUMIFS(Sheet1!$G$2:$G$65475,Sheet1!$E$2:$E$65475,$A11,Sheet1!$F$2:$F$65475,C$1)-SUMIFS(Sheet1!$G$2:$G$65475,Sheet1!$D$2:$D$65475,$A11,Sheet1!$F$2:$F$65475,C$1)</f>
        <v>0</v>
      </c>
    </row>
    <row r="12" spans="1:3" x14ac:dyDescent="0.15">
      <c r="A12" t="s">
        <v>17</v>
      </c>
      <c r="B12" s="5">
        <f>SUMIFS(Sheet1!$G$2:$G$65475,Sheet1!$E$2:$E$65475,$A12,Sheet1!$F$2:$F$65475,B$1)-SUMIFS(Sheet1!$G$2:$G$65475,Sheet1!$D$2:$D$65475,$A12,Sheet1!$F$2:$F$65475,B$1)</f>
        <v>0</v>
      </c>
      <c r="C12" s="5">
        <f>SUMIFS(Sheet1!$G$2:$G$65475,Sheet1!$E$2:$E$65475,$A12,Sheet1!$F$2:$F$65475,C$1)-SUMIFS(Sheet1!$G$2:$G$65475,Sheet1!$D$2:$D$65475,$A12,Sheet1!$F$2:$F$65475,C$1)</f>
        <v>0</v>
      </c>
    </row>
    <row r="13" spans="1:3" x14ac:dyDescent="0.15">
      <c r="A13" t="s">
        <v>18</v>
      </c>
      <c r="B13" s="5">
        <f>SUMIFS(Sheet1!$G$2:$G$65475,Sheet1!$E$2:$E$65475,$A13,Sheet1!$F$2:$F$65475,B$1)-SUMIFS(Sheet1!$G$2:$G$65475,Sheet1!$D$2:$D$65475,$A13,Sheet1!$F$2:$F$65475,B$1)</f>
        <v>0</v>
      </c>
      <c r="C13" s="5">
        <f>SUMIFS(Sheet1!$G$2:$G$65475,Sheet1!$E$2:$E$65475,$A13,Sheet1!$F$2:$F$65475,C$1)-SUMIFS(Sheet1!$G$2:$G$65475,Sheet1!$D$2:$D$65475,$A13,Sheet1!$F$2:$F$65475,C$1)</f>
        <v>0</v>
      </c>
    </row>
    <row r="14" spans="1:3" x14ac:dyDescent="0.15">
      <c r="A14" t="s">
        <v>21</v>
      </c>
      <c r="B14" s="5">
        <f>SUMIFS(Sheet1!$G$2:$G$65475,Sheet1!$E$2:$E$65475,$A14,Sheet1!$F$2:$F$65475,B$1)-SUMIFS(Sheet1!$G$2:$G$65475,Sheet1!$D$2:$D$65475,$A14,Sheet1!$F$2:$F$65475,B$1)</f>
        <v>0</v>
      </c>
      <c r="C14" s="5">
        <f>SUMIFS(Sheet1!$G$2:$G$65475,Sheet1!$E$2:$E$65475,$A14,Sheet1!$F$2:$F$65475,C$1)-SUMIFS(Sheet1!$G$2:$G$65475,Sheet1!$D$2:$D$65475,$A14,Sheet1!$F$2:$F$65475,C$1)</f>
        <v>0</v>
      </c>
    </row>
  </sheetData>
  <phoneticPr fontId="3" type="noConversion"/>
  <conditionalFormatting sqref="B2:C14">
    <cfRule type="cellIs" priority="1" stopIfTrue="1" operator="equal">
      <formula>0</formula>
    </cfRule>
    <cfRule type="cellIs" dxfId="1" priority="3" stopIfTrue="1" operator="greaterThan">
      <formula>0</formula>
    </cfRule>
  </conditionalFormatting>
  <conditionalFormatting sqref="B1:C1048576">
    <cfRule type="cellIs" dxfId="0" priority="2" stopIfTrue="1" operator="lessThan">
      <formula>0</formula>
    </cfRule>
  </conditionalFormatting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用户</cp:lastModifiedBy>
  <cp:revision>3</cp:revision>
  <dcterms:created xsi:type="dcterms:W3CDTF">2016-09-18T20:32:29Z</dcterms:created>
  <dcterms:modified xsi:type="dcterms:W3CDTF">2018-06-04T20:38:47Z</dcterms:modified>
  <dc:language>en-US</dc:language>
</cp:coreProperties>
</file>