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\Downloads\"/>
    </mc:Choice>
  </mc:AlternateContent>
  <xr:revisionPtr revIDLastSave="0" documentId="13_ncr:1_{0FE5EAE1-AD00-4DBD-BFE2-A94751F5F6FC}" xr6:coauthVersionLast="43" xr6:coauthVersionMax="43" xr10:uidLastSave="{00000000-0000-0000-0000-000000000000}"/>
  <bookViews>
    <workbookView xWindow="-120" yWindow="-120" windowWidth="29040" windowHeight="15840" xr2:uid="{7E196DE5-87A3-46EE-8F60-98CAC640E00C}"/>
  </bookViews>
  <sheets>
    <sheet name="Lyft Cohort, March-May 2016" sheetId="2" r:id="rId1"/>
    <sheet name="Work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3" i="1" l="1"/>
  <c r="N53" i="1"/>
  <c r="O53" i="1"/>
  <c r="C53" i="1"/>
  <c r="D53" i="1"/>
  <c r="E53" i="1"/>
  <c r="F53" i="1"/>
  <c r="G53" i="1"/>
  <c r="H53" i="1"/>
  <c r="I53" i="1"/>
  <c r="J53" i="1"/>
  <c r="K53" i="1"/>
  <c r="L53" i="1"/>
  <c r="B53" i="1"/>
  <c r="B56" i="2"/>
  <c r="J56" i="2" s="1"/>
  <c r="N20" i="2"/>
  <c r="N21" i="2"/>
  <c r="N22" i="2"/>
  <c r="N23" i="2"/>
  <c r="N24" i="2"/>
  <c r="N25" i="2"/>
  <c r="N26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15" i="2"/>
  <c r="E15" i="2"/>
  <c r="F15" i="2"/>
  <c r="G15" i="2"/>
  <c r="H15" i="2"/>
  <c r="I15" i="2"/>
  <c r="J15" i="2"/>
  <c r="K15" i="2"/>
  <c r="L15" i="2"/>
  <c r="M15" i="2"/>
  <c r="N15" i="2"/>
  <c r="O15" i="2"/>
  <c r="D16" i="2"/>
  <c r="E16" i="2"/>
  <c r="F16" i="2"/>
  <c r="G16" i="2"/>
  <c r="H16" i="2"/>
  <c r="I16" i="2"/>
  <c r="J16" i="2"/>
  <c r="K16" i="2"/>
  <c r="L16" i="2"/>
  <c r="M16" i="2"/>
  <c r="N16" i="2"/>
  <c r="O16" i="2"/>
  <c r="D17" i="2"/>
  <c r="E17" i="2"/>
  <c r="F17" i="2"/>
  <c r="G17" i="2"/>
  <c r="H17" i="2"/>
  <c r="I17" i="2"/>
  <c r="J17" i="2"/>
  <c r="K17" i="2"/>
  <c r="L17" i="2"/>
  <c r="M17" i="2"/>
  <c r="N17" i="2"/>
  <c r="O17" i="2"/>
  <c r="D18" i="2"/>
  <c r="E18" i="2"/>
  <c r="F18" i="2"/>
  <c r="G18" i="2"/>
  <c r="H18" i="2"/>
  <c r="I18" i="2"/>
  <c r="J18" i="2"/>
  <c r="K18" i="2"/>
  <c r="L18" i="2"/>
  <c r="M18" i="2"/>
  <c r="N18" i="2"/>
  <c r="O18" i="2"/>
  <c r="D19" i="2"/>
  <c r="E19" i="2"/>
  <c r="F19" i="2"/>
  <c r="G19" i="2"/>
  <c r="H19" i="2"/>
  <c r="I19" i="2"/>
  <c r="J19" i="2"/>
  <c r="K19" i="2"/>
  <c r="L19" i="2"/>
  <c r="M19" i="2"/>
  <c r="N19" i="2"/>
  <c r="O19" i="2"/>
  <c r="E14" i="2"/>
  <c r="F14" i="2"/>
  <c r="G14" i="2"/>
  <c r="H14" i="2"/>
  <c r="I14" i="2"/>
  <c r="J14" i="2"/>
  <c r="K14" i="2"/>
  <c r="L14" i="2"/>
  <c r="M14" i="2"/>
  <c r="N14" i="2"/>
  <c r="O14" i="2"/>
  <c r="D14" i="2"/>
  <c r="D8" i="2"/>
  <c r="E8" i="2"/>
  <c r="F8" i="2"/>
  <c r="G8" i="2"/>
  <c r="H8" i="2"/>
  <c r="I8" i="2"/>
  <c r="J8" i="2"/>
  <c r="K8" i="2"/>
  <c r="L8" i="2"/>
  <c r="M8" i="2"/>
  <c r="N8" i="2"/>
  <c r="O8" i="2"/>
  <c r="P8" i="2"/>
  <c r="D9" i="2"/>
  <c r="E9" i="2"/>
  <c r="F9" i="2"/>
  <c r="G9" i="2"/>
  <c r="H9" i="2"/>
  <c r="I9" i="2"/>
  <c r="J9" i="2"/>
  <c r="K9" i="2"/>
  <c r="L9" i="2"/>
  <c r="M9" i="2"/>
  <c r="N9" i="2"/>
  <c r="O9" i="2"/>
  <c r="P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P7" i="2"/>
  <c r="O7" i="2"/>
  <c r="N7" i="2"/>
  <c r="M7" i="2"/>
  <c r="L7" i="2"/>
  <c r="K7" i="2"/>
  <c r="J7" i="2"/>
  <c r="I7" i="2"/>
  <c r="H7" i="2"/>
  <c r="G7" i="2"/>
  <c r="F7" i="2"/>
  <c r="E7" i="2"/>
  <c r="D7" i="2"/>
  <c r="C55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7" i="2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H56" i="2" l="1"/>
  <c r="G56" i="2"/>
  <c r="F56" i="2"/>
  <c r="E56" i="2"/>
  <c r="D56" i="2"/>
  <c r="N56" i="2"/>
  <c r="M56" i="2"/>
  <c r="I56" i="2"/>
  <c r="P56" i="2"/>
  <c r="L56" i="2"/>
  <c r="C56" i="2"/>
  <c r="K56" i="2"/>
  <c r="O56" i="2"/>
</calcChain>
</file>

<file path=xl/sharedStrings.xml><?xml version="1.0" encoding="utf-8"?>
<sst xmlns="http://schemas.openxmlformats.org/spreadsheetml/2006/main" count="21" uniqueCount="20">
  <si>
    <t>Cohort</t>
  </si>
  <si>
    <t>Week 1</t>
  </si>
  <si>
    <t>Onboard Date</t>
  </si>
  <si>
    <t>Drivers</t>
  </si>
  <si>
    <t>All</t>
  </si>
  <si>
    <t>Week 0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</si>
  <si>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</si>
  <si>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</si>
  <si>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</si>
  <si>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</si>
  <si>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</si>
  <si>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</si>
  <si>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</si>
  <si>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</si>
  <si>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</si>
  <si>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</si>
  <si>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</si>
  <si>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</si>
  <si>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All Drivers</t>
  </si>
  <si>
    <t xml:space="preserve">% Active Lyft Drivers after Onboarding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</si>
</sst>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\ dd\,\ yyyy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Continuous"/>
    </xf>
    <xf numFmtId="1" fontId="2" fillId="0" borderId="0" xfId="0" applyNumberFormat="1" applyFont="1" applyBorder="1" applyAlignment="1">
      <alignment horizontal="center"/>
    </xf>
    <xf numFmtId="9" fontId="2" fillId="0" borderId="0" xfId="1" applyFont="1" applyBorder="1" applyAlignment="1">
      <alignment horizontal="center"/>
    </xf>
    <xf numFmtId="166" fontId="2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4C4D-393D-4432-A761-B6230B8E9DAA}">
  <sheetPr>
    <pageSetUpPr fitToPage="1"/>
  </sheetPr>
  <dimension ref="A1:P56"/>
  <sheetViews>
    <sheetView tabSelected="1" topLeftCell="A2" workbookViewId="0">
      <selection activeCell="T18" sqref="T18:U18"/>
    </sheetView>
  </sheetViews>
  <sheetFormatPr defaultRowHeight="15" x14ac:dyDescent="0.25"/>
  <cols>
    <col min="1" max="1" width="13.42578125" bestFit="1" customWidth="1"/>
    <col min="2" max="2" width="10.7109375" customWidth="1"/>
    <col min="3" max="16" width="9.7109375" customWidth="1"/>
  </cols>
  <sheetData>
    <row r="1" spans="1:16" hidden="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3" spans="1:16" x14ac:dyDescent="0.25">
      <c r="A3" s="3" t="s">
        <v>2</v>
      </c>
      <c r="C3" s="9" t="s">
        <v>19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3" customHeight="1" x14ac:dyDescent="0.25">
      <c r="A4" s="8"/>
      <c r="B4" s="8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20.100000000000001" customHeight="1" thickBot="1" x14ac:dyDescent="0.3">
      <c r="A5" s="14" t="s">
        <v>0</v>
      </c>
      <c r="B5" s="14" t="s">
        <v>3</v>
      </c>
      <c r="C5" s="14" t="s">
        <v>5</v>
      </c>
      <c r="D5" s="14" t="s">
        <v>1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</row>
    <row r="6" spans="1:16" ht="5.0999999999999996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4">
        <v>42457</v>
      </c>
      <c r="B7" s="5">
        <v>21</v>
      </c>
      <c r="C7" s="6">
        <f>Work!B3/$B7</f>
        <v>1</v>
      </c>
      <c r="D7" s="7">
        <f>Work!C3/$B7</f>
        <v>0.80952380952380953</v>
      </c>
      <c r="E7" s="7">
        <f>Work!D3/$B7</f>
        <v>0.80952380952380953</v>
      </c>
      <c r="F7" s="7">
        <f>Work!E3/$B7</f>
        <v>0.66666666666666663</v>
      </c>
      <c r="G7" s="7">
        <f>Work!F3/$B7</f>
        <v>0.61904761904761907</v>
      </c>
      <c r="H7" s="7">
        <f>Work!G3/$B7</f>
        <v>0.5714285714285714</v>
      </c>
      <c r="I7" s="7">
        <f>Work!H3/$B7</f>
        <v>0.5714285714285714</v>
      </c>
      <c r="J7" s="7">
        <f>Work!I3/$B7</f>
        <v>0.61904761904761907</v>
      </c>
      <c r="K7" s="7">
        <f>Work!J3/$B7</f>
        <v>0.47619047619047616</v>
      </c>
      <c r="L7" s="7">
        <f>Work!K3/$B7</f>
        <v>0.5714285714285714</v>
      </c>
      <c r="M7" s="7">
        <f>Work!L3/$B7</f>
        <v>0.5714285714285714</v>
      </c>
      <c r="N7" s="7">
        <f>Work!M3/$B7</f>
        <v>0.52380952380952384</v>
      </c>
      <c r="O7" s="7">
        <f>Work!N3/$B7</f>
        <v>0.38095238095238093</v>
      </c>
      <c r="P7" s="7">
        <f>Work!O3/$B7</f>
        <v>9.5238095238095233E-2</v>
      </c>
    </row>
    <row r="8" spans="1:16" x14ac:dyDescent="0.25">
      <c r="A8" s="4">
        <v>42458</v>
      </c>
      <c r="B8" s="5">
        <v>31</v>
      </c>
      <c r="C8" s="6">
        <f>Work!B4/$B8</f>
        <v>1</v>
      </c>
      <c r="D8" s="7">
        <f>Work!C4/$B8</f>
        <v>0.87096774193548387</v>
      </c>
      <c r="E8" s="7">
        <f>Work!D4/$B8</f>
        <v>0.80645161290322576</v>
      </c>
      <c r="F8" s="7">
        <f>Work!E4/$B8</f>
        <v>0.74193548387096775</v>
      </c>
      <c r="G8" s="7">
        <f>Work!F4/$B8</f>
        <v>0.83870967741935487</v>
      </c>
      <c r="H8" s="7">
        <f>Work!G4/$B8</f>
        <v>0.64516129032258063</v>
      </c>
      <c r="I8" s="7">
        <f>Work!H4/$B8</f>
        <v>0.54838709677419351</v>
      </c>
      <c r="J8" s="7">
        <f>Work!I4/$B8</f>
        <v>0.61290322580645162</v>
      </c>
      <c r="K8" s="7">
        <f>Work!J4/$B8</f>
        <v>0.61290322580645162</v>
      </c>
      <c r="L8" s="7">
        <f>Work!K4/$B8</f>
        <v>0.58064516129032262</v>
      </c>
      <c r="M8" s="7">
        <f>Work!L4/$B8</f>
        <v>0.67741935483870963</v>
      </c>
      <c r="N8" s="7">
        <f>Work!M4/$B8</f>
        <v>0.54838709677419351</v>
      </c>
      <c r="O8" s="7">
        <f>Work!N4/$B8</f>
        <v>0.58064516129032262</v>
      </c>
      <c r="P8" s="7">
        <f>Work!O4/$B8</f>
        <v>0.22580645161290322</v>
      </c>
    </row>
    <row r="9" spans="1:16" x14ac:dyDescent="0.25">
      <c r="A9" s="4">
        <v>42459</v>
      </c>
      <c r="B9" s="5">
        <v>21</v>
      </c>
      <c r="C9" s="6">
        <f>Work!B5/$B9</f>
        <v>1</v>
      </c>
      <c r="D9" s="7">
        <f>Work!C5/$B9</f>
        <v>0.90476190476190477</v>
      </c>
      <c r="E9" s="7">
        <f>Work!D5/$B9</f>
        <v>0.76190476190476186</v>
      </c>
      <c r="F9" s="7">
        <f>Work!E5/$B9</f>
        <v>0.7142857142857143</v>
      </c>
      <c r="G9" s="7">
        <f>Work!F5/$B9</f>
        <v>0.7142857142857143</v>
      </c>
      <c r="H9" s="7">
        <f>Work!G5/$B9</f>
        <v>0.76190476190476186</v>
      </c>
      <c r="I9" s="7">
        <f>Work!H5/$B9</f>
        <v>0.7142857142857143</v>
      </c>
      <c r="J9" s="7">
        <f>Work!I5/$B9</f>
        <v>0.80952380952380953</v>
      </c>
      <c r="K9" s="7">
        <f>Work!J5/$B9</f>
        <v>0.76190476190476186</v>
      </c>
      <c r="L9" s="7">
        <f>Work!K5/$B9</f>
        <v>0.80952380952380953</v>
      </c>
      <c r="M9" s="7">
        <f>Work!L5/$B9</f>
        <v>0.7142857142857143</v>
      </c>
      <c r="N9" s="7">
        <f>Work!M5/$B9</f>
        <v>0.7142857142857143</v>
      </c>
      <c r="O9" s="7">
        <f>Work!N5/$B9</f>
        <v>0.7142857142857143</v>
      </c>
      <c r="P9" s="7">
        <f>Work!O5/$B9</f>
        <v>0.38095238095238093</v>
      </c>
    </row>
    <row r="10" spans="1:16" x14ac:dyDescent="0.25">
      <c r="A10" s="4">
        <v>42460</v>
      </c>
      <c r="B10" s="5">
        <v>26</v>
      </c>
      <c r="C10" s="6">
        <f>Work!B6/$B10</f>
        <v>1</v>
      </c>
      <c r="D10" s="7">
        <f>Work!C6/$B10</f>
        <v>0.96153846153846156</v>
      </c>
      <c r="E10" s="7">
        <f>Work!D6/$B10</f>
        <v>0.88461538461538458</v>
      </c>
      <c r="F10" s="7">
        <f>Work!E6/$B10</f>
        <v>0.84615384615384615</v>
      </c>
      <c r="G10" s="7">
        <f>Work!F6/$B10</f>
        <v>0.80769230769230771</v>
      </c>
      <c r="H10" s="7">
        <f>Work!G6/$B10</f>
        <v>0.61538461538461542</v>
      </c>
      <c r="I10" s="7">
        <f>Work!H6/$B10</f>
        <v>0.61538461538461542</v>
      </c>
      <c r="J10" s="7">
        <f>Work!I6/$B10</f>
        <v>0.65384615384615385</v>
      </c>
      <c r="K10" s="7">
        <f>Work!J6/$B10</f>
        <v>0.61538461538461542</v>
      </c>
      <c r="L10" s="7">
        <f>Work!K6/$B10</f>
        <v>0.61538461538461542</v>
      </c>
      <c r="M10" s="7">
        <f>Work!L6/$B10</f>
        <v>0.65384615384615385</v>
      </c>
      <c r="N10" s="7">
        <f>Work!M6/$B10</f>
        <v>0.65384615384615385</v>
      </c>
      <c r="O10" s="7">
        <f>Work!N6/$B10</f>
        <v>0.61538461538461542</v>
      </c>
      <c r="P10" s="7">
        <f>Work!O6/$B10</f>
        <v>0.30769230769230771</v>
      </c>
    </row>
    <row r="11" spans="1:16" x14ac:dyDescent="0.25">
      <c r="A11" s="4">
        <v>42461</v>
      </c>
      <c r="B11" s="5">
        <v>18</v>
      </c>
      <c r="C11" s="6">
        <f>Work!B7/$B11</f>
        <v>1</v>
      </c>
      <c r="D11" s="7">
        <f>Work!C7/$B11</f>
        <v>0.88888888888888884</v>
      </c>
      <c r="E11" s="7">
        <f>Work!D7/$B11</f>
        <v>0.77777777777777779</v>
      </c>
      <c r="F11" s="7">
        <f>Work!E7/$B11</f>
        <v>0.66666666666666663</v>
      </c>
      <c r="G11" s="7">
        <f>Work!F7/$B11</f>
        <v>0.72222222222222221</v>
      </c>
      <c r="H11" s="7">
        <f>Work!G7/$B11</f>
        <v>0.66666666666666663</v>
      </c>
      <c r="I11" s="7">
        <f>Work!H7/$B11</f>
        <v>0.66666666666666663</v>
      </c>
      <c r="J11" s="7">
        <f>Work!I7/$B11</f>
        <v>0.61111111111111116</v>
      </c>
      <c r="K11" s="7">
        <f>Work!J7/$B11</f>
        <v>0.5</v>
      </c>
      <c r="L11" s="7">
        <f>Work!K7/$B11</f>
        <v>0.44444444444444442</v>
      </c>
      <c r="M11" s="7">
        <f>Work!L7/$B11</f>
        <v>0.5</v>
      </c>
      <c r="N11" s="7">
        <f>Work!M7/$B11</f>
        <v>0.55555555555555558</v>
      </c>
      <c r="O11" s="7">
        <f>Work!N7/$B11</f>
        <v>0.3888888888888889</v>
      </c>
      <c r="P11" s="7">
        <f>Work!O7/$B11</f>
        <v>0.22222222222222221</v>
      </c>
    </row>
    <row r="12" spans="1:16" x14ac:dyDescent="0.25">
      <c r="A12" s="4">
        <v>42462</v>
      </c>
      <c r="B12" s="5">
        <v>8</v>
      </c>
      <c r="C12" s="6">
        <f>Work!B8/$B12</f>
        <v>1</v>
      </c>
      <c r="D12" s="7">
        <f>Work!C8/$B12</f>
        <v>1</v>
      </c>
      <c r="E12" s="7">
        <f>Work!D8/$B12</f>
        <v>0.875</v>
      </c>
      <c r="F12" s="7">
        <f>Work!E8/$B12</f>
        <v>0.875</v>
      </c>
      <c r="G12" s="7">
        <f>Work!F8/$B12</f>
        <v>0.75</v>
      </c>
      <c r="H12" s="7">
        <f>Work!G8/$B12</f>
        <v>1.125</v>
      </c>
      <c r="I12" s="7">
        <f>Work!H8/$B12</f>
        <v>1</v>
      </c>
      <c r="J12" s="7">
        <f>Work!I8/$B12</f>
        <v>0.5</v>
      </c>
      <c r="K12" s="7">
        <f>Work!J8/$B12</f>
        <v>0.625</v>
      </c>
      <c r="L12" s="7">
        <f>Work!K8/$B12</f>
        <v>0.75</v>
      </c>
      <c r="M12" s="7">
        <f>Work!L8/$B12</f>
        <v>0.625</v>
      </c>
      <c r="N12" s="7">
        <f>Work!M8/$B12</f>
        <v>0.375</v>
      </c>
      <c r="O12" s="7">
        <f>Work!N8/$B12</f>
        <v>0.625</v>
      </c>
      <c r="P12" s="7">
        <f>Work!O8/$B12</f>
        <v>0.375</v>
      </c>
    </row>
    <row r="13" spans="1:16" x14ac:dyDescent="0.25">
      <c r="A13" s="4">
        <v>42463</v>
      </c>
      <c r="B13" s="5">
        <v>1</v>
      </c>
      <c r="C13" s="6">
        <f>Work!B9/$B13</f>
        <v>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5">
      <c r="A14" s="4">
        <v>42464</v>
      </c>
      <c r="B14" s="5">
        <v>26</v>
      </c>
      <c r="C14" s="6">
        <f>Work!B10/$B14</f>
        <v>1</v>
      </c>
      <c r="D14" s="7">
        <f>Work!C10/$B14</f>
        <v>0.69230769230769229</v>
      </c>
      <c r="E14" s="7">
        <f>Work!D10/$B14</f>
        <v>0.73076923076923073</v>
      </c>
      <c r="F14" s="7">
        <f>Work!E10/$B14</f>
        <v>0.73076923076923073</v>
      </c>
      <c r="G14" s="7">
        <f>Work!F10/$B14</f>
        <v>0.80769230769230771</v>
      </c>
      <c r="H14" s="7">
        <f>Work!G10/$B14</f>
        <v>0.61538461538461542</v>
      </c>
      <c r="I14" s="7">
        <f>Work!H10/$B14</f>
        <v>0.65384615384615385</v>
      </c>
      <c r="J14" s="7">
        <f>Work!I10/$B14</f>
        <v>0.61538461538461542</v>
      </c>
      <c r="K14" s="7">
        <f>Work!J10/$B14</f>
        <v>0.61538461538461542</v>
      </c>
      <c r="L14" s="7">
        <f>Work!K10/$B14</f>
        <v>0.65384615384615385</v>
      </c>
      <c r="M14" s="7">
        <f>Work!L10/$B14</f>
        <v>0.73076923076923073</v>
      </c>
      <c r="N14" s="7">
        <f>Work!M10/$B14</f>
        <v>0.57692307692307687</v>
      </c>
      <c r="O14" s="7">
        <f>Work!N10/$B14</f>
        <v>0.26923076923076922</v>
      </c>
      <c r="P14" s="8"/>
    </row>
    <row r="15" spans="1:16" x14ac:dyDescent="0.25">
      <c r="A15" s="4">
        <v>42465</v>
      </c>
      <c r="B15" s="5">
        <v>34</v>
      </c>
      <c r="C15" s="6">
        <f>Work!B11/$B15</f>
        <v>1</v>
      </c>
      <c r="D15" s="7">
        <f>Work!C11/$B15</f>
        <v>0.91176470588235292</v>
      </c>
      <c r="E15" s="7">
        <f>Work!D11/$B15</f>
        <v>0.88235294117647056</v>
      </c>
      <c r="F15" s="7">
        <f>Work!E11/$B15</f>
        <v>0.79411764705882348</v>
      </c>
      <c r="G15" s="7">
        <f>Work!F11/$B15</f>
        <v>0.82352941176470584</v>
      </c>
      <c r="H15" s="7">
        <f>Work!G11/$B15</f>
        <v>0.79411764705882348</v>
      </c>
      <c r="I15" s="7">
        <f>Work!H11/$B15</f>
        <v>0.79411764705882348</v>
      </c>
      <c r="J15" s="7">
        <f>Work!I11/$B15</f>
        <v>0.8529411764705882</v>
      </c>
      <c r="K15" s="7">
        <f>Work!J11/$B15</f>
        <v>0.79411764705882348</v>
      </c>
      <c r="L15" s="7">
        <f>Work!K11/$B15</f>
        <v>0.76470588235294112</v>
      </c>
      <c r="M15" s="7">
        <f>Work!L11/$B15</f>
        <v>0.70588235294117652</v>
      </c>
      <c r="N15" s="7">
        <f>Work!M11/$B15</f>
        <v>0.6470588235294118</v>
      </c>
      <c r="O15" s="7">
        <f>Work!N11/$B15</f>
        <v>0.26470588235294118</v>
      </c>
      <c r="P15" s="8"/>
    </row>
    <row r="16" spans="1:16" x14ac:dyDescent="0.25">
      <c r="A16" s="4">
        <v>42466</v>
      </c>
      <c r="B16" s="5">
        <v>24</v>
      </c>
      <c r="C16" s="6">
        <f>Work!B12/$B16</f>
        <v>1</v>
      </c>
      <c r="D16" s="7">
        <f>Work!C12/$B16</f>
        <v>1.0416666666666667</v>
      </c>
      <c r="E16" s="7">
        <f>Work!D12/$B16</f>
        <v>0.875</v>
      </c>
      <c r="F16" s="7">
        <f>Work!E12/$B16</f>
        <v>0.875</v>
      </c>
      <c r="G16" s="7">
        <f>Work!F12/$B16</f>
        <v>0.75</v>
      </c>
      <c r="H16" s="7">
        <f>Work!G12/$B16</f>
        <v>0.625</v>
      </c>
      <c r="I16" s="7">
        <f>Work!H12/$B16</f>
        <v>0.625</v>
      </c>
      <c r="J16" s="7">
        <f>Work!I12/$B16</f>
        <v>0.66666666666666663</v>
      </c>
      <c r="K16" s="7">
        <f>Work!J12/$B16</f>
        <v>0.66666666666666663</v>
      </c>
      <c r="L16" s="7">
        <f>Work!K12/$B16</f>
        <v>0.66666666666666663</v>
      </c>
      <c r="M16" s="7">
        <f>Work!L12/$B16</f>
        <v>0.625</v>
      </c>
      <c r="N16" s="7">
        <f>Work!M12/$B16</f>
        <v>0.5</v>
      </c>
      <c r="O16" s="7">
        <f>Work!N12/$B16</f>
        <v>8.3333333333333329E-2</v>
      </c>
      <c r="P16" s="8"/>
    </row>
    <row r="17" spans="1:16" x14ac:dyDescent="0.25">
      <c r="A17" s="4">
        <v>42467</v>
      </c>
      <c r="B17" s="5">
        <v>17</v>
      </c>
      <c r="C17" s="6">
        <f>Work!B13/$B17</f>
        <v>1</v>
      </c>
      <c r="D17" s="7">
        <f>Work!C13/$B17</f>
        <v>0.94117647058823528</v>
      </c>
      <c r="E17" s="7">
        <f>Work!D13/$B17</f>
        <v>0.88235294117647056</v>
      </c>
      <c r="F17" s="7">
        <f>Work!E13/$B17</f>
        <v>0.88235294117647056</v>
      </c>
      <c r="G17" s="7">
        <f>Work!F13/$B17</f>
        <v>0.94117647058823528</v>
      </c>
      <c r="H17" s="7">
        <f>Work!G13/$B17</f>
        <v>0.70588235294117652</v>
      </c>
      <c r="I17" s="7">
        <f>Work!H13/$B17</f>
        <v>0.6470588235294118</v>
      </c>
      <c r="J17" s="7">
        <f>Work!I13/$B17</f>
        <v>0.6470588235294118</v>
      </c>
      <c r="K17" s="7">
        <f>Work!J13/$B17</f>
        <v>0.70588235294117652</v>
      </c>
      <c r="L17" s="7">
        <f>Work!K13/$B17</f>
        <v>0.70588235294117652</v>
      </c>
      <c r="M17" s="7">
        <f>Work!L13/$B17</f>
        <v>0.6470588235294118</v>
      </c>
      <c r="N17" s="7">
        <f>Work!M13/$B17</f>
        <v>0.58823529411764708</v>
      </c>
      <c r="O17" s="7">
        <f>Work!N13/$B17</f>
        <v>0.23529411764705882</v>
      </c>
      <c r="P17" s="8"/>
    </row>
    <row r="18" spans="1:16" x14ac:dyDescent="0.25">
      <c r="A18" s="4">
        <v>42468</v>
      </c>
      <c r="B18" s="5">
        <v>18</v>
      </c>
      <c r="C18" s="6">
        <f>Work!B14/$B18</f>
        <v>1</v>
      </c>
      <c r="D18" s="7">
        <f>Work!C14/$B18</f>
        <v>1</v>
      </c>
      <c r="E18" s="7">
        <f>Work!D14/$B18</f>
        <v>0.94444444444444442</v>
      </c>
      <c r="F18" s="7">
        <f>Work!E14/$B18</f>
        <v>0.83333333333333337</v>
      </c>
      <c r="G18" s="7">
        <f>Work!F14/$B18</f>
        <v>0.72222222222222221</v>
      </c>
      <c r="H18" s="7">
        <f>Work!G14/$B18</f>
        <v>0.61111111111111116</v>
      </c>
      <c r="I18" s="7">
        <f>Work!H14/$B18</f>
        <v>0.55555555555555558</v>
      </c>
      <c r="J18" s="7">
        <f>Work!I14/$B18</f>
        <v>0.5</v>
      </c>
      <c r="K18" s="7">
        <f>Work!J14/$B18</f>
        <v>0.61111111111111116</v>
      </c>
      <c r="L18" s="7">
        <f>Work!K14/$B18</f>
        <v>0.66666666666666663</v>
      </c>
      <c r="M18" s="7">
        <f>Work!L14/$B18</f>
        <v>0.61111111111111116</v>
      </c>
      <c r="N18" s="7">
        <f>Work!M14/$B18</f>
        <v>0.61111111111111116</v>
      </c>
      <c r="O18" s="7">
        <f>Work!N14/$B18</f>
        <v>0.3888888888888889</v>
      </c>
      <c r="P18" s="8"/>
    </row>
    <row r="19" spans="1:16" x14ac:dyDescent="0.25">
      <c r="A19" s="4">
        <v>42469</v>
      </c>
      <c r="B19" s="5">
        <v>16</v>
      </c>
      <c r="C19" s="6">
        <f>Work!B15/$B19</f>
        <v>1</v>
      </c>
      <c r="D19" s="7">
        <f>Work!C15/$B19</f>
        <v>1.125</v>
      </c>
      <c r="E19" s="7">
        <f>Work!D15/$B19</f>
        <v>1.125</v>
      </c>
      <c r="F19" s="7">
        <f>Work!E15/$B19</f>
        <v>0.9375</v>
      </c>
      <c r="G19" s="7">
        <f>Work!F15/$B19</f>
        <v>1</v>
      </c>
      <c r="H19" s="7">
        <f>Work!G15/$B19</f>
        <v>1</v>
      </c>
      <c r="I19" s="7">
        <f>Work!H15/$B19</f>
        <v>0.8125</v>
      </c>
      <c r="J19" s="7">
        <f>Work!I15/$B19</f>
        <v>0.8125</v>
      </c>
      <c r="K19" s="7">
        <f>Work!J15/$B19</f>
        <v>0.8125</v>
      </c>
      <c r="L19" s="7">
        <f>Work!K15/$B19</f>
        <v>0.9375</v>
      </c>
      <c r="M19" s="7">
        <f>Work!L15/$B19</f>
        <v>0.875</v>
      </c>
      <c r="N19" s="7">
        <f>Work!M15/$B19</f>
        <v>0.75</v>
      </c>
      <c r="O19" s="7">
        <f>Work!N15/$B19</f>
        <v>0.5625</v>
      </c>
      <c r="P19" s="8"/>
    </row>
    <row r="20" spans="1:16" x14ac:dyDescent="0.25">
      <c r="A20" s="4">
        <v>42470</v>
      </c>
      <c r="B20" s="5">
        <v>9</v>
      </c>
      <c r="C20" s="6">
        <f>Work!B16/$B20</f>
        <v>1</v>
      </c>
      <c r="D20" s="7">
        <f>Work!C16/$B20</f>
        <v>1</v>
      </c>
      <c r="E20" s="7">
        <f>Work!D16/$B20</f>
        <v>0.88888888888888884</v>
      </c>
      <c r="F20" s="7">
        <f>Work!E16/$B20</f>
        <v>0.88888888888888884</v>
      </c>
      <c r="G20" s="7">
        <f>Work!F16/$B20</f>
        <v>0.77777777777777779</v>
      </c>
      <c r="H20" s="7">
        <f>Work!G16/$B20</f>
        <v>1</v>
      </c>
      <c r="I20" s="7">
        <f>Work!H16/$B20</f>
        <v>1</v>
      </c>
      <c r="J20" s="7">
        <f>Work!I16/$B20</f>
        <v>0.77777777777777779</v>
      </c>
      <c r="K20" s="7">
        <f>Work!J16/$B20</f>
        <v>0.66666666666666663</v>
      </c>
      <c r="L20" s="7">
        <f>Work!K16/$B20</f>
        <v>0.77777777777777779</v>
      </c>
      <c r="M20" s="7">
        <f>Work!L16/$B20</f>
        <v>0.77777777777777779</v>
      </c>
      <c r="N20" s="7">
        <f>Work!M16/$B20</f>
        <v>0.22222222222222221</v>
      </c>
      <c r="O20" s="8"/>
      <c r="P20" s="8"/>
    </row>
    <row r="21" spans="1:16" x14ac:dyDescent="0.25">
      <c r="A21" s="4">
        <v>42471</v>
      </c>
      <c r="B21" s="5">
        <v>15</v>
      </c>
      <c r="C21" s="6">
        <f>Work!B17/$B21</f>
        <v>1</v>
      </c>
      <c r="D21" s="7">
        <f>Work!C17/$B21</f>
        <v>0.8</v>
      </c>
      <c r="E21" s="7">
        <f>Work!D17/$B21</f>
        <v>0.66666666666666663</v>
      </c>
      <c r="F21" s="7">
        <f>Work!E17/$B21</f>
        <v>0.66666666666666663</v>
      </c>
      <c r="G21" s="7">
        <f>Work!F17/$B21</f>
        <v>0.6</v>
      </c>
      <c r="H21" s="7">
        <f>Work!G17/$B21</f>
        <v>0.73333333333333328</v>
      </c>
      <c r="I21" s="7">
        <f>Work!H17/$B21</f>
        <v>0.73333333333333328</v>
      </c>
      <c r="J21" s="7">
        <f>Work!I17/$B21</f>
        <v>0.73333333333333328</v>
      </c>
      <c r="K21" s="7">
        <f>Work!J17/$B21</f>
        <v>0.6</v>
      </c>
      <c r="L21" s="7">
        <f>Work!K17/$B21</f>
        <v>0.53333333333333333</v>
      </c>
      <c r="M21" s="7">
        <f>Work!L17/$B21</f>
        <v>0.6</v>
      </c>
      <c r="N21" s="7">
        <f>Work!M17/$B21</f>
        <v>0.33333333333333331</v>
      </c>
      <c r="O21" s="8"/>
      <c r="P21" s="8"/>
    </row>
    <row r="22" spans="1:16" x14ac:dyDescent="0.25">
      <c r="A22" s="4">
        <v>42472</v>
      </c>
      <c r="B22" s="5">
        <v>20</v>
      </c>
      <c r="C22" s="6">
        <f>Work!B18/$B22</f>
        <v>1</v>
      </c>
      <c r="D22" s="7">
        <f>Work!C18/$B22</f>
        <v>0.95</v>
      </c>
      <c r="E22" s="7">
        <f>Work!D18/$B22</f>
        <v>0.7</v>
      </c>
      <c r="F22" s="7">
        <f>Work!E18/$B22</f>
        <v>0.7</v>
      </c>
      <c r="G22" s="7">
        <f>Work!F18/$B22</f>
        <v>0.8</v>
      </c>
      <c r="H22" s="7">
        <f>Work!G18/$B22</f>
        <v>0.75</v>
      </c>
      <c r="I22" s="7">
        <f>Work!H18/$B22</f>
        <v>0.7</v>
      </c>
      <c r="J22" s="7">
        <f>Work!I18/$B22</f>
        <v>0.55000000000000004</v>
      </c>
      <c r="K22" s="7">
        <f>Work!J18/$B22</f>
        <v>0.6</v>
      </c>
      <c r="L22" s="7">
        <f>Work!K18/$B22</f>
        <v>0.65</v>
      </c>
      <c r="M22" s="7">
        <f>Work!L18/$B22</f>
        <v>0.6</v>
      </c>
      <c r="N22" s="7">
        <f>Work!M18/$B22</f>
        <v>0.25</v>
      </c>
      <c r="O22" s="8"/>
      <c r="P22" s="8"/>
    </row>
    <row r="23" spans="1:16" x14ac:dyDescent="0.25">
      <c r="A23" s="4">
        <v>42473</v>
      </c>
      <c r="B23" s="5">
        <v>17</v>
      </c>
      <c r="C23" s="6">
        <f>Work!B19/$B23</f>
        <v>1</v>
      </c>
      <c r="D23" s="7">
        <f>Work!C19/$B23</f>
        <v>1</v>
      </c>
      <c r="E23" s="7">
        <f>Work!D19/$B23</f>
        <v>0.94117647058823528</v>
      </c>
      <c r="F23" s="7">
        <f>Work!E19/$B23</f>
        <v>0.88235294117647056</v>
      </c>
      <c r="G23" s="7">
        <f>Work!F19/$B23</f>
        <v>0.82352941176470584</v>
      </c>
      <c r="H23" s="7">
        <f>Work!G19/$B23</f>
        <v>0.88235294117647056</v>
      </c>
      <c r="I23" s="7">
        <f>Work!H19/$B23</f>
        <v>0.82352941176470584</v>
      </c>
      <c r="J23" s="7">
        <f>Work!I19/$B23</f>
        <v>0.76470588235294112</v>
      </c>
      <c r="K23" s="7">
        <f>Work!J19/$B23</f>
        <v>0.76470588235294112</v>
      </c>
      <c r="L23" s="7">
        <f>Work!K19/$B23</f>
        <v>0.82352941176470584</v>
      </c>
      <c r="M23" s="7">
        <f>Work!L19/$B23</f>
        <v>0.76470588235294112</v>
      </c>
      <c r="N23" s="7">
        <f>Work!M19/$B23</f>
        <v>0.52941176470588236</v>
      </c>
      <c r="O23" s="8"/>
      <c r="P23" s="8"/>
    </row>
    <row r="24" spans="1:16" x14ac:dyDescent="0.25">
      <c r="A24" s="4">
        <v>42474</v>
      </c>
      <c r="B24" s="5">
        <v>24</v>
      </c>
      <c r="C24" s="6">
        <f>Work!B20/$B24</f>
        <v>1</v>
      </c>
      <c r="D24" s="7">
        <f>Work!C20/$B24</f>
        <v>0.95833333333333337</v>
      </c>
      <c r="E24" s="7">
        <f>Work!D20/$B24</f>
        <v>0.83333333333333337</v>
      </c>
      <c r="F24" s="7">
        <f>Work!E20/$B24</f>
        <v>0.91666666666666663</v>
      </c>
      <c r="G24" s="7">
        <f>Work!F20/$B24</f>
        <v>0.79166666666666663</v>
      </c>
      <c r="H24" s="7">
        <f>Work!G20/$B24</f>
        <v>0.83333333333333337</v>
      </c>
      <c r="I24" s="7">
        <f>Work!H20/$B24</f>
        <v>0.83333333333333337</v>
      </c>
      <c r="J24" s="7">
        <f>Work!I20/$B24</f>
        <v>0.70833333333333337</v>
      </c>
      <c r="K24" s="7">
        <f>Work!J20/$B24</f>
        <v>0.70833333333333337</v>
      </c>
      <c r="L24" s="7">
        <f>Work!K20/$B24</f>
        <v>0.70833333333333337</v>
      </c>
      <c r="M24" s="7">
        <f>Work!L20/$B24</f>
        <v>0.70833333333333337</v>
      </c>
      <c r="N24" s="7">
        <f>Work!M20/$B24</f>
        <v>0.5</v>
      </c>
      <c r="O24" s="8"/>
      <c r="P24" s="8"/>
    </row>
    <row r="25" spans="1:16" x14ac:dyDescent="0.25">
      <c r="A25" s="4">
        <v>42475</v>
      </c>
      <c r="B25" s="5">
        <v>22</v>
      </c>
      <c r="C25" s="6">
        <f>Work!B21/$B25</f>
        <v>1</v>
      </c>
      <c r="D25" s="7">
        <f>Work!C21/$B25</f>
        <v>0.95454545454545459</v>
      </c>
      <c r="E25" s="7">
        <f>Work!D21/$B25</f>
        <v>0.81818181818181823</v>
      </c>
      <c r="F25" s="7">
        <f>Work!E21/$B25</f>
        <v>0.77272727272727271</v>
      </c>
      <c r="G25" s="7">
        <f>Work!F21/$B25</f>
        <v>0.63636363636363635</v>
      </c>
      <c r="H25" s="7">
        <f>Work!G21/$B25</f>
        <v>0.59090909090909094</v>
      </c>
      <c r="I25" s="7">
        <f>Work!H21/$B25</f>
        <v>0.54545454545454541</v>
      </c>
      <c r="J25" s="7">
        <f>Work!I21/$B25</f>
        <v>0.63636363636363635</v>
      </c>
      <c r="K25" s="7">
        <f>Work!J21/$B25</f>
        <v>0.54545454545454541</v>
      </c>
      <c r="L25" s="7">
        <f>Work!K21/$B25</f>
        <v>0.54545454545454541</v>
      </c>
      <c r="M25" s="7">
        <f>Work!L21/$B25</f>
        <v>0.63636363636363635</v>
      </c>
      <c r="N25" s="7">
        <f>Work!M21/$B25</f>
        <v>0.27272727272727271</v>
      </c>
      <c r="O25" s="8"/>
      <c r="P25" s="8"/>
    </row>
    <row r="26" spans="1:16" x14ac:dyDescent="0.25">
      <c r="A26" s="4">
        <v>42476</v>
      </c>
      <c r="B26" s="5">
        <v>12</v>
      </c>
      <c r="C26" s="6">
        <f>Work!B22/$B26</f>
        <v>1</v>
      </c>
      <c r="D26" s="7">
        <f>Work!C22/$B26</f>
        <v>1.0833333333333333</v>
      </c>
      <c r="E26" s="7">
        <f>Work!D22/$B26</f>
        <v>0.91666666666666663</v>
      </c>
      <c r="F26" s="7">
        <f>Work!E22/$B26</f>
        <v>1</v>
      </c>
      <c r="G26" s="7">
        <f>Work!F22/$B26</f>
        <v>0.91666666666666663</v>
      </c>
      <c r="H26" s="7">
        <f>Work!G22/$B26</f>
        <v>0.91666666666666663</v>
      </c>
      <c r="I26" s="7">
        <f>Work!H22/$B26</f>
        <v>0.75</v>
      </c>
      <c r="J26" s="7">
        <f>Work!I22/$B26</f>
        <v>0.66666666666666663</v>
      </c>
      <c r="K26" s="7">
        <f>Work!J22/$B26</f>
        <v>0.66666666666666663</v>
      </c>
      <c r="L26" s="7">
        <f>Work!K22/$B26</f>
        <v>0.91666666666666663</v>
      </c>
      <c r="M26" s="7">
        <f>Work!L22/$B26</f>
        <v>0.91666666666666663</v>
      </c>
      <c r="N26" s="7">
        <f>Work!M22/$B26</f>
        <v>0.5</v>
      </c>
      <c r="O26" s="8"/>
      <c r="P26" s="8"/>
    </row>
    <row r="27" spans="1:16" x14ac:dyDescent="0.25">
      <c r="A27" s="4">
        <v>42477</v>
      </c>
      <c r="B27" s="5">
        <v>15</v>
      </c>
      <c r="C27" s="6">
        <f>Work!B23/$B27</f>
        <v>1</v>
      </c>
      <c r="D27" s="7">
        <f>Work!C23/$B27</f>
        <v>0.93333333333333335</v>
      </c>
      <c r="E27" s="7">
        <f>Work!D23/$B27</f>
        <v>0.8666666666666667</v>
      </c>
      <c r="F27" s="7">
        <f>Work!E23/$B27</f>
        <v>0.73333333333333328</v>
      </c>
      <c r="G27" s="7">
        <f>Work!F23/$B27</f>
        <v>0.8</v>
      </c>
      <c r="H27" s="7">
        <f>Work!G23/$B27</f>
        <v>0.8</v>
      </c>
      <c r="I27" s="7">
        <f>Work!H23/$B27</f>
        <v>0.8</v>
      </c>
      <c r="J27" s="7">
        <f>Work!I23/$B27</f>
        <v>0.8</v>
      </c>
      <c r="K27" s="7">
        <f>Work!J23/$B27</f>
        <v>0.8</v>
      </c>
      <c r="L27" s="7">
        <f>Work!K23/$B27</f>
        <v>0.73333333333333328</v>
      </c>
      <c r="M27" s="7">
        <f>Work!L23/$B27</f>
        <v>0.4</v>
      </c>
      <c r="N27" s="8"/>
      <c r="O27" s="8"/>
      <c r="P27" s="8"/>
    </row>
    <row r="28" spans="1:16" x14ac:dyDescent="0.25">
      <c r="A28" s="4">
        <v>42478</v>
      </c>
      <c r="B28" s="5">
        <v>15</v>
      </c>
      <c r="C28" s="6">
        <f>Work!B24/$B28</f>
        <v>1</v>
      </c>
      <c r="D28" s="7">
        <f>Work!C24/$B28</f>
        <v>0.93333333333333335</v>
      </c>
      <c r="E28" s="7">
        <f>Work!D24/$B28</f>
        <v>0.8666666666666667</v>
      </c>
      <c r="F28" s="7">
        <f>Work!E24/$B28</f>
        <v>0.8</v>
      </c>
      <c r="G28" s="7">
        <f>Work!F24/$B28</f>
        <v>0.93333333333333335</v>
      </c>
      <c r="H28" s="7">
        <f>Work!G24/$B28</f>
        <v>0.66666666666666663</v>
      </c>
      <c r="I28" s="7">
        <f>Work!H24/$B28</f>
        <v>0.8666666666666667</v>
      </c>
      <c r="J28" s="7">
        <f>Work!I24/$B28</f>
        <v>0.73333333333333328</v>
      </c>
      <c r="K28" s="7">
        <f>Work!J24/$B28</f>
        <v>0.53333333333333333</v>
      </c>
      <c r="L28" s="7">
        <f>Work!K24/$B28</f>
        <v>0.66666666666666663</v>
      </c>
      <c r="M28" s="7">
        <f>Work!L24/$B28</f>
        <v>0.2</v>
      </c>
      <c r="N28" s="8"/>
      <c r="O28" s="8"/>
      <c r="P28" s="8"/>
    </row>
    <row r="29" spans="1:16" x14ac:dyDescent="0.25">
      <c r="A29" s="4">
        <v>42479</v>
      </c>
      <c r="B29" s="5">
        <v>15</v>
      </c>
      <c r="C29" s="6">
        <f>Work!B25/$B29</f>
        <v>1</v>
      </c>
      <c r="D29" s="7">
        <f>Work!C25/$B29</f>
        <v>0.93333333333333335</v>
      </c>
      <c r="E29" s="7">
        <f>Work!D25/$B29</f>
        <v>1</v>
      </c>
      <c r="F29" s="7">
        <f>Work!E25/$B29</f>
        <v>0.93333333333333335</v>
      </c>
      <c r="G29" s="7">
        <f>Work!F25/$B29</f>
        <v>0.8</v>
      </c>
      <c r="H29" s="7">
        <f>Work!G25/$B29</f>
        <v>0.73333333333333328</v>
      </c>
      <c r="I29" s="7">
        <f>Work!H25/$B29</f>
        <v>0.73333333333333328</v>
      </c>
      <c r="J29" s="7">
        <f>Work!I25/$B29</f>
        <v>0.53333333333333333</v>
      </c>
      <c r="K29" s="7">
        <f>Work!J25/$B29</f>
        <v>0.53333333333333333</v>
      </c>
      <c r="L29" s="7">
        <f>Work!K25/$B29</f>
        <v>0.46666666666666667</v>
      </c>
      <c r="M29" s="7">
        <f>Work!L25/$B29</f>
        <v>0.26666666666666666</v>
      </c>
      <c r="N29" s="8"/>
      <c r="O29" s="8"/>
      <c r="P29" s="8"/>
    </row>
    <row r="30" spans="1:16" x14ac:dyDescent="0.25">
      <c r="A30" s="4">
        <v>42480</v>
      </c>
      <c r="B30" s="5">
        <v>21</v>
      </c>
      <c r="C30" s="6">
        <f>Work!B26/$B30</f>
        <v>1</v>
      </c>
      <c r="D30" s="7">
        <f>Work!C26/$B30</f>
        <v>0.95238095238095233</v>
      </c>
      <c r="E30" s="7">
        <f>Work!D26/$B30</f>
        <v>0.8571428571428571</v>
      </c>
      <c r="F30" s="7">
        <f>Work!E26/$B30</f>
        <v>0.90476190476190477</v>
      </c>
      <c r="G30" s="7">
        <f>Work!F26/$B30</f>
        <v>0.76190476190476186</v>
      </c>
      <c r="H30" s="7">
        <f>Work!G26/$B30</f>
        <v>0.76190476190476186</v>
      </c>
      <c r="I30" s="7">
        <f>Work!H26/$B30</f>
        <v>0.76190476190476186</v>
      </c>
      <c r="J30" s="7">
        <f>Work!I26/$B30</f>
        <v>0.66666666666666663</v>
      </c>
      <c r="K30" s="7">
        <f>Work!J26/$B30</f>
        <v>0.7142857142857143</v>
      </c>
      <c r="L30" s="7">
        <f>Work!K26/$B30</f>
        <v>0.61904761904761907</v>
      </c>
      <c r="M30" s="7">
        <f>Work!L26/$B30</f>
        <v>0.42857142857142855</v>
      </c>
      <c r="N30" s="8"/>
      <c r="O30" s="8"/>
      <c r="P30" s="8"/>
    </row>
    <row r="31" spans="1:16" x14ac:dyDescent="0.25">
      <c r="A31" s="4">
        <v>42481</v>
      </c>
      <c r="B31" s="5">
        <v>22</v>
      </c>
      <c r="C31" s="6">
        <f>Work!B27/$B31</f>
        <v>1</v>
      </c>
      <c r="D31" s="7">
        <f>Work!C27/$B31</f>
        <v>0.95454545454545459</v>
      </c>
      <c r="E31" s="7">
        <f>Work!D27/$B31</f>
        <v>0.90909090909090906</v>
      </c>
      <c r="F31" s="7">
        <f>Work!E27/$B31</f>
        <v>0.86363636363636365</v>
      </c>
      <c r="G31" s="7">
        <f>Work!F27/$B31</f>
        <v>0.81818181818181823</v>
      </c>
      <c r="H31" s="7">
        <f>Work!G27/$B31</f>
        <v>0.81818181818181823</v>
      </c>
      <c r="I31" s="7">
        <f>Work!H27/$B31</f>
        <v>0.90909090909090906</v>
      </c>
      <c r="J31" s="7">
        <f>Work!I27/$B31</f>
        <v>0.77272727272727271</v>
      </c>
      <c r="K31" s="7">
        <f>Work!J27/$B31</f>
        <v>0.72727272727272729</v>
      </c>
      <c r="L31" s="7">
        <f>Work!K27/$B31</f>
        <v>0.63636363636363635</v>
      </c>
      <c r="M31" s="7">
        <f>Work!L27/$B31</f>
        <v>0.36363636363636365</v>
      </c>
      <c r="N31" s="8"/>
      <c r="O31" s="8"/>
      <c r="P31" s="8"/>
    </row>
    <row r="32" spans="1:16" x14ac:dyDescent="0.25">
      <c r="A32" s="4">
        <v>42482</v>
      </c>
      <c r="B32" s="5">
        <v>17</v>
      </c>
      <c r="C32" s="6">
        <f>Work!B28/$B32</f>
        <v>1</v>
      </c>
      <c r="D32" s="7">
        <f>Work!C28/$B32</f>
        <v>1.0588235294117647</v>
      </c>
      <c r="E32" s="7">
        <f>Work!D28/$B32</f>
        <v>0.88235294117647056</v>
      </c>
      <c r="F32" s="7">
        <f>Work!E28/$B32</f>
        <v>0.76470588235294112</v>
      </c>
      <c r="G32" s="7">
        <f>Work!F28/$B32</f>
        <v>0.76470588235294112</v>
      </c>
      <c r="H32" s="7">
        <f>Work!G28/$B32</f>
        <v>0.76470588235294112</v>
      </c>
      <c r="I32" s="7">
        <f>Work!H28/$B32</f>
        <v>0.6470588235294118</v>
      </c>
      <c r="J32" s="7">
        <f>Work!I28/$B32</f>
        <v>0.6470588235294118</v>
      </c>
      <c r="K32" s="7">
        <f>Work!J28/$B32</f>
        <v>0.70588235294117652</v>
      </c>
      <c r="L32" s="7">
        <f>Work!K28/$B32</f>
        <v>0.70588235294117652</v>
      </c>
      <c r="M32" s="7">
        <f>Work!L28/$B32</f>
        <v>0.29411764705882354</v>
      </c>
      <c r="N32" s="8"/>
      <c r="O32" s="8"/>
      <c r="P32" s="8"/>
    </row>
    <row r="33" spans="1:16" x14ac:dyDescent="0.25">
      <c r="A33" s="4">
        <v>42483</v>
      </c>
      <c r="B33" s="5">
        <v>16</v>
      </c>
      <c r="C33" s="6">
        <f>Work!B29/$B33</f>
        <v>1</v>
      </c>
      <c r="D33" s="7">
        <f>Work!C29/$B33</f>
        <v>1.0625</v>
      </c>
      <c r="E33" s="7">
        <f>Work!D29/$B33</f>
        <v>1.0625</v>
      </c>
      <c r="F33" s="7">
        <f>Work!E29/$B33</f>
        <v>1</v>
      </c>
      <c r="G33" s="7">
        <f>Work!F29/$B33</f>
        <v>0.9375</v>
      </c>
      <c r="H33" s="7">
        <f>Work!G29/$B33</f>
        <v>0.875</v>
      </c>
      <c r="I33" s="7">
        <f>Work!H29/$B33</f>
        <v>0.8125</v>
      </c>
      <c r="J33" s="7">
        <f>Work!I29/$B33</f>
        <v>0.75</v>
      </c>
      <c r="K33" s="7">
        <f>Work!J29/$B33</f>
        <v>0.75</v>
      </c>
      <c r="L33" s="7">
        <f>Work!K29/$B33</f>
        <v>0.75</v>
      </c>
      <c r="M33" s="7">
        <f>Work!L29/$B33</f>
        <v>0.4375</v>
      </c>
      <c r="N33" s="8"/>
      <c r="O33" s="8"/>
      <c r="P33" s="8"/>
    </row>
    <row r="34" spans="1:16" x14ac:dyDescent="0.25">
      <c r="A34" s="4">
        <v>42484</v>
      </c>
      <c r="B34" s="5">
        <v>12</v>
      </c>
      <c r="C34" s="6">
        <f>Work!B30/$B34</f>
        <v>1</v>
      </c>
      <c r="D34" s="7">
        <f>Work!C30/$B34</f>
        <v>0.83333333333333337</v>
      </c>
      <c r="E34" s="7">
        <f>Work!D30/$B34</f>
        <v>0.66666666666666663</v>
      </c>
      <c r="F34" s="7">
        <f>Work!E30/$B34</f>
        <v>0.75</v>
      </c>
      <c r="G34" s="7">
        <f>Work!F30/$B34</f>
        <v>0.5</v>
      </c>
      <c r="H34" s="7">
        <f>Work!G30/$B34</f>
        <v>0.66666666666666663</v>
      </c>
      <c r="I34" s="7">
        <f>Work!H30/$B34</f>
        <v>0.41666666666666669</v>
      </c>
      <c r="J34" s="7">
        <f>Work!I30/$B34</f>
        <v>0.58333333333333337</v>
      </c>
      <c r="K34" s="7">
        <f>Work!J30/$B34</f>
        <v>0.5</v>
      </c>
      <c r="L34" s="7">
        <f>Work!K30/$B34</f>
        <v>0.5</v>
      </c>
      <c r="M34" s="8"/>
      <c r="N34" s="8"/>
      <c r="O34" s="8"/>
      <c r="P34" s="8"/>
    </row>
    <row r="35" spans="1:16" x14ac:dyDescent="0.25">
      <c r="A35" s="4">
        <v>42485</v>
      </c>
      <c r="B35" s="5">
        <v>15</v>
      </c>
      <c r="C35" s="6">
        <f>Work!B31/$B35</f>
        <v>1</v>
      </c>
      <c r="D35" s="7">
        <f>Work!C31/$B35</f>
        <v>0.93333333333333335</v>
      </c>
      <c r="E35" s="7">
        <f>Work!D31/$B35</f>
        <v>0.73333333333333328</v>
      </c>
      <c r="F35" s="7">
        <f>Work!E31/$B35</f>
        <v>0.6</v>
      </c>
      <c r="G35" s="7">
        <f>Work!F31/$B35</f>
        <v>0.73333333333333328</v>
      </c>
      <c r="H35" s="7">
        <f>Work!G31/$B35</f>
        <v>0.66666666666666663</v>
      </c>
      <c r="I35" s="7">
        <f>Work!H31/$B35</f>
        <v>0.53333333333333333</v>
      </c>
      <c r="J35" s="7">
        <f>Work!I31/$B35</f>
        <v>0.53333333333333333</v>
      </c>
      <c r="K35" s="7">
        <f>Work!J31/$B35</f>
        <v>0.46666666666666667</v>
      </c>
      <c r="L35" s="7">
        <f>Work!K31/$B35</f>
        <v>0.2</v>
      </c>
      <c r="M35" s="8"/>
      <c r="N35" s="8"/>
      <c r="O35" s="8"/>
      <c r="P35" s="8"/>
    </row>
    <row r="36" spans="1:16" x14ac:dyDescent="0.25">
      <c r="A36" s="4">
        <v>42486</v>
      </c>
      <c r="B36" s="5">
        <v>20</v>
      </c>
      <c r="C36" s="6">
        <f>Work!B32/$B36</f>
        <v>1</v>
      </c>
      <c r="D36" s="7">
        <f>Work!C32/$B36</f>
        <v>0.95</v>
      </c>
      <c r="E36" s="7">
        <f>Work!D32/$B36</f>
        <v>1</v>
      </c>
      <c r="F36" s="7">
        <f>Work!E32/$B36</f>
        <v>0.85</v>
      </c>
      <c r="G36" s="7">
        <f>Work!F32/$B36</f>
        <v>0.9</v>
      </c>
      <c r="H36" s="7">
        <f>Work!G32/$B36</f>
        <v>0.85</v>
      </c>
      <c r="I36" s="7">
        <f>Work!H32/$B36</f>
        <v>0.75</v>
      </c>
      <c r="J36" s="7">
        <f>Work!I32/$B36</f>
        <v>0.7</v>
      </c>
      <c r="K36" s="7">
        <f>Work!J32/$B36</f>
        <v>0.6</v>
      </c>
      <c r="L36" s="7">
        <f>Work!K32/$B36</f>
        <v>0.5</v>
      </c>
      <c r="M36" s="8"/>
      <c r="N36" s="8"/>
      <c r="O36" s="8"/>
      <c r="P36" s="8"/>
    </row>
    <row r="37" spans="1:16" x14ac:dyDescent="0.25">
      <c r="A37" s="4">
        <v>42487</v>
      </c>
      <c r="B37" s="5">
        <v>14</v>
      </c>
      <c r="C37" s="6">
        <f>Work!B33/$B37</f>
        <v>1</v>
      </c>
      <c r="D37" s="7">
        <f>Work!C33/$B37</f>
        <v>0.8571428571428571</v>
      </c>
      <c r="E37" s="7">
        <f>Work!D33/$B37</f>
        <v>0.7857142857142857</v>
      </c>
      <c r="F37" s="7">
        <f>Work!E33/$B37</f>
        <v>0.6428571428571429</v>
      </c>
      <c r="G37" s="7">
        <f>Work!F33/$B37</f>
        <v>0.7857142857142857</v>
      </c>
      <c r="H37" s="7">
        <f>Work!G33/$B37</f>
        <v>0.7857142857142857</v>
      </c>
      <c r="I37" s="7">
        <f>Work!H33/$B37</f>
        <v>0.7857142857142857</v>
      </c>
      <c r="J37" s="7">
        <f>Work!I33/$B37</f>
        <v>0.6428571428571429</v>
      </c>
      <c r="K37" s="7">
        <f>Work!J33/$B37</f>
        <v>0.7142857142857143</v>
      </c>
      <c r="L37" s="7">
        <f>Work!K33/$B37</f>
        <v>0.21428571428571427</v>
      </c>
      <c r="M37" s="8"/>
      <c r="N37" s="8"/>
      <c r="O37" s="8"/>
      <c r="P37" s="8"/>
    </row>
    <row r="38" spans="1:16" x14ac:dyDescent="0.25">
      <c r="A38" s="4">
        <v>42488</v>
      </c>
      <c r="B38" s="5">
        <v>16</v>
      </c>
      <c r="C38" s="6">
        <f>Work!B34/$B38</f>
        <v>1</v>
      </c>
      <c r="D38" s="7">
        <f>Work!C34/$B38</f>
        <v>0.875</v>
      </c>
      <c r="E38" s="7">
        <f>Work!D34/$B38</f>
        <v>0.8125</v>
      </c>
      <c r="F38" s="7">
        <f>Work!E34/$B38</f>
        <v>0.8125</v>
      </c>
      <c r="G38" s="7">
        <f>Work!F34/$B38</f>
        <v>0.75</v>
      </c>
      <c r="H38" s="7">
        <f>Work!G34/$B38</f>
        <v>0.5625</v>
      </c>
      <c r="I38" s="7">
        <f>Work!H34/$B38</f>
        <v>0.5</v>
      </c>
      <c r="J38" s="7">
        <f>Work!I34/$B38</f>
        <v>0.5625</v>
      </c>
      <c r="K38" s="7">
        <f>Work!J34/$B38</f>
        <v>0.5</v>
      </c>
      <c r="L38" s="7">
        <f>Work!K34/$B38</f>
        <v>0.25</v>
      </c>
      <c r="M38" s="8"/>
      <c r="N38" s="8"/>
      <c r="O38" s="8"/>
      <c r="P38" s="8"/>
    </row>
    <row r="39" spans="1:16" x14ac:dyDescent="0.25">
      <c r="A39" s="4">
        <v>42489</v>
      </c>
      <c r="B39" s="5">
        <v>22</v>
      </c>
      <c r="C39" s="6">
        <f>Work!B35/$B39</f>
        <v>1</v>
      </c>
      <c r="D39" s="7">
        <f>Work!C35/$B39</f>
        <v>1</v>
      </c>
      <c r="E39" s="7">
        <f>Work!D35/$B39</f>
        <v>0.90909090909090906</v>
      </c>
      <c r="F39" s="7">
        <f>Work!E35/$B39</f>
        <v>0.86363636363636365</v>
      </c>
      <c r="G39" s="7">
        <f>Work!F35/$B39</f>
        <v>0.86363636363636365</v>
      </c>
      <c r="H39" s="7">
        <f>Work!G35/$B39</f>
        <v>0.86363636363636365</v>
      </c>
      <c r="I39" s="7">
        <f>Work!H35/$B39</f>
        <v>0.81818181818181823</v>
      </c>
      <c r="J39" s="7">
        <f>Work!I35/$B39</f>
        <v>0.63636363636363635</v>
      </c>
      <c r="K39" s="7">
        <f>Work!J35/$B39</f>
        <v>0.72727272727272729</v>
      </c>
      <c r="L39" s="7">
        <f>Work!K35/$B39</f>
        <v>0.27272727272727271</v>
      </c>
      <c r="M39" s="8"/>
      <c r="N39" s="8"/>
      <c r="O39" s="8"/>
      <c r="P39" s="8"/>
    </row>
    <row r="40" spans="1:16" x14ac:dyDescent="0.25">
      <c r="A40" s="4">
        <v>42490</v>
      </c>
      <c r="B40" s="5">
        <v>14</v>
      </c>
      <c r="C40" s="6">
        <f>Work!B36/$B40</f>
        <v>1</v>
      </c>
      <c r="D40" s="7">
        <f>Work!C36/$B40</f>
        <v>1.0714285714285714</v>
      </c>
      <c r="E40" s="7">
        <f>Work!D36/$B40</f>
        <v>0.8571428571428571</v>
      </c>
      <c r="F40" s="7">
        <f>Work!E36/$B40</f>
        <v>1</v>
      </c>
      <c r="G40" s="7">
        <f>Work!F36/$B40</f>
        <v>0.7857142857142857</v>
      </c>
      <c r="H40" s="7">
        <f>Work!G36/$B40</f>
        <v>0.7857142857142857</v>
      </c>
      <c r="I40" s="7">
        <f>Work!H36/$B40</f>
        <v>0.7857142857142857</v>
      </c>
      <c r="J40" s="7">
        <f>Work!I36/$B40</f>
        <v>0.5</v>
      </c>
      <c r="K40" s="7">
        <f>Work!J36/$B40</f>
        <v>0.6428571428571429</v>
      </c>
      <c r="L40" s="7">
        <f>Work!K36/$B40</f>
        <v>0.2857142857142857</v>
      </c>
      <c r="M40" s="8"/>
      <c r="N40" s="8"/>
      <c r="O40" s="8"/>
      <c r="P40" s="8"/>
    </row>
    <row r="41" spans="1:16" x14ac:dyDescent="0.25">
      <c r="A41" s="4">
        <v>42491</v>
      </c>
      <c r="B41" s="5">
        <v>7</v>
      </c>
      <c r="C41" s="6">
        <f>Work!B37/$B41</f>
        <v>1</v>
      </c>
      <c r="D41" s="7">
        <f>Work!C37/$B41</f>
        <v>0.8571428571428571</v>
      </c>
      <c r="E41" s="7">
        <f>Work!D37/$B41</f>
        <v>0.8571428571428571</v>
      </c>
      <c r="F41" s="7">
        <f>Work!E37/$B41</f>
        <v>0.8571428571428571</v>
      </c>
      <c r="G41" s="7">
        <f>Work!F37/$B41</f>
        <v>0.7142857142857143</v>
      </c>
      <c r="H41" s="7">
        <f>Work!G37/$B41</f>
        <v>0.8571428571428571</v>
      </c>
      <c r="I41" s="7">
        <f>Work!H37/$B41</f>
        <v>0.7142857142857143</v>
      </c>
      <c r="J41" s="7">
        <f>Work!I37/$B41</f>
        <v>0.7142857142857143</v>
      </c>
      <c r="K41" s="7">
        <f>Work!J37/$B41</f>
        <v>0.42857142857142855</v>
      </c>
      <c r="L41" s="8"/>
      <c r="M41" s="8"/>
      <c r="N41" s="8"/>
      <c r="O41" s="8"/>
      <c r="P41" s="8"/>
    </row>
    <row r="42" spans="1:16" x14ac:dyDescent="0.25">
      <c r="A42" s="4">
        <v>42492</v>
      </c>
      <c r="B42" s="5">
        <v>9</v>
      </c>
      <c r="C42" s="6">
        <f>Work!B38/$B42</f>
        <v>1</v>
      </c>
      <c r="D42" s="7">
        <f>Work!C38/$B42</f>
        <v>0.88888888888888884</v>
      </c>
      <c r="E42" s="7">
        <f>Work!D38/$B42</f>
        <v>1</v>
      </c>
      <c r="F42" s="7">
        <f>Work!E38/$B42</f>
        <v>0.88888888888888884</v>
      </c>
      <c r="G42" s="7">
        <f>Work!F38/$B42</f>
        <v>0.88888888888888884</v>
      </c>
      <c r="H42" s="7">
        <f>Work!G38/$B42</f>
        <v>0.88888888888888884</v>
      </c>
      <c r="I42" s="7">
        <f>Work!H38/$B42</f>
        <v>0.77777777777777779</v>
      </c>
      <c r="J42" s="7">
        <f>Work!I38/$B42</f>
        <v>0.66666666666666663</v>
      </c>
      <c r="K42" s="7">
        <f>Work!J38/$B42</f>
        <v>0.44444444444444442</v>
      </c>
      <c r="L42" s="8"/>
      <c r="M42" s="8"/>
      <c r="N42" s="8"/>
      <c r="O42" s="8"/>
      <c r="P42" s="8"/>
    </row>
    <row r="43" spans="1:16" x14ac:dyDescent="0.25">
      <c r="A43" s="4">
        <v>42493</v>
      </c>
      <c r="B43" s="5">
        <v>14</v>
      </c>
      <c r="C43" s="6">
        <f>Work!B39/$B43</f>
        <v>1</v>
      </c>
      <c r="D43" s="7">
        <f>Work!C39/$B43</f>
        <v>1</v>
      </c>
      <c r="E43" s="7">
        <f>Work!D39/$B43</f>
        <v>0.7142857142857143</v>
      </c>
      <c r="F43" s="7">
        <f>Work!E39/$B43</f>
        <v>0.7142857142857143</v>
      </c>
      <c r="G43" s="7">
        <f>Work!F39/$B43</f>
        <v>0.35714285714285715</v>
      </c>
      <c r="H43" s="7">
        <f>Work!G39/$B43</f>
        <v>0.6428571428571429</v>
      </c>
      <c r="I43" s="7">
        <f>Work!H39/$B43</f>
        <v>0.5714285714285714</v>
      </c>
      <c r="J43" s="7">
        <f>Work!I39/$B43</f>
        <v>0.5714285714285714</v>
      </c>
      <c r="K43" s="7">
        <f>Work!J39/$B43</f>
        <v>0.35714285714285715</v>
      </c>
      <c r="L43" s="8"/>
      <c r="M43" s="8"/>
      <c r="N43" s="8"/>
      <c r="O43" s="8"/>
      <c r="P43" s="8"/>
    </row>
    <row r="44" spans="1:16" x14ac:dyDescent="0.25">
      <c r="A44" s="4">
        <v>42494</v>
      </c>
      <c r="B44" s="5">
        <v>22</v>
      </c>
      <c r="C44" s="6">
        <f>Work!B40/$B44</f>
        <v>1</v>
      </c>
      <c r="D44" s="7">
        <f>Work!C40/$B44</f>
        <v>1</v>
      </c>
      <c r="E44" s="7">
        <f>Work!D40/$B44</f>
        <v>1</v>
      </c>
      <c r="F44" s="7">
        <f>Work!E40/$B44</f>
        <v>0.90909090909090906</v>
      </c>
      <c r="G44" s="7">
        <f>Work!F40/$B44</f>
        <v>0.86363636363636365</v>
      </c>
      <c r="H44" s="7">
        <f>Work!G40/$B44</f>
        <v>0.81818181818181823</v>
      </c>
      <c r="I44" s="7">
        <f>Work!H40/$B44</f>
        <v>0.81818181818181823</v>
      </c>
      <c r="J44" s="7">
        <f>Work!I40/$B44</f>
        <v>0.72727272727272729</v>
      </c>
      <c r="K44" s="7">
        <f>Work!J40/$B44</f>
        <v>0.54545454545454541</v>
      </c>
      <c r="L44" s="8"/>
      <c r="M44" s="8"/>
      <c r="N44" s="8"/>
      <c r="O44" s="8"/>
      <c r="P44" s="8"/>
    </row>
    <row r="45" spans="1:16" x14ac:dyDescent="0.25">
      <c r="A45" s="4">
        <v>42495</v>
      </c>
      <c r="B45" s="5">
        <v>15</v>
      </c>
      <c r="C45" s="6">
        <f>Work!B41/$B45</f>
        <v>1</v>
      </c>
      <c r="D45" s="7">
        <f>Work!C41/$B45</f>
        <v>0.93333333333333335</v>
      </c>
      <c r="E45" s="7">
        <f>Work!D41/$B45</f>
        <v>0.8666666666666667</v>
      </c>
      <c r="F45" s="7">
        <f>Work!E41/$B45</f>
        <v>0.8</v>
      </c>
      <c r="G45" s="7">
        <f>Work!F41/$B45</f>
        <v>0.73333333333333328</v>
      </c>
      <c r="H45" s="7">
        <f>Work!G41/$B45</f>
        <v>0.8666666666666667</v>
      </c>
      <c r="I45" s="7">
        <f>Work!H41/$B45</f>
        <v>0.66666666666666663</v>
      </c>
      <c r="J45" s="7">
        <f>Work!I41/$B45</f>
        <v>0.66666666666666663</v>
      </c>
      <c r="K45" s="7">
        <f>Work!J41/$B45</f>
        <v>0.4</v>
      </c>
      <c r="L45" s="8"/>
      <c r="M45" s="8"/>
      <c r="N45" s="8"/>
      <c r="O45" s="8"/>
      <c r="P45" s="8"/>
    </row>
    <row r="46" spans="1:16" x14ac:dyDescent="0.25">
      <c r="A46" s="4">
        <v>42496</v>
      </c>
      <c r="B46" s="5">
        <v>16</v>
      </c>
      <c r="C46" s="6">
        <f>Work!B42/$B46</f>
        <v>1</v>
      </c>
      <c r="D46" s="7">
        <f>Work!C42/$B46</f>
        <v>1</v>
      </c>
      <c r="E46" s="7">
        <f>Work!D42/$B46</f>
        <v>1</v>
      </c>
      <c r="F46" s="7">
        <f>Work!E42/$B46</f>
        <v>0.875</v>
      </c>
      <c r="G46" s="7">
        <f>Work!F42/$B46</f>
        <v>0.9375</v>
      </c>
      <c r="H46" s="7">
        <f>Work!G42/$B46</f>
        <v>0.875</v>
      </c>
      <c r="I46" s="7">
        <f>Work!H42/$B46</f>
        <v>0.6875</v>
      </c>
      <c r="J46" s="7">
        <f>Work!I42/$B46</f>
        <v>0.6875</v>
      </c>
      <c r="K46" s="7">
        <f>Work!J42/$B46</f>
        <v>0.4375</v>
      </c>
      <c r="L46" s="8"/>
      <c r="M46" s="8"/>
      <c r="N46" s="8"/>
      <c r="O46" s="8"/>
      <c r="P46" s="8"/>
    </row>
    <row r="47" spans="1:16" x14ac:dyDescent="0.25">
      <c r="A47" s="4">
        <v>42497</v>
      </c>
      <c r="B47" s="5">
        <v>17</v>
      </c>
      <c r="C47" s="6">
        <f>Work!B43/$B47</f>
        <v>1</v>
      </c>
      <c r="D47" s="7">
        <f>Work!C43/$B47</f>
        <v>0.88235294117647056</v>
      </c>
      <c r="E47" s="7">
        <f>Work!D43/$B47</f>
        <v>0.94117647058823528</v>
      </c>
      <c r="F47" s="7">
        <f>Work!E43/$B47</f>
        <v>0.82352941176470584</v>
      </c>
      <c r="G47" s="7">
        <f>Work!F43/$B47</f>
        <v>0.82352941176470584</v>
      </c>
      <c r="H47" s="7">
        <f>Work!G43/$B47</f>
        <v>0.70588235294117652</v>
      </c>
      <c r="I47" s="7">
        <f>Work!H43/$B47</f>
        <v>0.58823529411764708</v>
      </c>
      <c r="J47" s="7">
        <f>Work!I43/$B47</f>
        <v>0.6470588235294118</v>
      </c>
      <c r="K47" s="7">
        <f>Work!J43/$B47</f>
        <v>0.23529411764705882</v>
      </c>
      <c r="L47" s="8"/>
      <c r="M47" s="8"/>
      <c r="N47" s="8"/>
      <c r="O47" s="8"/>
      <c r="P47" s="8"/>
    </row>
    <row r="48" spans="1:16" x14ac:dyDescent="0.25">
      <c r="A48" s="4">
        <v>42498</v>
      </c>
      <c r="B48" s="5">
        <v>11</v>
      </c>
      <c r="C48" s="6">
        <f>Work!B44/$B48</f>
        <v>1</v>
      </c>
      <c r="D48" s="7">
        <f>Work!C44/$B48</f>
        <v>0.90909090909090906</v>
      </c>
      <c r="E48" s="7">
        <f>Work!D44/$B48</f>
        <v>0.90909090909090906</v>
      </c>
      <c r="F48" s="7">
        <f>Work!E44/$B48</f>
        <v>0.72727272727272729</v>
      </c>
      <c r="G48" s="7">
        <f>Work!F44/$B48</f>
        <v>0.54545454545454541</v>
      </c>
      <c r="H48" s="7">
        <f>Work!G44/$B48</f>
        <v>0.54545454545454541</v>
      </c>
      <c r="I48" s="7">
        <f>Work!H44/$B48</f>
        <v>0.54545454545454541</v>
      </c>
      <c r="J48" s="7">
        <f>Work!I44/$B48</f>
        <v>0.36363636363636365</v>
      </c>
      <c r="K48" s="8"/>
      <c r="L48" s="8"/>
      <c r="M48" s="8"/>
      <c r="N48" s="8"/>
      <c r="O48" s="8"/>
      <c r="P48" s="8"/>
    </row>
    <row r="49" spans="1:16" x14ac:dyDescent="0.25">
      <c r="A49" s="4">
        <v>42499</v>
      </c>
      <c r="B49" s="5">
        <v>9</v>
      </c>
      <c r="C49" s="6">
        <f>Work!B45/$B49</f>
        <v>1</v>
      </c>
      <c r="D49" s="7">
        <f>Work!C45/$B49</f>
        <v>1</v>
      </c>
      <c r="E49" s="7">
        <f>Work!D45/$B49</f>
        <v>1</v>
      </c>
      <c r="F49" s="7">
        <f>Work!E45/$B49</f>
        <v>1</v>
      </c>
      <c r="G49" s="7">
        <f>Work!F45/$B49</f>
        <v>0.77777777777777779</v>
      </c>
      <c r="H49" s="7">
        <f>Work!G45/$B49</f>
        <v>0.77777777777777779</v>
      </c>
      <c r="I49" s="7">
        <f>Work!H45/$B49</f>
        <v>0.77777777777777779</v>
      </c>
      <c r="J49" s="7">
        <f>Work!I45/$B49</f>
        <v>0.22222222222222221</v>
      </c>
      <c r="K49" s="8"/>
      <c r="L49" s="8"/>
      <c r="M49" s="8"/>
      <c r="N49" s="8"/>
      <c r="O49" s="8"/>
      <c r="P49" s="8"/>
    </row>
    <row r="50" spans="1:16" x14ac:dyDescent="0.25">
      <c r="A50" s="4">
        <v>42500</v>
      </c>
      <c r="B50" s="5">
        <v>14</v>
      </c>
      <c r="C50" s="6">
        <f>Work!B46/$B50</f>
        <v>1</v>
      </c>
      <c r="D50" s="7">
        <f>Work!C46/$B50</f>
        <v>0.8571428571428571</v>
      </c>
      <c r="E50" s="7">
        <f>Work!D46/$B50</f>
        <v>0.8571428571428571</v>
      </c>
      <c r="F50" s="7">
        <f>Work!E46/$B50</f>
        <v>0.7857142857142857</v>
      </c>
      <c r="G50" s="7">
        <f>Work!F46/$B50</f>
        <v>0.7857142857142857</v>
      </c>
      <c r="H50" s="7">
        <f>Work!G46/$B50</f>
        <v>0.7857142857142857</v>
      </c>
      <c r="I50" s="7">
        <f>Work!H46/$B50</f>
        <v>0.7142857142857143</v>
      </c>
      <c r="J50" s="7">
        <f>Work!I46/$B50</f>
        <v>0.42857142857142855</v>
      </c>
      <c r="K50" s="8"/>
      <c r="L50" s="8"/>
      <c r="M50" s="8"/>
      <c r="N50" s="8"/>
      <c r="O50" s="8"/>
      <c r="P50" s="8"/>
    </row>
    <row r="51" spans="1:16" x14ac:dyDescent="0.25">
      <c r="A51" s="4">
        <v>42501</v>
      </c>
      <c r="B51" s="5">
        <v>20</v>
      </c>
      <c r="C51" s="6">
        <f>Work!B47/$B51</f>
        <v>1</v>
      </c>
      <c r="D51" s="7">
        <f>Work!C47/$B51</f>
        <v>0.85</v>
      </c>
      <c r="E51" s="7">
        <f>Work!D47/$B51</f>
        <v>0.9</v>
      </c>
      <c r="F51" s="7">
        <f>Work!E47/$B51</f>
        <v>0.8</v>
      </c>
      <c r="G51" s="7">
        <f>Work!F47/$B51</f>
        <v>0.8</v>
      </c>
      <c r="H51" s="7">
        <f>Work!G47/$B51</f>
        <v>0.6</v>
      </c>
      <c r="I51" s="7">
        <f>Work!H47/$B51</f>
        <v>0.65</v>
      </c>
      <c r="J51" s="7">
        <f>Work!I47/$B51</f>
        <v>0.4</v>
      </c>
      <c r="K51" s="8"/>
      <c r="L51" s="8"/>
      <c r="M51" s="8"/>
      <c r="N51" s="8"/>
      <c r="O51" s="8"/>
      <c r="P51" s="8"/>
    </row>
    <row r="52" spans="1:16" x14ac:dyDescent="0.25">
      <c r="A52" s="4">
        <v>42502</v>
      </c>
      <c r="B52" s="5">
        <v>22</v>
      </c>
      <c r="C52" s="6">
        <f>Work!B48/$B52</f>
        <v>1</v>
      </c>
      <c r="D52" s="7">
        <f>Work!C48/$B52</f>
        <v>1</v>
      </c>
      <c r="E52" s="7">
        <f>Work!D48/$B52</f>
        <v>0.95454545454545459</v>
      </c>
      <c r="F52" s="7">
        <f>Work!E48/$B52</f>
        <v>0.81818181818181823</v>
      </c>
      <c r="G52" s="7">
        <f>Work!F48/$B52</f>
        <v>0.77272727272727271</v>
      </c>
      <c r="H52" s="7">
        <f>Work!G48/$B52</f>
        <v>0.81818181818181823</v>
      </c>
      <c r="I52" s="7">
        <f>Work!H48/$B52</f>
        <v>0.81818181818181823</v>
      </c>
      <c r="J52" s="7">
        <f>Work!I48/$B52</f>
        <v>0.45454545454545453</v>
      </c>
      <c r="K52" s="8"/>
      <c r="L52" s="8"/>
      <c r="M52" s="8"/>
      <c r="N52" s="8"/>
      <c r="O52" s="8"/>
      <c r="P52" s="8"/>
    </row>
    <row r="53" spans="1:16" x14ac:dyDescent="0.25">
      <c r="A53" s="4">
        <v>42503</v>
      </c>
      <c r="B53" s="5">
        <v>15</v>
      </c>
      <c r="C53" s="6">
        <f>Work!B49/$B53</f>
        <v>1</v>
      </c>
      <c r="D53" s="7">
        <f>Work!C49/$B53</f>
        <v>1</v>
      </c>
      <c r="E53" s="7">
        <f>Work!D49/$B53</f>
        <v>0.93333333333333335</v>
      </c>
      <c r="F53" s="7">
        <f>Work!E49/$B53</f>
        <v>0.8</v>
      </c>
      <c r="G53" s="7">
        <f>Work!F49/$B53</f>
        <v>0.93333333333333335</v>
      </c>
      <c r="H53" s="7">
        <f>Work!G49/$B53</f>
        <v>0.8</v>
      </c>
      <c r="I53" s="7">
        <f>Work!H49/$B53</f>
        <v>0.66666666666666663</v>
      </c>
      <c r="J53" s="7">
        <f>Work!I49/$B53</f>
        <v>0.33333333333333331</v>
      </c>
      <c r="K53" s="8"/>
      <c r="L53" s="8"/>
      <c r="M53" s="8"/>
      <c r="N53" s="8"/>
      <c r="O53" s="8"/>
      <c r="P53" s="8"/>
    </row>
    <row r="54" spans="1:16" x14ac:dyDescent="0.25">
      <c r="A54" s="4">
        <v>42504</v>
      </c>
      <c r="B54" s="5">
        <v>9</v>
      </c>
      <c r="C54" s="6">
        <f>Work!B50/$B54</f>
        <v>1</v>
      </c>
      <c r="D54" s="7">
        <f>Work!C50/$B54</f>
        <v>1.1111111111111112</v>
      </c>
      <c r="E54" s="7">
        <f>Work!D50/$B54</f>
        <v>0.77777777777777779</v>
      </c>
      <c r="F54" s="7">
        <f>Work!E50/$B54</f>
        <v>0.66666666666666663</v>
      </c>
      <c r="G54" s="7">
        <f>Work!F50/$B54</f>
        <v>0.66666666666666663</v>
      </c>
      <c r="H54" s="7">
        <f>Work!G50/$B54</f>
        <v>0.44444444444444442</v>
      </c>
      <c r="I54" s="7">
        <f>Work!H50/$B54</f>
        <v>0.77777777777777779</v>
      </c>
      <c r="J54" s="7">
        <f>Work!I50/$B54</f>
        <v>0.22222222222222221</v>
      </c>
      <c r="K54" s="8"/>
      <c r="L54" s="8"/>
      <c r="M54" s="8"/>
      <c r="N54" s="8"/>
      <c r="O54" s="8"/>
      <c r="P54" s="8"/>
    </row>
    <row r="55" spans="1:16" x14ac:dyDescent="0.25">
      <c r="A55" s="4">
        <v>42505</v>
      </c>
      <c r="B55" s="5">
        <v>5</v>
      </c>
      <c r="C55" s="6">
        <f>Work!B51/$B55</f>
        <v>1</v>
      </c>
      <c r="D55" s="7">
        <f>Work!C51/$B55</f>
        <v>1</v>
      </c>
      <c r="E55" s="7">
        <f>Work!D51/$B55</f>
        <v>0.8</v>
      </c>
      <c r="F55" s="7">
        <f>Work!E51/$B55</f>
        <v>0.6</v>
      </c>
      <c r="G55" s="7">
        <f>Work!F51/$B55</f>
        <v>0.4</v>
      </c>
      <c r="H55" s="7">
        <f>Work!G51/$B55</f>
        <v>0.6</v>
      </c>
      <c r="I55" s="7">
        <f>Work!H51/$B55</f>
        <v>0.2</v>
      </c>
      <c r="J55" s="8"/>
      <c r="K55" s="8"/>
      <c r="L55" s="8"/>
      <c r="M55" s="8"/>
      <c r="N55" s="8"/>
      <c r="O55" s="8"/>
      <c r="P55" s="8"/>
    </row>
    <row r="56" spans="1:16" x14ac:dyDescent="0.25">
      <c r="A56" s="2" t="s">
        <v>18</v>
      </c>
      <c r="B56" s="10">
        <f>SUM(B7:B55)</f>
        <v>819</v>
      </c>
      <c r="C56" s="11">
        <f>Work!B53/$B56</f>
        <v>1</v>
      </c>
      <c r="D56" s="12">
        <f>Work!C53/$B56</f>
        <v>0.94139194139194138</v>
      </c>
      <c r="E56" s="12">
        <f>Work!D53/$B56</f>
        <v>0.86935286935286937</v>
      </c>
      <c r="F56" s="12">
        <f>Work!E53/$B56</f>
        <v>0.81074481074481075</v>
      </c>
      <c r="G56" s="12">
        <f>Work!F53/$B56</f>
        <v>0.78144078144078144</v>
      </c>
      <c r="H56" s="12">
        <f>Work!G53/$B56</f>
        <v>0.7423687423687424</v>
      </c>
      <c r="I56" s="12">
        <f>Work!H53/$B56</f>
        <v>0.70207570207570202</v>
      </c>
      <c r="J56" s="12">
        <f>Work!I53/$B56</f>
        <v>0.62637362637362637</v>
      </c>
      <c r="K56" s="12">
        <f>Work!J53/$B56</f>
        <v>0.536019536019536</v>
      </c>
      <c r="L56" s="12">
        <f>Work!K53/$B56</f>
        <v>0.45421245421245421</v>
      </c>
      <c r="M56" s="12">
        <f>Work!L53/$B56</f>
        <v>0.36385836385836384</v>
      </c>
      <c r="N56" s="12">
        <f>Work!M53/$B56</f>
        <v>0.24420024420024419</v>
      </c>
      <c r="O56" s="12">
        <f>Work!N53/$B56</f>
        <v>0.13064713064713065</v>
      </c>
      <c r="P56" s="12">
        <f>Work!O53/$B56</f>
        <v>3.9072039072039072E-2</v>
      </c>
    </row>
  </sheetData>
  <conditionalFormatting sqref="C7:O56 P5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">
    <cfRule type="iconSet" priority="11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U19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C7:P5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.7" right="0.7" top="0.75" bottom="0.75" header="0.3" footer="0.3"/>
  <pageSetup scale="64" orientation="landscape" horizontalDpi="0" verticalDpi="0" r:id="rId1"/>
  <headerFooter>
    <oddFooter>&amp;LSource: Lyft ride data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A822D5D-BFF4-4159-8C4E-4F6AF6C39BCB}">
            <x14:iconSet iconSet="5Arrows" custom="1">
              <x14:cfvo type="percent">
                <xm:f>0</xm:f>
              </x14:cfvo>
              <x14:cfvo type="num">
                <xm:f>-8</xm:f>
              </x14:cfvo>
              <x14:cfvo type="num">
                <xm:f>-4</xm:f>
              </x14:cfvo>
              <x14:cfvo type="num">
                <xm:f>-2</xm:f>
              </x14:cfvo>
              <x14:cfvo type="num">
                <xm:f>1</xm:f>
              </x14:cfvo>
              <x14:cfIcon iconSet="3Arrows" iconId="0"/>
              <x14:cfIcon iconSet="3Arrows" iconId="1"/>
              <x14:cfIcon iconSet="3Arrows" iconId="1"/>
              <x14:cfIcon iconSet="3Arrows" iconId="1"/>
              <x14:cfIcon iconSet="3Arrows" iconId="0"/>
            </x14:iconSet>
          </x14:cfRule>
          <xm:sqref>U19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78CB-0D13-48B7-96A2-77BF0B88BF26}">
  <dimension ref="A1:O53"/>
  <sheetViews>
    <sheetView topLeftCell="A38" workbookViewId="0">
      <selection activeCell="F68" sqref="F68"/>
    </sheetView>
  </sheetViews>
  <sheetFormatPr defaultRowHeight="15" x14ac:dyDescent="0.25"/>
  <cols>
    <col min="1" max="1" width="20" bestFit="1" customWidth="1"/>
  </cols>
  <sheetData>
    <row r="1" spans="1:15" hidden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 t="s">
        <v>0</v>
      </c>
      <c r="B2" t="str">
        <f>"Week " &amp; B1</f>
        <v>Week 1</v>
      </c>
      <c r="C2" t="str">
        <f t="shared" ref="C2:O2" si="0">"Week " &amp; C1</f>
        <v>Week 2</v>
      </c>
      <c r="D2" t="str">
        <f t="shared" si="0"/>
        <v>Week 3</v>
      </c>
      <c r="E2" t="str">
        <f t="shared" si="0"/>
        <v>Week 4</v>
      </c>
      <c r="F2" t="str">
        <f t="shared" si="0"/>
        <v>Week 5</v>
      </c>
      <c r="G2" t="str">
        <f t="shared" si="0"/>
        <v>Week 6</v>
      </c>
      <c r="H2" t="str">
        <f t="shared" si="0"/>
        <v>Week 7</v>
      </c>
      <c r="I2" t="str">
        <f t="shared" si="0"/>
        <v>Week 8</v>
      </c>
      <c r="J2" t="str">
        <f t="shared" si="0"/>
        <v>Week 9</v>
      </c>
      <c r="K2" t="str">
        <f t="shared" si="0"/>
        <v>Week 10</v>
      </c>
      <c r="L2" t="str">
        <f t="shared" si="0"/>
        <v>Week 11</v>
      </c>
      <c r="M2" t="str">
        <f t="shared" si="0"/>
        <v>Week 12</v>
      </c>
      <c r="N2" t="str">
        <f t="shared" si="0"/>
        <v>Week 13</v>
      </c>
      <c r="O2" t="str">
        <f t="shared" si="0"/>
        <v>Week 14</v>
      </c>
    </row>
    <row r="3" spans="1:15" x14ac:dyDescent="0.25">
      <c r="A3" s="1">
        <v>42457</v>
      </c>
      <c r="B3">
        <v>21</v>
      </c>
      <c r="C3">
        <v>17</v>
      </c>
      <c r="D3">
        <v>17</v>
      </c>
      <c r="E3">
        <v>14</v>
      </c>
      <c r="F3">
        <v>13</v>
      </c>
      <c r="G3">
        <v>12</v>
      </c>
      <c r="H3">
        <v>12</v>
      </c>
      <c r="I3">
        <v>13</v>
      </c>
      <c r="J3">
        <v>10</v>
      </c>
      <c r="K3">
        <v>12</v>
      </c>
      <c r="L3">
        <v>12</v>
      </c>
      <c r="M3">
        <v>11</v>
      </c>
      <c r="N3">
        <v>8</v>
      </c>
      <c r="O3">
        <v>2</v>
      </c>
    </row>
    <row r="4" spans="1:15" x14ac:dyDescent="0.25">
      <c r="A4" s="1">
        <v>42458</v>
      </c>
      <c r="B4">
        <v>31</v>
      </c>
      <c r="C4">
        <v>27</v>
      </c>
      <c r="D4">
        <v>25</v>
      </c>
      <c r="E4">
        <v>23</v>
      </c>
      <c r="F4">
        <v>26</v>
      </c>
      <c r="G4">
        <v>20</v>
      </c>
      <c r="H4">
        <v>17</v>
      </c>
      <c r="I4">
        <v>19</v>
      </c>
      <c r="J4">
        <v>19</v>
      </c>
      <c r="K4">
        <v>18</v>
      </c>
      <c r="L4">
        <v>21</v>
      </c>
      <c r="M4">
        <v>17</v>
      </c>
      <c r="N4">
        <v>18</v>
      </c>
      <c r="O4">
        <v>7</v>
      </c>
    </row>
    <row r="5" spans="1:15" x14ac:dyDescent="0.25">
      <c r="A5" s="1">
        <v>42459</v>
      </c>
      <c r="B5">
        <v>21</v>
      </c>
      <c r="C5">
        <v>19</v>
      </c>
      <c r="D5">
        <v>16</v>
      </c>
      <c r="E5">
        <v>15</v>
      </c>
      <c r="F5">
        <v>15</v>
      </c>
      <c r="G5">
        <v>16</v>
      </c>
      <c r="H5">
        <v>15</v>
      </c>
      <c r="I5">
        <v>17</v>
      </c>
      <c r="J5">
        <v>16</v>
      </c>
      <c r="K5">
        <v>17</v>
      </c>
      <c r="L5">
        <v>15</v>
      </c>
      <c r="M5">
        <v>15</v>
      </c>
      <c r="N5">
        <v>15</v>
      </c>
      <c r="O5">
        <v>8</v>
      </c>
    </row>
    <row r="6" spans="1:15" x14ac:dyDescent="0.25">
      <c r="A6" s="1">
        <v>42460</v>
      </c>
      <c r="B6">
        <v>26</v>
      </c>
      <c r="C6">
        <v>25</v>
      </c>
      <c r="D6">
        <v>23</v>
      </c>
      <c r="E6">
        <v>22</v>
      </c>
      <c r="F6">
        <v>21</v>
      </c>
      <c r="G6">
        <v>16</v>
      </c>
      <c r="H6">
        <v>16</v>
      </c>
      <c r="I6">
        <v>17</v>
      </c>
      <c r="J6">
        <v>16</v>
      </c>
      <c r="K6">
        <v>16</v>
      </c>
      <c r="L6">
        <v>17</v>
      </c>
      <c r="M6">
        <v>17</v>
      </c>
      <c r="N6">
        <v>16</v>
      </c>
      <c r="O6">
        <v>8</v>
      </c>
    </row>
    <row r="7" spans="1:15" x14ac:dyDescent="0.25">
      <c r="A7" s="1">
        <v>42461</v>
      </c>
      <c r="B7">
        <v>18</v>
      </c>
      <c r="C7">
        <v>16</v>
      </c>
      <c r="D7">
        <v>14</v>
      </c>
      <c r="E7">
        <v>12</v>
      </c>
      <c r="F7">
        <v>13</v>
      </c>
      <c r="G7">
        <v>12</v>
      </c>
      <c r="H7">
        <v>12</v>
      </c>
      <c r="I7">
        <v>11</v>
      </c>
      <c r="J7">
        <v>9</v>
      </c>
      <c r="K7">
        <v>8</v>
      </c>
      <c r="L7">
        <v>9</v>
      </c>
      <c r="M7">
        <v>10</v>
      </c>
      <c r="N7">
        <v>7</v>
      </c>
      <c r="O7">
        <v>4</v>
      </c>
    </row>
    <row r="8" spans="1:15" x14ac:dyDescent="0.25">
      <c r="A8" s="1">
        <v>42462</v>
      </c>
      <c r="B8">
        <v>8</v>
      </c>
      <c r="C8">
        <v>8</v>
      </c>
      <c r="D8">
        <v>7</v>
      </c>
      <c r="E8">
        <v>7</v>
      </c>
      <c r="F8">
        <v>6</v>
      </c>
      <c r="G8">
        <v>9</v>
      </c>
      <c r="H8">
        <v>8</v>
      </c>
      <c r="I8">
        <v>4</v>
      </c>
      <c r="J8">
        <v>5</v>
      </c>
      <c r="K8">
        <v>6</v>
      </c>
      <c r="L8">
        <v>5</v>
      </c>
      <c r="M8">
        <v>3</v>
      </c>
      <c r="N8">
        <v>5</v>
      </c>
      <c r="O8">
        <v>3</v>
      </c>
    </row>
    <row r="9" spans="1:15" x14ac:dyDescent="0.25">
      <c r="A9" s="1">
        <v>42463</v>
      </c>
      <c r="B9">
        <v>1</v>
      </c>
    </row>
    <row r="10" spans="1:15" x14ac:dyDescent="0.25">
      <c r="A10" s="1">
        <v>42464</v>
      </c>
      <c r="B10">
        <v>26</v>
      </c>
      <c r="C10">
        <v>18</v>
      </c>
      <c r="D10">
        <v>19</v>
      </c>
      <c r="E10">
        <v>19</v>
      </c>
      <c r="F10">
        <v>21</v>
      </c>
      <c r="G10">
        <v>16</v>
      </c>
      <c r="H10">
        <v>17</v>
      </c>
      <c r="I10">
        <v>16</v>
      </c>
      <c r="J10">
        <v>16</v>
      </c>
      <c r="K10">
        <v>17</v>
      </c>
      <c r="L10">
        <v>19</v>
      </c>
      <c r="M10">
        <v>15</v>
      </c>
      <c r="N10">
        <v>7</v>
      </c>
    </row>
    <row r="11" spans="1:15" x14ac:dyDescent="0.25">
      <c r="A11" s="1">
        <v>42465</v>
      </c>
      <c r="B11">
        <v>34</v>
      </c>
      <c r="C11">
        <v>31</v>
      </c>
      <c r="D11">
        <v>30</v>
      </c>
      <c r="E11">
        <v>27</v>
      </c>
      <c r="F11">
        <v>28</v>
      </c>
      <c r="G11">
        <v>27</v>
      </c>
      <c r="H11">
        <v>27</v>
      </c>
      <c r="I11">
        <v>29</v>
      </c>
      <c r="J11">
        <v>27</v>
      </c>
      <c r="K11">
        <v>26</v>
      </c>
      <c r="L11">
        <v>24</v>
      </c>
      <c r="M11">
        <v>22</v>
      </c>
      <c r="N11">
        <v>9</v>
      </c>
    </row>
    <row r="12" spans="1:15" x14ac:dyDescent="0.25">
      <c r="A12" s="1">
        <v>42466</v>
      </c>
      <c r="B12">
        <v>24</v>
      </c>
      <c r="C12">
        <v>25</v>
      </c>
      <c r="D12">
        <v>21</v>
      </c>
      <c r="E12">
        <v>21</v>
      </c>
      <c r="F12">
        <v>18</v>
      </c>
      <c r="G12">
        <v>15</v>
      </c>
      <c r="H12">
        <v>15</v>
      </c>
      <c r="I12">
        <v>16</v>
      </c>
      <c r="J12">
        <v>16</v>
      </c>
      <c r="K12">
        <v>16</v>
      </c>
      <c r="L12">
        <v>15</v>
      </c>
      <c r="M12">
        <v>12</v>
      </c>
      <c r="N12">
        <v>2</v>
      </c>
    </row>
    <row r="13" spans="1:15" x14ac:dyDescent="0.25">
      <c r="A13" s="1">
        <v>42467</v>
      </c>
      <c r="B13">
        <v>17</v>
      </c>
      <c r="C13">
        <v>16</v>
      </c>
      <c r="D13">
        <v>15</v>
      </c>
      <c r="E13">
        <v>15</v>
      </c>
      <c r="F13">
        <v>16</v>
      </c>
      <c r="G13">
        <v>12</v>
      </c>
      <c r="H13">
        <v>11</v>
      </c>
      <c r="I13">
        <v>11</v>
      </c>
      <c r="J13">
        <v>12</v>
      </c>
      <c r="K13">
        <v>12</v>
      </c>
      <c r="L13">
        <v>11</v>
      </c>
      <c r="M13">
        <v>10</v>
      </c>
      <c r="N13">
        <v>4</v>
      </c>
    </row>
    <row r="14" spans="1:15" x14ac:dyDescent="0.25">
      <c r="A14" s="1">
        <v>42468</v>
      </c>
      <c r="B14">
        <v>18</v>
      </c>
      <c r="C14">
        <v>18</v>
      </c>
      <c r="D14">
        <v>17</v>
      </c>
      <c r="E14">
        <v>15</v>
      </c>
      <c r="F14">
        <v>13</v>
      </c>
      <c r="G14">
        <v>11</v>
      </c>
      <c r="H14">
        <v>10</v>
      </c>
      <c r="I14">
        <v>9</v>
      </c>
      <c r="J14">
        <v>11</v>
      </c>
      <c r="K14">
        <v>12</v>
      </c>
      <c r="L14">
        <v>11</v>
      </c>
      <c r="M14">
        <v>11</v>
      </c>
      <c r="N14">
        <v>7</v>
      </c>
    </row>
    <row r="15" spans="1:15" x14ac:dyDescent="0.25">
      <c r="A15" s="1">
        <v>42469</v>
      </c>
      <c r="B15">
        <v>16</v>
      </c>
      <c r="C15">
        <v>18</v>
      </c>
      <c r="D15">
        <v>18</v>
      </c>
      <c r="E15">
        <v>15</v>
      </c>
      <c r="F15">
        <v>16</v>
      </c>
      <c r="G15">
        <v>16</v>
      </c>
      <c r="H15">
        <v>13</v>
      </c>
      <c r="I15">
        <v>13</v>
      </c>
      <c r="J15">
        <v>13</v>
      </c>
      <c r="K15">
        <v>15</v>
      </c>
      <c r="L15">
        <v>14</v>
      </c>
      <c r="M15">
        <v>12</v>
      </c>
      <c r="N15">
        <v>9</v>
      </c>
    </row>
    <row r="16" spans="1:15" x14ac:dyDescent="0.25">
      <c r="A16" s="1">
        <v>42470</v>
      </c>
      <c r="B16">
        <v>9</v>
      </c>
      <c r="C16">
        <v>9</v>
      </c>
      <c r="D16">
        <v>8</v>
      </c>
      <c r="E16">
        <v>8</v>
      </c>
      <c r="F16">
        <v>7</v>
      </c>
      <c r="G16">
        <v>9</v>
      </c>
      <c r="H16">
        <v>9</v>
      </c>
      <c r="I16">
        <v>7</v>
      </c>
      <c r="J16">
        <v>6</v>
      </c>
      <c r="K16">
        <v>7</v>
      </c>
      <c r="L16">
        <v>7</v>
      </c>
      <c r="M16">
        <v>2</v>
      </c>
    </row>
    <row r="17" spans="1:13" x14ac:dyDescent="0.25">
      <c r="A17" s="1">
        <v>42471</v>
      </c>
      <c r="B17">
        <v>15</v>
      </c>
      <c r="C17">
        <v>12</v>
      </c>
      <c r="D17">
        <v>10</v>
      </c>
      <c r="E17">
        <v>10</v>
      </c>
      <c r="F17">
        <v>9</v>
      </c>
      <c r="G17">
        <v>11</v>
      </c>
      <c r="H17">
        <v>11</v>
      </c>
      <c r="I17">
        <v>11</v>
      </c>
      <c r="J17">
        <v>9</v>
      </c>
      <c r="K17">
        <v>8</v>
      </c>
      <c r="L17">
        <v>9</v>
      </c>
      <c r="M17">
        <v>5</v>
      </c>
    </row>
    <row r="18" spans="1:13" x14ac:dyDescent="0.25">
      <c r="A18" s="1">
        <v>42472</v>
      </c>
      <c r="B18">
        <v>20</v>
      </c>
      <c r="C18">
        <v>19</v>
      </c>
      <c r="D18">
        <v>14</v>
      </c>
      <c r="E18">
        <v>14</v>
      </c>
      <c r="F18">
        <v>16</v>
      </c>
      <c r="G18">
        <v>15</v>
      </c>
      <c r="H18">
        <v>14</v>
      </c>
      <c r="I18">
        <v>11</v>
      </c>
      <c r="J18">
        <v>12</v>
      </c>
      <c r="K18">
        <v>13</v>
      </c>
      <c r="L18">
        <v>12</v>
      </c>
      <c r="M18">
        <v>5</v>
      </c>
    </row>
    <row r="19" spans="1:13" x14ac:dyDescent="0.25">
      <c r="A19" s="1">
        <v>42473</v>
      </c>
      <c r="B19">
        <v>17</v>
      </c>
      <c r="C19">
        <v>17</v>
      </c>
      <c r="D19">
        <v>16</v>
      </c>
      <c r="E19">
        <v>15</v>
      </c>
      <c r="F19">
        <v>14</v>
      </c>
      <c r="G19">
        <v>15</v>
      </c>
      <c r="H19">
        <v>14</v>
      </c>
      <c r="I19">
        <v>13</v>
      </c>
      <c r="J19">
        <v>13</v>
      </c>
      <c r="K19">
        <v>14</v>
      </c>
      <c r="L19">
        <v>13</v>
      </c>
      <c r="M19">
        <v>9</v>
      </c>
    </row>
    <row r="20" spans="1:13" x14ac:dyDescent="0.25">
      <c r="A20" s="1">
        <v>42474</v>
      </c>
      <c r="B20">
        <v>24</v>
      </c>
      <c r="C20">
        <v>23</v>
      </c>
      <c r="D20">
        <v>20</v>
      </c>
      <c r="E20">
        <v>22</v>
      </c>
      <c r="F20">
        <v>19</v>
      </c>
      <c r="G20">
        <v>20</v>
      </c>
      <c r="H20">
        <v>20</v>
      </c>
      <c r="I20">
        <v>17</v>
      </c>
      <c r="J20">
        <v>17</v>
      </c>
      <c r="K20">
        <v>17</v>
      </c>
      <c r="L20">
        <v>17</v>
      </c>
      <c r="M20">
        <v>12</v>
      </c>
    </row>
    <row r="21" spans="1:13" x14ac:dyDescent="0.25">
      <c r="A21" s="1">
        <v>42475</v>
      </c>
      <c r="B21">
        <v>22</v>
      </c>
      <c r="C21">
        <v>21</v>
      </c>
      <c r="D21">
        <v>18</v>
      </c>
      <c r="E21">
        <v>17</v>
      </c>
      <c r="F21">
        <v>14</v>
      </c>
      <c r="G21">
        <v>13</v>
      </c>
      <c r="H21">
        <v>12</v>
      </c>
      <c r="I21">
        <v>14</v>
      </c>
      <c r="J21">
        <v>12</v>
      </c>
      <c r="K21">
        <v>12</v>
      </c>
      <c r="L21">
        <v>14</v>
      </c>
      <c r="M21">
        <v>6</v>
      </c>
    </row>
    <row r="22" spans="1:13" x14ac:dyDescent="0.25">
      <c r="A22" s="1">
        <v>42476</v>
      </c>
      <c r="B22">
        <v>12</v>
      </c>
      <c r="C22">
        <v>13</v>
      </c>
      <c r="D22">
        <v>11</v>
      </c>
      <c r="E22">
        <v>12</v>
      </c>
      <c r="F22">
        <v>11</v>
      </c>
      <c r="G22">
        <v>11</v>
      </c>
      <c r="H22">
        <v>9</v>
      </c>
      <c r="I22">
        <v>8</v>
      </c>
      <c r="J22">
        <v>8</v>
      </c>
      <c r="K22">
        <v>11</v>
      </c>
      <c r="L22">
        <v>11</v>
      </c>
      <c r="M22">
        <v>6</v>
      </c>
    </row>
    <row r="23" spans="1:13" x14ac:dyDescent="0.25">
      <c r="A23" s="1">
        <v>42477</v>
      </c>
      <c r="B23">
        <v>15</v>
      </c>
      <c r="C23">
        <v>14</v>
      </c>
      <c r="D23">
        <v>13</v>
      </c>
      <c r="E23">
        <v>11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11</v>
      </c>
      <c r="L23">
        <v>6</v>
      </c>
    </row>
    <row r="24" spans="1:13" x14ac:dyDescent="0.25">
      <c r="A24" s="1">
        <v>42478</v>
      </c>
      <c r="B24">
        <v>15</v>
      </c>
      <c r="C24">
        <v>14</v>
      </c>
      <c r="D24">
        <v>13</v>
      </c>
      <c r="E24">
        <v>12</v>
      </c>
      <c r="F24">
        <v>14</v>
      </c>
      <c r="G24">
        <v>10</v>
      </c>
      <c r="H24">
        <v>13</v>
      </c>
      <c r="I24">
        <v>11</v>
      </c>
      <c r="J24">
        <v>8</v>
      </c>
      <c r="K24">
        <v>10</v>
      </c>
      <c r="L24">
        <v>3</v>
      </c>
    </row>
    <row r="25" spans="1:13" x14ac:dyDescent="0.25">
      <c r="A25" s="1">
        <v>42479</v>
      </c>
      <c r="B25">
        <v>15</v>
      </c>
      <c r="C25">
        <v>14</v>
      </c>
      <c r="D25">
        <v>15</v>
      </c>
      <c r="E25">
        <v>14</v>
      </c>
      <c r="F25">
        <v>12</v>
      </c>
      <c r="G25">
        <v>11</v>
      </c>
      <c r="H25">
        <v>11</v>
      </c>
      <c r="I25">
        <v>8</v>
      </c>
      <c r="J25">
        <v>8</v>
      </c>
      <c r="K25">
        <v>7</v>
      </c>
      <c r="L25">
        <v>4</v>
      </c>
    </row>
    <row r="26" spans="1:13" x14ac:dyDescent="0.25">
      <c r="A26" s="1">
        <v>42480</v>
      </c>
      <c r="B26">
        <v>21</v>
      </c>
      <c r="C26">
        <v>20</v>
      </c>
      <c r="D26">
        <v>18</v>
      </c>
      <c r="E26">
        <v>19</v>
      </c>
      <c r="F26">
        <v>16</v>
      </c>
      <c r="G26">
        <v>16</v>
      </c>
      <c r="H26">
        <v>16</v>
      </c>
      <c r="I26">
        <v>14</v>
      </c>
      <c r="J26">
        <v>15</v>
      </c>
      <c r="K26">
        <v>13</v>
      </c>
      <c r="L26">
        <v>9</v>
      </c>
    </row>
    <row r="27" spans="1:13" x14ac:dyDescent="0.25">
      <c r="A27" s="1">
        <v>42481</v>
      </c>
      <c r="B27">
        <v>22</v>
      </c>
      <c r="C27">
        <v>21</v>
      </c>
      <c r="D27">
        <v>20</v>
      </c>
      <c r="E27">
        <v>19</v>
      </c>
      <c r="F27">
        <v>18</v>
      </c>
      <c r="G27">
        <v>18</v>
      </c>
      <c r="H27">
        <v>20</v>
      </c>
      <c r="I27">
        <v>17</v>
      </c>
      <c r="J27">
        <v>16</v>
      </c>
      <c r="K27">
        <v>14</v>
      </c>
      <c r="L27">
        <v>8</v>
      </c>
    </row>
    <row r="28" spans="1:13" x14ac:dyDescent="0.25">
      <c r="A28" s="1">
        <v>42482</v>
      </c>
      <c r="B28">
        <v>17</v>
      </c>
      <c r="C28">
        <v>18</v>
      </c>
      <c r="D28">
        <v>15</v>
      </c>
      <c r="E28">
        <v>13</v>
      </c>
      <c r="F28">
        <v>13</v>
      </c>
      <c r="G28">
        <v>13</v>
      </c>
      <c r="H28">
        <v>11</v>
      </c>
      <c r="I28">
        <v>11</v>
      </c>
      <c r="J28">
        <v>12</v>
      </c>
      <c r="K28">
        <v>12</v>
      </c>
      <c r="L28">
        <v>5</v>
      </c>
    </row>
    <row r="29" spans="1:13" x14ac:dyDescent="0.25">
      <c r="A29" s="1">
        <v>42483</v>
      </c>
      <c r="B29">
        <v>16</v>
      </c>
      <c r="C29">
        <v>17</v>
      </c>
      <c r="D29">
        <v>17</v>
      </c>
      <c r="E29">
        <v>16</v>
      </c>
      <c r="F29">
        <v>15</v>
      </c>
      <c r="G29">
        <v>14</v>
      </c>
      <c r="H29">
        <v>13</v>
      </c>
      <c r="I29">
        <v>12</v>
      </c>
      <c r="J29">
        <v>12</v>
      </c>
      <c r="K29">
        <v>12</v>
      </c>
      <c r="L29">
        <v>7</v>
      </c>
    </row>
    <row r="30" spans="1:13" x14ac:dyDescent="0.25">
      <c r="A30" s="1">
        <v>42484</v>
      </c>
      <c r="B30">
        <v>12</v>
      </c>
      <c r="C30">
        <v>10</v>
      </c>
      <c r="D30">
        <v>8</v>
      </c>
      <c r="E30">
        <v>9</v>
      </c>
      <c r="F30">
        <v>6</v>
      </c>
      <c r="G30">
        <v>8</v>
      </c>
      <c r="H30">
        <v>5</v>
      </c>
      <c r="I30">
        <v>7</v>
      </c>
      <c r="J30">
        <v>6</v>
      </c>
      <c r="K30">
        <v>6</v>
      </c>
    </row>
    <row r="31" spans="1:13" x14ac:dyDescent="0.25">
      <c r="A31" s="1">
        <v>42485</v>
      </c>
      <c r="B31">
        <v>15</v>
      </c>
      <c r="C31">
        <v>14</v>
      </c>
      <c r="D31">
        <v>11</v>
      </c>
      <c r="E31">
        <v>9</v>
      </c>
      <c r="F31">
        <v>11</v>
      </c>
      <c r="G31">
        <v>10</v>
      </c>
      <c r="H31">
        <v>8</v>
      </c>
      <c r="I31">
        <v>8</v>
      </c>
      <c r="J31">
        <v>7</v>
      </c>
      <c r="K31">
        <v>3</v>
      </c>
    </row>
    <row r="32" spans="1:13" x14ac:dyDescent="0.25">
      <c r="A32" s="1">
        <v>42486</v>
      </c>
      <c r="B32">
        <v>20</v>
      </c>
      <c r="C32">
        <v>19</v>
      </c>
      <c r="D32">
        <v>20</v>
      </c>
      <c r="E32">
        <v>17</v>
      </c>
      <c r="F32">
        <v>18</v>
      </c>
      <c r="G32">
        <v>17</v>
      </c>
      <c r="H32">
        <v>15</v>
      </c>
      <c r="I32">
        <v>14</v>
      </c>
      <c r="J32">
        <v>12</v>
      </c>
      <c r="K32">
        <v>10</v>
      </c>
    </row>
    <row r="33" spans="1:11" x14ac:dyDescent="0.25">
      <c r="A33" s="1">
        <v>42487</v>
      </c>
      <c r="B33">
        <v>14</v>
      </c>
      <c r="C33">
        <v>12</v>
      </c>
      <c r="D33">
        <v>11</v>
      </c>
      <c r="E33">
        <v>9</v>
      </c>
      <c r="F33">
        <v>11</v>
      </c>
      <c r="G33">
        <v>11</v>
      </c>
      <c r="H33">
        <v>11</v>
      </c>
      <c r="I33">
        <v>9</v>
      </c>
      <c r="J33">
        <v>10</v>
      </c>
      <c r="K33">
        <v>3</v>
      </c>
    </row>
    <row r="34" spans="1:11" x14ac:dyDescent="0.25">
      <c r="A34" s="1">
        <v>42488</v>
      </c>
      <c r="B34">
        <v>16</v>
      </c>
      <c r="C34">
        <v>14</v>
      </c>
      <c r="D34">
        <v>13</v>
      </c>
      <c r="E34">
        <v>13</v>
      </c>
      <c r="F34">
        <v>12</v>
      </c>
      <c r="G34">
        <v>9</v>
      </c>
      <c r="H34">
        <v>8</v>
      </c>
      <c r="I34">
        <v>9</v>
      </c>
      <c r="J34">
        <v>8</v>
      </c>
      <c r="K34">
        <v>4</v>
      </c>
    </row>
    <row r="35" spans="1:11" x14ac:dyDescent="0.25">
      <c r="A35" s="1">
        <v>42489</v>
      </c>
      <c r="B35">
        <v>22</v>
      </c>
      <c r="C35">
        <v>22</v>
      </c>
      <c r="D35">
        <v>20</v>
      </c>
      <c r="E35">
        <v>19</v>
      </c>
      <c r="F35">
        <v>19</v>
      </c>
      <c r="G35">
        <v>19</v>
      </c>
      <c r="H35">
        <v>18</v>
      </c>
      <c r="I35">
        <v>14</v>
      </c>
      <c r="J35">
        <v>16</v>
      </c>
      <c r="K35">
        <v>6</v>
      </c>
    </row>
    <row r="36" spans="1:11" x14ac:dyDescent="0.25">
      <c r="A36" s="1">
        <v>42490</v>
      </c>
      <c r="B36">
        <v>14</v>
      </c>
      <c r="C36">
        <v>15</v>
      </c>
      <c r="D36">
        <v>12</v>
      </c>
      <c r="E36">
        <v>14</v>
      </c>
      <c r="F36">
        <v>11</v>
      </c>
      <c r="G36">
        <v>11</v>
      </c>
      <c r="H36">
        <v>11</v>
      </c>
      <c r="I36">
        <v>7</v>
      </c>
      <c r="J36">
        <v>9</v>
      </c>
      <c r="K36">
        <v>4</v>
      </c>
    </row>
    <row r="37" spans="1:11" x14ac:dyDescent="0.25">
      <c r="A37" s="1">
        <v>42491</v>
      </c>
      <c r="B37">
        <v>7</v>
      </c>
      <c r="C37">
        <v>6</v>
      </c>
      <c r="D37">
        <v>6</v>
      </c>
      <c r="E37">
        <v>6</v>
      </c>
      <c r="F37">
        <v>5</v>
      </c>
      <c r="G37">
        <v>6</v>
      </c>
      <c r="H37">
        <v>5</v>
      </c>
      <c r="I37">
        <v>5</v>
      </c>
      <c r="J37">
        <v>3</v>
      </c>
    </row>
    <row r="38" spans="1:11" x14ac:dyDescent="0.25">
      <c r="A38" s="1">
        <v>42492</v>
      </c>
      <c r="B38">
        <v>9</v>
      </c>
      <c r="C38">
        <v>8</v>
      </c>
      <c r="D38">
        <v>9</v>
      </c>
      <c r="E38">
        <v>8</v>
      </c>
      <c r="F38">
        <v>8</v>
      </c>
      <c r="G38">
        <v>8</v>
      </c>
      <c r="H38">
        <v>7</v>
      </c>
      <c r="I38">
        <v>6</v>
      </c>
      <c r="J38">
        <v>4</v>
      </c>
    </row>
    <row r="39" spans="1:11" x14ac:dyDescent="0.25">
      <c r="A39" s="1">
        <v>42493</v>
      </c>
      <c r="B39">
        <v>14</v>
      </c>
      <c r="C39">
        <v>14</v>
      </c>
      <c r="D39">
        <v>10</v>
      </c>
      <c r="E39">
        <v>10</v>
      </c>
      <c r="F39">
        <v>5</v>
      </c>
      <c r="G39">
        <v>9</v>
      </c>
      <c r="H39">
        <v>8</v>
      </c>
      <c r="I39">
        <v>8</v>
      </c>
      <c r="J39">
        <v>5</v>
      </c>
    </row>
    <row r="40" spans="1:11" x14ac:dyDescent="0.25">
      <c r="A40" s="1">
        <v>42494</v>
      </c>
      <c r="B40">
        <v>22</v>
      </c>
      <c r="C40">
        <v>22</v>
      </c>
      <c r="D40">
        <v>22</v>
      </c>
      <c r="E40">
        <v>20</v>
      </c>
      <c r="F40">
        <v>19</v>
      </c>
      <c r="G40">
        <v>18</v>
      </c>
      <c r="H40">
        <v>18</v>
      </c>
      <c r="I40">
        <v>16</v>
      </c>
      <c r="J40">
        <v>12</v>
      </c>
    </row>
    <row r="41" spans="1:11" x14ac:dyDescent="0.25">
      <c r="A41" s="1">
        <v>42495</v>
      </c>
      <c r="B41">
        <v>15</v>
      </c>
      <c r="C41">
        <v>14</v>
      </c>
      <c r="D41">
        <v>13</v>
      </c>
      <c r="E41">
        <v>12</v>
      </c>
      <c r="F41">
        <v>11</v>
      </c>
      <c r="G41">
        <v>13</v>
      </c>
      <c r="H41">
        <v>10</v>
      </c>
      <c r="I41">
        <v>10</v>
      </c>
      <c r="J41">
        <v>6</v>
      </c>
    </row>
    <row r="42" spans="1:11" x14ac:dyDescent="0.25">
      <c r="A42" s="1">
        <v>42496</v>
      </c>
      <c r="B42">
        <v>16</v>
      </c>
      <c r="C42">
        <v>16</v>
      </c>
      <c r="D42">
        <v>16</v>
      </c>
      <c r="E42">
        <v>14</v>
      </c>
      <c r="F42">
        <v>15</v>
      </c>
      <c r="G42">
        <v>14</v>
      </c>
      <c r="H42">
        <v>11</v>
      </c>
      <c r="I42">
        <v>11</v>
      </c>
      <c r="J42">
        <v>7</v>
      </c>
    </row>
    <row r="43" spans="1:11" x14ac:dyDescent="0.25">
      <c r="A43" s="1">
        <v>42497</v>
      </c>
      <c r="B43">
        <v>17</v>
      </c>
      <c r="C43">
        <v>15</v>
      </c>
      <c r="D43">
        <v>16</v>
      </c>
      <c r="E43">
        <v>14</v>
      </c>
      <c r="F43">
        <v>14</v>
      </c>
      <c r="G43">
        <v>12</v>
      </c>
      <c r="H43">
        <v>10</v>
      </c>
      <c r="I43">
        <v>11</v>
      </c>
      <c r="J43">
        <v>4</v>
      </c>
    </row>
    <row r="44" spans="1:11" x14ac:dyDescent="0.25">
      <c r="A44" s="1">
        <v>42498</v>
      </c>
      <c r="B44">
        <v>11</v>
      </c>
      <c r="C44">
        <v>10</v>
      </c>
      <c r="D44">
        <v>10</v>
      </c>
      <c r="E44">
        <v>8</v>
      </c>
      <c r="F44">
        <v>6</v>
      </c>
      <c r="G44">
        <v>6</v>
      </c>
      <c r="H44">
        <v>6</v>
      </c>
      <c r="I44">
        <v>4</v>
      </c>
    </row>
    <row r="45" spans="1:11" x14ac:dyDescent="0.25">
      <c r="A45" s="1">
        <v>42499</v>
      </c>
      <c r="B45">
        <v>9</v>
      </c>
      <c r="C45">
        <v>9</v>
      </c>
      <c r="D45">
        <v>9</v>
      </c>
      <c r="E45">
        <v>9</v>
      </c>
      <c r="F45">
        <v>7</v>
      </c>
      <c r="G45">
        <v>7</v>
      </c>
      <c r="H45">
        <v>7</v>
      </c>
      <c r="I45">
        <v>2</v>
      </c>
    </row>
    <row r="46" spans="1:11" x14ac:dyDescent="0.25">
      <c r="A46" s="1">
        <v>42500</v>
      </c>
      <c r="B46">
        <v>14</v>
      </c>
      <c r="C46">
        <v>12</v>
      </c>
      <c r="D46">
        <v>12</v>
      </c>
      <c r="E46">
        <v>11</v>
      </c>
      <c r="F46">
        <v>11</v>
      </c>
      <c r="G46">
        <v>11</v>
      </c>
      <c r="H46">
        <v>10</v>
      </c>
      <c r="I46">
        <v>6</v>
      </c>
    </row>
    <row r="47" spans="1:11" x14ac:dyDescent="0.25">
      <c r="A47" s="1">
        <v>42501</v>
      </c>
      <c r="B47">
        <v>20</v>
      </c>
      <c r="C47">
        <v>17</v>
      </c>
      <c r="D47">
        <v>18</v>
      </c>
      <c r="E47">
        <v>16</v>
      </c>
      <c r="F47">
        <v>16</v>
      </c>
      <c r="G47">
        <v>12</v>
      </c>
      <c r="H47">
        <v>13</v>
      </c>
      <c r="I47">
        <v>8</v>
      </c>
    </row>
    <row r="48" spans="1:11" x14ac:dyDescent="0.25">
      <c r="A48" s="1">
        <v>42502</v>
      </c>
      <c r="B48">
        <v>22</v>
      </c>
      <c r="C48">
        <v>22</v>
      </c>
      <c r="D48">
        <v>21</v>
      </c>
      <c r="E48">
        <v>18</v>
      </c>
      <c r="F48">
        <v>17</v>
      </c>
      <c r="G48">
        <v>18</v>
      </c>
      <c r="H48">
        <v>18</v>
      </c>
      <c r="I48">
        <v>10</v>
      </c>
    </row>
    <row r="49" spans="1:15" x14ac:dyDescent="0.25">
      <c r="A49" s="1">
        <v>42503</v>
      </c>
      <c r="B49">
        <v>15</v>
      </c>
      <c r="C49">
        <v>15</v>
      </c>
      <c r="D49">
        <v>14</v>
      </c>
      <c r="E49">
        <v>12</v>
      </c>
      <c r="F49">
        <v>14</v>
      </c>
      <c r="G49">
        <v>12</v>
      </c>
      <c r="H49">
        <v>10</v>
      </c>
      <c r="I49">
        <v>5</v>
      </c>
    </row>
    <row r="50" spans="1:15" x14ac:dyDescent="0.25">
      <c r="A50" s="1">
        <v>42504</v>
      </c>
      <c r="B50">
        <v>9</v>
      </c>
      <c r="C50">
        <v>10</v>
      </c>
      <c r="D50">
        <v>7</v>
      </c>
      <c r="E50">
        <v>6</v>
      </c>
      <c r="F50">
        <v>6</v>
      </c>
      <c r="G50">
        <v>4</v>
      </c>
      <c r="H50">
        <v>7</v>
      </c>
      <c r="I50">
        <v>2</v>
      </c>
    </row>
    <row r="51" spans="1:15" x14ac:dyDescent="0.25">
      <c r="A51" s="1">
        <v>42505</v>
      </c>
      <c r="B51">
        <v>5</v>
      </c>
      <c r="C51">
        <v>5</v>
      </c>
      <c r="D51">
        <v>4</v>
      </c>
      <c r="E51">
        <v>3</v>
      </c>
      <c r="F51">
        <v>2</v>
      </c>
      <c r="G51">
        <v>3</v>
      </c>
      <c r="H51">
        <v>1</v>
      </c>
    </row>
    <row r="52" spans="1:15" ht="3" customHeight="1" x14ac:dyDescent="0.25"/>
    <row r="53" spans="1:15" x14ac:dyDescent="0.25">
      <c r="A53" t="s">
        <v>4</v>
      </c>
      <c r="B53">
        <f>SUM(B3:B51)</f>
        <v>819</v>
      </c>
      <c r="C53">
        <f t="shared" ref="C53:O53" si="1">SUM(C3:C51)</f>
        <v>771</v>
      </c>
      <c r="D53">
        <f t="shared" si="1"/>
        <v>712</v>
      </c>
      <c r="E53">
        <f t="shared" si="1"/>
        <v>664</v>
      </c>
      <c r="F53">
        <f t="shared" si="1"/>
        <v>640</v>
      </c>
      <c r="G53">
        <f t="shared" si="1"/>
        <v>608</v>
      </c>
      <c r="H53">
        <f t="shared" si="1"/>
        <v>575</v>
      </c>
      <c r="I53">
        <f t="shared" si="1"/>
        <v>513</v>
      </c>
      <c r="J53">
        <f t="shared" si="1"/>
        <v>439</v>
      </c>
      <c r="K53">
        <f t="shared" si="1"/>
        <v>372</v>
      </c>
      <c r="L53">
        <f t="shared" si="1"/>
        <v>298</v>
      </c>
      <c r="M53">
        <f t="shared" si="1"/>
        <v>200</v>
      </c>
      <c r="N53">
        <f t="shared" si="1"/>
        <v>107</v>
      </c>
      <c r="O53">
        <f t="shared" si="1"/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Lyft Cohort, March-May 2016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cp:lastPrinted>2019-04-07T21:40:01Z</cp:lastPrinted>
  <dcterms:created xsi:type="dcterms:W3CDTF">2019-04-07T20:57:16Z</dcterms:created>
  <dcterms:modified xsi:type="dcterms:W3CDTF">2019-04-07T21:40:58Z</dcterms:modified>
</cp:coreProperties>
</file>