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pc\Desktop\khoi nghiep\"/>
    </mc:Choice>
  </mc:AlternateContent>
  <xr:revisionPtr revIDLastSave="0" documentId="13_ncr:1_{94D140D8-0F37-433A-808F-D8CE7395BA63}" xr6:coauthVersionLast="47" xr6:coauthVersionMax="47" xr10:uidLastSave="{00000000-0000-0000-0000-000000000000}"/>
  <bookViews>
    <workbookView xWindow="-108" yWindow="-108" windowWidth="23256" windowHeight="12576" activeTab="2" xr2:uid="{00000000-000D-0000-FFFF-FFFF00000000}"/>
  </bookViews>
  <sheets>
    <sheet name="init" sheetId="1" r:id="rId1"/>
    <sheet name="2.MoTaSP" sheetId="2" r:id="rId2"/>
    <sheet name="3.GiaCaSanPham" sheetId="6" r:id="rId3"/>
    <sheet name="4.KeHoachXucTien" sheetId="3" r:id="rId4"/>
    <sheet name="tuan3.6.KenhPPGianTiep" sheetId="5" r:id="rId5"/>
    <sheet name="tuan3.6.KenhPPTrucTiep" sheetId="4" r:id="rId6"/>
    <sheet name="tuan3.7.danhMucThietBi" sheetId="7" r:id="rId7"/>
    <sheet name="6.MayMoc" sheetId="10" r:id="rId8"/>
    <sheet name="7.LietKeNhanSu" sheetId="8" r:id="rId9"/>
    <sheet name="8.CheDoKhenThuong"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10" l="1"/>
  <c r="E10" i="10"/>
  <c r="E3" i="10"/>
  <c r="E2" i="10"/>
  <c r="C3" i="1"/>
</calcChain>
</file>

<file path=xl/sharedStrings.xml><?xml version="1.0" encoding="utf-8"?>
<sst xmlns="http://schemas.openxmlformats.org/spreadsheetml/2006/main" count="205" uniqueCount="168">
  <si>
    <t>(5) Chi phí hoạt động</t>
  </si>
  <si>
    <t>a. Chi phí cố định</t>
  </si>
  <si>
    <t>đồng/tháng</t>
  </si>
  <si>
    <t xml:space="preserve">   + Thuê mặt bằng</t>
  </si>
  <si>
    <t xml:space="preserve">   + Điện, nước</t>
  </si>
  <si>
    <t xml:space="preserve">   + Internet</t>
  </si>
  <si>
    <t xml:space="preserve">   + Marketing</t>
  </si>
  <si>
    <t xml:space="preserve">   + Lương nhân viên</t>
  </si>
  <si>
    <t xml:space="preserve">   + Khác</t>
  </si>
  <si>
    <t>Chi phí cố định dự kiến tăng</t>
  </si>
  <si>
    <t>năm</t>
  </si>
  <si>
    <t>b. Chi phí biến đổi</t>
  </si>
  <si>
    <t>doanh thu</t>
  </si>
  <si>
    <t>Năm</t>
  </si>
  <si>
    <t xml:space="preserve">Chi phí cố định </t>
  </si>
  <si>
    <t>Chi phí biến đổi</t>
  </si>
  <si>
    <t>Tổng chi phí hoạt động</t>
  </si>
  <si>
    <t>STT</t>
  </si>
  <si>
    <t>Những đặc điểm chính</t>
  </si>
  <si>
    <t>Sản phẩm, dịch vụ hoặc 
chủng loại sản phẩm</t>
  </si>
  <si>
    <t>Thiết kế website</t>
  </si>
  <si>
    <t>Thiết kế, vận hành website</t>
  </si>
  <si>
    <t>Bán lại các giao diện có sẵn ở công ty</t>
  </si>
  <si>
    <t>Sử dụng hệ thống của công ty để vận hành</t>
  </si>
  <si>
    <t>Khách hàng trả phí vận hàng hàng tháng.</t>
  </si>
  <si>
    <t>Thiết kế được website theo yêu cầu của khách hàng.</t>
  </si>
  <si>
    <t>Chỉ thiết kế giao diện theo yêu cầu của khách hàng</t>
  </si>
  <si>
    <t>Tên miền, dịch vụ lưu trữ, cài đặt web khách hàng tự vận hành</t>
  </si>
  <si>
    <t>Bán lại giao diện web để khách hàng không tốn chi phí thiết kế.</t>
  </si>
  <si>
    <t>Một giao diện có thể bán cho nhiều khách hàng.</t>
  </si>
  <si>
    <t>Thêm chức năng cho các hệ thống có sẵn</t>
  </si>
  <si>
    <t>Thêm các chức năng hoặc sửa lại giao diện từ mã nguồn cũ theo yêu cầu của khách hàng</t>
  </si>
  <si>
    <t>Tư vấn nâng cấp các hệ thống phần mềm cũ</t>
  </si>
  <si>
    <t>Tư vấn giải pháp, giá cả nâng cấp cho các hệ thống cũ của khách hàng.</t>
  </si>
  <si>
    <t>Chi phí</t>
  </si>
  <si>
    <t>Thời gian thực hiện</t>
  </si>
  <si>
    <t>Chăm sóc khách hàng</t>
  </si>
  <si>
    <t>Với người tiêu dùng</t>
  </si>
  <si>
    <t>Các trung gian phân phối</t>
  </si>
  <si>
    <t xml:space="preserve">Có thể vận chuyển 1 mặt hàng từ 1-2 ngày </t>
  </si>
  <si>
    <t>Vận chuyển trong 1 ngày, thời gian sớm nhất</t>
  </si>
  <si>
    <t>5.000.000 – 10.000.000</t>
  </si>
  <si>
    <t>1.000.000</t>
  </si>
  <si>
    <t xml:space="preserve">Bất kì thời gian nào khi khách hàng cần được tư vấn </t>
  </si>
  <si>
    <t>Kênh xúc tiến</t>
  </si>
  <si>
    <t>1.000.000 – 2.000.000</t>
  </si>
  <si>
    <t>Địa chỉ đặt cửa hàng</t>
  </si>
  <si>
    <t>Diện tích sàn(m2)</t>
  </si>
  <si>
    <t>Tiền thuê/Tháng</t>
  </si>
  <si>
    <t>Dự đoán danh thu</t>
  </si>
  <si>
    <t>54 Lý Thường kiệt, tp HCM</t>
  </si>
  <si>
    <t>8 000 000</t>
  </si>
  <si>
    <t>2 năm</t>
  </si>
  <si>
    <t>28 000 000</t>
  </si>
  <si>
    <t xml:space="preserve">2 lê lợi , Tp Mỹ tho </t>
  </si>
  <si>
    <t>7 000 000</t>
  </si>
  <si>
    <t>22 000 000</t>
  </si>
  <si>
    <t>76 hùng vương, TP HCM</t>
  </si>
  <si>
    <t>9 000 000</t>
  </si>
  <si>
    <t>25 000 000</t>
  </si>
  <si>
    <t>5 Cô Giang, TP HCM</t>
  </si>
  <si>
    <t>10 000 000</t>
  </si>
  <si>
    <t>35 000 000</t>
  </si>
  <si>
    <t>Hệ thống kênh gián tiếp</t>
  </si>
  <si>
    <t>Chi phí xây dựng kênh</t>
  </si>
  <si>
    <t>Dự đoán doanh thu</t>
  </si>
  <si>
    <t xml:space="preserve">Kênh truyền thống </t>
  </si>
  <si>
    <t>1 năm</t>
  </si>
  <si>
    <t xml:space="preserve">Kênh hiện đại </t>
  </si>
  <si>
    <t>15 000 000</t>
  </si>
  <si>
    <t>27 000 000</t>
  </si>
  <si>
    <t>Các kênh khác</t>
  </si>
  <si>
    <t>20 000 000</t>
  </si>
  <si>
    <t>Sản phẩm/ dịch vụ
hoặc chủng loại sp</t>
  </si>
  <si>
    <t xml:space="preserve">Giá thành </t>
  </si>
  <si>
    <t xml:space="preserve">Giá bán </t>
  </si>
  <si>
    <t>Giá đối thủ cạnh tranh 1</t>
  </si>
  <si>
    <t>Giá đối thủ cạnh tranh 2</t>
  </si>
  <si>
    <t>Gói STARTUP</t>
  </si>
  <si>
    <t>990,000đ</t>
  </si>
  <si>
    <t>Gói PRO</t>
  </si>
  <si>
    <t>3,490,000đ</t>
  </si>
  <si>
    <t>3,299,000đ</t>
  </si>
  <si>
    <t>5,000,000đ</t>
  </si>
  <si>
    <t>Gói ECOMMERCE</t>
  </si>
  <si>
    <t>5,990,000đ</t>
  </si>
  <si>
    <t>8,990,000đ</t>
  </si>
  <si>
    <t>Gói BUSINESS</t>
  </si>
  <si>
    <t>6,990,000đ</t>
  </si>
  <si>
    <t>9,990,000đ</t>
  </si>
  <si>
    <t xml:space="preserve">Website lẻ, mẫu sẵn </t>
  </si>
  <si>
    <t>500,000đ - 3,000,000đ</t>
  </si>
  <si>
    <t>500,000đ - 2,000,000đ</t>
  </si>
  <si>
    <t>Các chính sách ưu đãi</t>
  </si>
  <si>
    <t>Hình thức ưu đãi</t>
  </si>
  <si>
    <t>Đối tượng khách hàng</t>
  </si>
  <si>
    <t>Giảm giá ở các dịp lễ</t>
  </si>
  <si>
    <t>5%, 10%</t>
  </si>
  <si>
    <t>Trả chậm sau 1 tháng</t>
  </si>
  <si>
    <t>Hỗ trợ doanh nghiệp mùa covid</t>
  </si>
  <si>
    <t>Giảm cái loại phí bảo trì</t>
  </si>
  <si>
    <t>Khách hàng thân thiết</t>
  </si>
  <si>
    <t>Máy móc, trang thiết bị, công nghệ</t>
  </si>
  <si>
    <t>Tên máy móc, thiết bị</t>
  </si>
  <si>
    <t>Số lượng</t>
  </si>
  <si>
    <t>Đơn giá VND</t>
  </si>
  <si>
    <t>Thành tiền VND</t>
  </si>
  <si>
    <t>Máy lạnh</t>
  </si>
  <si>
    <t>Bàn ghế</t>
  </si>
  <si>
    <t>Tủ lạnh</t>
  </si>
  <si>
    <t>Máy in</t>
  </si>
  <si>
    <t>Bảng hiệu</t>
  </si>
  <si>
    <t>Máy chấm công</t>
  </si>
  <si>
    <t>Camera</t>
  </si>
  <si>
    <t>Máy tính</t>
  </si>
  <si>
    <t>Tủ nhân viên</t>
  </si>
  <si>
    <t>Tổng Cộng</t>
  </si>
  <si>
    <t xml:space="preserve">BẢNG LIỆT KÊ NHÂN SỰ </t>
  </si>
  <si>
    <t xml:space="preserve">Vị trí công việc </t>
  </si>
  <si>
    <t xml:space="preserve">Số lượng </t>
  </si>
  <si>
    <t xml:space="preserve">Tiêu chuẩn công việc </t>
  </si>
  <si>
    <t xml:space="preserve">Bảng mô tả công việc </t>
  </si>
  <si>
    <t xml:space="preserve">Giám đốc </t>
  </si>
  <si>
    <t>Trình độ đại học.
Giỏi về công nghệ.
Biết lập trình, viết code.
Sáng tạo, siêng năng, chịu khó, hòa đồng có kinh nghiệm am hiểu nhiều lĩnh vực.</t>
  </si>
  <si>
    <t>Xác định mục tiêu và phương hướng phát triển.
Lập kế hoạch và định hướng.
Điều hành toàn bộ họat động và chịu trách nhiệm doanh số, lợi nhuận, hướng phát triển, tăng trưởng.
Lập kế hoạch kinh doanh và marketing.
Quản lý nhân viên.</t>
  </si>
  <si>
    <t xml:space="preserve">Nhân viên tư vấn, kế toán </t>
  </si>
  <si>
    <t>Là nữ Trình đô đại học.
Siêng năng, chịu khó, trung thực, giỏi giao tiếp, hòa đồng.</t>
  </si>
  <si>
    <t xml:space="preserve">Tư vấn chăm sóc khách hàng, tính toán thu và chi. </t>
  </si>
  <si>
    <t>Nhân viên làm việc về web</t>
  </si>
  <si>
    <t>Trình độ đại học.
Giỏi về công nghệ.
Biết lập trình viết code.
sáng tạo, siêng năng, chịu khó, hòa đồng có kinh nghiệm.</t>
  </si>
  <si>
    <t>Thiết kế sản phẩm mẫu.
Làm việc về web về code thiết kế tất cả các trang mà các hàng yêu cầu.</t>
  </si>
  <si>
    <t xml:space="preserve">Nhân viên bảo trì web  
</t>
  </si>
  <si>
    <t xml:space="preserve"> Bảo trì web tránh những trường hợp 
sập hoặc bị đánh cắp.</t>
  </si>
  <si>
    <t>Trình độ đại học.
Giỏi về công nghệ.
Biết lập trình, viết code, sáng tạo siêng năng, chịu khó, hòa đồng có kinh nghiệm.</t>
  </si>
  <si>
    <t>BẢNG LIỆT KÊ CHẾ ĐỘ KHEN THƯỞNG, TRỢ CẤP CÔNG VIỆC</t>
  </si>
  <si>
    <t>Việc khen thưởng</t>
  </si>
  <si>
    <t>Khen thưởng</t>
  </si>
  <si>
    <t xml:space="preserve">Làm việc chuyên cần </t>
  </si>
  <si>
    <t xml:space="preserve">26/30 ngày  </t>
  </si>
  <si>
    <t>500.000đ</t>
  </si>
  <si>
    <t xml:space="preserve">Cuối tuần </t>
  </si>
  <si>
    <t xml:space="preserve">Chủ nhật </t>
  </si>
  <si>
    <t xml:space="preserve">Nghỉ </t>
  </si>
  <si>
    <t xml:space="preserve">Lễ tết  </t>
  </si>
  <si>
    <t xml:space="preserve">Lễ tết </t>
  </si>
  <si>
    <t xml:space="preserve">Hưởng lương như ngày thường </t>
  </si>
  <si>
    <t>Đầu tư thiết bị</t>
  </si>
  <si>
    <t>Đơn giá</t>
  </si>
  <si>
    <t>Chi phí đầu tư</t>
  </si>
  <si>
    <t xml:space="preserve">Máy tính </t>
  </si>
  <si>
    <t>Máy chiếu</t>
  </si>
  <si>
    <t>Máy lọc nước</t>
  </si>
  <si>
    <t>Máy chủ</t>
  </si>
  <si>
    <t xml:space="preserve">Máy điều hòa </t>
  </si>
  <si>
    <t>Bộ phát wifi</t>
  </si>
  <si>
    <t>Bàn</t>
  </si>
  <si>
    <t>Ghế</t>
  </si>
  <si>
    <t>Điện thoại công ty</t>
  </si>
  <si>
    <t>Tủ đựng hồ sơ</t>
  </si>
  <si>
    <t>Thiết bị PCCC</t>
  </si>
  <si>
    <t>Hạng mục xây dựng</t>
  </si>
  <si>
    <t>Mặc bằng</t>
  </si>
  <si>
    <t>x</t>
  </si>
  <si>
    <t>Cải tạo mặt bằng và thiết kế</t>
  </si>
  <si>
    <t>Khách hàng cũ</t>
  </si>
  <si>
    <t>Bán bán trả sau</t>
  </si>
  <si>
    <t>Ưu đãi hàng tháng</t>
  </si>
  <si>
    <t>Hỗ trợ đặc biệt, ưu đãi mỗi 3 tháng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</si>
</sst>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font>
      <sz val="11"/>
      <color theme="1"/>
      <name val="Arial"/>
      <family val="2"/>
      <scheme val="minor"/>
    </font>
    <font>
      <sz val="11"/>
      <color theme="1"/>
      <name val="Arial"/>
      <family val="2"/>
      <scheme val="minor"/>
    </font>
    <font>
      <b/>
      <sz val="13"/>
      <color rgb="FF0070C0"/>
      <name val="Arial"/>
      <family val="2"/>
    </font>
    <font>
      <b/>
      <sz val="13"/>
      <color theme="1"/>
      <name val="Arial"/>
      <family val="2"/>
    </font>
    <font>
      <i/>
      <sz val="13"/>
      <color theme="1"/>
      <name val="Arial"/>
      <family val="2"/>
    </font>
    <font>
      <sz val="13"/>
      <color theme="1"/>
      <name val="Arial"/>
      <family val="2"/>
    </font>
    <font>
      <b/>
      <sz val="14"/>
      <color theme="1"/>
      <name val="Arial"/>
      <family val="2"/>
    </font>
    <font>
      <sz val="13"/>
      <color rgb="FF0070C0"/>
      <name val="Arial"/>
      <family val="2"/>
    </font>
    <font>
      <sz val="13"/>
      <color theme="1"/>
      <name val="Arial"/>
      <family val="2"/>
      <scheme val="minor"/>
    </font>
    <font>
      <b/>
      <sz val="13"/>
      <color theme="1"/>
      <name val="Arial"/>
      <family val="2"/>
      <scheme val="minor"/>
    </font>
    <font>
      <sz val="13"/>
      <color theme="1"/>
      <name val="Times New Roman"/>
      <family val="1"/>
      <scheme val="major"/>
    </font>
    <font>
      <sz val="13"/>
      <color rgb="FF1C1E21"/>
      <name val="Times New Roman"/>
      <family val="1"/>
      <scheme val="major"/>
    </font>
    <font>
      <sz val="13"/>
      <color rgb="FF050505"/>
      <name val="Times New Roman"/>
      <family val="1"/>
      <scheme val="major"/>
    </font>
    <font>
      <b/>
      <sz val="13"/>
      <color theme="1"/>
      <name val="Times New Roman"/>
      <family val="1"/>
      <scheme val="major"/>
    </font>
    <font>
      <sz val="11"/>
      <color theme="1"/>
      <name val="Arial"/>
      <family val="2"/>
      <charset val="163"/>
      <scheme val="minor"/>
    </font>
    <font>
      <sz val="12"/>
      <color rgb="FF000000"/>
      <name val="Arial"/>
      <family val="2"/>
      <scheme val="minor"/>
    </font>
    <font>
      <sz val="13"/>
      <color theme="1"/>
      <name val="Times  New Roman"/>
    </font>
    <font>
      <sz val="13"/>
      <color rgb="FF111111"/>
      <name val="Times  New Roman"/>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14" fillId="0" borderId="0"/>
  </cellStyleXfs>
  <cellXfs count="65">
    <xf numFmtId="0" fontId="0" fillId="0" borderId="0" xfId="0"/>
    <xf numFmtId="3" fontId="3" fillId="0" borderId="4" xfId="0" applyNumberFormat="1" applyFont="1" applyBorder="1" applyAlignment="1">
      <alignment vertical="center"/>
    </xf>
    <xf numFmtId="0" fontId="4" fillId="0" borderId="4" xfId="0" applyFont="1" applyBorder="1" applyAlignment="1">
      <alignment vertical="center"/>
    </xf>
    <xf numFmtId="0" fontId="3" fillId="0" borderId="4" xfId="0" applyFont="1" applyBorder="1" applyAlignment="1">
      <alignment vertical="center"/>
    </xf>
    <xf numFmtId="3" fontId="5" fillId="0" borderId="4" xfId="0" applyNumberFormat="1" applyFont="1" applyBorder="1" applyAlignment="1">
      <alignment vertical="center"/>
    </xf>
    <xf numFmtId="0" fontId="5" fillId="0" borderId="4" xfId="0" applyFont="1" applyBorder="1" applyAlignment="1">
      <alignment vertical="center"/>
    </xf>
    <xf numFmtId="9" fontId="5" fillId="0" borderId="4" xfId="0" applyNumberFormat="1" applyFont="1" applyBorder="1" applyAlignment="1">
      <alignment vertical="center"/>
    </xf>
    <xf numFmtId="0" fontId="6" fillId="0" borderId="4" xfId="0" applyFont="1" applyBorder="1"/>
    <xf numFmtId="9" fontId="5" fillId="2" borderId="4" xfId="0" applyNumberFormat="1" applyFont="1" applyFill="1" applyBorder="1" applyAlignment="1">
      <alignment vertical="center"/>
    </xf>
    <xf numFmtId="0" fontId="2" fillId="0" borderId="4" xfId="0" applyFont="1" applyBorder="1" applyAlignment="1">
      <alignment horizontal="center" vertical="center"/>
    </xf>
    <xf numFmtId="3" fontId="2" fillId="0" borderId="4" xfId="0" applyNumberFormat="1" applyFont="1" applyBorder="1" applyAlignment="1">
      <alignment horizontal="center" vertical="center"/>
    </xf>
    <xf numFmtId="0" fontId="5" fillId="0" borderId="4" xfId="0" applyFont="1" applyBorder="1" applyAlignment="1">
      <alignment vertical="center" wrapText="1"/>
    </xf>
    <xf numFmtId="3" fontId="5" fillId="0" borderId="4" xfId="0" applyNumberFormat="1" applyFont="1" applyBorder="1" applyAlignment="1">
      <alignment horizontal="right" vertical="center"/>
    </xf>
    <xf numFmtId="37" fontId="5" fillId="0" borderId="4" xfId="1" applyNumberFormat="1" applyFont="1" applyBorder="1" applyAlignment="1">
      <alignment horizontal="right" vertical="center"/>
    </xf>
    <xf numFmtId="0" fontId="7" fillId="0" borderId="4" xfId="0" applyFont="1" applyBorder="1" applyAlignment="1">
      <alignment vertical="center" wrapText="1"/>
    </xf>
    <xf numFmtId="3" fontId="2" fillId="0" borderId="4" xfId="0" applyNumberFormat="1" applyFont="1" applyBorder="1" applyAlignment="1">
      <alignment horizontal="right" vertical="center"/>
    </xf>
    <xf numFmtId="0" fontId="9" fillId="0" borderId="4" xfId="0" applyFont="1" applyBorder="1" applyAlignment="1">
      <alignment horizontal="center" vertical="center" wrapText="1"/>
    </xf>
    <xf numFmtId="0" fontId="8" fillId="0" borderId="4" xfId="0" quotePrefix="1" applyFont="1" applyBorder="1" applyAlignment="1">
      <alignment horizontal="left" vertical="center" wrapText="1"/>
    </xf>
    <xf numFmtId="0" fontId="8" fillId="0" borderId="4" xfId="0" applyFont="1" applyBorder="1" applyAlignment="1">
      <alignment horizontal="left" vertical="center" wrapText="1"/>
    </xf>
    <xf numFmtId="0" fontId="8" fillId="0" borderId="4" xfId="0" applyFont="1" applyBorder="1" applyAlignment="1">
      <alignment horizontal="left" wrapText="1"/>
    </xf>
    <xf numFmtId="0" fontId="0" fillId="0" borderId="4" xfId="0" applyBorder="1" applyAlignment="1">
      <alignment horizontal="left" wrapText="1"/>
    </xf>
    <xf numFmtId="0" fontId="0" fillId="0" borderId="4" xfId="0" applyBorder="1" applyAlignment="1">
      <alignment horizontal="center" wrapText="1"/>
    </xf>
    <xf numFmtId="0" fontId="0" fillId="0" borderId="0" xfId="0" applyAlignment="1">
      <alignment horizontal="center"/>
    </xf>
    <xf numFmtId="0" fontId="10" fillId="0" borderId="4" xfId="0" applyFont="1" applyBorder="1" applyAlignment="1">
      <alignment vertical="center" wrapText="1"/>
    </xf>
    <xf numFmtId="0" fontId="12" fillId="0" borderId="4" xfId="0" applyFont="1" applyBorder="1" applyAlignment="1">
      <alignment vertical="center" wrapText="1"/>
    </xf>
    <xf numFmtId="0" fontId="11" fillId="0" borderId="4" xfId="0" applyFont="1" applyBorder="1" applyAlignment="1">
      <alignment vertical="center" wrapText="1"/>
    </xf>
    <xf numFmtId="0" fontId="8" fillId="0" borderId="4" xfId="0" applyFont="1" applyBorder="1" applyAlignment="1">
      <alignment vertical="center" wrapText="1"/>
    </xf>
    <xf numFmtId="0" fontId="10" fillId="0" borderId="4" xfId="0" applyFont="1" applyBorder="1" applyAlignment="1">
      <alignment horizontal="center" vertical="center" wrapText="1"/>
    </xf>
    <xf numFmtId="0" fontId="0" fillId="0" borderId="0" xfId="0" applyAlignment="1">
      <alignment horizontal="center" vertical="center"/>
    </xf>
    <xf numFmtId="0" fontId="13" fillId="0" borderId="4" xfId="0" applyFont="1" applyBorder="1" applyAlignment="1">
      <alignment horizontal="center" vertical="center" wrapText="1"/>
    </xf>
    <xf numFmtId="0" fontId="10" fillId="0" borderId="4" xfId="0" applyFont="1" applyBorder="1" applyAlignment="1">
      <alignment horizontal="right" vertical="center" wrapText="1"/>
    </xf>
    <xf numFmtId="0" fontId="14" fillId="0" borderId="0" xfId="2"/>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right"/>
    </xf>
    <xf numFmtId="0" fontId="15" fillId="0" borderId="4" xfId="0" applyFont="1" applyBorder="1" applyAlignment="1">
      <alignment horizontal="center" vertical="center" wrapText="1"/>
    </xf>
    <xf numFmtId="0" fontId="15" fillId="0" borderId="4" xfId="0" applyFont="1" applyBorder="1" applyAlignment="1">
      <alignment vertical="center" wrapText="1"/>
    </xf>
    <xf numFmtId="3" fontId="15" fillId="0" borderId="4" xfId="0" applyNumberFormat="1" applyFont="1" applyBorder="1" applyAlignment="1">
      <alignment horizontal="center" vertical="center" wrapText="1"/>
    </xf>
    <xf numFmtId="3" fontId="15" fillId="0" borderId="4" xfId="0" applyNumberFormat="1" applyFont="1" applyBorder="1" applyAlignment="1">
      <alignment vertical="center" wrapText="1"/>
    </xf>
    <xf numFmtId="0" fontId="0" fillId="0" borderId="0" xfId="0" applyAlignment="1">
      <alignment vertical="top"/>
    </xf>
    <xf numFmtId="0" fontId="10" fillId="0" borderId="4" xfId="0" applyFont="1" applyBorder="1" applyAlignment="1">
      <alignment horizontal="center" vertical="center"/>
    </xf>
    <xf numFmtId="0" fontId="10" fillId="0" borderId="4" xfId="0" applyFont="1" applyBorder="1" applyAlignment="1">
      <alignment vertical="center"/>
    </xf>
    <xf numFmtId="0" fontId="10" fillId="0" borderId="0" xfId="0" applyFont="1" applyAlignment="1">
      <alignment horizontal="center" vertical="center"/>
    </xf>
    <xf numFmtId="0" fontId="10" fillId="0" borderId="4" xfId="0" applyFont="1" applyBorder="1" applyAlignment="1">
      <alignment vertical="top" wrapText="1"/>
    </xf>
    <xf numFmtId="0" fontId="17" fillId="0" borderId="4" xfId="0" applyFont="1" applyBorder="1" applyAlignment="1">
      <alignment horizontal="left" vertical="center" wrapText="1"/>
    </xf>
    <xf numFmtId="0" fontId="16" fillId="0" borderId="4" xfId="0" applyFont="1" applyBorder="1" applyAlignment="1">
      <alignment horizontal="right" vertical="center"/>
    </xf>
    <xf numFmtId="3" fontId="16" fillId="0" borderId="4" xfId="0" applyNumberFormat="1" applyFont="1" applyBorder="1" applyAlignment="1">
      <alignment horizontal="right" vertical="center"/>
    </xf>
    <xf numFmtId="0" fontId="16" fillId="0" borderId="4" xfId="0" applyFont="1" applyBorder="1" applyAlignment="1">
      <alignment horizontal="center" vertical="center"/>
    </xf>
    <xf numFmtId="0" fontId="16" fillId="0" borderId="4" xfId="0" applyFont="1" applyBorder="1" applyAlignment="1">
      <alignment horizontal="left" vertical="center"/>
    </xf>
    <xf numFmtId="0" fontId="10" fillId="0" borderId="4" xfId="0" applyFont="1" applyBorder="1" applyAlignment="1">
      <alignment horizontal="center"/>
    </xf>
    <xf numFmtId="3" fontId="10" fillId="0" borderId="4" xfId="0" applyNumberFormat="1" applyFont="1" applyBorder="1" applyAlignment="1">
      <alignment horizontal="center"/>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5" fillId="0" borderId="1" xfId="0" applyFont="1" applyBorder="1" applyAlignment="1">
      <alignment horizontal="left" vertical="center"/>
    </xf>
    <xf numFmtId="0" fontId="5" fillId="0" borderId="3" xfId="0" applyFont="1" applyBorder="1" applyAlignment="1">
      <alignment horizontal="left" vertical="center"/>
    </xf>
    <xf numFmtId="0" fontId="3" fillId="0" borderId="1" xfId="0" applyFont="1" applyBorder="1" applyAlignment="1">
      <alignment horizontal="left" vertical="center"/>
    </xf>
    <xf numFmtId="0" fontId="3" fillId="0" borderId="3" xfId="0" applyFont="1" applyBorder="1" applyAlignment="1">
      <alignment horizontal="left" vertical="center"/>
    </xf>
    <xf numFmtId="0" fontId="8" fillId="0" borderId="4" xfId="0" quotePrefix="1" applyFont="1" applyBorder="1" applyAlignment="1">
      <alignment vertical="center" wrapText="1"/>
    </xf>
    <xf numFmtId="0" fontId="8" fillId="0" borderId="4" xfId="0" applyFont="1" applyBorder="1" applyAlignment="1">
      <alignment vertical="center" wrapText="1"/>
    </xf>
    <xf numFmtId="0" fontId="15" fillId="0" borderId="4" xfId="0" applyFont="1" applyBorder="1" applyAlignment="1">
      <alignment horizontal="center" vertical="center" wrapText="1"/>
    </xf>
    <xf numFmtId="0" fontId="10" fillId="0" borderId="1" xfId="0" applyFont="1" applyBorder="1" applyAlignment="1">
      <alignment horizontal="center"/>
    </xf>
    <xf numFmtId="0" fontId="10" fillId="0" borderId="3" xfId="0" applyFont="1" applyBorder="1" applyAlignment="1">
      <alignment horizontal="center"/>
    </xf>
    <xf numFmtId="0" fontId="10" fillId="0" borderId="0" xfId="0" applyFont="1" applyAlignment="1">
      <alignment horizontal="center" vertical="center"/>
    </xf>
    <xf numFmtId="0" fontId="10" fillId="0" borderId="4" xfId="0" applyFont="1" applyBorder="1" applyAlignment="1">
      <alignment horizontal="center" vertical="top"/>
    </xf>
  </cellXfs>
  <cellStyles count="3">
    <cellStyle name="Comma" xfId="1" builtinId="3"/>
    <cellStyle name="Normal" xfId="0" builtinId="0"/>
    <cellStyle name="Normal 2" xfId="2" xr:uid="{20A3302F-8814-4C24-93B5-FACAC91628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15"/>
  <sheetViews>
    <sheetView workbookViewId="0">
      <selection activeCell="K15" sqref="K15"/>
    </sheetView>
  </sheetViews>
  <sheetFormatPr defaultRowHeight="13.8"/>
  <cols>
    <col min="1" max="1" width="12.09765625" customWidth="1"/>
    <col min="2" max="2" width="14.796875" bestFit="1" customWidth="1"/>
    <col min="3" max="6" width="15.5" bestFit="1" customWidth="1"/>
  </cols>
  <sheetData>
    <row r="2" spans="1:6" ht="16.8">
      <c r="A2" s="51" t="s">
        <v>0</v>
      </c>
      <c r="B2" s="52"/>
      <c r="C2" s="52"/>
      <c r="D2" s="52"/>
      <c r="E2" s="52"/>
      <c r="F2" s="53"/>
    </row>
    <row r="3" spans="1:6" ht="17.399999999999999">
      <c r="A3" s="56" t="s">
        <v>1</v>
      </c>
      <c r="B3" s="57"/>
      <c r="C3" s="1">
        <f>SUM(C4:C9)</f>
        <v>107000000</v>
      </c>
      <c r="D3" s="2" t="s">
        <v>2</v>
      </c>
      <c r="E3" s="3"/>
      <c r="F3" s="3"/>
    </row>
    <row r="4" spans="1:6" ht="17.399999999999999">
      <c r="A4" s="54" t="s">
        <v>3</v>
      </c>
      <c r="B4" s="55"/>
      <c r="C4" s="4">
        <v>15000000</v>
      </c>
      <c r="D4" s="2" t="s">
        <v>2</v>
      </c>
      <c r="E4" s="5"/>
      <c r="F4" s="5"/>
    </row>
    <row r="5" spans="1:6" ht="17.399999999999999">
      <c r="A5" s="54" t="s">
        <v>4</v>
      </c>
      <c r="B5" s="55"/>
      <c r="C5" s="4">
        <v>1500000</v>
      </c>
      <c r="D5" s="2" t="s">
        <v>2</v>
      </c>
      <c r="E5" s="5"/>
      <c r="F5" s="5"/>
    </row>
    <row r="6" spans="1:6" ht="17.399999999999999">
      <c r="A6" s="54" t="s">
        <v>5</v>
      </c>
      <c r="B6" s="55"/>
      <c r="C6" s="4">
        <v>1000000</v>
      </c>
      <c r="D6" s="2" t="s">
        <v>2</v>
      </c>
      <c r="E6" s="5"/>
      <c r="F6" s="5"/>
    </row>
    <row r="7" spans="1:6" ht="17.399999999999999">
      <c r="A7" s="54" t="s">
        <v>6</v>
      </c>
      <c r="B7" s="55"/>
      <c r="C7" s="4">
        <v>7000000</v>
      </c>
      <c r="D7" s="2" t="s">
        <v>2</v>
      </c>
      <c r="E7" s="5"/>
      <c r="F7" s="5"/>
    </row>
    <row r="8" spans="1:6" ht="17.399999999999999">
      <c r="A8" s="54" t="s">
        <v>7</v>
      </c>
      <c r="B8" s="55"/>
      <c r="C8" s="4">
        <v>80000000</v>
      </c>
      <c r="D8" s="2" t="s">
        <v>2</v>
      </c>
      <c r="E8" s="5"/>
      <c r="F8" s="5"/>
    </row>
    <row r="9" spans="1:6" ht="17.399999999999999">
      <c r="A9" s="54" t="s">
        <v>8</v>
      </c>
      <c r="B9" s="55"/>
      <c r="C9" s="4">
        <v>2500000</v>
      </c>
      <c r="D9" s="2" t="s">
        <v>2</v>
      </c>
      <c r="E9" s="5"/>
      <c r="F9" s="5"/>
    </row>
    <row r="10" spans="1:6" ht="17.399999999999999">
      <c r="A10" s="54" t="s">
        <v>9</v>
      </c>
      <c r="B10" s="55"/>
      <c r="C10" s="6">
        <v>0.1</v>
      </c>
      <c r="D10" s="2" t="s">
        <v>10</v>
      </c>
      <c r="E10" s="5"/>
      <c r="F10" s="5"/>
    </row>
    <row r="11" spans="1:6" ht="17.399999999999999">
      <c r="A11" s="3" t="s">
        <v>11</v>
      </c>
      <c r="B11" s="7"/>
      <c r="C11" s="8">
        <v>0.2</v>
      </c>
      <c r="D11" s="2" t="s">
        <v>12</v>
      </c>
      <c r="E11" s="3"/>
      <c r="F11" s="3"/>
    </row>
    <row r="12" spans="1:6" ht="16.8">
      <c r="A12" s="9" t="s">
        <v>13</v>
      </c>
      <c r="B12" s="10">
        <v>1</v>
      </c>
      <c r="C12" s="9">
        <v>2</v>
      </c>
      <c r="D12" s="9">
        <v>3</v>
      </c>
      <c r="E12" s="9">
        <v>4</v>
      </c>
      <c r="F12" s="9">
        <v>5</v>
      </c>
    </row>
    <row r="13" spans="1:6" ht="33.6">
      <c r="A13" s="11" t="s">
        <v>14</v>
      </c>
      <c r="B13" s="12">
        <v>1284000000</v>
      </c>
      <c r="C13" s="13">
        <v>1412400000</v>
      </c>
      <c r="D13" s="13">
        <v>1553640000.0000002</v>
      </c>
      <c r="E13" s="13">
        <v>1709004000.0000005</v>
      </c>
      <c r="F13" s="13">
        <v>1879904400.0000007</v>
      </c>
    </row>
    <row r="14" spans="1:6" ht="33.6">
      <c r="A14" s="11" t="s">
        <v>15</v>
      </c>
      <c r="B14" s="12">
        <v>384000000</v>
      </c>
      <c r="C14" s="13">
        <v>499200000</v>
      </c>
      <c r="D14" s="13">
        <v>648960000</v>
      </c>
      <c r="E14" s="13">
        <v>843648000</v>
      </c>
      <c r="F14" s="13">
        <v>1096742400</v>
      </c>
    </row>
    <row r="15" spans="1:6" ht="50.4">
      <c r="A15" s="14" t="s">
        <v>16</v>
      </c>
      <c r="B15" s="15">
        <v>1668000000</v>
      </c>
      <c r="C15" s="15">
        <v>1911600000</v>
      </c>
      <c r="D15" s="15">
        <v>2202600000</v>
      </c>
      <c r="E15" s="15">
        <v>2552652000.0000005</v>
      </c>
      <c r="F15" s="15">
        <v>2976646800.000001</v>
      </c>
    </row>
  </sheetData>
  <mergeCells count="9">
    <mergeCell ref="A2:F2"/>
    <mergeCell ref="A10:B10"/>
    <mergeCell ref="A7:B7"/>
    <mergeCell ref="A8:B8"/>
    <mergeCell ref="A9:B9"/>
    <mergeCell ref="A3:B3"/>
    <mergeCell ref="A4:B4"/>
    <mergeCell ref="A5:B5"/>
    <mergeCell ref="A6:B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61BD0-3BC7-42C1-9964-CD25F35D452C}">
  <dimension ref="A1:G5"/>
  <sheetViews>
    <sheetView workbookViewId="0">
      <selection activeCell="C4" sqref="C4"/>
    </sheetView>
  </sheetViews>
  <sheetFormatPr defaultRowHeight="13.8"/>
  <cols>
    <col min="1" max="1" width="4.8984375" bestFit="1" customWidth="1"/>
    <col min="2" max="2" width="20.19921875" bestFit="1" customWidth="1"/>
    <col min="3" max="3" width="18.09765625" bestFit="1" customWidth="1"/>
    <col min="4" max="4" width="28.5" bestFit="1" customWidth="1"/>
  </cols>
  <sheetData>
    <row r="1" spans="1:7" ht="22.05" customHeight="1">
      <c r="A1" s="64" t="s">
        <v>134</v>
      </c>
      <c r="B1" s="64"/>
      <c r="C1" s="64"/>
      <c r="D1" s="64"/>
      <c r="E1" s="39"/>
      <c r="F1" s="39"/>
      <c r="G1" s="39"/>
    </row>
    <row r="2" spans="1:7" ht="22.05" customHeight="1">
      <c r="A2" s="40" t="s">
        <v>17</v>
      </c>
      <c r="B2" s="41" t="s">
        <v>135</v>
      </c>
      <c r="C2" s="41" t="s">
        <v>35</v>
      </c>
      <c r="D2" s="41" t="s">
        <v>136</v>
      </c>
      <c r="E2" s="33"/>
      <c r="F2" s="33"/>
      <c r="G2" s="33"/>
    </row>
    <row r="3" spans="1:7" ht="22.05" customHeight="1">
      <c r="A3" s="40">
        <v>1</v>
      </c>
      <c r="B3" s="41" t="s">
        <v>137</v>
      </c>
      <c r="C3" s="41" t="s">
        <v>138</v>
      </c>
      <c r="D3" s="41" t="s">
        <v>139</v>
      </c>
      <c r="E3" s="33"/>
      <c r="F3" s="33"/>
      <c r="G3" s="33"/>
    </row>
    <row r="4" spans="1:7" ht="22.05" customHeight="1">
      <c r="A4" s="40">
        <v>2</v>
      </c>
      <c r="B4" s="41" t="s">
        <v>140</v>
      </c>
      <c r="C4" s="41" t="s">
        <v>141</v>
      </c>
      <c r="D4" s="41" t="s">
        <v>142</v>
      </c>
      <c r="E4" s="33"/>
      <c r="F4" s="33"/>
      <c r="G4" s="33"/>
    </row>
    <row r="5" spans="1:7" ht="22.05" customHeight="1">
      <c r="A5" s="40">
        <v>3</v>
      </c>
      <c r="B5" s="41" t="s">
        <v>143</v>
      </c>
      <c r="C5" s="41" t="s">
        <v>144</v>
      </c>
      <c r="D5" s="41" t="s">
        <v>145</v>
      </c>
      <c r="E5" s="33"/>
      <c r="F5" s="33"/>
      <c r="G5" s="33"/>
    </row>
  </sheetData>
  <mergeCells count="1">
    <mergeCell ref="A1:D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72920-98B1-47F3-8E35-46C8283B723A}">
  <dimension ref="A1:C13"/>
  <sheetViews>
    <sheetView workbookViewId="0">
      <selection activeCell="C3" sqref="C3"/>
    </sheetView>
  </sheetViews>
  <sheetFormatPr defaultRowHeight="13.8"/>
  <cols>
    <col min="1" max="1" width="7.5" style="22" customWidth="1"/>
    <col min="2" max="2" width="43.296875" customWidth="1"/>
    <col min="3" max="3" width="37.796875" customWidth="1"/>
    <col min="4" max="6" width="15.5" bestFit="1" customWidth="1"/>
  </cols>
  <sheetData>
    <row r="1" spans="1:3" ht="36.6" customHeight="1">
      <c r="A1" s="16" t="s">
        <v>17</v>
      </c>
      <c r="B1" s="16" t="s">
        <v>19</v>
      </c>
      <c r="C1" s="16" t="s">
        <v>18</v>
      </c>
    </row>
    <row r="2" spans="1:3" ht="43.95" customHeight="1">
      <c r="A2" s="59">
        <v>1</v>
      </c>
      <c r="B2" s="58" t="s">
        <v>21</v>
      </c>
      <c r="C2" s="17" t="s">
        <v>25</v>
      </c>
    </row>
    <row r="3" spans="1:3" ht="43.95" customHeight="1">
      <c r="A3" s="59"/>
      <c r="B3" s="58"/>
      <c r="C3" s="19" t="s">
        <v>23</v>
      </c>
    </row>
    <row r="4" spans="1:3" ht="43.95" customHeight="1">
      <c r="A4" s="59"/>
      <c r="B4" s="58"/>
      <c r="C4" s="19" t="s">
        <v>24</v>
      </c>
    </row>
    <row r="5" spans="1:3" ht="43.95" customHeight="1">
      <c r="A5" s="59">
        <v>2</v>
      </c>
      <c r="B5" s="59" t="s">
        <v>20</v>
      </c>
      <c r="C5" s="18" t="s">
        <v>26</v>
      </c>
    </row>
    <row r="6" spans="1:3" ht="43.95" customHeight="1">
      <c r="A6" s="59"/>
      <c r="B6" s="59"/>
      <c r="C6" s="19" t="s">
        <v>27</v>
      </c>
    </row>
    <row r="7" spans="1:3" ht="43.95" customHeight="1">
      <c r="A7" s="59">
        <v>3</v>
      </c>
      <c r="B7" s="59" t="s">
        <v>22</v>
      </c>
      <c r="C7" s="18" t="s">
        <v>28</v>
      </c>
    </row>
    <row r="8" spans="1:3" ht="43.95" customHeight="1">
      <c r="A8" s="59"/>
      <c r="B8" s="59"/>
      <c r="C8" s="18" t="s">
        <v>29</v>
      </c>
    </row>
    <row r="9" spans="1:3" ht="43.95" customHeight="1">
      <c r="A9" s="26">
        <v>4</v>
      </c>
      <c r="B9" s="26" t="s">
        <v>30</v>
      </c>
      <c r="C9" s="19" t="s">
        <v>31</v>
      </c>
    </row>
    <row r="10" spans="1:3" ht="43.95" customHeight="1">
      <c r="A10" s="26">
        <v>5</v>
      </c>
      <c r="B10" s="26" t="s">
        <v>32</v>
      </c>
      <c r="C10" s="19" t="s">
        <v>33</v>
      </c>
    </row>
    <row r="11" spans="1:3" ht="43.95" customHeight="1">
      <c r="A11" s="21"/>
      <c r="B11" s="20"/>
      <c r="C11" s="20"/>
    </row>
    <row r="12" spans="1:3" ht="43.95" customHeight="1">
      <c r="A12" s="21"/>
      <c r="B12" s="20"/>
      <c r="C12" s="20"/>
    </row>
    <row r="13" spans="1:3" ht="43.95" customHeight="1">
      <c r="A13" s="21"/>
      <c r="B13" s="20"/>
      <c r="C13" s="20"/>
    </row>
  </sheetData>
  <mergeCells count="6">
    <mergeCell ref="B2:B4"/>
    <mergeCell ref="A2:A4"/>
    <mergeCell ref="B5:B6"/>
    <mergeCell ref="A5:A6"/>
    <mergeCell ref="B7:B8"/>
    <mergeCell ref="A7:A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1335E-E48B-438A-9BCF-82EBC9A27991}">
  <dimension ref="A1:F14"/>
  <sheetViews>
    <sheetView tabSelected="1" workbookViewId="0">
      <selection activeCell="C17" sqref="C17"/>
    </sheetView>
  </sheetViews>
  <sheetFormatPr defaultRowHeight="13.8"/>
  <cols>
    <col min="2" max="2" width="26.59765625" customWidth="1"/>
    <col min="3" max="3" width="20.5" customWidth="1"/>
    <col min="4" max="4" width="19.09765625" customWidth="1"/>
    <col min="5" max="5" width="19.8984375" customWidth="1"/>
    <col min="6" max="6" width="20.69921875" customWidth="1"/>
  </cols>
  <sheetData>
    <row r="1" spans="1:6" ht="32.25" customHeight="1">
      <c r="A1" s="28" t="s">
        <v>17</v>
      </c>
      <c r="B1" s="32" t="s">
        <v>73</v>
      </c>
      <c r="C1" s="33" t="s">
        <v>74</v>
      </c>
      <c r="D1" s="28" t="s">
        <v>75</v>
      </c>
      <c r="E1" s="28" t="s">
        <v>76</v>
      </c>
      <c r="F1" s="28" t="s">
        <v>77</v>
      </c>
    </row>
    <row r="2" spans="1:6">
      <c r="A2" s="22">
        <v>1</v>
      </c>
      <c r="B2" t="s">
        <v>78</v>
      </c>
      <c r="D2" s="34" t="s">
        <v>79</v>
      </c>
      <c r="E2" s="34"/>
      <c r="F2" s="34"/>
    </row>
    <row r="3" spans="1:6">
      <c r="A3" s="22">
        <v>2</v>
      </c>
      <c r="B3" t="s">
        <v>80</v>
      </c>
      <c r="D3" s="34" t="s">
        <v>81</v>
      </c>
      <c r="E3" s="34" t="s">
        <v>82</v>
      </c>
      <c r="F3" s="34" t="s">
        <v>83</v>
      </c>
    </row>
    <row r="4" spans="1:6">
      <c r="A4" s="22">
        <v>3</v>
      </c>
      <c r="B4" t="s">
        <v>84</v>
      </c>
      <c r="D4" s="34" t="s">
        <v>85</v>
      </c>
      <c r="E4" s="34" t="s">
        <v>85</v>
      </c>
      <c r="F4" s="34" t="s">
        <v>86</v>
      </c>
    </row>
    <row r="5" spans="1:6">
      <c r="A5" s="22">
        <v>4</v>
      </c>
      <c r="B5" t="s">
        <v>87</v>
      </c>
      <c r="D5" s="34" t="s">
        <v>86</v>
      </c>
      <c r="E5" s="34" t="s">
        <v>88</v>
      </c>
      <c r="F5" s="34" t="s">
        <v>89</v>
      </c>
    </row>
    <row r="6" spans="1:6">
      <c r="A6" s="22">
        <v>5</v>
      </c>
      <c r="B6" t="s">
        <v>90</v>
      </c>
      <c r="D6" s="34" t="s">
        <v>91</v>
      </c>
      <c r="E6" s="34" t="s">
        <v>92</v>
      </c>
      <c r="F6" s="34" t="s">
        <v>91</v>
      </c>
    </row>
    <row r="10" spans="1:6">
      <c r="A10" t="s">
        <v>17</v>
      </c>
      <c r="B10" t="s">
        <v>93</v>
      </c>
      <c r="C10" t="s">
        <v>94</v>
      </c>
      <c r="D10" t="s">
        <v>95</v>
      </c>
    </row>
    <row r="11" spans="1:6">
      <c r="A11" s="22">
        <v>1</v>
      </c>
      <c r="B11" t="s">
        <v>96</v>
      </c>
      <c r="C11" t="s">
        <v>97</v>
      </c>
      <c r="D11" t="s">
        <v>164</v>
      </c>
    </row>
    <row r="12" spans="1:6">
      <c r="A12" s="22">
        <v>2</v>
      </c>
      <c r="B12" t="s">
        <v>165</v>
      </c>
      <c r="C12" t="s">
        <v>98</v>
      </c>
      <c r="D12" t="s">
        <v>101</v>
      </c>
    </row>
    <row r="13" spans="1:6">
      <c r="A13" s="22">
        <v>3</v>
      </c>
      <c r="B13" t="s">
        <v>99</v>
      </c>
      <c r="C13" t="s">
        <v>100</v>
      </c>
      <c r="D13" t="s">
        <v>101</v>
      </c>
    </row>
    <row r="14" spans="1:6">
      <c r="A14" s="28">
        <v>4</v>
      </c>
      <c r="B14" t="s">
        <v>166</v>
      </c>
      <c r="C14" t="s">
        <v>167</v>
      </c>
      <c r="D14" t="s">
        <v>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6378C-8B5C-4BF1-80FD-BAA1A55F36E8}">
  <dimension ref="A1:D5"/>
  <sheetViews>
    <sheetView workbookViewId="0">
      <selection activeCell="B8" sqref="B8"/>
    </sheetView>
  </sheetViews>
  <sheetFormatPr defaultRowHeight="13.8"/>
  <cols>
    <col min="1" max="1" width="5" customWidth="1"/>
    <col min="2" max="2" width="25.69921875" customWidth="1"/>
    <col min="3" max="3" width="29.8984375" customWidth="1"/>
    <col min="4" max="4" width="35" bestFit="1" customWidth="1"/>
  </cols>
  <sheetData>
    <row r="1" spans="1:4" ht="33.6">
      <c r="A1" s="29" t="s">
        <v>17</v>
      </c>
      <c r="B1" s="29" t="s">
        <v>44</v>
      </c>
      <c r="C1" s="29" t="s">
        <v>34</v>
      </c>
      <c r="D1" s="29" t="s">
        <v>35</v>
      </c>
    </row>
    <row r="2" spans="1:4" ht="33.6">
      <c r="A2" s="27">
        <v>1</v>
      </c>
      <c r="B2" s="23" t="s">
        <v>38</v>
      </c>
      <c r="C2" s="30" t="s">
        <v>41</v>
      </c>
      <c r="D2" s="25" t="s">
        <v>39</v>
      </c>
    </row>
    <row r="3" spans="1:4" ht="33.6">
      <c r="A3" s="27">
        <v>2</v>
      </c>
      <c r="B3" s="24" t="s">
        <v>37</v>
      </c>
      <c r="C3" s="30" t="s">
        <v>42</v>
      </c>
      <c r="D3" s="23" t="s">
        <v>40</v>
      </c>
    </row>
    <row r="4" spans="1:4" ht="33.6">
      <c r="A4" s="27">
        <v>3</v>
      </c>
      <c r="B4" s="23" t="s">
        <v>36</v>
      </c>
      <c r="C4" s="30" t="s">
        <v>45</v>
      </c>
      <c r="D4" s="23" t="s">
        <v>43</v>
      </c>
    </row>
    <row r="5" spans="1:4" ht="14.4" customHeight="1">
      <c r="A5" s="2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0BAE3-57DC-4EB7-9546-93E167657BA2}">
  <dimension ref="A1:E4"/>
  <sheetViews>
    <sheetView workbookViewId="0">
      <selection activeCell="D11" sqref="D11"/>
    </sheetView>
  </sheetViews>
  <sheetFormatPr defaultRowHeight="13.8"/>
  <cols>
    <col min="1" max="1" width="8.796875" style="31"/>
    <col min="2" max="3" width="22.59765625" style="31" customWidth="1"/>
    <col min="4" max="4" width="17.69921875" style="31" customWidth="1"/>
    <col min="5" max="5" width="18.296875" style="31" customWidth="1"/>
    <col min="6" max="16384" width="8.796875" style="31"/>
  </cols>
  <sheetData>
    <row r="1" spans="1:5">
      <c r="A1" s="31" t="s">
        <v>17</v>
      </c>
      <c r="B1" s="31" t="s">
        <v>63</v>
      </c>
      <c r="C1" s="31" t="s">
        <v>64</v>
      </c>
      <c r="D1" s="31" t="s">
        <v>35</v>
      </c>
      <c r="E1" s="31" t="s">
        <v>65</v>
      </c>
    </row>
    <row r="2" spans="1:5">
      <c r="A2" s="31">
        <v>1</v>
      </c>
      <c r="B2" s="31" t="s">
        <v>66</v>
      </c>
      <c r="C2" s="31" t="s">
        <v>61</v>
      </c>
      <c r="D2" s="31" t="s">
        <v>67</v>
      </c>
      <c r="E2" s="31" t="s">
        <v>59</v>
      </c>
    </row>
    <row r="3" spans="1:5">
      <c r="A3" s="31">
        <v>2</v>
      </c>
      <c r="B3" s="31" t="s">
        <v>68</v>
      </c>
      <c r="C3" s="31" t="s">
        <v>69</v>
      </c>
      <c r="D3" s="31" t="s">
        <v>67</v>
      </c>
      <c r="E3" s="31" t="s">
        <v>70</v>
      </c>
    </row>
    <row r="4" spans="1:5">
      <c r="A4" s="31">
        <v>3</v>
      </c>
      <c r="B4" s="31" t="s">
        <v>71</v>
      </c>
      <c r="C4" s="31" t="s">
        <v>61</v>
      </c>
      <c r="D4" s="31" t="s">
        <v>67</v>
      </c>
      <c r="E4" s="31" t="s">
        <v>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D66FC-52B5-406F-B40F-4BD9B0893988}">
  <dimension ref="A1:F5"/>
  <sheetViews>
    <sheetView workbookViewId="0">
      <selection activeCell="E6" sqref="E6"/>
    </sheetView>
  </sheetViews>
  <sheetFormatPr defaultRowHeight="13.8"/>
  <cols>
    <col min="1" max="1" width="7.69921875" style="31" customWidth="1"/>
    <col min="2" max="2" width="25" style="31" customWidth="1"/>
    <col min="3" max="3" width="16" style="31" customWidth="1"/>
    <col min="4" max="4" width="15.59765625" style="31" customWidth="1"/>
    <col min="5" max="5" width="18.09765625" style="31" customWidth="1"/>
    <col min="6" max="6" width="17.09765625" style="31" customWidth="1"/>
    <col min="7" max="16384" width="8.796875" style="31"/>
  </cols>
  <sheetData>
    <row r="1" spans="1:6">
      <c r="A1" s="31" t="s">
        <v>17</v>
      </c>
      <c r="B1" s="31" t="s">
        <v>46</v>
      </c>
      <c r="C1" s="31" t="s">
        <v>47</v>
      </c>
      <c r="D1" s="31" t="s">
        <v>48</v>
      </c>
      <c r="E1" s="31" t="s">
        <v>35</v>
      </c>
      <c r="F1" s="31" t="s">
        <v>49</v>
      </c>
    </row>
    <row r="2" spans="1:6">
      <c r="A2" s="31">
        <v>1</v>
      </c>
      <c r="B2" s="31" t="s">
        <v>50</v>
      </c>
      <c r="C2" s="31">
        <v>50</v>
      </c>
      <c r="D2" s="31" t="s">
        <v>51</v>
      </c>
      <c r="E2" s="31" t="s">
        <v>52</v>
      </c>
      <c r="F2" s="31" t="s">
        <v>53</v>
      </c>
    </row>
    <row r="3" spans="1:6">
      <c r="A3" s="31">
        <v>2</v>
      </c>
      <c r="B3" s="31" t="s">
        <v>54</v>
      </c>
      <c r="C3" s="31">
        <v>50</v>
      </c>
      <c r="D3" s="31" t="s">
        <v>55</v>
      </c>
      <c r="E3" s="31" t="s">
        <v>52</v>
      </c>
      <c r="F3" s="31" t="s">
        <v>56</v>
      </c>
    </row>
    <row r="4" spans="1:6">
      <c r="A4" s="31">
        <v>3</v>
      </c>
      <c r="B4" s="31" t="s">
        <v>57</v>
      </c>
      <c r="C4" s="31">
        <v>60</v>
      </c>
      <c r="D4" s="31" t="s">
        <v>58</v>
      </c>
      <c r="E4" s="31" t="s">
        <v>52</v>
      </c>
      <c r="F4" s="31" t="s">
        <v>59</v>
      </c>
    </row>
    <row r="5" spans="1:6">
      <c r="A5" s="31">
        <v>4</v>
      </c>
      <c r="B5" s="31" t="s">
        <v>60</v>
      </c>
      <c r="C5" s="31">
        <v>50</v>
      </c>
      <c r="D5" s="31" t="s">
        <v>61</v>
      </c>
      <c r="E5" s="31" t="s">
        <v>52</v>
      </c>
      <c r="F5" s="31" t="s">
        <v>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3BA39-1B55-4D94-A283-05E2A3B791CD}">
  <dimension ref="A1:D12"/>
  <sheetViews>
    <sheetView workbookViewId="0">
      <selection activeCell="D14" sqref="D14"/>
    </sheetView>
  </sheetViews>
  <sheetFormatPr defaultRowHeight="13.8"/>
  <cols>
    <col min="1" max="1" width="15.59765625" customWidth="1"/>
    <col min="3" max="3" width="10.8984375" bestFit="1" customWidth="1"/>
    <col min="4" max="4" width="25.3984375" customWidth="1"/>
  </cols>
  <sheetData>
    <row r="1" spans="1:4" ht="15.6" customHeight="1">
      <c r="A1" s="60" t="s">
        <v>102</v>
      </c>
      <c r="B1" s="60"/>
      <c r="C1" s="60"/>
      <c r="D1" s="60"/>
    </row>
    <row r="2" spans="1:4" ht="30">
      <c r="A2" s="35" t="s">
        <v>103</v>
      </c>
      <c r="B2" s="35" t="s">
        <v>104</v>
      </c>
      <c r="C2" s="35" t="s">
        <v>105</v>
      </c>
      <c r="D2" s="36" t="s">
        <v>106</v>
      </c>
    </row>
    <row r="3" spans="1:4" ht="15">
      <c r="A3" s="35" t="s">
        <v>107</v>
      </c>
      <c r="B3" s="35">
        <v>5</v>
      </c>
      <c r="C3" s="37">
        <v>8000000</v>
      </c>
      <c r="D3" s="38">
        <v>40000000</v>
      </c>
    </row>
    <row r="4" spans="1:4" ht="15">
      <c r="A4" s="35" t="s">
        <v>108</v>
      </c>
      <c r="B4" s="35">
        <v>10</v>
      </c>
      <c r="C4" s="37">
        <v>1500000</v>
      </c>
      <c r="D4" s="38">
        <v>15000000</v>
      </c>
    </row>
    <row r="5" spans="1:4" ht="15">
      <c r="A5" s="35" t="s">
        <v>109</v>
      </c>
      <c r="B5" s="35">
        <v>2</v>
      </c>
      <c r="C5" s="37">
        <v>10000000</v>
      </c>
      <c r="D5" s="38">
        <v>20000000</v>
      </c>
    </row>
    <row r="6" spans="1:4" ht="15">
      <c r="A6" s="35" t="s">
        <v>110</v>
      </c>
      <c r="B6" s="35">
        <v>3</v>
      </c>
      <c r="C6" s="37">
        <v>3400000</v>
      </c>
      <c r="D6" s="38">
        <v>10200000</v>
      </c>
    </row>
    <row r="7" spans="1:4" ht="15">
      <c r="A7" s="35" t="s">
        <v>111</v>
      </c>
      <c r="B7" s="35">
        <v>2</v>
      </c>
      <c r="C7" s="37">
        <v>1000000</v>
      </c>
      <c r="D7" s="38">
        <v>2000000</v>
      </c>
    </row>
    <row r="8" spans="1:4" ht="15">
      <c r="A8" s="35" t="s">
        <v>112</v>
      </c>
      <c r="B8" s="35">
        <v>1</v>
      </c>
      <c r="C8" s="37">
        <v>2500000</v>
      </c>
      <c r="D8" s="38">
        <v>2500000</v>
      </c>
    </row>
    <row r="9" spans="1:4" ht="15">
      <c r="A9" s="35" t="s">
        <v>113</v>
      </c>
      <c r="B9" s="35">
        <v>4</v>
      </c>
      <c r="C9" s="37">
        <v>3200000</v>
      </c>
      <c r="D9" s="38">
        <v>12800000</v>
      </c>
    </row>
    <row r="10" spans="1:4" ht="15">
      <c r="A10" s="35" t="s">
        <v>114</v>
      </c>
      <c r="B10" s="35">
        <v>10</v>
      </c>
      <c r="C10" s="37">
        <v>12000000</v>
      </c>
      <c r="D10" s="38">
        <v>120000000</v>
      </c>
    </row>
    <row r="11" spans="1:4" ht="15">
      <c r="A11" s="35" t="s">
        <v>115</v>
      </c>
      <c r="B11" s="35">
        <v>12</v>
      </c>
      <c r="C11" s="37">
        <v>500000</v>
      </c>
      <c r="D11" s="38">
        <v>6000000</v>
      </c>
    </row>
    <row r="12" spans="1:4" ht="15.6" customHeight="1">
      <c r="A12" s="60" t="s">
        <v>116</v>
      </c>
      <c r="B12" s="60"/>
      <c r="C12" s="60"/>
      <c r="D12" s="38">
        <v>228500000</v>
      </c>
    </row>
  </sheetData>
  <mergeCells count="2">
    <mergeCell ref="A12:C12"/>
    <mergeCell ref="A1:D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778D-6E59-43BB-9718-81963B27623F}">
  <dimension ref="A1:E20"/>
  <sheetViews>
    <sheetView workbookViewId="0">
      <selection activeCell="A18" sqref="A18:E20"/>
    </sheetView>
  </sheetViews>
  <sheetFormatPr defaultRowHeight="13.8"/>
  <cols>
    <col min="2" max="2" width="19.296875" bestFit="1" customWidth="1"/>
    <col min="3" max="3" width="10.296875" bestFit="1" customWidth="1"/>
    <col min="4" max="4" width="12.69921875" bestFit="1" customWidth="1"/>
    <col min="5" max="5" width="15.296875" bestFit="1" customWidth="1"/>
  </cols>
  <sheetData>
    <row r="1" spans="1:5" ht="16.8">
      <c r="A1" s="47" t="s">
        <v>17</v>
      </c>
      <c r="B1" s="47" t="s">
        <v>146</v>
      </c>
      <c r="C1" s="47" t="s">
        <v>104</v>
      </c>
      <c r="D1" s="47" t="s">
        <v>147</v>
      </c>
      <c r="E1" s="47" t="s">
        <v>148</v>
      </c>
    </row>
    <row r="2" spans="1:5" ht="16.8">
      <c r="A2" s="47">
        <v>1</v>
      </c>
      <c r="B2" s="48" t="s">
        <v>149</v>
      </c>
      <c r="C2" s="45">
        <v>8</v>
      </c>
      <c r="D2" s="46">
        <v>30000000</v>
      </c>
      <c r="E2" s="46">
        <f>C2*D2</f>
        <v>240000000</v>
      </c>
    </row>
    <row r="3" spans="1:5" ht="16.8">
      <c r="A3" s="47">
        <v>2</v>
      </c>
      <c r="B3" s="48" t="s">
        <v>110</v>
      </c>
      <c r="C3" s="45">
        <v>2</v>
      </c>
      <c r="D3" s="46">
        <v>5000000</v>
      </c>
      <c r="E3" s="46">
        <f>C3*D3</f>
        <v>10000000</v>
      </c>
    </row>
    <row r="4" spans="1:5" ht="16.8">
      <c r="A4" s="47">
        <v>3</v>
      </c>
      <c r="B4" s="48" t="s">
        <v>150</v>
      </c>
      <c r="C4" s="45">
        <v>1</v>
      </c>
      <c r="D4" s="46">
        <v>10000000</v>
      </c>
      <c r="E4" s="46">
        <v>10000000</v>
      </c>
    </row>
    <row r="5" spans="1:5" ht="16.8">
      <c r="A5" s="47">
        <v>4</v>
      </c>
      <c r="B5" s="48" t="s">
        <v>151</v>
      </c>
      <c r="C5" s="45">
        <v>1</v>
      </c>
      <c r="D5" s="46">
        <v>8200000</v>
      </c>
      <c r="E5" s="46">
        <v>8200000</v>
      </c>
    </row>
    <row r="6" spans="1:5" ht="16.8">
      <c r="A6" s="47">
        <v>5</v>
      </c>
      <c r="B6" s="48" t="s">
        <v>152</v>
      </c>
      <c r="C6" s="45">
        <v>1</v>
      </c>
      <c r="D6" s="46">
        <v>80000000</v>
      </c>
      <c r="E6" s="46">
        <v>80000000</v>
      </c>
    </row>
    <row r="7" spans="1:5" ht="16.8">
      <c r="A7" s="47">
        <v>6</v>
      </c>
      <c r="B7" s="48" t="s">
        <v>153</v>
      </c>
      <c r="C7" s="45">
        <v>1</v>
      </c>
      <c r="D7" s="46">
        <v>6450000</v>
      </c>
      <c r="E7" s="46">
        <v>6400000</v>
      </c>
    </row>
    <row r="8" spans="1:5" ht="16.8">
      <c r="A8" s="47">
        <v>7</v>
      </c>
      <c r="B8" s="48" t="s">
        <v>113</v>
      </c>
      <c r="C8" s="45">
        <v>2</v>
      </c>
      <c r="D8" s="46">
        <v>550000</v>
      </c>
      <c r="E8" s="46">
        <v>1100000</v>
      </c>
    </row>
    <row r="9" spans="1:5" ht="16.8">
      <c r="A9" s="47">
        <v>8</v>
      </c>
      <c r="B9" s="48" t="s">
        <v>154</v>
      </c>
      <c r="C9" s="45">
        <v>1</v>
      </c>
      <c r="D9" s="46">
        <v>300000</v>
      </c>
      <c r="E9" s="46">
        <v>300000</v>
      </c>
    </row>
    <row r="10" spans="1:5" ht="16.8">
      <c r="A10" s="47">
        <v>9</v>
      </c>
      <c r="B10" s="48" t="s">
        <v>155</v>
      </c>
      <c r="C10" s="45">
        <v>9</v>
      </c>
      <c r="D10" s="46">
        <v>1500000</v>
      </c>
      <c r="E10" s="46">
        <f>D10*C10</f>
        <v>13500000</v>
      </c>
    </row>
    <row r="11" spans="1:5" ht="16.8">
      <c r="A11" s="47">
        <v>10</v>
      </c>
      <c r="B11" s="48" t="s">
        <v>156</v>
      </c>
      <c r="C11" s="45">
        <v>9</v>
      </c>
      <c r="D11" s="46">
        <v>2000000</v>
      </c>
      <c r="E11" s="46">
        <f>C11*D11</f>
        <v>18000000</v>
      </c>
    </row>
    <row r="12" spans="1:5" ht="16.8">
      <c r="A12" s="47">
        <v>11</v>
      </c>
      <c r="B12" s="48" t="s">
        <v>157</v>
      </c>
      <c r="C12" s="45">
        <v>1</v>
      </c>
      <c r="D12" s="46">
        <v>500000</v>
      </c>
      <c r="E12" s="46">
        <v>500000</v>
      </c>
    </row>
    <row r="13" spans="1:5" ht="16.8">
      <c r="A13" s="47">
        <v>12</v>
      </c>
      <c r="B13" s="48" t="s">
        <v>158</v>
      </c>
      <c r="C13" s="45">
        <v>1</v>
      </c>
      <c r="D13" s="46">
        <v>8000000</v>
      </c>
      <c r="E13" s="46">
        <v>8000000</v>
      </c>
    </row>
    <row r="14" spans="1:5" ht="16.8">
      <c r="A14" s="47">
        <v>13</v>
      </c>
      <c r="B14" s="44" t="s">
        <v>159</v>
      </c>
      <c r="C14" s="45">
        <v>1</v>
      </c>
      <c r="D14" s="46">
        <v>4000000</v>
      </c>
      <c r="E14" s="46">
        <v>4000000</v>
      </c>
    </row>
    <row r="18" spans="1:5" ht="16.8">
      <c r="A18" s="49" t="s">
        <v>17</v>
      </c>
      <c r="B18" s="61" t="s">
        <v>160</v>
      </c>
      <c r="C18" s="62"/>
      <c r="D18" s="49" t="s">
        <v>104</v>
      </c>
      <c r="E18" s="49" t="s">
        <v>148</v>
      </c>
    </row>
    <row r="19" spans="1:5" ht="16.8">
      <c r="A19" s="49">
        <v>1</v>
      </c>
      <c r="B19" s="61" t="s">
        <v>161</v>
      </c>
      <c r="C19" s="62"/>
      <c r="D19" s="49" t="s">
        <v>162</v>
      </c>
      <c r="E19" s="50">
        <v>80000000</v>
      </c>
    </row>
    <row r="20" spans="1:5" ht="16.8">
      <c r="A20" s="49">
        <v>2</v>
      </c>
      <c r="B20" s="61" t="s">
        <v>163</v>
      </c>
      <c r="C20" s="62"/>
      <c r="D20" s="49" t="s">
        <v>162</v>
      </c>
      <c r="E20" s="50">
        <v>20000000</v>
      </c>
    </row>
  </sheetData>
  <mergeCells count="3">
    <mergeCell ref="B18:C18"/>
    <mergeCell ref="B19:C19"/>
    <mergeCell ref="B20:C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379DE-4BF8-46D1-97D2-2B2EEF4B5E52}">
  <dimension ref="A1:E7"/>
  <sheetViews>
    <sheetView workbookViewId="0">
      <selection activeCell="D6" sqref="D6"/>
    </sheetView>
  </sheetViews>
  <sheetFormatPr defaultRowHeight="13.8"/>
  <cols>
    <col min="1" max="1" width="4.5" bestFit="1" customWidth="1"/>
    <col min="2" max="2" width="18.59765625" customWidth="1"/>
    <col min="3" max="3" width="8.8984375" bestFit="1" customWidth="1"/>
    <col min="4" max="4" width="32" customWidth="1"/>
    <col min="5" max="5" width="43.296875" customWidth="1"/>
  </cols>
  <sheetData>
    <row r="1" spans="1:5" ht="16.8">
      <c r="A1" s="63" t="s">
        <v>117</v>
      </c>
      <c r="B1" s="63"/>
      <c r="C1" s="63"/>
      <c r="D1" s="63"/>
      <c r="E1" s="63"/>
    </row>
    <row r="2" spans="1:5" ht="16.8">
      <c r="A2" s="42"/>
      <c r="B2" s="42"/>
      <c r="C2" s="42"/>
      <c r="D2" s="42"/>
      <c r="E2" s="42"/>
    </row>
    <row r="3" spans="1:5" ht="16.8">
      <c r="A3" s="40" t="s">
        <v>17</v>
      </c>
      <c r="B3" s="27" t="s">
        <v>118</v>
      </c>
      <c r="C3" s="41" t="s">
        <v>119</v>
      </c>
      <c r="D3" s="27" t="s">
        <v>120</v>
      </c>
      <c r="E3" s="27" t="s">
        <v>121</v>
      </c>
    </row>
    <row r="4" spans="1:5" ht="117.6">
      <c r="A4" s="40">
        <v>1</v>
      </c>
      <c r="B4" s="40" t="s">
        <v>122</v>
      </c>
      <c r="C4" s="27">
        <v>1</v>
      </c>
      <c r="D4" s="43" t="s">
        <v>123</v>
      </c>
      <c r="E4" s="43" t="s">
        <v>124</v>
      </c>
    </row>
    <row r="5" spans="1:5" ht="50.4">
      <c r="A5" s="40">
        <v>2</v>
      </c>
      <c r="B5" s="23" t="s">
        <v>125</v>
      </c>
      <c r="C5" s="40">
        <v>1</v>
      </c>
      <c r="D5" s="43" t="s">
        <v>126</v>
      </c>
      <c r="E5" s="43" t="s">
        <v>127</v>
      </c>
    </row>
    <row r="6" spans="1:5" ht="84">
      <c r="A6" s="40">
        <v>3</v>
      </c>
      <c r="B6" s="23" t="s">
        <v>128</v>
      </c>
      <c r="C6" s="40">
        <v>4</v>
      </c>
      <c r="D6" s="43" t="s">
        <v>129</v>
      </c>
      <c r="E6" s="43" t="s">
        <v>130</v>
      </c>
    </row>
    <row r="7" spans="1:5" ht="84">
      <c r="A7" s="40">
        <v>4</v>
      </c>
      <c r="B7" s="23" t="s">
        <v>131</v>
      </c>
      <c r="C7" s="40">
        <v>1</v>
      </c>
      <c r="D7" s="43" t="s">
        <v>133</v>
      </c>
      <c r="E7" s="43" t="s">
        <v>132</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init</vt:lpstr>
      <vt:lpstr>2.MoTaSP</vt:lpstr>
      <vt:lpstr>3.GiaCaSanPham</vt:lpstr>
      <vt:lpstr>4.KeHoachXucTien</vt:lpstr>
      <vt:lpstr>tuan3.6.KenhPPGianTiep</vt:lpstr>
      <vt:lpstr>tuan3.6.KenhPPTrucTiep</vt:lpstr>
      <vt:lpstr>tuan3.7.danhMucThietBi</vt:lpstr>
      <vt:lpstr>6.MayMoc</vt:lpstr>
      <vt:lpstr>7.LietKeNhanSu</vt:lpstr>
      <vt:lpstr>8.CheDoKhenThuong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2015-06-05T18:17:20Z</dcterms:created>
  <dcterms:modified xsi:type="dcterms:W3CDTF">2021-11-25T01:49:16Z</dcterms:modified>
</cp:coreProperties>
</file>