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pc\Desktop\khoi nghiep\"/>
    </mc:Choice>
  </mc:AlternateContent>
  <xr:revisionPtr revIDLastSave="0" documentId="13_ncr:1_{F3BABBC1-0F47-4D17-8B1F-E69C1D8F924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it" sheetId="1" r:id="rId1"/>
    <sheet name="2.MoTaSP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E14" i="1"/>
  <c r="D14" i="1"/>
  <c r="C14" i="1"/>
  <c r="B14" i="1"/>
  <c r="C3" i="1"/>
  <c r="B13" i="1" s="1"/>
  <c r="C13" i="1" l="1"/>
  <c r="B15" i="1"/>
  <c r="D13" i="1" l="1"/>
  <c r="C15" i="1"/>
  <c r="D15" i="1" l="1"/>
  <c r="E13" i="1"/>
  <c r="E15" i="1" l="1"/>
  <c r="F13" i="1"/>
  <c r="F15" i="1" s="1"/>
</calcChain>
</file>

<file path=xl/sharedStrings.xml><?xml version="1.0" encoding="utf-8"?>
<sst xmlns="http://schemas.openxmlformats.org/spreadsheetml/2006/main" count="38" uniqueCount="32">
  <si>
    <t>(5) Chi phí hoạt động</t>
  </si>
  <si>
    <t>a. Chi phí cố định</t>
  </si>
  <si>
    <t>đồng/tháng</t>
  </si>
  <si>
    <t xml:space="preserve">   + Thuê mặt bằng</t>
  </si>
  <si>
    <t xml:space="preserve">   + Điện, nước</t>
  </si>
  <si>
    <t xml:space="preserve">   + Internet</t>
  </si>
  <si>
    <t xml:space="preserve">   + Marketing</t>
  </si>
  <si>
    <t xml:space="preserve">   + Lương nhân viên</t>
  </si>
  <si>
    <t xml:space="preserve">   + Khác</t>
  </si>
  <si>
    <t>Chi phí cố định dự kiến tăng</t>
  </si>
  <si>
    <t>năm</t>
  </si>
  <si>
    <t>b. Chi phí biến đổi</t>
  </si>
  <si>
    <t>doanh thu</t>
  </si>
  <si>
    <t>Năm</t>
  </si>
  <si>
    <t xml:space="preserve">Chi phí cố định </t>
  </si>
  <si>
    <t>Chi phí biến đổi</t>
  </si>
  <si>
    <t>Tổng chi phí hoạt động</t>
  </si>
  <si>
    <t>STT</t>
  </si>
  <si>
    <t>Những đặc điểm chính</t>
  </si>
  <si>
    <t>Sản phẩm, dịch vụ hoặc 
chủng loại sản phẩm</t>
  </si>
  <si>
    <t>Thiết kế website</t>
  </si>
  <si>
    <t>Thiết kế, vận hành website</t>
  </si>
  <si>
    <t>Bán lại các giao diện có sẵn ở công ty</t>
  </si>
  <si>
    <t>Sử dụng hệ thống của công ty để vận hành</t>
  </si>
  <si>
    <t>Khách hàng trả phí vận hàng hàng tháng.</t>
  </si>
  <si>
    <t>Thiết kế được website theo yêu cầu của khách hàng.</t>
  </si>
  <si>
    <t>Chỉ thiết kế giao diện theo yêu cầu của khách hàng</t>
  </si>
  <si>
    <t>Tên miền, dịch vụ lưu trữ, cài đặt web khách hàng tự vận hành</t>
  </si>
  <si>
    <t>Bán lại giao diện web để khách hàng không tốn chi phí thiết kế.</t>
  </si>
  <si>
    <t>Một giao diện có thể bán cho nhiều khách hàng.</t>
  </si>
  <si>
    <t>Thêm chức năng cho các hệ thống có sẵn</t>
  </si>
  <si>
    <t>Thêm các chức năng hoặc sửa lại giao diện có sẵn theo yêu cầu của khách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</si>
</sst>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3"/>
      <color rgb="FF0070C0"/>
      <name val="Arial"/>
      <family val="2"/>
    </font>
    <font>
      <b/>
      <sz val="13"/>
      <color theme="1"/>
      <name val="Arial"/>
      <family val="2"/>
    </font>
    <font>
      <i/>
      <sz val="13"/>
      <color theme="1"/>
      <name val="Arial"/>
      <family val="2"/>
    </font>
    <font>
      <sz val="13"/>
      <color theme="1"/>
      <name val="Arial"/>
      <family val="2"/>
    </font>
    <font>
      <b/>
      <sz val="14"/>
      <color theme="1"/>
      <name val="Arial"/>
      <family val="2"/>
    </font>
    <font>
      <sz val="13"/>
      <color rgb="FF0070C0"/>
      <name val="Arial"/>
      <family val="2"/>
    </font>
    <font>
      <sz val="13"/>
      <color theme="1"/>
      <name val="Arial"/>
      <family val="2"/>
      <scheme val="minor"/>
    </font>
    <font>
      <b/>
      <sz val="13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3" fontId="3" fillId="0" borderId="4" xfId="0" applyNumberFormat="1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3" fontId="5" fillId="0" borderId="4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9" fontId="5" fillId="0" borderId="4" xfId="0" applyNumberFormat="1" applyFont="1" applyBorder="1" applyAlignment="1">
      <alignment vertical="center"/>
    </xf>
    <xf numFmtId="0" fontId="6" fillId="0" borderId="4" xfId="0" applyFont="1" applyBorder="1"/>
    <xf numFmtId="9" fontId="5" fillId="2" borderId="4" xfId="0" applyNumberFormat="1" applyFont="1" applyFill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3" fontId="5" fillId="0" borderId="4" xfId="0" applyNumberFormat="1" applyFont="1" applyBorder="1" applyAlignment="1">
      <alignment horizontal="right" vertical="center"/>
    </xf>
    <xf numFmtId="37" fontId="5" fillId="0" borderId="4" xfId="1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3" fontId="2" fillId="0" borderId="4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8" fillId="0" borderId="4" xfId="0" quotePrefix="1" applyFont="1" applyBorder="1" applyAlignment="1">
      <alignment horizontal="left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4" xfId="0" quotePrefix="1" applyFont="1" applyBorder="1" applyAlignment="1">
      <alignment horizontal="left" vertical="center"/>
    </xf>
    <xf numFmtId="0" fontId="0" fillId="0" borderId="4" xfId="0" applyBorder="1"/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u%20tin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 hoach trien khai"/>
      <sheetName val="đầu tư ban đầu"/>
      <sheetName val="nguồn vốn"/>
      <sheetName val="thoi gian khấu hao"/>
      <sheetName val="doanh thu"/>
      <sheetName val="chi phí hoạt động"/>
      <sheetName val="thu hồi"/>
      <sheetName val="thuế"/>
      <sheetName val="tra nợ vay"/>
      <sheetName val="công thức"/>
      <sheetName val="thu nhập"/>
      <sheetName val="Dòng tiền"/>
      <sheetName val="điểm hòa vốn"/>
      <sheetName val="phân tích rủi ro"/>
    </sheetNames>
    <sheetDataSet>
      <sheetData sheetId="0"/>
      <sheetData sheetId="1"/>
      <sheetData sheetId="2"/>
      <sheetData sheetId="3"/>
      <sheetData sheetId="4">
        <row r="8">
          <cell r="B8">
            <v>1920000000</v>
          </cell>
          <cell r="C8">
            <v>2496000000</v>
          </cell>
          <cell r="D8">
            <v>3244800000</v>
          </cell>
          <cell r="E8">
            <v>4218240000</v>
          </cell>
          <cell r="F8">
            <v>5483712000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5"/>
  <sheetViews>
    <sheetView workbookViewId="0">
      <selection activeCell="D6" sqref="D6"/>
    </sheetView>
  </sheetViews>
  <sheetFormatPr defaultRowHeight="13.8" x14ac:dyDescent="0.25"/>
  <cols>
    <col min="1" max="1" width="12.09765625" customWidth="1"/>
    <col min="2" max="2" width="14.796875" bestFit="1" customWidth="1"/>
    <col min="3" max="6" width="15.5" bestFit="1" customWidth="1"/>
  </cols>
  <sheetData>
    <row r="2" spans="1:6" ht="16.8" x14ac:dyDescent="0.25">
      <c r="A2" s="19" t="s">
        <v>0</v>
      </c>
      <c r="B2" s="20"/>
      <c r="C2" s="20"/>
      <c r="D2" s="20"/>
      <c r="E2" s="20"/>
      <c r="F2" s="21"/>
    </row>
    <row r="3" spans="1:6" ht="17.399999999999999" x14ac:dyDescent="0.25">
      <c r="A3" s="24" t="s">
        <v>1</v>
      </c>
      <c r="B3" s="25"/>
      <c r="C3" s="1">
        <f>SUM(C4:C9)</f>
        <v>107000000</v>
      </c>
      <c r="D3" s="2" t="s">
        <v>2</v>
      </c>
      <c r="E3" s="3"/>
      <c r="F3" s="3"/>
    </row>
    <row r="4" spans="1:6" ht="17.399999999999999" x14ac:dyDescent="0.25">
      <c r="A4" s="22" t="s">
        <v>3</v>
      </c>
      <c r="B4" s="23"/>
      <c r="C4" s="4">
        <v>15000000</v>
      </c>
      <c r="D4" s="2" t="s">
        <v>2</v>
      </c>
      <c r="E4" s="5"/>
      <c r="F4" s="5"/>
    </row>
    <row r="5" spans="1:6" ht="17.399999999999999" x14ac:dyDescent="0.25">
      <c r="A5" s="22" t="s">
        <v>4</v>
      </c>
      <c r="B5" s="23"/>
      <c r="C5" s="4">
        <v>1500000</v>
      </c>
      <c r="D5" s="2" t="s">
        <v>2</v>
      </c>
      <c r="E5" s="5"/>
      <c r="F5" s="5"/>
    </row>
    <row r="6" spans="1:6" ht="17.399999999999999" x14ac:dyDescent="0.25">
      <c r="A6" s="22" t="s">
        <v>5</v>
      </c>
      <c r="B6" s="23"/>
      <c r="C6" s="4">
        <v>1000000</v>
      </c>
      <c r="D6" s="2" t="s">
        <v>2</v>
      </c>
      <c r="E6" s="5"/>
      <c r="F6" s="5"/>
    </row>
    <row r="7" spans="1:6" ht="17.399999999999999" x14ac:dyDescent="0.25">
      <c r="A7" s="22" t="s">
        <v>6</v>
      </c>
      <c r="B7" s="23"/>
      <c r="C7" s="4">
        <v>7000000</v>
      </c>
      <c r="D7" s="2" t="s">
        <v>2</v>
      </c>
      <c r="E7" s="5"/>
      <c r="F7" s="5"/>
    </row>
    <row r="8" spans="1:6" ht="17.399999999999999" x14ac:dyDescent="0.25">
      <c r="A8" s="22" t="s">
        <v>7</v>
      </c>
      <c r="B8" s="23"/>
      <c r="C8" s="4">
        <v>80000000</v>
      </c>
      <c r="D8" s="2" t="s">
        <v>2</v>
      </c>
      <c r="E8" s="5"/>
      <c r="F8" s="5"/>
    </row>
    <row r="9" spans="1:6" ht="17.399999999999999" x14ac:dyDescent="0.25">
      <c r="A9" s="22" t="s">
        <v>8</v>
      </c>
      <c r="B9" s="23"/>
      <c r="C9" s="4">
        <v>2500000</v>
      </c>
      <c r="D9" s="2" t="s">
        <v>2</v>
      </c>
      <c r="E9" s="5"/>
      <c r="F9" s="5"/>
    </row>
    <row r="10" spans="1:6" ht="17.399999999999999" x14ac:dyDescent="0.25">
      <c r="A10" s="22" t="s">
        <v>9</v>
      </c>
      <c r="B10" s="23"/>
      <c r="C10" s="6">
        <v>0.1</v>
      </c>
      <c r="D10" s="2" t="s">
        <v>10</v>
      </c>
      <c r="E10" s="5"/>
      <c r="F10" s="5"/>
    </row>
    <row r="11" spans="1:6" ht="17.399999999999999" x14ac:dyDescent="0.3">
      <c r="A11" s="3" t="s">
        <v>11</v>
      </c>
      <c r="B11" s="7"/>
      <c r="C11" s="8">
        <v>0.2</v>
      </c>
      <c r="D11" s="2" t="s">
        <v>12</v>
      </c>
      <c r="E11" s="3"/>
      <c r="F11" s="3"/>
    </row>
    <row r="12" spans="1:6" ht="16.8" x14ac:dyDescent="0.25">
      <c r="A12" s="9" t="s">
        <v>13</v>
      </c>
      <c r="B12" s="10">
        <v>1</v>
      </c>
      <c r="C12" s="9">
        <v>2</v>
      </c>
      <c r="D12" s="9">
        <v>3</v>
      </c>
      <c r="E12" s="9">
        <v>4</v>
      </c>
      <c r="F12" s="9">
        <v>5</v>
      </c>
    </row>
    <row r="13" spans="1:6" ht="33.6" x14ac:dyDescent="0.25">
      <c r="A13" s="11" t="s">
        <v>14</v>
      </c>
      <c r="B13" s="12">
        <f>C3*12</f>
        <v>1284000000</v>
      </c>
      <c r="C13" s="13">
        <f>B13*(1+$C$10)</f>
        <v>1412400000</v>
      </c>
      <c r="D13" s="13">
        <f t="shared" ref="D13:F13" si="0">C13*(1+$C$10)</f>
        <v>1553640000.0000002</v>
      </c>
      <c r="E13" s="13">
        <f t="shared" si="0"/>
        <v>1709004000.0000005</v>
      </c>
      <c r="F13" s="13">
        <f t="shared" si="0"/>
        <v>1879904400.0000007</v>
      </c>
    </row>
    <row r="14" spans="1:6" ht="33.6" x14ac:dyDescent="0.25">
      <c r="A14" s="11" t="s">
        <v>15</v>
      </c>
      <c r="B14" s="12">
        <f>C11*'[1]doanh thu'!B8</f>
        <v>384000000</v>
      </c>
      <c r="C14" s="13">
        <f>C11*'[1]doanh thu'!C8</f>
        <v>499200000</v>
      </c>
      <c r="D14" s="13">
        <f>C11*'[1]doanh thu'!D8</f>
        <v>648960000</v>
      </c>
      <c r="E14" s="13">
        <f>C11*'[1]doanh thu'!E8</f>
        <v>843648000</v>
      </c>
      <c r="F14" s="13">
        <f>C11*'[1]doanh thu'!F8</f>
        <v>1096742400</v>
      </c>
    </row>
    <row r="15" spans="1:6" ht="50.4" x14ac:dyDescent="0.25">
      <c r="A15" s="14" t="s">
        <v>16</v>
      </c>
      <c r="B15" s="15">
        <f>SUM(B13:B14)</f>
        <v>1668000000</v>
      </c>
      <c r="C15" s="15">
        <f t="shared" ref="C15:F15" si="1">SUM(C13:C14)</f>
        <v>1911600000</v>
      </c>
      <c r="D15" s="15">
        <f t="shared" si="1"/>
        <v>2202600000</v>
      </c>
      <c r="E15" s="15">
        <f t="shared" si="1"/>
        <v>2552652000.0000005</v>
      </c>
      <c r="F15" s="15">
        <f t="shared" si="1"/>
        <v>2976646800.000001</v>
      </c>
    </row>
  </sheetData>
  <mergeCells count="9">
    <mergeCell ref="A2:F2"/>
    <mergeCell ref="A10:B10"/>
    <mergeCell ref="A7:B7"/>
    <mergeCell ref="A8:B8"/>
    <mergeCell ref="A9:B9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72920-98B1-47F3-8E35-46C8283B723A}">
  <dimension ref="A1:C9"/>
  <sheetViews>
    <sheetView tabSelected="1" workbookViewId="0">
      <selection activeCell="C10" sqref="C10"/>
    </sheetView>
  </sheetViews>
  <sheetFormatPr defaultRowHeight="13.8" x14ac:dyDescent="0.25"/>
  <cols>
    <col min="1" max="1" width="7.5" customWidth="1"/>
    <col min="2" max="2" width="43.296875" customWidth="1"/>
    <col min="3" max="3" width="37.796875" customWidth="1"/>
    <col min="4" max="6" width="15.5" bestFit="1" customWidth="1"/>
  </cols>
  <sheetData>
    <row r="1" spans="1:3" ht="36.6" customHeight="1" x14ac:dyDescent="0.25">
      <c r="A1" s="17" t="s">
        <v>17</v>
      </c>
      <c r="B1" s="17" t="s">
        <v>19</v>
      </c>
      <c r="C1" s="17" t="s">
        <v>18</v>
      </c>
    </row>
    <row r="2" spans="1:3" ht="33.6" x14ac:dyDescent="0.25">
      <c r="A2" s="27"/>
      <c r="B2" s="30" t="s">
        <v>21</v>
      </c>
      <c r="C2" s="26" t="s">
        <v>25</v>
      </c>
    </row>
    <row r="3" spans="1:3" ht="22.05" customHeight="1" x14ac:dyDescent="0.25">
      <c r="A3" s="28"/>
      <c r="B3" s="30"/>
      <c r="C3" s="31" t="s">
        <v>23</v>
      </c>
    </row>
    <row r="4" spans="1:3" ht="22.05" customHeight="1" x14ac:dyDescent="0.25">
      <c r="A4" s="29"/>
      <c r="B4" s="30"/>
      <c r="C4" s="31" t="s">
        <v>24</v>
      </c>
    </row>
    <row r="5" spans="1:3" ht="22.05" customHeight="1" x14ac:dyDescent="0.25">
      <c r="A5" s="27"/>
      <c r="B5" s="32" t="s">
        <v>20</v>
      </c>
      <c r="C5" s="18" t="s">
        <v>26</v>
      </c>
    </row>
    <row r="6" spans="1:3" ht="22.05" customHeight="1" x14ac:dyDescent="0.25">
      <c r="A6" s="29"/>
      <c r="B6" s="33"/>
      <c r="C6" t="s">
        <v>27</v>
      </c>
    </row>
    <row r="7" spans="1:3" ht="22.05" customHeight="1" x14ac:dyDescent="0.25">
      <c r="A7" s="27"/>
      <c r="B7" s="27" t="s">
        <v>22</v>
      </c>
      <c r="C7" s="18" t="s">
        <v>28</v>
      </c>
    </row>
    <row r="8" spans="1:3" ht="22.05" customHeight="1" x14ac:dyDescent="0.25">
      <c r="A8" s="29"/>
      <c r="B8" s="29"/>
      <c r="C8" s="18" t="s">
        <v>29</v>
      </c>
    </row>
    <row r="9" spans="1:3" ht="16.8" x14ac:dyDescent="0.3">
      <c r="A9" s="16"/>
      <c r="B9" s="16" t="s">
        <v>30</v>
      </c>
      <c r="C9" s="16" t="s">
        <v>31</v>
      </c>
    </row>
  </sheetData>
  <mergeCells count="6">
    <mergeCell ref="B2:B4"/>
    <mergeCell ref="A2:A4"/>
    <mergeCell ref="B5:B6"/>
    <mergeCell ref="A5:A6"/>
    <mergeCell ref="B7:B8"/>
    <mergeCell ref="A7:A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</vt:lpstr>
      <vt:lpstr>2.MoTaSP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2021-11-14T12:07:17Z</dcterms:modified>
</cp:coreProperties>
</file>