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tabRatio="729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PARAMETER" sheetId="14" r:id="rId11"/>
    <sheet name="STATISTIC" sheetId="17" r:id="rId12"/>
    <sheet name="Insert Values" sheetId="15" r:id="rId13"/>
    <sheet name="Vaccine Combination" sheetId="2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7" l="1"/>
  <c r="E10" i="17"/>
  <c r="E11" i="17"/>
  <c r="E12" i="17"/>
  <c r="E13" i="17"/>
  <c r="E14" i="17"/>
  <c r="E15" i="17"/>
  <c r="E16" i="17"/>
  <c r="E17" i="17"/>
  <c r="E18" i="17"/>
  <c r="E19" i="17"/>
  <c r="E20" i="17"/>
  <c r="E7" i="17"/>
  <c r="E8" i="17"/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operator</author>
  </authors>
  <commentList>
    <comment ref="E9" authorId="0" shapeId="0">
      <text>
        <r>
          <rPr>
            <b/>
            <sz val="9"/>
            <color indexed="81"/>
            <rFont val="Tahoma"/>
            <charset val="1"/>
          </rPr>
          <t>NghiepCuong:</t>
        </r>
        <r>
          <rPr>
            <sz val="9"/>
            <color indexed="81"/>
            <rFont val="Tahoma"/>
            <charset val="1"/>
          </rPr>
          <t xml:space="preserve">
- Only put Username and Password to create an ACCOUNT.
- OrgID must be NULL
- Role must be 2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 xml:space="preserve">NghiepCuong:
</t>
        </r>
        <r>
          <rPr>
            <sz val="9"/>
            <color indexed="81"/>
            <rFont val="Tahoma"/>
            <family val="2"/>
          </rPr>
          <t>- OrgID must begins with ProvinceCode, ends with number in order.
- Role must be 1. If the account created for MOH, role must be 0.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Phone is automatically set by Username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Check if a parameter is null, it means the attribute is not changed, then keep the old value.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 xml:space="preserve"> NghiepCuong:</t>
        </r>
        <r>
          <rPr>
            <sz val="9"/>
            <color indexed="81"/>
            <rFont val="Tahoma"/>
            <family val="2"/>
          </rPr>
          <t xml:space="preserve">
- Type is calculate by INJ_TYPE(PersonalID, InjNO)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Remember to check the validation between StartDate and EndDate.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 xml:space="preserve">NghiepCuong:
</t>
        </r>
        <r>
          <rPr>
            <sz val="9"/>
            <color indexed="81"/>
            <rFont val="Tahoma"/>
            <family val="2"/>
          </rPr>
          <t>- Remember to check the validation between StartDate and EndDate.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If a LimitNumber parameter of a Time is NULL, set LimitNumber of that time to 0.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9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<sst xmlns="http://schemas.openxmlformats.org/spreadsheetml/2006/main" count="602" uniqueCount="291">
  <si>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</si>
  <si>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</si>
  <si>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</si>
  <si>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</si>
  <si>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</si>
  <si>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</si>
  <si>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</si>
  <si>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</si>
  <si>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</si>
  <si>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</si>
  <si>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</si>
  <si>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</si>
  <si>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</si>
  <si>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</si>
  <si>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</si>
  <si>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</si>
  <si>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</si>
  <si>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</si>
  <si>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</si>
  <si>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</si>
  <si>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</si>
  <si>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</si>
  <si>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</si>
  <si>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</si>
  <si>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</si>
  <si>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</si>
  <si>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</si>
  <si>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</si>
  <si>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</si>
  <si>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</si>
  <si>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</si>
  <si>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</si>
  <si>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</si>
  <si>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</si>
  <si>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</si>
  <si>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</si>
  <si>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</si>
  <si>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</si>
  <si>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</si>
  <si>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</si>
  <si>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</si>
  <si>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</si>
  <si>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</si>
  <si>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</si>
  <si>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</si>
  <si>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</si>
  <si>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</si>
  <si>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</si>
  <si>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</si>
  <si>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</si>
  <si>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</si>
  <si>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</si>
  <si>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</si>
  <si>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</si>
  <si>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</si>
  <si>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</si>
  <si>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</si>
  <si>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</si>
  <si>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</si>
  <si>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</si>
  <si>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</si>
  <si>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</si>
  <si>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</si>
  <si>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</si>
  <si>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</si>
  <si>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</si>
  <si>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</si>
  <si>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</si>
  <si>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</si>
  <si>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</si>
  <si>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</si>
  <si>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</si>
  <si>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</si>
  <si>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</si>
  <si>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</si>
  <si>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</si>
  <si>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</si>
  <si>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</si>
  <si>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</si>
  <si>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</si>
  <si>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</si>
  <si>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</si>
  <si>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</si>
  <si>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</si>
  <si>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</si>
  <si>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</si>
  <si>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</si>
  <si>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</si>
  <si>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</si>
  <si>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</si>
  <si>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</si>
  <si>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</si>
  <si>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</si>
  <si>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</si>
  <si>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varchar2(200)</t>
  </si>
  <si>
    <t>varchar2(16)</t>
  </si>
  <si>
    <t>varchar2(4000)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</si>
  <si>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</si>
  <si>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</si>
  <si>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</si>
  <si>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</si>
  <si>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</si>
  <si>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</si>
  <si>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</si>
  <si>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</si>
  <si>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</si>
  <si>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</si>
  <si>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</si>
  <si>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</si>
  <si>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</si>
  <si>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</si>
  <si>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</si>
  <si>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</si>
  <si>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</si>
  <si>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Vero, Pfizer, Moderna, Astra</t>
  </si>
  <si>
    <t>Note</t>
  </si>
  <si>
    <t>Sputnik V</t>
  </si>
  <si>
    <t>Moderna, Pfizer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</si>
  <si>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</si>
  <si>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</si>
  <si>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</si>
  <si>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</si>
  <si>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</si>
  <si>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</si>
  <si>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</si>
  <si>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</si>
  <si>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</si>
  <si>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</si>
  <si>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</si>
  <si>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</si>
  <si>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</si>
  <si>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Phone only contains non-negative digits [and a '+' character]</t>
  </si>
  <si>
    <t>Username only contain alphabet and digit characters</t>
  </si>
  <si>
    <t>Name UNIQUE</t>
  </si>
  <si>
    <t>PersonalID</t>
  </si>
  <si>
    <t>SCHEDID -&gt; SCHEDULE(ID)</t>
  </si>
  <si>
    <t>NO IN (1,2,3,4)</t>
  </si>
  <si>
    <t>Type IN (0,1,2)</t>
  </si>
  <si>
    <t>20521252 - Le Hoang Duyen</t>
  </si>
  <si>
    <t>20521720 - Truong Y Nhi</t>
  </si>
  <si>
    <t>20521890 - Truong Nguyen Quang Thai</t>
  </si>
  <si>
    <t>SERIAL</t>
  </si>
  <si>
    <t>Số lô vaccine</t>
  </si>
  <si>
    <t>OrgID</t>
  </si>
  <si>
    <t>OrgID -&gt; ORGANIZATION(ID)</t>
  </si>
  <si>
    <t>VaccineID -&gt; VACCINE(ID)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</si>
  <si>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</si>
  <si>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</si>
  <si>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</si>
  <si>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</si>
  <si>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</si>
  <si>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</si>
  <si>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</si>
  <si>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</si>
  <si>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</si>
  <si>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</si>
  <si>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</si>
  <si>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</si>
  <si>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</si>
  <si>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</si>
  <si>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</si>
  <si>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</si>
  <si>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</si>
  <si>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</si>
  <si>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</si>
  <si>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</si>
  <si>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</si>
  <si>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VACCINE (VAC)</t>
  </si>
  <si>
    <t>CERTTYPE</t>
  </si>
  <si>
    <t>SchedID</t>
  </si>
  <si>
    <t>SchedID -&gt; SCHEDULE(ID)</t>
  </si>
  <si>
    <t>Time in (0,1,2)</t>
  </si>
  <si>
    <t>Status in (0,1,2,3)</t>
  </si>
  <si>
    <t>number REG_SIGNED_NO(varchar2 PersonalID, varchar2 SchedID, number Time) --Set the NO value of the registion</t>
  </si>
  <si>
    <t>INJECTIONNO</t>
  </si>
  <si>
    <t>Giới tính: 0 nữ, 1 nam, NULL khác</t>
  </si>
  <si>
    <t>Gender IN (0,1)</t>
  </si>
  <si>
    <t>SchedID is not null</t>
  </si>
  <si>
    <t>Type is not null</t>
  </si>
  <si>
    <t>Name is not null</t>
  </si>
  <si>
    <t>Province is not null</t>
  </si>
  <si>
    <t>OrgID is not null</t>
  </si>
  <si>
    <t>VaccineID is not null</t>
  </si>
  <si>
    <t>OnDate is not null</t>
  </si>
  <si>
    <t>number PERSON_AGE() --Return the age of the person</t>
  </si>
  <si>
    <t>Phone -&gt; ACCOUNT(Username)</t>
  </si>
  <si>
    <t>ID -&gt; ACCOUNT(ORGID)</t>
  </si>
  <si>
    <t xml:space="preserve">OrgID DEFAULT NULL </t>
  </si>
  <si>
    <t>Role DEFAULT NULL,</t>
  </si>
  <si>
    <t xml:space="preserve">number INJ_TYPE(PersonalID, InjNO) --Return the type of the injection </t>
  </si>
  <si>
    <t>number ORG_COUNT_SCHED(OrgID, StartDate, EndDate) --Count the number of schedules were hold by the ORG from StartDate to EndDate. If parameters are blank, counts al</t>
  </si>
  <si>
    <t>number ORG_COUNT_INJ(OrgID, StartDate, EndDate) --Count the number of injections have been done by the ORG from StartDate to EndDate. If parameters are blank, counts all</t>
  </si>
  <si>
    <t>OnDate &gt; SYSDATE</t>
  </si>
  <si>
    <t>0 &lt;= Registered &lt;= Limit</t>
  </si>
  <si>
    <t>REG_NO_Limit: NO &lt;= the number of Limit due to the register Time</t>
  </si>
  <si>
    <t>boolean INJ_Difference(PersonalID) --Check the difference between the injections of a person, return 0 if they're all the same, 1 if they're difference</t>
  </si>
  <si>
    <t>Sputnik V, Pfizer, Moderna</t>
  </si>
  <si>
    <t>ACC_INSERT_RECORD(par_Username, par_Password, par_Note DEFAULT NULL) --Create a new personal accoount</t>
  </si>
  <si>
    <t>ACC_DELETE_RECORD(par_Username) --Delete an account</t>
  </si>
  <si>
    <t>ACC_CREATE_ORG(number par_Quantity, varchar2 par_ProvinceCode) --Create a Quantity of accounts for organizations in a province</t>
  </si>
  <si>
    <t>ACC_UPDATE_PASSWORD(par_Username, par_OldPass, par_NewPass) --Update password of an account</t>
  </si>
  <si>
    <t>ACC_RESET_PASSWORD(par_Username, par_VerifyCode) --Reset password of an account</t>
  </si>
  <si>
    <t xml:space="preserve">PERSON_INSERT_RECORD(par_ID, par_LastName , par_FirstName, par_Birthday, par_Gender, par_HomeTown, par_Province, par_District, par_Town, par_Street, par_Email, par_Guardian, par_Note DEFAULT NULL) </t>
  </si>
  <si>
    <t>PERSON_DELETE_RECORD(par_PersonalID)</t>
  </si>
  <si>
    <t xml:space="preserve">PERSON_UPDATE_RECORD(par_ID, par_LastName, par_FirstName, par_Gender, par_HomeTown, par_Province, par_District, par_Town, par_Street, par_Email, par_Guardian, Note DEFAULT NULL) </t>
  </si>
  <si>
    <t>VAC_INSERT_RECORD(par_ID, par_Name, par_Technology, par_Country, par_Note DEFAULT NULL)</t>
  </si>
  <si>
    <t>VAC_DELETE_RECORD(par_VaccineID)</t>
  </si>
  <si>
    <t>INJ_INSERT_RECORD(par_PersonalID, par_InjNO, par_SchedID, par_Note DEFAULT NULL)</t>
  </si>
  <si>
    <t>INJ_DELETE_RECORD(par_PersonalID, par_InjNO)</t>
  </si>
  <si>
    <t>ORG_INSERT_RECORD(par_ID, par_Name, par_Province, par_District, par_Town, par_Street, par_Note DEFAULT NULL)</t>
  </si>
  <si>
    <t>ORG_DELETE_RECORD(par_OrgID)</t>
  </si>
  <si>
    <t>ORG_UPDATE_RECORD(par_ID, par_Name, par_Province, par_District, par_Town, par_Street, par_Note DEFAULT NULL)</t>
  </si>
  <si>
    <t>ORG_ANNOUCE(par_Post, par_Province, par_District, par_Town) --Push the announcement to the citizen in the specify area</t>
  </si>
  <si>
    <t>SCHED_INSERT_RECORD(par_OrgID, par_OnDate, par_VaccineID, par_Serial, par_LimitDay, par_LimitNoon, par_LitmitNight, par_Note DEFAULT NULL) --Insert schedule record</t>
  </si>
  <si>
    <t>SCHED_DELETE_RECORD(par_SchedID)</t>
  </si>
  <si>
    <t>SCHED_INC_REG(par_SchedId, par_Time) --Increase 1 registion at Time parameter</t>
  </si>
  <si>
    <t>SCHED_DEC_REG(par_SchedID, par_Time) --Decrease 1 registion at Time parameter</t>
  </si>
  <si>
    <t>REG_INSERT_VALUE(par_PersonalID, par_SchedID, par_TimeReg) --Set values for registion</t>
  </si>
  <si>
    <t>REG_DELETE_RECORD(par_PersonalID, par_SchedID) --Canceled a registion</t>
  </si>
  <si>
    <t>number COUNT_CERT(par_Type) --Return the number of a certificate type</t>
  </si>
  <si>
    <t>number COUNT_DOSE(par_Dose) --Return the number of a dose type</t>
  </si>
  <si>
    <t>Mũi đang đăng ký là mũi 2 (cơ bản), các mũi trước không có (giống nhau)</t>
  </si>
  <si>
    <t>Mũi đang đăng ký là mũi 4 (nhắc lại), các mũi trước giống nhau</t>
  </si>
  <si>
    <t>Mũi đang đăng ký là mũi 4 (nhắc lại), các mũi trước khác nhau</t>
  </si>
  <si>
    <t>Mũi đang đăng ký là mũi 3 (bổ sung), các mũi trước giống nhau</t>
  </si>
  <si>
    <t>Mũi đang đăng ký là mũi 3 (bổ sung), các mũi trước khác nhau</t>
  </si>
  <si>
    <t>MinDistance</t>
  </si>
  <si>
    <t>NULL</t>
  </si>
  <si>
    <t>REG_VACCINATION_RULE: The registered schedule must follow the rule of vaccination (spacing time and vaccine type)</t>
  </si>
  <si>
    <t>REG_VACCINATION_TARGET: The citizen affected by Covid-19 can complete basic dose after healing. If you have completed basic dose before affected by Covid-19, it doesn't necessary to make an additional dose. Summary: citizen can't do vaccination during affected time, and can do vaccination immedietly after healing but still follow the vaccination rule about spacing time and vaccine type</t>
  </si>
  <si>
    <t>ANNOUNCEMENT (ANN)</t>
  </si>
  <si>
    <t>DoseType</t>
  </si>
  <si>
    <t>Mũi đang đăng ký là mũi 3 (nhắc lại), các mũi trước khác nhau</t>
  </si>
  <si>
    <t>Mũi đang đăng ký là mũi 3 (nhắc lại), các mũi trước giống nhau</t>
  </si>
  <si>
    <t>CertType IN (0,1,2)</t>
  </si>
  <si>
    <t>PreDose in (0,1)</t>
  </si>
  <si>
    <t>PARAMETER (PAR)</t>
  </si>
  <si>
    <t>Basic, Booster, Repeat</t>
  </si>
  <si>
    <t>HEALTH (HEAL)</t>
  </si>
  <si>
    <t>repeat</t>
  </si>
  <si>
    <t>basic</t>
  </si>
  <si>
    <t>booster</t>
  </si>
  <si>
    <t>PARAMETER</t>
  </si>
  <si>
    <t>nttnntt</t>
  </si>
  <si>
    <t>DATA</t>
  </si>
  <si>
    <t>STATISTIC</t>
  </si>
  <si>
    <t>BasicDose_National</t>
  </si>
  <si>
    <t>BoosterDose_National</t>
  </si>
  <si>
    <t>RepeatDose_National</t>
  </si>
  <si>
    <t>Children_National</t>
  </si>
  <si>
    <t>Teenager_National</t>
  </si>
  <si>
    <t>Adult_National</t>
  </si>
  <si>
    <t>OldPeople_National</t>
  </si>
  <si>
    <t>Affected_Children_National</t>
  </si>
  <si>
    <t>Affected_Teenager_National</t>
  </si>
  <si>
    <t>Affected_Adult_National</t>
  </si>
  <si>
    <t>Affected_OldPeople_National</t>
  </si>
  <si>
    <t>Users_National</t>
  </si>
  <si>
    <t>ProvinceName_Dose</t>
  </si>
  <si>
    <t>ProvinceName_Affected</t>
  </si>
  <si>
    <t>Title</t>
  </si>
  <si>
    <t>BasicDose_National &gt;= 0</t>
  </si>
  <si>
    <t>BoosterDose_National &gt;= 0</t>
  </si>
  <si>
    <t>RepeatDose_National &gt;= 0</t>
  </si>
  <si>
    <t>Children_National &gt;= 0</t>
  </si>
  <si>
    <t>Teenager_National &gt;= 0</t>
  </si>
  <si>
    <t>Adult_National &gt;= 0</t>
  </si>
  <si>
    <t>OldPeople_National &gt;= 0</t>
  </si>
  <si>
    <t>Affected_Children_National &gt;= 0</t>
  </si>
  <si>
    <t>Affected_Teenager_National &gt;= 0</t>
  </si>
  <si>
    <t>Affected_Adult_National &gt;= 0</t>
  </si>
  <si>
    <t>Affected_OldPeople_National &gt;= 0</t>
  </si>
  <si>
    <t>Users_National &gt;= 0</t>
  </si>
  <si>
    <t>ProvinceName_Dose &gt;= 0</t>
  </si>
  <si>
    <t>ProvinceName_Affected &gt;= 0</t>
  </si>
  <si>
    <t>STATISTIC (STAT)</t>
  </si>
  <si>
    <t>UPDATE_BASICDOSE()</t>
  </si>
  <si>
    <t>UPDATE_BOOSTERDOSE()</t>
  </si>
  <si>
    <t>UPDATE_REPEATDOSE()</t>
  </si>
  <si>
    <t>UPDATE_CHILDREN()</t>
  </si>
  <si>
    <t>UPDATE_TEENAGER()</t>
  </si>
  <si>
    <t>UPDATE_ADULT()</t>
  </si>
  <si>
    <t>UPDATE_OLDPEOPLE()</t>
  </si>
  <si>
    <t>UPDATE_AFFECTED_CHILDREN()</t>
  </si>
  <si>
    <t>UPDATE_AFFECTED_TEENAGER()</t>
  </si>
  <si>
    <t>UPDATE_AFFECTED_ADULT()</t>
  </si>
  <si>
    <t>UPDATE_AFFECTED_OLDPEOPLE()</t>
  </si>
  <si>
    <t>UPDATE_USERS()</t>
  </si>
  <si>
    <t>UPDATE_PROVINCENAME()</t>
  </si>
  <si>
    <t>Data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</si>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</sst>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0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zoomScale="145" zoomScaleNormal="145" workbookViewId="0">
      <selection activeCell="A4" sqref="A4:XFD4"/>
    </sheetView>
  </sheetViews>
  <sheetFormatPr defaultRowHeight="15" x14ac:dyDescent="0.25"/>
  <cols>
    <col min="1" max="1" width="15.42578125" bestFit="1" customWidth="1"/>
    <col min="2" max="2" width="27.42578125" bestFit="1" customWidth="1"/>
    <col min="3" max="3" width="19.42578125" bestFit="1" customWidth="1"/>
  </cols>
  <sheetData>
    <row r="1" spans="1:6" x14ac:dyDescent="0.25">
      <c r="A1" s="1" t="s">
        <v>161</v>
      </c>
      <c r="B1" t="s">
        <v>138</v>
      </c>
    </row>
    <row r="2" spans="1:6" x14ac:dyDescent="0.25">
      <c r="A2" s="2" t="s">
        <v>90</v>
      </c>
      <c r="B2" s="2" t="s">
        <v>29</v>
      </c>
    </row>
    <row r="3" spans="1:6" x14ac:dyDescent="0.25">
      <c r="A3" t="s">
        <v>31</v>
      </c>
      <c r="B3" t="s">
        <v>32</v>
      </c>
    </row>
    <row r="4" spans="1:6" x14ac:dyDescent="0.25">
      <c r="A4" t="s">
        <v>89</v>
      </c>
      <c r="B4" t="s">
        <v>15</v>
      </c>
    </row>
    <row r="5" spans="1:6" x14ac:dyDescent="0.25">
      <c r="A5" t="s">
        <v>68</v>
      </c>
      <c r="B5" t="s">
        <v>15</v>
      </c>
    </row>
    <row r="6" spans="1:6" ht="14.25" customHeight="1" x14ac:dyDescent="0.25">
      <c r="A6" t="s">
        <v>33</v>
      </c>
      <c r="B6" t="s">
        <v>34</v>
      </c>
    </row>
    <row r="7" spans="1:6" ht="14.25" customHeight="1" x14ac:dyDescent="0.25"/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ht="45" x14ac:dyDescent="0.25">
      <c r="A9" t="s">
        <v>124</v>
      </c>
      <c r="C9" s="7" t="s">
        <v>132</v>
      </c>
      <c r="E9" t="s">
        <v>197</v>
      </c>
    </row>
    <row r="10" spans="1:6" x14ac:dyDescent="0.25">
      <c r="C10" t="s">
        <v>126</v>
      </c>
      <c r="E10" t="s">
        <v>198</v>
      </c>
    </row>
    <row r="11" spans="1:6" x14ac:dyDescent="0.25">
      <c r="C11" t="s">
        <v>125</v>
      </c>
      <c r="E11" t="s">
        <v>199</v>
      </c>
    </row>
    <row r="12" spans="1:6" x14ac:dyDescent="0.25">
      <c r="C12" t="s">
        <v>187</v>
      </c>
      <c r="E12" t="s">
        <v>200</v>
      </c>
    </row>
    <row r="13" spans="1:6" x14ac:dyDescent="0.25">
      <c r="C13" t="s">
        <v>188</v>
      </c>
      <c r="E13" t="s">
        <v>201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G17" sqref="G17"/>
    </sheetView>
  </sheetViews>
  <sheetFormatPr defaultRowHeight="15" x14ac:dyDescent="0.25"/>
  <cols>
    <col min="1" max="1" width="23.28515625" bestFit="1" customWidth="1"/>
    <col min="2" max="2" width="14" bestFit="1" customWidth="1"/>
  </cols>
  <sheetData>
    <row r="1" spans="1:6" x14ac:dyDescent="0.25">
      <c r="A1" s="1" t="s">
        <v>230</v>
      </c>
      <c r="B1" t="s">
        <v>140</v>
      </c>
    </row>
    <row r="2" spans="1:6" x14ac:dyDescent="0.25">
      <c r="A2" s="2" t="s">
        <v>2</v>
      </c>
      <c r="B2" s="2" t="s">
        <v>9</v>
      </c>
      <c r="C2" t="s">
        <v>149</v>
      </c>
    </row>
    <row r="3" spans="1:6" x14ac:dyDescent="0.25">
      <c r="A3" s="2" t="s">
        <v>54</v>
      </c>
      <c r="B3" s="2" t="s">
        <v>95</v>
      </c>
      <c r="C3" t="s">
        <v>148</v>
      </c>
    </row>
    <row r="4" spans="1:6" x14ac:dyDescent="0.25">
      <c r="A4" t="s">
        <v>91</v>
      </c>
      <c r="B4" t="s">
        <v>94</v>
      </c>
      <c r="C4" t="s">
        <v>150</v>
      </c>
    </row>
    <row r="5" spans="1:6" x14ac:dyDescent="0.25">
      <c r="A5" t="s">
        <v>92</v>
      </c>
      <c r="B5" t="s">
        <v>96</v>
      </c>
      <c r="C5" t="s">
        <v>151</v>
      </c>
    </row>
    <row r="6" spans="1:6" x14ac:dyDescent="0.25">
      <c r="A6" t="s">
        <v>156</v>
      </c>
      <c r="B6" t="s">
        <v>12</v>
      </c>
      <c r="C6" t="s">
        <v>152</v>
      </c>
    </row>
    <row r="7" spans="1:6" x14ac:dyDescent="0.25">
      <c r="A7" t="s">
        <v>93</v>
      </c>
      <c r="B7" t="s">
        <v>154</v>
      </c>
      <c r="C7" t="s">
        <v>153</v>
      </c>
    </row>
    <row r="8" spans="1:6" x14ac:dyDescent="0.25">
      <c r="A8" t="s">
        <v>33</v>
      </c>
      <c r="B8" t="s">
        <v>34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143</v>
      </c>
      <c r="C11" t="s">
        <v>159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30" zoomScaleNormal="130" workbookViewId="0">
      <selection activeCell="A9" sqref="A9:F9"/>
    </sheetView>
  </sheetViews>
  <sheetFormatPr defaultRowHeight="15" x14ac:dyDescent="0.25"/>
  <cols>
    <col min="1" max="1" width="17.5703125" bestFit="1" customWidth="1"/>
    <col min="2" max="2" width="12.85546875" bestFit="1" customWidth="1"/>
    <col min="3" max="3" width="10.28515625" bestFit="1" customWidth="1"/>
    <col min="4" max="4" width="12.85546875" bestFit="1" customWidth="1"/>
    <col min="5" max="5" width="9.7109375" customWidth="1"/>
    <col min="6" max="6" width="9.7109375" bestFit="1" customWidth="1"/>
  </cols>
  <sheetData>
    <row r="1" spans="1:6" x14ac:dyDescent="0.25">
      <c r="A1" s="1" t="s">
        <v>236</v>
      </c>
      <c r="B1" t="s">
        <v>147</v>
      </c>
    </row>
    <row r="2" spans="1:6" x14ac:dyDescent="0.25">
      <c r="A2" s="2" t="s">
        <v>174</v>
      </c>
      <c r="B2" s="2" t="s">
        <v>98</v>
      </c>
      <c r="C2" s="2"/>
    </row>
    <row r="3" spans="1:6" x14ac:dyDescent="0.25">
      <c r="A3" s="2" t="s">
        <v>56</v>
      </c>
      <c r="B3" s="2" t="s">
        <v>38</v>
      </c>
      <c r="C3" s="2"/>
    </row>
    <row r="4" spans="1:6" x14ac:dyDescent="0.25">
      <c r="A4" t="s">
        <v>226</v>
      </c>
      <c r="B4" t="s">
        <v>98</v>
      </c>
    </row>
    <row r="5" spans="1:6" x14ac:dyDescent="0.25">
      <c r="A5" t="s">
        <v>113</v>
      </c>
      <c r="B5" t="s">
        <v>6</v>
      </c>
    </row>
    <row r="6" spans="1:6" x14ac:dyDescent="0.25">
      <c r="A6" t="s">
        <v>97</v>
      </c>
      <c r="B6" t="s">
        <v>6</v>
      </c>
    </row>
    <row r="7" spans="1:6" x14ac:dyDescent="0.25">
      <c r="A7" t="s">
        <v>115</v>
      </c>
    </row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121</v>
      </c>
      <c r="F9" s="1" t="s">
        <v>122</v>
      </c>
    </row>
    <row r="10" spans="1:6" x14ac:dyDescent="0.25">
      <c r="A10" s="11" t="s">
        <v>99</v>
      </c>
      <c r="B10" s="11" t="s">
        <v>99</v>
      </c>
      <c r="C10" s="11" t="s">
        <v>235</v>
      </c>
      <c r="D10" s="11"/>
      <c r="E10" s="11"/>
      <c r="F10" s="11"/>
    </row>
    <row r="11" spans="1:6" x14ac:dyDescent="0.25">
      <c r="A11" s="11" t="s">
        <v>100</v>
      </c>
      <c r="B11" s="11" t="s">
        <v>100</v>
      </c>
      <c r="C11" s="11"/>
      <c r="D11" s="11"/>
      <c r="E11" s="11"/>
      <c r="F11" s="11"/>
    </row>
    <row r="12" spans="1:6" x14ac:dyDescent="0.25">
      <c r="A12" s="11"/>
      <c r="B12" s="11"/>
      <c r="C12" s="11"/>
      <c r="D12" s="11"/>
      <c r="E12" s="11"/>
      <c r="F12" s="1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160" zoomScaleNormal="160" workbookViewId="0">
      <selection activeCell="E9" sqref="E9"/>
    </sheetView>
  </sheetViews>
  <sheetFormatPr defaultRowHeight="15" x14ac:dyDescent="0.25"/>
  <cols>
    <col min="1" max="1" width="16.5703125" customWidth="1"/>
    <col min="2" max="2" width="12.85546875" bestFit="1" customWidth="1"/>
    <col min="4" max="4" width="9.7109375" bestFit="1" customWidth="1"/>
    <col min="5" max="5" width="34.140625" bestFit="1" customWidth="1"/>
  </cols>
  <sheetData>
    <row r="1" spans="1:6" x14ac:dyDescent="0.25">
      <c r="A1" s="1" t="s">
        <v>275</v>
      </c>
    </row>
    <row r="2" spans="1:6" x14ac:dyDescent="0.25">
      <c r="A2" t="s">
        <v>91</v>
      </c>
      <c r="B2" t="s">
        <v>94</v>
      </c>
    </row>
    <row r="3" spans="1:6" x14ac:dyDescent="0.25">
      <c r="A3" t="s">
        <v>244</v>
      </c>
      <c r="B3" t="s">
        <v>98</v>
      </c>
    </row>
    <row r="6" spans="1:6" x14ac:dyDescent="0.25">
      <c r="A6" s="1" t="s">
        <v>118</v>
      </c>
      <c r="B6" s="1" t="s">
        <v>119</v>
      </c>
      <c r="C6" s="1" t="s">
        <v>120</v>
      </c>
      <c r="D6" s="1" t="s">
        <v>123</v>
      </c>
      <c r="E6" s="1" t="s">
        <v>121</v>
      </c>
      <c r="F6" s="1" t="s">
        <v>122</v>
      </c>
    </row>
    <row r="7" spans="1:6" x14ac:dyDescent="0.25">
      <c r="A7" t="s">
        <v>260</v>
      </c>
      <c r="C7" t="s">
        <v>261</v>
      </c>
      <c r="E7" t="str">
        <f>"number "&amp;"STAT_"&amp;UPPER(LEFT(C7,LEN(C7)-LEN("_National &gt;= 0"))&amp;"()")</f>
        <v>number STAT_BASICDOSE()</v>
      </c>
      <c r="F7" t="s">
        <v>276</v>
      </c>
    </row>
    <row r="8" spans="1:6" x14ac:dyDescent="0.25">
      <c r="C8" t="s">
        <v>262</v>
      </c>
      <c r="E8" t="str">
        <f>"number "&amp;"STAT_"&amp;UPPER(LEFT(C8,LEN(C8)-LEN("_National &gt;= 0"))&amp;"()")</f>
        <v>number STAT_BOOSTERDOSE()</v>
      </c>
      <c r="F8" t="s">
        <v>277</v>
      </c>
    </row>
    <row r="9" spans="1:6" x14ac:dyDescent="0.25">
      <c r="C9" t="s">
        <v>263</v>
      </c>
      <c r="E9" t="str">
        <f t="shared" ref="E9:E20" si="0">"number "&amp;"STAT_"&amp;UPPER(LEFT(C9,LEN(C9)-LEN("_National &gt;= 0"))&amp;"()")</f>
        <v>number STAT_REPEATDOSE()</v>
      </c>
      <c r="F9" t="s">
        <v>278</v>
      </c>
    </row>
    <row r="10" spans="1:6" x14ac:dyDescent="0.25">
      <c r="C10" t="s">
        <v>264</v>
      </c>
      <c r="E10" t="str">
        <f t="shared" si="0"/>
        <v>number STAT_CHILDREN()</v>
      </c>
      <c r="F10" t="s">
        <v>279</v>
      </c>
    </row>
    <row r="11" spans="1:6" x14ac:dyDescent="0.25">
      <c r="C11" t="s">
        <v>265</v>
      </c>
      <c r="E11" t="str">
        <f t="shared" si="0"/>
        <v>number STAT_TEENAGER()</v>
      </c>
      <c r="F11" t="s">
        <v>280</v>
      </c>
    </row>
    <row r="12" spans="1:6" x14ac:dyDescent="0.25">
      <c r="C12" t="s">
        <v>266</v>
      </c>
      <c r="E12" t="str">
        <f t="shared" si="0"/>
        <v>number STAT_ADULT()</v>
      </c>
      <c r="F12" t="s">
        <v>281</v>
      </c>
    </row>
    <row r="13" spans="1:6" x14ac:dyDescent="0.25">
      <c r="C13" t="s">
        <v>267</v>
      </c>
      <c r="E13" t="str">
        <f t="shared" si="0"/>
        <v>number STAT_OLDPEOPLE()</v>
      </c>
      <c r="F13" t="s">
        <v>282</v>
      </c>
    </row>
    <row r="14" spans="1:6" x14ac:dyDescent="0.25">
      <c r="C14" t="s">
        <v>268</v>
      </c>
      <c r="E14" t="str">
        <f t="shared" si="0"/>
        <v>number STAT_AFFECTED_CHILDREN()</v>
      </c>
      <c r="F14" t="s">
        <v>283</v>
      </c>
    </row>
    <row r="15" spans="1:6" x14ac:dyDescent="0.25">
      <c r="C15" t="s">
        <v>269</v>
      </c>
      <c r="E15" t="str">
        <f t="shared" si="0"/>
        <v>number STAT_AFFECTED_TEENAGER()</v>
      </c>
      <c r="F15" t="s">
        <v>284</v>
      </c>
    </row>
    <row r="16" spans="1:6" x14ac:dyDescent="0.25">
      <c r="C16" t="s">
        <v>270</v>
      </c>
      <c r="E16" t="str">
        <f t="shared" si="0"/>
        <v>number STAT_AFFECTED_ADULT()</v>
      </c>
      <c r="F16" t="s">
        <v>285</v>
      </c>
    </row>
    <row r="17" spans="3:6" x14ac:dyDescent="0.25">
      <c r="C17" t="s">
        <v>271</v>
      </c>
      <c r="E17" t="str">
        <f t="shared" si="0"/>
        <v>number STAT_AFFECTED_OLDPEOPLE()</v>
      </c>
      <c r="F17" t="s">
        <v>286</v>
      </c>
    </row>
    <row r="18" spans="3:6" x14ac:dyDescent="0.25">
      <c r="C18" t="s">
        <v>272</v>
      </c>
      <c r="E18" t="str">
        <f t="shared" si="0"/>
        <v>number STAT_USERS()</v>
      </c>
      <c r="F18" t="s">
        <v>287</v>
      </c>
    </row>
    <row r="19" spans="3:6" x14ac:dyDescent="0.25">
      <c r="C19" t="s">
        <v>273</v>
      </c>
      <c r="E19" t="str">
        <f t="shared" si="0"/>
        <v>number STAT_PROVINCE()</v>
      </c>
      <c r="F19" t="s">
        <v>288</v>
      </c>
    </row>
    <row r="20" spans="3:6" x14ac:dyDescent="0.25">
      <c r="C20" t="s">
        <v>274</v>
      </c>
      <c r="E20" t="str">
        <f t="shared" si="0"/>
        <v>number STAT_PROVINCENAME()</v>
      </c>
      <c r="F20" t="s">
        <v>288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G81"/>
  <sheetViews>
    <sheetView workbookViewId="0">
      <selection sqref="A1:H20"/>
    </sheetView>
  </sheetViews>
  <sheetFormatPr defaultRowHeight="15" x14ac:dyDescent="0.25"/>
  <cols>
    <col min="1" max="1" width="11.5703125" customWidth="1"/>
  </cols>
  <sheetData>
    <row r="22" spans="1:7" x14ac:dyDescent="0.25">
      <c r="A22" t="s">
        <v>242</v>
      </c>
      <c r="B22" t="s">
        <v>243</v>
      </c>
    </row>
    <row r="23" spans="1:7" x14ac:dyDescent="0.25">
      <c r="A23" t="s">
        <v>99</v>
      </c>
      <c r="B23" t="s">
        <v>100</v>
      </c>
      <c r="C23" t="s">
        <v>231</v>
      </c>
      <c r="D23" t="s">
        <v>226</v>
      </c>
      <c r="E23" t="s">
        <v>112</v>
      </c>
      <c r="F23" t="s">
        <v>101</v>
      </c>
      <c r="G23" t="s">
        <v>115</v>
      </c>
    </row>
    <row r="24" spans="1:7" x14ac:dyDescent="0.25">
      <c r="A24">
        <v>1</v>
      </c>
      <c r="B24" t="s">
        <v>102</v>
      </c>
      <c r="C24" t="s">
        <v>240</v>
      </c>
      <c r="D24">
        <v>56</v>
      </c>
      <c r="E24">
        <v>0</v>
      </c>
      <c r="F24" t="s">
        <v>110</v>
      </c>
      <c r="G24" t="s">
        <v>221</v>
      </c>
    </row>
    <row r="25" spans="1:7" x14ac:dyDescent="0.25">
      <c r="A25">
        <v>2</v>
      </c>
      <c r="B25" t="s">
        <v>102</v>
      </c>
      <c r="C25" t="s">
        <v>240</v>
      </c>
      <c r="D25">
        <v>28</v>
      </c>
      <c r="E25">
        <v>0</v>
      </c>
      <c r="F25" t="s">
        <v>110</v>
      </c>
      <c r="G25" t="s">
        <v>224</v>
      </c>
    </row>
    <row r="26" spans="1:7" x14ac:dyDescent="0.25">
      <c r="A26">
        <v>2</v>
      </c>
      <c r="B26" t="s">
        <v>102</v>
      </c>
      <c r="C26" t="s">
        <v>240</v>
      </c>
      <c r="D26">
        <v>28</v>
      </c>
      <c r="E26">
        <v>1</v>
      </c>
      <c r="F26" t="s">
        <v>109</v>
      </c>
      <c r="G26" t="s">
        <v>225</v>
      </c>
    </row>
    <row r="27" spans="1:7" x14ac:dyDescent="0.25">
      <c r="A27">
        <v>2</v>
      </c>
      <c r="B27" t="s">
        <v>102</v>
      </c>
      <c r="C27" t="s">
        <v>240</v>
      </c>
      <c r="D27">
        <v>28</v>
      </c>
      <c r="E27">
        <v>0</v>
      </c>
      <c r="F27" t="s">
        <v>110</v>
      </c>
      <c r="G27" t="s">
        <v>233</v>
      </c>
    </row>
    <row r="28" spans="1:7" x14ac:dyDescent="0.25">
      <c r="A28">
        <v>2</v>
      </c>
      <c r="B28" t="s">
        <v>102</v>
      </c>
      <c r="C28" t="s">
        <v>240</v>
      </c>
      <c r="D28">
        <v>28</v>
      </c>
      <c r="E28">
        <v>1</v>
      </c>
      <c r="F28" t="s">
        <v>109</v>
      </c>
      <c r="G28" t="s">
        <v>232</v>
      </c>
    </row>
    <row r="29" spans="1:7" x14ac:dyDescent="0.25">
      <c r="A29">
        <v>3</v>
      </c>
      <c r="B29" t="s">
        <v>102</v>
      </c>
      <c r="C29" t="s">
        <v>241</v>
      </c>
      <c r="D29">
        <v>90</v>
      </c>
      <c r="E29">
        <v>0</v>
      </c>
      <c r="F29" t="s">
        <v>110</v>
      </c>
      <c r="G29" t="s">
        <v>222</v>
      </c>
    </row>
    <row r="30" spans="1:7" x14ac:dyDescent="0.25">
      <c r="A30">
        <v>3</v>
      </c>
      <c r="B30" t="s">
        <v>102</v>
      </c>
      <c r="C30" t="s">
        <v>241</v>
      </c>
      <c r="D30">
        <v>90</v>
      </c>
      <c r="E30">
        <v>1</v>
      </c>
      <c r="F30" t="s">
        <v>109</v>
      </c>
      <c r="G30" t="s">
        <v>223</v>
      </c>
    </row>
    <row r="31" spans="1:7" x14ac:dyDescent="0.25">
      <c r="A31">
        <v>3</v>
      </c>
      <c r="B31" t="s">
        <v>102</v>
      </c>
      <c r="C31" t="s">
        <v>239</v>
      </c>
      <c r="D31" t="s">
        <v>227</v>
      </c>
      <c r="E31">
        <v>0</v>
      </c>
      <c r="F31" t="s">
        <v>227</v>
      </c>
    </row>
    <row r="32" spans="1:7" x14ac:dyDescent="0.25">
      <c r="A32">
        <v>3</v>
      </c>
      <c r="B32" t="s">
        <v>102</v>
      </c>
      <c r="C32" t="s">
        <v>239</v>
      </c>
      <c r="D32" t="s">
        <v>227</v>
      </c>
      <c r="E32">
        <v>1</v>
      </c>
      <c r="F32" t="s">
        <v>227</v>
      </c>
    </row>
    <row r="33" spans="1:7" x14ac:dyDescent="0.25">
      <c r="A33">
        <v>4</v>
      </c>
      <c r="B33" t="s">
        <v>102</v>
      </c>
      <c r="C33" t="s">
        <v>239</v>
      </c>
      <c r="D33" t="s">
        <v>227</v>
      </c>
      <c r="E33">
        <v>0</v>
      </c>
      <c r="F33" t="s">
        <v>227</v>
      </c>
    </row>
    <row r="34" spans="1:7" x14ac:dyDescent="0.25">
      <c r="A34">
        <v>4</v>
      </c>
      <c r="B34" t="s">
        <v>102</v>
      </c>
      <c r="C34" t="s">
        <v>239</v>
      </c>
      <c r="D34" t="s">
        <v>227</v>
      </c>
      <c r="E34">
        <v>1</v>
      </c>
      <c r="F34" t="s">
        <v>227</v>
      </c>
    </row>
    <row r="35" spans="1:7" x14ac:dyDescent="0.25">
      <c r="A35">
        <v>1</v>
      </c>
      <c r="B35" t="s">
        <v>103</v>
      </c>
      <c r="C35" t="s">
        <v>240</v>
      </c>
      <c r="D35">
        <v>21</v>
      </c>
      <c r="E35">
        <v>0</v>
      </c>
      <c r="F35" t="s">
        <v>103</v>
      </c>
      <c r="G35" t="s">
        <v>221</v>
      </c>
    </row>
    <row r="36" spans="1:7" x14ac:dyDescent="0.25">
      <c r="A36">
        <v>2</v>
      </c>
      <c r="B36" t="s">
        <v>103</v>
      </c>
      <c r="C36" t="s">
        <v>240</v>
      </c>
      <c r="D36">
        <v>28</v>
      </c>
      <c r="E36">
        <v>0</v>
      </c>
      <c r="F36" t="s">
        <v>111</v>
      </c>
      <c r="G36" t="s">
        <v>224</v>
      </c>
    </row>
    <row r="37" spans="1:7" x14ac:dyDescent="0.25">
      <c r="A37">
        <v>3</v>
      </c>
      <c r="B37" t="s">
        <v>103</v>
      </c>
      <c r="C37" t="s">
        <v>241</v>
      </c>
      <c r="D37">
        <v>90</v>
      </c>
      <c r="E37">
        <v>0</v>
      </c>
      <c r="F37" t="s">
        <v>114</v>
      </c>
      <c r="G37" t="s">
        <v>222</v>
      </c>
    </row>
    <row r="38" spans="1:7" x14ac:dyDescent="0.25">
      <c r="A38">
        <v>3</v>
      </c>
      <c r="B38" t="s">
        <v>103</v>
      </c>
      <c r="C38" t="s">
        <v>241</v>
      </c>
      <c r="D38">
        <v>90</v>
      </c>
      <c r="E38">
        <v>1</v>
      </c>
      <c r="F38" t="s">
        <v>109</v>
      </c>
      <c r="G38" t="s">
        <v>223</v>
      </c>
    </row>
    <row r="39" spans="1:7" x14ac:dyDescent="0.25">
      <c r="A39">
        <v>4</v>
      </c>
      <c r="B39" t="s">
        <v>103</v>
      </c>
      <c r="C39" t="s">
        <v>239</v>
      </c>
      <c r="D39" t="s">
        <v>227</v>
      </c>
      <c r="E39">
        <v>0</v>
      </c>
      <c r="F39" t="s">
        <v>227</v>
      </c>
    </row>
    <row r="40" spans="1:7" x14ac:dyDescent="0.25">
      <c r="A40">
        <v>4</v>
      </c>
      <c r="B40" t="s">
        <v>103</v>
      </c>
      <c r="C40" t="s">
        <v>239</v>
      </c>
      <c r="D40" t="s">
        <v>227</v>
      </c>
      <c r="E40">
        <v>1</v>
      </c>
      <c r="F40" t="s">
        <v>227</v>
      </c>
    </row>
    <row r="41" spans="1:7" x14ac:dyDescent="0.25">
      <c r="A41">
        <v>1</v>
      </c>
      <c r="B41" t="s">
        <v>104</v>
      </c>
      <c r="C41" t="s">
        <v>240</v>
      </c>
      <c r="D41">
        <v>21</v>
      </c>
      <c r="E41">
        <v>0</v>
      </c>
      <c r="F41" t="s">
        <v>116</v>
      </c>
    </row>
    <row r="42" spans="1:7" x14ac:dyDescent="0.25">
      <c r="A42">
        <v>2</v>
      </c>
      <c r="B42" t="s">
        <v>104</v>
      </c>
      <c r="C42" t="s">
        <v>240</v>
      </c>
      <c r="D42">
        <v>28</v>
      </c>
      <c r="E42">
        <v>0</v>
      </c>
      <c r="F42" t="s">
        <v>196</v>
      </c>
    </row>
    <row r="43" spans="1:7" x14ac:dyDescent="0.25">
      <c r="A43">
        <v>3</v>
      </c>
      <c r="B43" t="s">
        <v>104</v>
      </c>
      <c r="C43" t="s">
        <v>241</v>
      </c>
      <c r="D43">
        <v>90</v>
      </c>
      <c r="E43">
        <v>0</v>
      </c>
      <c r="F43" t="s">
        <v>116</v>
      </c>
    </row>
    <row r="44" spans="1:7" x14ac:dyDescent="0.25">
      <c r="A44">
        <v>3</v>
      </c>
      <c r="B44" t="s">
        <v>104</v>
      </c>
      <c r="C44" t="s">
        <v>241</v>
      </c>
      <c r="D44">
        <v>90</v>
      </c>
      <c r="E44">
        <v>1</v>
      </c>
      <c r="F44" t="s">
        <v>109</v>
      </c>
    </row>
    <row r="45" spans="1:7" x14ac:dyDescent="0.25">
      <c r="A45">
        <v>4</v>
      </c>
      <c r="B45" t="s">
        <v>104</v>
      </c>
      <c r="C45" t="s">
        <v>239</v>
      </c>
      <c r="D45" t="s">
        <v>227</v>
      </c>
      <c r="E45">
        <v>0</v>
      </c>
      <c r="F45" t="s">
        <v>227</v>
      </c>
    </row>
    <row r="46" spans="1:7" x14ac:dyDescent="0.25">
      <c r="A46">
        <v>4</v>
      </c>
      <c r="B46" t="s">
        <v>104</v>
      </c>
      <c r="C46" t="s">
        <v>239</v>
      </c>
      <c r="D46" t="s">
        <v>227</v>
      </c>
      <c r="E46">
        <v>1</v>
      </c>
      <c r="F46" t="s">
        <v>227</v>
      </c>
    </row>
    <row r="47" spans="1:7" x14ac:dyDescent="0.25">
      <c r="A47">
        <v>1</v>
      </c>
      <c r="B47" t="s">
        <v>105</v>
      </c>
      <c r="C47" t="s">
        <v>240</v>
      </c>
      <c r="D47">
        <v>21</v>
      </c>
      <c r="E47">
        <v>0</v>
      </c>
      <c r="F47" t="s">
        <v>109</v>
      </c>
    </row>
    <row r="48" spans="1:7" x14ac:dyDescent="0.25">
      <c r="A48">
        <v>2</v>
      </c>
      <c r="B48" t="s">
        <v>105</v>
      </c>
      <c r="C48" t="s">
        <v>240</v>
      </c>
      <c r="D48">
        <v>28</v>
      </c>
      <c r="E48">
        <v>0</v>
      </c>
      <c r="F48" t="s">
        <v>109</v>
      </c>
    </row>
    <row r="49" spans="1:6" x14ac:dyDescent="0.25">
      <c r="A49">
        <v>2</v>
      </c>
      <c r="B49" t="s">
        <v>105</v>
      </c>
      <c r="C49" t="s">
        <v>240</v>
      </c>
      <c r="D49">
        <v>28</v>
      </c>
      <c r="E49">
        <v>1</v>
      </c>
      <c r="F49" t="s">
        <v>109</v>
      </c>
    </row>
    <row r="50" spans="1:6" x14ac:dyDescent="0.25">
      <c r="A50">
        <v>3</v>
      </c>
      <c r="B50" t="s">
        <v>105</v>
      </c>
      <c r="C50" t="s">
        <v>241</v>
      </c>
      <c r="D50">
        <v>90</v>
      </c>
      <c r="E50">
        <v>0</v>
      </c>
      <c r="F50" t="s">
        <v>109</v>
      </c>
    </row>
    <row r="51" spans="1:6" x14ac:dyDescent="0.25">
      <c r="A51">
        <v>3</v>
      </c>
      <c r="B51" t="s">
        <v>105</v>
      </c>
      <c r="C51" t="s">
        <v>241</v>
      </c>
      <c r="D51">
        <v>90</v>
      </c>
      <c r="E51">
        <v>1</v>
      </c>
      <c r="F51" t="s">
        <v>109</v>
      </c>
    </row>
    <row r="52" spans="1:6" x14ac:dyDescent="0.25">
      <c r="A52">
        <v>3</v>
      </c>
      <c r="B52" t="s">
        <v>105</v>
      </c>
      <c r="C52" t="s">
        <v>239</v>
      </c>
      <c r="D52" t="s">
        <v>227</v>
      </c>
      <c r="E52">
        <v>0</v>
      </c>
      <c r="F52" t="s">
        <v>227</v>
      </c>
    </row>
    <row r="53" spans="1:6" x14ac:dyDescent="0.25">
      <c r="A53">
        <v>3</v>
      </c>
      <c r="B53" t="s">
        <v>105</v>
      </c>
      <c r="C53" t="s">
        <v>239</v>
      </c>
      <c r="D53" t="s">
        <v>227</v>
      </c>
      <c r="E53">
        <v>1</v>
      </c>
      <c r="F53" t="s">
        <v>227</v>
      </c>
    </row>
    <row r="54" spans="1:6" x14ac:dyDescent="0.25">
      <c r="A54">
        <v>4</v>
      </c>
      <c r="B54" t="s">
        <v>105</v>
      </c>
      <c r="C54" t="s">
        <v>239</v>
      </c>
      <c r="D54" t="s">
        <v>227</v>
      </c>
      <c r="E54">
        <v>0</v>
      </c>
      <c r="F54" t="s">
        <v>227</v>
      </c>
    </row>
    <row r="55" spans="1:6" x14ac:dyDescent="0.25">
      <c r="A55">
        <v>4</v>
      </c>
      <c r="B55" t="s">
        <v>105</v>
      </c>
      <c r="C55" t="s">
        <v>239</v>
      </c>
      <c r="D55" t="s">
        <v>227</v>
      </c>
      <c r="E55">
        <v>1</v>
      </c>
      <c r="F55" t="s">
        <v>227</v>
      </c>
    </row>
    <row r="56" spans="1:6" x14ac:dyDescent="0.25">
      <c r="A56">
        <v>1</v>
      </c>
      <c r="B56" t="s">
        <v>106</v>
      </c>
      <c r="C56" t="s">
        <v>240</v>
      </c>
      <c r="D56">
        <v>28</v>
      </c>
      <c r="E56">
        <v>0</v>
      </c>
      <c r="F56" t="s">
        <v>117</v>
      </c>
    </row>
    <row r="57" spans="1:6" x14ac:dyDescent="0.25">
      <c r="A57">
        <v>2</v>
      </c>
      <c r="B57" t="s">
        <v>106</v>
      </c>
      <c r="C57" t="s">
        <v>240</v>
      </c>
      <c r="D57">
        <v>28</v>
      </c>
      <c r="E57">
        <v>0</v>
      </c>
      <c r="F57" t="s">
        <v>117</v>
      </c>
    </row>
    <row r="58" spans="1:6" x14ac:dyDescent="0.25">
      <c r="A58">
        <v>2</v>
      </c>
      <c r="B58" t="s">
        <v>106</v>
      </c>
      <c r="C58" t="s">
        <v>240</v>
      </c>
      <c r="D58">
        <v>28</v>
      </c>
      <c r="E58">
        <v>1</v>
      </c>
      <c r="F58" t="s">
        <v>117</v>
      </c>
    </row>
    <row r="59" spans="1:6" x14ac:dyDescent="0.25">
      <c r="A59">
        <v>3</v>
      </c>
      <c r="B59" t="s">
        <v>106</v>
      </c>
      <c r="C59" t="s">
        <v>241</v>
      </c>
      <c r="D59">
        <v>90</v>
      </c>
      <c r="E59">
        <v>0</v>
      </c>
      <c r="F59" t="s">
        <v>117</v>
      </c>
    </row>
    <row r="60" spans="1:6" x14ac:dyDescent="0.25">
      <c r="A60">
        <v>3</v>
      </c>
      <c r="B60" t="s">
        <v>106</v>
      </c>
      <c r="C60" t="s">
        <v>241</v>
      </c>
      <c r="D60">
        <v>90</v>
      </c>
      <c r="E60">
        <v>1</v>
      </c>
      <c r="F60" t="s">
        <v>117</v>
      </c>
    </row>
    <row r="61" spans="1:6" x14ac:dyDescent="0.25">
      <c r="A61">
        <v>3</v>
      </c>
      <c r="B61" t="s">
        <v>106</v>
      </c>
      <c r="C61" t="s">
        <v>239</v>
      </c>
      <c r="D61" t="s">
        <v>227</v>
      </c>
      <c r="E61">
        <v>0</v>
      </c>
      <c r="F61" t="s">
        <v>227</v>
      </c>
    </row>
    <row r="62" spans="1:6" x14ac:dyDescent="0.25">
      <c r="A62">
        <v>3</v>
      </c>
      <c r="B62" t="s">
        <v>106</v>
      </c>
      <c r="C62" t="s">
        <v>239</v>
      </c>
      <c r="D62" t="s">
        <v>227</v>
      </c>
      <c r="E62">
        <v>1</v>
      </c>
      <c r="F62" t="s">
        <v>227</v>
      </c>
    </row>
    <row r="63" spans="1:6" x14ac:dyDescent="0.25">
      <c r="A63">
        <v>4</v>
      </c>
      <c r="B63" t="s">
        <v>106</v>
      </c>
      <c r="C63" t="s">
        <v>239</v>
      </c>
      <c r="D63" t="s">
        <v>227</v>
      </c>
      <c r="E63">
        <v>0</v>
      </c>
      <c r="F63" t="s">
        <v>227</v>
      </c>
    </row>
    <row r="64" spans="1:6" x14ac:dyDescent="0.25">
      <c r="A64">
        <v>4</v>
      </c>
      <c r="B64" t="s">
        <v>106</v>
      </c>
      <c r="C64" t="s">
        <v>239</v>
      </c>
      <c r="D64" t="s">
        <v>227</v>
      </c>
      <c r="E64">
        <v>1</v>
      </c>
      <c r="F64" t="s">
        <v>227</v>
      </c>
    </row>
    <row r="66" spans="1:2" x14ac:dyDescent="0.25">
      <c r="A66" t="s">
        <v>245</v>
      </c>
      <c r="B66" t="s">
        <v>290</v>
      </c>
    </row>
    <row r="67" spans="1:2" x14ac:dyDescent="0.25">
      <c r="A67" t="s">
        <v>260</v>
      </c>
      <c r="B67" t="s">
        <v>289</v>
      </c>
    </row>
    <row r="68" spans="1:2" x14ac:dyDescent="0.25">
      <c r="A68" t="s">
        <v>246</v>
      </c>
      <c r="B68">
        <v>0</v>
      </c>
    </row>
    <row r="69" spans="1:2" x14ac:dyDescent="0.25">
      <c r="A69" t="s">
        <v>247</v>
      </c>
      <c r="B69">
        <v>0</v>
      </c>
    </row>
    <row r="70" spans="1:2" x14ac:dyDescent="0.25">
      <c r="A70" t="s">
        <v>248</v>
      </c>
      <c r="B70">
        <v>0</v>
      </c>
    </row>
    <row r="71" spans="1:2" x14ac:dyDescent="0.25">
      <c r="A71" t="s">
        <v>249</v>
      </c>
      <c r="B71">
        <v>0</v>
      </c>
    </row>
    <row r="72" spans="1:2" x14ac:dyDescent="0.25">
      <c r="A72" t="s">
        <v>250</v>
      </c>
      <c r="B72">
        <v>0</v>
      </c>
    </row>
    <row r="73" spans="1:2" x14ac:dyDescent="0.25">
      <c r="A73" t="s">
        <v>251</v>
      </c>
      <c r="B73">
        <v>0</v>
      </c>
    </row>
    <row r="74" spans="1:2" x14ac:dyDescent="0.25">
      <c r="A74" t="s">
        <v>252</v>
      </c>
      <c r="B74">
        <v>0</v>
      </c>
    </row>
    <row r="75" spans="1:2" x14ac:dyDescent="0.25">
      <c r="A75" t="s">
        <v>253</v>
      </c>
      <c r="B75">
        <v>0</v>
      </c>
    </row>
    <row r="76" spans="1:2" x14ac:dyDescent="0.25">
      <c r="A76" t="s">
        <v>254</v>
      </c>
      <c r="B76">
        <v>0</v>
      </c>
    </row>
    <row r="77" spans="1:2" x14ac:dyDescent="0.25">
      <c r="A77" t="s">
        <v>255</v>
      </c>
      <c r="B77">
        <v>0</v>
      </c>
    </row>
    <row r="78" spans="1:2" x14ac:dyDescent="0.25">
      <c r="A78" t="s">
        <v>256</v>
      </c>
      <c r="B78">
        <v>0</v>
      </c>
    </row>
    <row r="79" spans="1:2" x14ac:dyDescent="0.25">
      <c r="A79" t="s">
        <v>257</v>
      </c>
      <c r="B79">
        <v>0</v>
      </c>
    </row>
    <row r="80" spans="1:2" x14ac:dyDescent="0.25">
      <c r="A80" t="s">
        <v>258</v>
      </c>
      <c r="B80">
        <v>0</v>
      </c>
    </row>
    <row r="81" spans="1:2" x14ac:dyDescent="0.25">
      <c r="A81" t="s">
        <v>259</v>
      </c>
      <c r="B8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A16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77</v>
      </c>
    </row>
    <row r="18" spans="1:2" x14ac:dyDescent="0.25">
      <c r="A18">
        <v>1</v>
      </c>
      <c r="B18" t="s">
        <v>78</v>
      </c>
    </row>
    <row r="19" spans="1:2" x14ac:dyDescent="0.25">
      <c r="A19">
        <v>2</v>
      </c>
      <c r="B19" t="s">
        <v>79</v>
      </c>
    </row>
    <row r="20" spans="1:2" x14ac:dyDescent="0.25">
      <c r="A20">
        <v>4</v>
      </c>
      <c r="B20" t="s">
        <v>80</v>
      </c>
    </row>
    <row r="21" spans="1:2" x14ac:dyDescent="0.25">
      <c r="A21">
        <v>7</v>
      </c>
      <c r="B21" t="s">
        <v>81</v>
      </c>
    </row>
    <row r="22" spans="1:2" x14ac:dyDescent="0.25">
      <c r="A22">
        <v>11</v>
      </c>
      <c r="B22" t="s">
        <v>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45" zoomScaleNormal="145" workbookViewId="0">
      <selection activeCell="A14" sqref="A14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138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175</v>
      </c>
    </row>
    <row r="7" spans="1:3" x14ac:dyDescent="0.25">
      <c r="A7" t="s">
        <v>16</v>
      </c>
      <c r="B7" t="s">
        <v>9</v>
      </c>
      <c r="C7" t="s">
        <v>17</v>
      </c>
    </row>
    <row r="8" spans="1:3" x14ac:dyDescent="0.25">
      <c r="A8" t="s">
        <v>18</v>
      </c>
      <c r="B8" t="s">
        <v>9</v>
      </c>
      <c r="C8" t="s">
        <v>17</v>
      </c>
    </row>
    <row r="9" spans="1:3" x14ac:dyDescent="0.25">
      <c r="A9" t="s">
        <v>19</v>
      </c>
      <c r="B9" t="s">
        <v>9</v>
      </c>
      <c r="C9" t="s">
        <v>20</v>
      </c>
    </row>
    <row r="10" spans="1:3" x14ac:dyDescent="0.25">
      <c r="A10" t="s">
        <v>21</v>
      </c>
      <c r="B10" t="s">
        <v>9</v>
      </c>
      <c r="C10" t="s">
        <v>22</v>
      </c>
    </row>
    <row r="11" spans="1:3" x14ac:dyDescent="0.25">
      <c r="A11" t="s">
        <v>23</v>
      </c>
      <c r="B11" t="s">
        <v>6</v>
      </c>
      <c r="C11" t="s">
        <v>24</v>
      </c>
    </row>
    <row r="12" spans="1:3" x14ac:dyDescent="0.25">
      <c r="A12" t="s">
        <v>25</v>
      </c>
      <c r="B12" t="s">
        <v>26</v>
      </c>
      <c r="C12" t="s">
        <v>27</v>
      </c>
    </row>
    <row r="13" spans="1:3" x14ac:dyDescent="0.25">
      <c r="A13" t="s">
        <v>28</v>
      </c>
      <c r="B13" t="s">
        <v>29</v>
      </c>
      <c r="C13" t="s">
        <v>30</v>
      </c>
    </row>
    <row r="14" spans="1:3" x14ac:dyDescent="0.25">
      <c r="A14" s="3" t="s">
        <v>36</v>
      </c>
      <c r="B14" t="s">
        <v>3</v>
      </c>
      <c r="C14" t="s">
        <v>37</v>
      </c>
    </row>
    <row r="15" spans="1:3" x14ac:dyDescent="0.25">
      <c r="A15" t="s">
        <v>33</v>
      </c>
      <c r="B15" t="s">
        <v>34</v>
      </c>
      <c r="C15" t="s">
        <v>35</v>
      </c>
    </row>
    <row r="17" spans="1:6" x14ac:dyDescent="0.25">
      <c r="A17" s="1" t="s">
        <v>118</v>
      </c>
      <c r="B17" s="1" t="s">
        <v>119</v>
      </c>
      <c r="C17" s="1" t="s">
        <v>120</v>
      </c>
      <c r="D17" s="1" t="s">
        <v>123</v>
      </c>
      <c r="E17" s="1" t="s">
        <v>122</v>
      </c>
      <c r="F17" s="1" t="s">
        <v>121</v>
      </c>
    </row>
    <row r="18" spans="1:6" ht="45" x14ac:dyDescent="0.25">
      <c r="A18" t="s">
        <v>2</v>
      </c>
      <c r="B18" t="s">
        <v>185</v>
      </c>
      <c r="C18" s="10" t="s">
        <v>129</v>
      </c>
      <c r="E18" t="s">
        <v>202</v>
      </c>
      <c r="F18" t="s">
        <v>184</v>
      </c>
    </row>
    <row r="19" spans="1:6" ht="45" x14ac:dyDescent="0.25">
      <c r="B19" t="s">
        <v>127</v>
      </c>
      <c r="C19" s="10" t="s">
        <v>130</v>
      </c>
      <c r="E19" t="s">
        <v>203</v>
      </c>
    </row>
    <row r="20" spans="1:6" x14ac:dyDescent="0.25">
      <c r="C20" s="7" t="s">
        <v>176</v>
      </c>
      <c r="E20" t="s">
        <v>204</v>
      </c>
    </row>
    <row r="21" spans="1:6" ht="60" x14ac:dyDescent="0.25">
      <c r="C21" s="10" t="s">
        <v>131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E11" sqref="E11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167</v>
      </c>
      <c r="B1" t="s">
        <v>139</v>
      </c>
      <c r="C1" t="s">
        <v>1</v>
      </c>
    </row>
    <row r="2" spans="1:6" x14ac:dyDescent="0.25">
      <c r="A2" s="2" t="s">
        <v>2</v>
      </c>
      <c r="B2" s="2" t="s">
        <v>38</v>
      </c>
      <c r="C2" t="s">
        <v>39</v>
      </c>
    </row>
    <row r="3" spans="1:6" x14ac:dyDescent="0.25">
      <c r="A3" t="s">
        <v>40</v>
      </c>
      <c r="B3" t="s">
        <v>6</v>
      </c>
      <c r="C3" t="s">
        <v>41</v>
      </c>
    </row>
    <row r="4" spans="1:6" x14ac:dyDescent="0.25">
      <c r="A4" t="s">
        <v>42</v>
      </c>
      <c r="B4" t="s">
        <v>6</v>
      </c>
      <c r="C4" t="s">
        <v>43</v>
      </c>
    </row>
    <row r="5" spans="1:6" x14ac:dyDescent="0.25">
      <c r="A5" t="s">
        <v>44</v>
      </c>
      <c r="B5" t="s">
        <v>6</v>
      </c>
      <c r="C5" t="s">
        <v>45</v>
      </c>
    </row>
    <row r="6" spans="1:6" x14ac:dyDescent="0.25">
      <c r="A6" t="s">
        <v>33</v>
      </c>
      <c r="B6" t="s">
        <v>34</v>
      </c>
      <c r="C6" t="s">
        <v>35</v>
      </c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2</v>
      </c>
      <c r="C9" t="s">
        <v>133</v>
      </c>
      <c r="E9" t="s">
        <v>205</v>
      </c>
    </row>
    <row r="10" spans="1:6" x14ac:dyDescent="0.25">
      <c r="E10" t="s">
        <v>206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B12" sqref="B12"/>
    </sheetView>
  </sheetViews>
  <sheetFormatPr defaultRowHeight="15" x14ac:dyDescent="0.25"/>
  <cols>
    <col min="1" max="1" width="1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162</v>
      </c>
      <c r="B1" t="s">
        <v>138</v>
      </c>
      <c r="C1" t="s">
        <v>1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146</v>
      </c>
      <c r="B3" s="2" t="s">
        <v>71</v>
      </c>
      <c r="C3" t="s">
        <v>49</v>
      </c>
    </row>
    <row r="4" spans="1:6" x14ac:dyDescent="0.25">
      <c r="A4" s="3" t="s">
        <v>50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231</v>
      </c>
      <c r="B5" s="5" t="s">
        <v>9</v>
      </c>
      <c r="C5" s="5" t="s">
        <v>237</v>
      </c>
    </row>
    <row r="6" spans="1:6" x14ac:dyDescent="0.25">
      <c r="A6" t="s">
        <v>33</v>
      </c>
      <c r="B6" t="s">
        <v>34</v>
      </c>
      <c r="C6" t="s">
        <v>35</v>
      </c>
    </row>
    <row r="7" spans="1:6" x14ac:dyDescent="0.25">
      <c r="A7" s="1"/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134</v>
      </c>
      <c r="B9" t="s">
        <v>128</v>
      </c>
      <c r="C9" t="s">
        <v>136</v>
      </c>
      <c r="E9" t="s">
        <v>207</v>
      </c>
      <c r="F9" t="s">
        <v>195</v>
      </c>
    </row>
    <row r="10" spans="1:6" x14ac:dyDescent="0.25">
      <c r="A10" t="s">
        <v>47</v>
      </c>
      <c r="B10" t="s">
        <v>135</v>
      </c>
      <c r="C10" t="s">
        <v>137</v>
      </c>
      <c r="E10" t="s">
        <v>208</v>
      </c>
      <c r="F10" t="s">
        <v>189</v>
      </c>
    </row>
    <row r="11" spans="1:6" x14ac:dyDescent="0.25">
      <c r="C11" t="s">
        <v>177</v>
      </c>
    </row>
    <row r="12" spans="1:6" x14ac:dyDescent="0.25">
      <c r="C12" t="s">
        <v>178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C16" sqref="C16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163</v>
      </c>
      <c r="B1" t="s">
        <v>140</v>
      </c>
      <c r="C1" t="s">
        <v>1</v>
      </c>
    </row>
    <row r="2" spans="1:6" x14ac:dyDescent="0.25">
      <c r="A2" s="2" t="s">
        <v>2</v>
      </c>
      <c r="B2" t="s">
        <v>51</v>
      </c>
      <c r="C2" t="s">
        <v>52</v>
      </c>
    </row>
    <row r="3" spans="1:6" x14ac:dyDescent="0.25">
      <c r="A3" t="s">
        <v>40</v>
      </c>
      <c r="B3" t="s">
        <v>6</v>
      </c>
      <c r="C3" t="s">
        <v>53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23</v>
      </c>
      <c r="B7" t="s">
        <v>6</v>
      </c>
      <c r="C7" t="s">
        <v>24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186</v>
      </c>
      <c r="C11" t="s">
        <v>179</v>
      </c>
      <c r="E11" t="s">
        <v>209</v>
      </c>
      <c r="F11" t="s">
        <v>190</v>
      </c>
    </row>
    <row r="12" spans="1:6" x14ac:dyDescent="0.25">
      <c r="C12" t="s">
        <v>180</v>
      </c>
      <c r="E12" t="s">
        <v>210</v>
      </c>
      <c r="F12" t="s">
        <v>191</v>
      </c>
    </row>
    <row r="13" spans="1:6" x14ac:dyDescent="0.25">
      <c r="E13" t="s">
        <v>211</v>
      </c>
    </row>
    <row r="14" spans="1:6" x14ac:dyDescent="0.25">
      <c r="E14" t="s">
        <v>212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zoomScale="145" zoomScaleNormal="145" workbookViewId="0">
      <selection activeCell="B14" sqref="B14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19.42578125" customWidth="1"/>
  </cols>
  <sheetData>
    <row r="1" spans="1:6" x14ac:dyDescent="0.25">
      <c r="A1" s="1" t="s">
        <v>164</v>
      </c>
      <c r="B1" t="s">
        <v>147</v>
      </c>
    </row>
    <row r="2" spans="1:6" x14ac:dyDescent="0.25">
      <c r="A2" s="2" t="s">
        <v>2</v>
      </c>
      <c r="B2" t="s">
        <v>108</v>
      </c>
      <c r="C2" t="s">
        <v>107</v>
      </c>
    </row>
    <row r="3" spans="1:6" x14ac:dyDescent="0.25">
      <c r="A3" s="3" t="s">
        <v>54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155</v>
      </c>
      <c r="B4" t="s">
        <v>12</v>
      </c>
      <c r="C4" t="s">
        <v>55</v>
      </c>
    </row>
    <row r="5" spans="1:6" x14ac:dyDescent="0.25">
      <c r="A5" s="3" t="s">
        <v>56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141</v>
      </c>
      <c r="B6" s="5" t="s">
        <v>6</v>
      </c>
      <c r="C6" s="5" t="s">
        <v>142</v>
      </c>
    </row>
    <row r="7" spans="1:6" x14ac:dyDescent="0.25">
      <c r="A7" t="s">
        <v>57</v>
      </c>
      <c r="B7" t="s">
        <v>48</v>
      </c>
      <c r="C7" t="s">
        <v>58</v>
      </c>
    </row>
    <row r="8" spans="1:6" x14ac:dyDescent="0.25">
      <c r="A8" t="s">
        <v>59</v>
      </c>
      <c r="B8" t="s">
        <v>48</v>
      </c>
      <c r="C8" t="s">
        <v>58</v>
      </c>
    </row>
    <row r="9" spans="1:6" x14ac:dyDescent="0.25">
      <c r="A9" t="s">
        <v>60</v>
      </c>
      <c r="B9" t="s">
        <v>48</v>
      </c>
      <c r="C9" t="s">
        <v>58</v>
      </c>
    </row>
    <row r="10" spans="1:6" x14ac:dyDescent="0.25">
      <c r="A10" t="s">
        <v>61</v>
      </c>
      <c r="B10" t="s">
        <v>48</v>
      </c>
      <c r="C10" t="s">
        <v>62</v>
      </c>
    </row>
    <row r="11" spans="1:6" x14ac:dyDescent="0.25">
      <c r="A11" t="s">
        <v>63</v>
      </c>
      <c r="B11" t="s">
        <v>48</v>
      </c>
      <c r="C11" t="s">
        <v>62</v>
      </c>
    </row>
    <row r="12" spans="1:6" x14ac:dyDescent="0.25">
      <c r="A12" t="s">
        <v>64</v>
      </c>
      <c r="B12" t="s">
        <v>48</v>
      </c>
      <c r="C12" t="s">
        <v>62</v>
      </c>
    </row>
    <row r="13" spans="1:6" x14ac:dyDescent="0.25">
      <c r="A13" t="s">
        <v>33</v>
      </c>
      <c r="B13" t="s">
        <v>34</v>
      </c>
      <c r="C13" t="s">
        <v>35</v>
      </c>
    </row>
    <row r="15" spans="1:6" x14ac:dyDescent="0.25">
      <c r="A15" s="1" t="s">
        <v>118</v>
      </c>
      <c r="B15" s="1" t="s">
        <v>119</v>
      </c>
      <c r="C15" s="1" t="s">
        <v>120</v>
      </c>
      <c r="D15" s="1" t="s">
        <v>123</v>
      </c>
      <c r="E15" s="1" t="s">
        <v>122</v>
      </c>
      <c r="F15" s="1" t="s">
        <v>121</v>
      </c>
    </row>
    <row r="16" spans="1:6" x14ac:dyDescent="0.25">
      <c r="A16" s="8" t="s">
        <v>2</v>
      </c>
      <c r="B16" s="8" t="s">
        <v>144</v>
      </c>
      <c r="C16" s="8" t="s">
        <v>192</v>
      </c>
      <c r="D16" s="8" t="s">
        <v>193</v>
      </c>
      <c r="E16" s="6" t="s">
        <v>213</v>
      </c>
    </row>
    <row r="17" spans="1:5" x14ac:dyDescent="0.25">
      <c r="A17" s="8" t="s">
        <v>143</v>
      </c>
      <c r="B17" s="8" t="s">
        <v>145</v>
      </c>
      <c r="C17" t="s">
        <v>181</v>
      </c>
      <c r="E17" t="s">
        <v>214</v>
      </c>
    </row>
    <row r="18" spans="1:5" x14ac:dyDescent="0.25">
      <c r="C18" t="s">
        <v>182</v>
      </c>
      <c r="E18" s="6" t="s">
        <v>215</v>
      </c>
    </row>
    <row r="19" spans="1:5" x14ac:dyDescent="0.25">
      <c r="C19" t="s">
        <v>183</v>
      </c>
      <c r="E19" t="s">
        <v>216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C9" sqref="C9"/>
    </sheetView>
  </sheetViews>
  <sheetFormatPr defaultRowHeight="15" x14ac:dyDescent="0.25"/>
  <cols>
    <col min="1" max="1" width="15.140625" bestFit="1" customWidth="1"/>
    <col min="2" max="2" width="23.28515625" customWidth="1"/>
    <col min="3" max="3" width="15.85546875" customWidth="1"/>
    <col min="4" max="4" width="9.85546875" bestFit="1" customWidth="1"/>
  </cols>
  <sheetData>
    <row r="1" spans="1:6" x14ac:dyDescent="0.25">
      <c r="A1" s="1" t="s">
        <v>165</v>
      </c>
      <c r="B1" t="s">
        <v>147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4" t="s">
        <v>50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6" x14ac:dyDescent="0.25">
      <c r="A4" s="12" t="s">
        <v>231</v>
      </c>
      <c r="B4" s="12" t="s">
        <v>9</v>
      </c>
      <c r="C4" s="5" t="s">
        <v>237</v>
      </c>
    </row>
    <row r="5" spans="1:6" x14ac:dyDescent="0.25">
      <c r="A5" t="s">
        <v>65</v>
      </c>
      <c r="B5" t="s">
        <v>15</v>
      </c>
      <c r="C5" t="s">
        <v>66</v>
      </c>
    </row>
    <row r="6" spans="1:6" x14ac:dyDescent="0.25">
      <c r="A6" t="s">
        <v>47</v>
      </c>
      <c r="B6" t="s">
        <v>48</v>
      </c>
      <c r="C6" t="s">
        <v>67</v>
      </c>
    </row>
    <row r="7" spans="1:6" x14ac:dyDescent="0.25">
      <c r="A7" t="s">
        <v>68</v>
      </c>
      <c r="B7" t="s">
        <v>15</v>
      </c>
      <c r="C7" t="s">
        <v>69</v>
      </c>
    </row>
    <row r="8" spans="1:6" x14ac:dyDescent="0.25">
      <c r="A8" t="s">
        <v>93</v>
      </c>
      <c r="B8" t="s">
        <v>154</v>
      </c>
    </row>
    <row r="9" spans="1:6" x14ac:dyDescent="0.25">
      <c r="A9" t="s">
        <v>33</v>
      </c>
      <c r="B9" t="s">
        <v>34</v>
      </c>
      <c r="C9" t="s">
        <v>35</v>
      </c>
    </row>
    <row r="11" spans="1:6" x14ac:dyDescent="0.25">
      <c r="A11" s="1" t="s">
        <v>118</v>
      </c>
      <c r="B11" s="1" t="s">
        <v>119</v>
      </c>
      <c r="C11" s="1" t="s">
        <v>120</v>
      </c>
      <c r="D11" s="1" t="s">
        <v>123</v>
      </c>
      <c r="E11" s="1" t="s">
        <v>122</v>
      </c>
      <c r="F11" s="1" t="s">
        <v>121</v>
      </c>
    </row>
    <row r="12" spans="1:6" x14ac:dyDescent="0.25">
      <c r="A12" s="9" t="s">
        <v>134</v>
      </c>
      <c r="B12" s="9" t="s">
        <v>128</v>
      </c>
      <c r="C12" s="9" t="s">
        <v>171</v>
      </c>
      <c r="D12" s="9" t="s">
        <v>194</v>
      </c>
      <c r="E12" s="9" t="s">
        <v>217</v>
      </c>
      <c r="F12" s="9" t="s">
        <v>173</v>
      </c>
    </row>
    <row r="13" spans="1:6" x14ac:dyDescent="0.25">
      <c r="A13" s="9" t="s">
        <v>169</v>
      </c>
      <c r="B13" s="9" t="s">
        <v>170</v>
      </c>
      <c r="C13" s="9" t="s">
        <v>172</v>
      </c>
      <c r="D13" s="9" t="s">
        <v>228</v>
      </c>
      <c r="E13" s="9" t="s">
        <v>218</v>
      </c>
    </row>
    <row r="14" spans="1:6" x14ac:dyDescent="0.25">
      <c r="D14" t="s">
        <v>229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C9" sqref="C9"/>
    </sheetView>
  </sheetViews>
  <sheetFormatPr defaultRowHeight="15" x14ac:dyDescent="0.25"/>
  <cols>
    <col min="1" max="1" width="18.57031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166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70</v>
      </c>
      <c r="B3" t="s">
        <v>71</v>
      </c>
      <c r="C3" t="s">
        <v>72</v>
      </c>
    </row>
    <row r="4" spans="1:6" x14ac:dyDescent="0.25">
      <c r="A4" t="s">
        <v>168</v>
      </c>
      <c r="B4" t="s">
        <v>15</v>
      </c>
      <c r="C4" t="s">
        <v>73</v>
      </c>
    </row>
    <row r="5" spans="1:6" x14ac:dyDescent="0.25">
      <c r="A5" t="s">
        <v>33</v>
      </c>
      <c r="B5" t="s">
        <v>34</v>
      </c>
      <c r="C5" t="s">
        <v>35</v>
      </c>
    </row>
    <row r="7" spans="1:6" x14ac:dyDescent="0.25">
      <c r="A7" s="1" t="s">
        <v>118</v>
      </c>
      <c r="B7" s="1" t="s">
        <v>119</v>
      </c>
      <c r="C7" s="1" t="s">
        <v>120</v>
      </c>
      <c r="D7" s="1" t="s">
        <v>123</v>
      </c>
      <c r="E7" s="1" t="s">
        <v>122</v>
      </c>
      <c r="F7" s="1" t="s">
        <v>121</v>
      </c>
    </row>
    <row r="8" spans="1:6" x14ac:dyDescent="0.25">
      <c r="A8" t="s">
        <v>134</v>
      </c>
      <c r="B8" t="s">
        <v>134</v>
      </c>
      <c r="C8" t="s">
        <v>160</v>
      </c>
      <c r="F8" t="s">
        <v>219</v>
      </c>
    </row>
    <row r="9" spans="1:6" x14ac:dyDescent="0.25">
      <c r="C9" t="s">
        <v>234</v>
      </c>
      <c r="F9" t="s">
        <v>220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90" zoomScaleNormal="190" workbookViewId="0">
      <selection activeCell="A4" sqref="A4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238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75</v>
      </c>
      <c r="B3" t="s">
        <v>12</v>
      </c>
      <c r="C3" t="s">
        <v>76</v>
      </c>
    </row>
    <row r="4" spans="1:6" x14ac:dyDescent="0.25">
      <c r="A4" t="s">
        <v>84</v>
      </c>
      <c r="B4" t="s">
        <v>83</v>
      </c>
      <c r="C4" t="s">
        <v>74</v>
      </c>
      <c r="D4">
        <v>0</v>
      </c>
      <c r="E4" t="s">
        <v>85</v>
      </c>
    </row>
    <row r="5" spans="1:6" x14ac:dyDescent="0.25">
      <c r="A5" t="s">
        <v>33</v>
      </c>
      <c r="B5" t="s">
        <v>34</v>
      </c>
      <c r="C5" t="s">
        <v>35</v>
      </c>
      <c r="D5">
        <v>0</v>
      </c>
      <c r="E5" t="s">
        <v>86</v>
      </c>
    </row>
    <row r="6" spans="1:6" x14ac:dyDescent="0.25">
      <c r="D6">
        <v>1</v>
      </c>
      <c r="E6" t="s">
        <v>88</v>
      </c>
    </row>
    <row r="7" spans="1:6" x14ac:dyDescent="0.25">
      <c r="D7">
        <v>1</v>
      </c>
      <c r="E7" t="s">
        <v>87</v>
      </c>
    </row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122</v>
      </c>
      <c r="F9" s="1" t="s">
        <v>121</v>
      </c>
    </row>
    <row r="10" spans="1:6" x14ac:dyDescent="0.25">
      <c r="A10" t="s">
        <v>134</v>
      </c>
      <c r="B10" t="s">
        <v>134</v>
      </c>
      <c r="D10" t="s">
        <v>157</v>
      </c>
    </row>
    <row r="11" spans="1:6" x14ac:dyDescent="0.25">
      <c r="D11" t="s">
        <v>158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PARAMETER</vt:lpstr>
      <vt:lpstr>STATISTIC</vt:lpstr>
      <vt:lpstr>Insert Values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2022-04-19T16:16:56Z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