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 Projects\VACCINATION\DB Scripts\"/>
    </mc:Choice>
  </mc:AlternateContent>
  <bookViews>
    <workbookView xWindow="0" yWindow="0" windowWidth="28800" windowHeight="11610" firstSheet="5" activeTab="5"/>
  </bookViews>
  <sheets>
    <sheet name="ACCOUNT" sheetId="10" r:id="rId1"/>
    <sheet name="PERSON" sheetId="1" r:id="rId2"/>
    <sheet name="VACCINE" sheetId="3" r:id="rId3"/>
    <sheet name="INJECTION" sheetId="4" r:id="rId4"/>
    <sheet name="ORGANIZATION" sheetId="5" r:id="rId5"/>
    <sheet name="SCHEDULE" sheetId="6" r:id="rId6"/>
    <sheet name="REGISTER" sheetId="7" r:id="rId7"/>
    <sheet name="CERTIFICATE" sheetId="8" r:id="rId8"/>
    <sheet name="HEALTH" sheetId="9" r:id="rId9"/>
    <sheet name="ANNOUCEMENT" sheetId="13" r:id="rId10"/>
    <sheet name="CONSTRAINT" sheetId="14" r:id="rId11"/>
    <sheet name="Vaccine Combination" sheetId="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B3" i="7"/>
  <c r="C2" i="9" l="1"/>
  <c r="C2" i="8"/>
  <c r="C2" i="7"/>
  <c r="C3" i="7"/>
  <c r="C3" i="6"/>
  <c r="C5" i="6"/>
  <c r="A4" i="5"/>
  <c r="B4" i="5"/>
  <c r="C4" i="5"/>
  <c r="A5" i="5"/>
  <c r="B5" i="5"/>
  <c r="C5" i="5"/>
  <c r="A6" i="5"/>
  <c r="B6" i="5"/>
  <c r="C6" i="5"/>
  <c r="C4" i="4"/>
  <c r="C2" i="4"/>
  <c r="B2" i="9" l="1"/>
  <c r="B2" i="8"/>
  <c r="B3" i="6"/>
  <c r="B5" i="6"/>
  <c r="B4" i="4"/>
  <c r="B2" i="4"/>
</calcChain>
</file>

<file path=xl/comments1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basic info of every citizen.</t>
        </r>
      </text>
    </comment>
    <comment ref="A15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Guardian is a person, who responsible for this person's info and vaccination</t>
        </r>
      </text>
    </comment>
  </commentList>
</comments>
</file>

<file path=xl/comments2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vaccines managed by MOH.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technique used to produce the vaccine.</t>
        </r>
      </text>
    </comment>
  </commentList>
</comments>
</file>

<file path=xl/comments3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vaccination info of citizen.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 the NumberOrder of the injection</t>
        </r>
      </text>
    </comment>
  </commentList>
</comments>
</file>

<file path=xl/comments4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organization, which organize vaccination for citizens.</t>
        </r>
      </text>
    </comment>
  </commentList>
</comments>
</file>

<file path=xl/comments5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vaccination schedules organized by organizations.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daytime.</t>
        </r>
      </text>
    </comment>
    <comment ref="A8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noontime.</t>
        </r>
      </text>
    </comment>
    <comment ref="A10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daytime.</t>
        </r>
      </text>
    </comment>
    <comment ref="A1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noontime.</t>
        </r>
      </text>
    </comment>
  </commentList>
</comments>
</file>

<file path=xl/comments6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schedule registers.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Daytime or noontime.</t>
        </r>
      </text>
    </comment>
    <comment ref="A5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Order of register</t>
        </r>
      </text>
    </comment>
    <comment ref="A6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status of the vaccination.</t>
        </r>
      </text>
    </comment>
  </commentList>
</comments>
</file>

<file path=xl/comments7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certificate.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injected dose.</t>
        </r>
      </text>
    </comment>
  </commentList>
</comments>
</file>

<file path=xl/comments8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health.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filled date.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health status of citizen.</t>
        </r>
      </text>
    </comment>
  </commentList>
</comments>
</file>

<file path=xl/sharedStrings.xml><?xml version="1.0" encoding="utf-8"?>
<sst xmlns="http://schemas.openxmlformats.org/spreadsheetml/2006/main" count="359" uniqueCount="189">
  <si>
    <t>PERSON</t>
  </si>
  <si>
    <t>note</t>
  </si>
  <si>
    <t>ID</t>
  </si>
  <si>
    <t>varchar2(12)</t>
  </si>
  <si>
    <t>Mã định danh cá nhân 12 chữ số</t>
  </si>
  <si>
    <t>LASTNAME</t>
  </si>
  <si>
    <t>varchar2(100)</t>
  </si>
  <si>
    <t>Họ và tên đệm</t>
  </si>
  <si>
    <t>FIRSTNAME</t>
  </si>
  <si>
    <t>varchar2(50)</t>
  </si>
  <si>
    <t>Tên</t>
  </si>
  <si>
    <t>BIRTHDAY</t>
  </si>
  <si>
    <t>date</t>
  </si>
  <si>
    <t>Ngày sinh là ngày hiện tại hoặc quá khứ</t>
  </si>
  <si>
    <t>GENDER</t>
  </si>
  <si>
    <t>number(1)</t>
  </si>
  <si>
    <t>Giới tính: 0 nữ, 1 nam, 2 khác</t>
  </si>
  <si>
    <t>HOMETOWN</t>
  </si>
  <si>
    <t>Tên tỉnh/thành phố TW</t>
  </si>
  <si>
    <t>PROVINCE</t>
  </si>
  <si>
    <t>DISTRICT</t>
  </si>
  <si>
    <t>Tên quận/huyện/thị xã</t>
  </si>
  <si>
    <t>TOWN</t>
  </si>
  <si>
    <t>Tên xã/phường/thị trấn</t>
  </si>
  <si>
    <t>STREET</t>
  </si>
  <si>
    <t>Tên khu phố, đường, số nhà</t>
  </si>
  <si>
    <t>PHONE</t>
  </si>
  <si>
    <t>varchar2(30)</t>
  </si>
  <si>
    <t>Số điện thoại di động gồm 10 chữ số đối với Việt Nam</t>
  </si>
  <si>
    <t>EMAIL</t>
  </si>
  <si>
    <t>varchar2(254)</t>
  </si>
  <si>
    <t>Email</t>
  </si>
  <si>
    <t>PASSWORD</t>
  </si>
  <si>
    <t>varchar2(128)</t>
  </si>
  <si>
    <t>NOTE</t>
  </si>
  <si>
    <t>varchar2(2000)</t>
  </si>
  <si>
    <t>Ghi chú</t>
  </si>
  <si>
    <t>GUARDIAN</t>
  </si>
  <si>
    <t>Mã định danh cá nhân 12 chữ số của người giám hộ</t>
  </si>
  <si>
    <t>VACCINE</t>
  </si>
  <si>
    <t>varchar2(8)</t>
  </si>
  <si>
    <t>Mã vaccine (chưa nghĩ ra cách đặt)</t>
  </si>
  <si>
    <t>NAME</t>
  </si>
  <si>
    <t>Tên vaccine</t>
  </si>
  <si>
    <t>TECHNOLOGY</t>
  </si>
  <si>
    <t>Công nghệ sản xuất vaccine</t>
  </si>
  <si>
    <t>COUNTRY</t>
  </si>
  <si>
    <t>Nước sản xuất vaccine</t>
  </si>
  <si>
    <t>INJECTION</t>
  </si>
  <si>
    <t>PERSONALID</t>
  </si>
  <si>
    <t>NO</t>
  </si>
  <si>
    <t>number(5)</t>
  </si>
  <si>
    <t>Số thứ tự mũi tiêm</t>
  </si>
  <si>
    <t>SCHEDID</t>
  </si>
  <si>
    <t>ORGANIZATION</t>
  </si>
  <si>
    <t>varhar2(16)</t>
  </si>
  <si>
    <t>Mã đơn vị tiêm chủng, tạo thành từ mã hành chính tỉnh (2 chữ số), huyện (3 chữ số), xã (5 chữ số), 
6 chữ số còn lại dùng để phân biệt các đơn vị trong cùng một xã</t>
  </si>
  <si>
    <t>Tên đơn vị</t>
  </si>
  <si>
    <t>SCHEDULE</t>
  </si>
  <si>
    <t>ORGID</t>
  </si>
  <si>
    <t>DATE</t>
  </si>
  <si>
    <t>Ngày tiêm chủng</t>
  </si>
  <si>
    <t>VACCINEID</t>
  </si>
  <si>
    <t>LIMITDAY</t>
  </si>
  <si>
    <t>Số lượng giới hạn người đăng ký, có thể lên đến chục ngàn</t>
  </si>
  <si>
    <t>LIMITNOON</t>
  </si>
  <si>
    <t>LIMITNIGHT</t>
  </si>
  <si>
    <t>DAYREGISTERED</t>
  </si>
  <si>
    <t>Số lượng người đã đăng ký, có thể lên đến chục ngàn</t>
  </si>
  <si>
    <t>NOONREGISTERED</t>
  </si>
  <si>
    <t>NIGHTREGISTERED</t>
  </si>
  <si>
    <t>REGISTER</t>
  </si>
  <si>
    <t>TIME</t>
  </si>
  <si>
    <t>Buổi tiêm: 0 sáng, 1 chiều, 2 tối</t>
  </si>
  <si>
    <t>STT đăng ký, có thể lên đến chục ngàn</t>
  </si>
  <si>
    <t>STATUS</t>
  </si>
  <si>
    <t>Trạng thái lịch đăng ký: 0 đã đăng ký, 1 điểm danh, 2 đã tiêm, 3 đã hủy</t>
  </si>
  <si>
    <t>CERTIFICATE</t>
  </si>
  <si>
    <t>DOSE</t>
  </si>
  <si>
    <t>number(2)</t>
  </si>
  <si>
    <t>Số liều đã tiêm (tối đa là 4)</t>
  </si>
  <si>
    <t>Chứng nhận: 0 đỏ, 1 vàng, 2 xanh</t>
  </si>
  <si>
    <t>HEALTH</t>
  </si>
  <si>
    <t>Tình trạng sức khỏe</t>
  </si>
  <si>
    <t>FILLEDDATE</t>
  </si>
  <si>
    <t>Ngày khai báo</t>
  </si>
  <si>
    <t>mã vaccine</t>
  </si>
  <si>
    <t>AstraZeneca (AstraZeneca - Anh) - công nghệ vector: 2 liều cách nhau 8-12 tuần. Mũi 2 khác loại có thể là: Pfizer, Moderna.</t>
  </si>
  <si>
    <t>SPUTNIK V (JSC Generium - Nga) - công nghệ tái tổ hợp: 2 liều cách nhau 3 tuần.</t>
  </si>
  <si>
    <t xml:space="preserve">Vero Cell (Sinopharm - Trung Quốc) - công nghệ bất hoạt: 2 liều cách nhau 3-4 tuần. </t>
  </si>
  <si>
    <t>Corminaty (Pfizer - Mỹ) - công nghệ mRNA: 2 liều cách nhau 3 tuần. Mũi 2 khác loại có thể là: Moderna.</t>
  </si>
  <si>
    <t>Moderna (Moderna - Mỹ) - công nghệ mRNA: 2 liều cách nhau 4 tuần. Mũi 2 khác loại có thể là: Pfizer.</t>
  </si>
  <si>
    <t>varchar2(20)</t>
  </si>
  <si>
    <t>HEALTHS</t>
  </si>
  <si>
    <t>Trong vòng 14 ngày qua, Anh/Chị có thấy xuất hiện ít nhất 1 trong các dấu hiệu: sốt, ho, khó thở, viêm phổi, đau họng, mệt mỏi không?</t>
  </si>
  <si>
    <t>tiếp xúc với Người bệnh hoặc nghi ngờ, mắc bệnh COVID-19</t>
  </si>
  <si>
    <t>đối tượng trì hoãn hoặc chống chỉ định tiêm</t>
  </si>
  <si>
    <t>Dương tính</t>
  </si>
  <si>
    <t>ACCOUNT</t>
  </si>
  <si>
    <t>ROLE</t>
  </si>
  <si>
    <t>USERNAME</t>
  </si>
  <si>
    <t>TITLE</t>
  </si>
  <si>
    <t>CONTENT</t>
  </si>
  <si>
    <t>IMAGE</t>
  </si>
  <si>
    <t>ordimgb</t>
  </si>
  <si>
    <t>varchar2(200)</t>
  </si>
  <si>
    <t>varchar2(16)</t>
  </si>
  <si>
    <t>varchar2(4000)</t>
  </si>
  <si>
    <t>ANNOUNCEMENT</t>
  </si>
  <si>
    <t>CONSTRAINT</t>
  </si>
  <si>
    <t>NEXTTIME</t>
  </si>
  <si>
    <t>NEXTDOSE</t>
  </si>
  <si>
    <t>number</t>
  </si>
  <si>
    <t>InjectionNO</t>
  </si>
  <si>
    <t>VaccineID</t>
  </si>
  <si>
    <t>NextDose</t>
  </si>
  <si>
    <t>Astra</t>
  </si>
  <si>
    <t>Vero</t>
  </si>
  <si>
    <t>Sputnik</t>
  </si>
  <si>
    <t>Pfizer</t>
  </si>
  <si>
    <t>Moderna</t>
  </si>
  <si>
    <t>Mã lịch tiêm tạo thành từ ID đvtc + các số ngày tháng năm viết liền nhau, 2 ký tự còn lại là chữ số để phân biệt các lịch tiêm trong cùng ngày của đơn vị</t>
  </si>
  <si>
    <t>varchar2(26)</t>
  </si>
  <si>
    <t>Pfizer, Moderna</t>
  </si>
  <si>
    <t>Astra, Pfizer, Moderna</t>
  </si>
  <si>
    <t>Vero, Pfizer, Moderna</t>
  </si>
  <si>
    <t>PrevDose</t>
  </si>
  <si>
    <t>PREVDOSE</t>
  </si>
  <si>
    <t>NULL</t>
  </si>
  <si>
    <t>Vero, Pfizer, Moderna, Astra</t>
  </si>
  <si>
    <t>Note</t>
  </si>
  <si>
    <t>Mũi tiếp theo là liều bổ sung, các mũi trước giống nhau</t>
  </si>
  <si>
    <t>Mũi tiếp theo là liều nhắc lại, các mũi trước giống nhau</t>
  </si>
  <si>
    <t>Mũi tiếp theo là liều nhắc lại, các mũi trước khác nhau</t>
  </si>
  <si>
    <t>Sputnik V</t>
  </si>
  <si>
    <t>Moderna, Pfizer</t>
  </si>
  <si>
    <t>NextDistance</t>
  </si>
  <si>
    <t>Mũi tiếp theo là liều cơ bản, các mũi trước không có</t>
  </si>
  <si>
    <t>Mũi tiếp theo là liều bổ sung, các mũi trước khác nhau</t>
  </si>
  <si>
    <t>TYPE</t>
  </si>
  <si>
    <t>0 (mũi cơ bản), 1 (mũi bổ sung), 2 (mũi nhắc lại)</t>
  </si>
  <si>
    <t>PRIMARY KEY</t>
  </si>
  <si>
    <t>FOREIGN KEY</t>
  </si>
  <si>
    <t>CHECK</t>
  </si>
  <si>
    <t>S_FUNCS</t>
  </si>
  <si>
    <t>S_PROCS</t>
  </si>
  <si>
    <t>TRIGGERS</t>
  </si>
  <si>
    <t>Username</t>
  </si>
  <si>
    <t>Password NOT NULL</t>
  </si>
  <si>
    <t>Role IN (0,1,2)</t>
  </si>
  <si>
    <t>Guardian -&gt; PERSON(ID)</t>
  </si>
  <si>
    <t>PersonalID -&gt; PERSON(ID)</t>
  </si>
  <si>
    <t>LastName only contains alphabet characters</t>
  </si>
  <si>
    <t>FirstName only contains alphabet characters</t>
  </si>
  <si>
    <t>Gender IN (0,1,2)</t>
  </si>
  <si>
    <t>Phone only contains non-negative digits [and a '+' character]</t>
  </si>
  <si>
    <t>Username only contain alphabet and digit characters</t>
  </si>
  <si>
    <t>int AGE() --Return the age of the person</t>
  </si>
  <si>
    <t>Name UNIQUE</t>
  </si>
  <si>
    <t>PersonalID</t>
  </si>
  <si>
    <t>SCHEDID -&gt; SCHEDULE(ID)</t>
  </si>
  <si>
    <t>NO IN (1,2,3,4)</t>
  </si>
  <si>
    <t>Type IN (0,1,2)</t>
  </si>
  <si>
    <t>boolean INJECTIONS_DIFFERENCE(varchar2 PersonalID) --Check the difference between the injections of a person, return 0 if they're all the same, 1 if they're difference</t>
  </si>
  <si>
    <t>void UPDATE_NEW_INJECTION(varchar2 PersonalID, varchar2 SchedID) --Update a new injection data for a person</t>
  </si>
  <si>
    <t>20521252 - Le Hoang Duyen</t>
  </si>
  <si>
    <t>20521720 - Truong Y Nhi</t>
  </si>
  <si>
    <t>20521890 - Truong Nguyen Quang Thai</t>
  </si>
  <si>
    <t xml:space="preserve"> void PUSH_ANNOUNCEMENT(ANNOUNCEMENT Post, varchar2 Province, varchar2 District, varchar2 Town) --Push the announcement to the citizen in the specify area</t>
  </si>
  <si>
    <t>int COUNT_SCHEDULES(varchar2 OrgID, date StartDate = NULL, date EndDate = NULL) --Count the number of schedules were hold by the ORG from StartDate to EndDate. If parameters are blank, counts all</t>
  </si>
  <si>
    <t>int COUNT_INJECTIONS(varchar2 OrgID, date StartDate = NULL, date EndDate = NULL) --Count the number of injections have been done by the ORG from StartDate to EndDate. If parameters are blank, counts all</t>
  </si>
  <si>
    <t>SERIAL</t>
  </si>
  <si>
    <t>Số lô vaccine</t>
  </si>
  <si>
    <t>OrgID</t>
  </si>
  <si>
    <t>OrgID -&gt; ORGANIZATION(ID)</t>
  </si>
  <si>
    <t>VaccineID -&gt; VACCINE(ID)</t>
  </si>
  <si>
    <t>Date &gt; SYSDATE</t>
  </si>
  <si>
    <t>DayRegistered &lt;= LimitDay</t>
  </si>
  <si>
    <t>NoonRegistered &lt;= LimitNoon</t>
  </si>
  <si>
    <t>NightRegistered &lt;= LimitNight</t>
  </si>
  <si>
    <t>INJNO</t>
  </si>
  <si>
    <t>20520418 - Dang Nghiep Cuong</t>
  </si>
  <si>
    <t>Từ tổ chức nào</t>
  </si>
  <si>
    <t>ID thông báo/bài viết</t>
  </si>
  <si>
    <t>Tiêu đề</t>
  </si>
  <si>
    <t>Nội dung</t>
  </si>
  <si>
    <t>Ngày đăng</t>
  </si>
  <si>
    <t>Hình ảnh đính kèm</t>
  </si>
  <si>
    <t>blob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</si>
</sst>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19050</xdr:colOff>
      <xdr:row>0</xdr:row>
      <xdr:rowOff>0</xdr:rowOff>
    </xdr:from>
    <xdr:to>
      <xdr:col>24</xdr:col>
      <xdr:colOff>466725</xdr:colOff>
      <xdr:row>56</xdr:row>
      <xdr:rowOff>85725</xdr:rowOff>
    </xdr:to>
    <xdr:pic>
      <xdr:nvPicPr>
        <xdr:cNvPr id="2" name="Ảnh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0"/>
          <a:ext cx="4105275" cy="1075372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</xdr:row>
      <xdr:rowOff>85725</xdr:rowOff>
    </xdr:from>
    <xdr:to>
      <xdr:col>7</xdr:col>
      <xdr:colOff>714375</xdr:colOff>
      <xdr:row>14</xdr:row>
      <xdr:rowOff>38100</xdr:rowOff>
    </xdr:to>
    <xdr:pic>
      <xdr:nvPicPr>
        <xdr:cNvPr id="3" name="Ảnh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3B06D107-84AF-4D68-984C-289720C0B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" y="276225"/>
          <a:ext cx="5495925" cy="2428875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0</xdr:row>
      <xdr:rowOff>0</xdr:rowOff>
    </xdr:from>
    <xdr:to>
      <xdr:col>17</xdr:col>
      <xdr:colOff>480702</xdr:colOff>
      <xdr:row>52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0"/>
          <a:ext cx="4395477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60" zoomScaleNormal="160" workbookViewId="0">
      <selection activeCell="B1" sqref="B1"/>
    </sheetView>
  </sheetViews>
  <sheetFormatPr defaultRowHeight="15" x14ac:dyDescent="0.25"/>
  <cols>
    <col min="1" max="1" width="12.140625" bestFit="1" customWidth="1"/>
    <col min="2" max="2" width="24" bestFit="1" customWidth="1"/>
    <col min="3" max="3" width="19.42578125" bestFit="1" customWidth="1"/>
  </cols>
  <sheetData>
    <row r="1" spans="1:6" x14ac:dyDescent="0.25">
      <c r="A1" s="1" t="s">
        <v>98</v>
      </c>
      <c r="B1" t="s">
        <v>165</v>
      </c>
    </row>
    <row r="2" spans="1:6" x14ac:dyDescent="0.25">
      <c r="A2" t="s">
        <v>100</v>
      </c>
      <c r="B2" t="s">
        <v>30</v>
      </c>
    </row>
    <row r="3" spans="1:6" x14ac:dyDescent="0.25">
      <c r="A3" t="s">
        <v>32</v>
      </c>
      <c r="B3" t="s">
        <v>33</v>
      </c>
    </row>
    <row r="4" spans="1:6" x14ac:dyDescent="0.25">
      <c r="A4" t="s">
        <v>49</v>
      </c>
      <c r="B4" t="s">
        <v>3</v>
      </c>
    </row>
    <row r="5" spans="1:6" x14ac:dyDescent="0.25">
      <c r="A5" t="s">
        <v>99</v>
      </c>
      <c r="B5" t="s">
        <v>15</v>
      </c>
    </row>
    <row r="7" spans="1:6" x14ac:dyDescent="0.25">
      <c r="A7" s="1" t="s">
        <v>141</v>
      </c>
      <c r="B7" s="1" t="s">
        <v>142</v>
      </c>
      <c r="C7" s="1" t="s">
        <v>143</v>
      </c>
      <c r="D7" s="1" t="s">
        <v>146</v>
      </c>
      <c r="E7" s="1" t="s">
        <v>145</v>
      </c>
      <c r="F7" s="1" t="s">
        <v>144</v>
      </c>
    </row>
    <row r="8" spans="1:6" ht="45" x14ac:dyDescent="0.25">
      <c r="A8" t="s">
        <v>147</v>
      </c>
      <c r="B8" t="s">
        <v>151</v>
      </c>
      <c r="C8" s="7" t="s">
        <v>156</v>
      </c>
    </row>
    <row r="9" spans="1:6" x14ac:dyDescent="0.25">
      <c r="C9" t="s">
        <v>149</v>
      </c>
    </row>
    <row r="10" spans="1:6" x14ac:dyDescent="0.25">
      <c r="C10" t="s">
        <v>148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60" zoomScaleNormal="160" workbookViewId="0">
      <selection activeCell="A4" sqref="A4"/>
    </sheetView>
  </sheetViews>
  <sheetFormatPr defaultRowHeight="15" x14ac:dyDescent="0.25"/>
  <cols>
    <col min="1" max="1" width="17" bestFit="1" customWidth="1"/>
    <col min="2" max="2" width="14" bestFit="1" customWidth="1"/>
  </cols>
  <sheetData>
    <row r="1" spans="1:3" x14ac:dyDescent="0.25">
      <c r="A1" s="1" t="s">
        <v>108</v>
      </c>
      <c r="B1" t="s">
        <v>167</v>
      </c>
    </row>
    <row r="2" spans="1:3" x14ac:dyDescent="0.25">
      <c r="A2" s="2" t="s">
        <v>2</v>
      </c>
      <c r="B2" s="2" t="s">
        <v>9</v>
      </c>
      <c r="C2" t="s">
        <v>183</v>
      </c>
    </row>
    <row r="3" spans="1:3" x14ac:dyDescent="0.25">
      <c r="A3" s="2" t="s">
        <v>173</v>
      </c>
      <c r="B3" s="2" t="s">
        <v>106</v>
      </c>
      <c r="C3" t="s">
        <v>182</v>
      </c>
    </row>
    <row r="4" spans="1:3" x14ac:dyDescent="0.25">
      <c r="A4" t="s">
        <v>101</v>
      </c>
      <c r="B4" t="s">
        <v>105</v>
      </c>
      <c r="C4" t="s">
        <v>184</v>
      </c>
    </row>
    <row r="5" spans="1:3" x14ac:dyDescent="0.25">
      <c r="A5" t="s">
        <v>102</v>
      </c>
      <c r="B5" t="s">
        <v>107</v>
      </c>
      <c r="C5" t="s">
        <v>185</v>
      </c>
    </row>
    <row r="6" spans="1:3" x14ac:dyDescent="0.25">
      <c r="A6" t="s">
        <v>60</v>
      </c>
      <c r="B6" t="s">
        <v>12</v>
      </c>
      <c r="C6" t="s">
        <v>186</v>
      </c>
    </row>
    <row r="7" spans="1:3" x14ac:dyDescent="0.25">
      <c r="A7" t="s">
        <v>103</v>
      </c>
      <c r="B7" t="s">
        <v>188</v>
      </c>
      <c r="C7" t="s">
        <v>187</v>
      </c>
    </row>
    <row r="8" spans="1:3" x14ac:dyDescent="0.25">
      <c r="A8" t="s">
        <v>34</v>
      </c>
      <c r="B8" t="s">
        <v>35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zoomScale="145" zoomScaleNormal="145" workbookViewId="0">
      <selection activeCell="A2" sqref="A2:B3"/>
    </sheetView>
  </sheetViews>
  <sheetFormatPr defaultRowHeight="15" x14ac:dyDescent="0.25"/>
  <cols>
    <col min="1" max="1" width="13.28515625" bestFit="1" customWidth="1"/>
    <col min="2" max="3" width="12.85546875" bestFit="1" customWidth="1"/>
    <col min="4" max="4" width="9.7109375" customWidth="1"/>
    <col min="5" max="5" width="9.7109375" bestFit="1" customWidth="1"/>
  </cols>
  <sheetData>
    <row r="1" spans="1:8" x14ac:dyDescent="0.25">
      <c r="A1" s="1" t="s">
        <v>109</v>
      </c>
    </row>
    <row r="2" spans="1:8" x14ac:dyDescent="0.25">
      <c r="A2" s="2" t="s">
        <v>180</v>
      </c>
      <c r="B2" s="2" t="s">
        <v>112</v>
      </c>
    </row>
    <row r="3" spans="1:8" x14ac:dyDescent="0.25">
      <c r="A3" s="2" t="s">
        <v>62</v>
      </c>
      <c r="B3" s="2" t="s">
        <v>40</v>
      </c>
    </row>
    <row r="4" spans="1:8" x14ac:dyDescent="0.25">
      <c r="A4" t="s">
        <v>110</v>
      </c>
      <c r="B4" t="s">
        <v>112</v>
      </c>
    </row>
    <row r="5" spans="1:8" x14ac:dyDescent="0.25">
      <c r="A5" t="s">
        <v>127</v>
      </c>
      <c r="B5" t="s">
        <v>6</v>
      </c>
    </row>
    <row r="6" spans="1:8" x14ac:dyDescent="0.25">
      <c r="A6" t="s">
        <v>111</v>
      </c>
      <c r="B6" t="s">
        <v>6</v>
      </c>
    </row>
    <row r="7" spans="1:8" x14ac:dyDescent="0.25">
      <c r="A7" t="s">
        <v>130</v>
      </c>
    </row>
    <row r="9" spans="1:8" x14ac:dyDescent="0.25">
      <c r="A9" t="s">
        <v>113</v>
      </c>
      <c r="B9" t="s">
        <v>114</v>
      </c>
      <c r="C9" t="s">
        <v>136</v>
      </c>
      <c r="D9" t="s">
        <v>126</v>
      </c>
      <c r="E9" t="s">
        <v>115</v>
      </c>
      <c r="H9" t="s">
        <v>130</v>
      </c>
    </row>
    <row r="10" spans="1:8" x14ac:dyDescent="0.25">
      <c r="A10">
        <v>1</v>
      </c>
      <c r="B10" t="s">
        <v>116</v>
      </c>
      <c r="C10">
        <v>56</v>
      </c>
      <c r="D10" t="s">
        <v>128</v>
      </c>
      <c r="E10" t="s">
        <v>124</v>
      </c>
      <c r="H10" t="s">
        <v>137</v>
      </c>
    </row>
    <row r="11" spans="1:8" x14ac:dyDescent="0.25">
      <c r="A11">
        <v>2</v>
      </c>
      <c r="B11" t="s">
        <v>116</v>
      </c>
      <c r="C11">
        <v>28</v>
      </c>
      <c r="D11">
        <v>0</v>
      </c>
      <c r="E11" t="s">
        <v>124</v>
      </c>
      <c r="H11" t="s">
        <v>131</v>
      </c>
    </row>
    <row r="12" spans="1:8" x14ac:dyDescent="0.25">
      <c r="A12">
        <v>2</v>
      </c>
      <c r="B12" t="s">
        <v>116</v>
      </c>
      <c r="C12">
        <v>28</v>
      </c>
      <c r="D12">
        <v>1</v>
      </c>
      <c r="E12" t="s">
        <v>123</v>
      </c>
      <c r="H12" t="s">
        <v>138</v>
      </c>
    </row>
    <row r="13" spans="1:8" x14ac:dyDescent="0.25">
      <c r="A13">
        <v>3</v>
      </c>
      <c r="B13" t="s">
        <v>116</v>
      </c>
      <c r="C13">
        <v>90</v>
      </c>
      <c r="D13">
        <v>0</v>
      </c>
      <c r="E13" t="s">
        <v>124</v>
      </c>
      <c r="H13" t="s">
        <v>132</v>
      </c>
    </row>
    <row r="14" spans="1:8" x14ac:dyDescent="0.25">
      <c r="A14">
        <v>3</v>
      </c>
      <c r="B14" t="s">
        <v>116</v>
      </c>
      <c r="C14">
        <v>90</v>
      </c>
      <c r="D14">
        <v>1</v>
      </c>
      <c r="E14" t="s">
        <v>123</v>
      </c>
      <c r="H14" t="s">
        <v>133</v>
      </c>
    </row>
    <row r="15" spans="1:8" x14ac:dyDescent="0.25">
      <c r="A15">
        <v>1</v>
      </c>
      <c r="B15" t="s">
        <v>117</v>
      </c>
      <c r="C15">
        <v>21</v>
      </c>
      <c r="D15" t="s">
        <v>128</v>
      </c>
      <c r="E15" t="s">
        <v>117</v>
      </c>
      <c r="H15" t="s">
        <v>137</v>
      </c>
    </row>
    <row r="16" spans="1:8" x14ac:dyDescent="0.25">
      <c r="A16">
        <v>2</v>
      </c>
      <c r="B16" t="s">
        <v>117</v>
      </c>
      <c r="C16">
        <v>28</v>
      </c>
      <c r="D16">
        <v>0</v>
      </c>
      <c r="E16" t="s">
        <v>125</v>
      </c>
      <c r="H16" t="s">
        <v>131</v>
      </c>
    </row>
    <row r="17" spans="1:8" x14ac:dyDescent="0.25">
      <c r="A17" s="6">
        <v>2</v>
      </c>
      <c r="B17" s="6" t="s">
        <v>117</v>
      </c>
      <c r="C17" s="6">
        <v>90</v>
      </c>
      <c r="D17" s="6">
        <v>0</v>
      </c>
      <c r="E17" t="s">
        <v>129</v>
      </c>
      <c r="H17" t="s">
        <v>132</v>
      </c>
    </row>
    <row r="18" spans="1:8" x14ac:dyDescent="0.25">
      <c r="A18">
        <v>3</v>
      </c>
      <c r="B18" t="s">
        <v>117</v>
      </c>
      <c r="C18">
        <v>90</v>
      </c>
      <c r="D18">
        <v>0</v>
      </c>
      <c r="E18" t="s">
        <v>129</v>
      </c>
      <c r="H18" t="s">
        <v>132</v>
      </c>
    </row>
    <row r="19" spans="1:8" x14ac:dyDescent="0.25">
      <c r="A19">
        <v>3</v>
      </c>
      <c r="B19" t="s">
        <v>117</v>
      </c>
      <c r="C19">
        <v>90</v>
      </c>
      <c r="D19">
        <v>1</v>
      </c>
      <c r="E19" t="s">
        <v>123</v>
      </c>
      <c r="H19" t="s">
        <v>133</v>
      </c>
    </row>
    <row r="20" spans="1:8" x14ac:dyDescent="0.25">
      <c r="A20">
        <v>1</v>
      </c>
      <c r="B20" t="s">
        <v>118</v>
      </c>
      <c r="C20">
        <v>21</v>
      </c>
      <c r="D20" t="s">
        <v>128</v>
      </c>
      <c r="E20" t="s">
        <v>134</v>
      </c>
    </row>
    <row r="21" spans="1:8" x14ac:dyDescent="0.25">
      <c r="A21">
        <v>2</v>
      </c>
      <c r="B21" t="s">
        <v>118</v>
      </c>
      <c r="C21">
        <v>28</v>
      </c>
      <c r="D21">
        <v>0</v>
      </c>
      <c r="E21" t="s">
        <v>134</v>
      </c>
    </row>
    <row r="22" spans="1:8" x14ac:dyDescent="0.25">
      <c r="A22">
        <v>3</v>
      </c>
      <c r="B22" t="s">
        <v>118</v>
      </c>
      <c r="C22">
        <v>90</v>
      </c>
      <c r="D22">
        <v>0</v>
      </c>
      <c r="E22" t="s">
        <v>134</v>
      </c>
    </row>
    <row r="23" spans="1:8" x14ac:dyDescent="0.25">
      <c r="A23">
        <v>1</v>
      </c>
      <c r="B23" t="s">
        <v>119</v>
      </c>
      <c r="C23">
        <v>21</v>
      </c>
      <c r="D23" t="s">
        <v>128</v>
      </c>
      <c r="E23" t="s">
        <v>123</v>
      </c>
    </row>
    <row r="24" spans="1:8" x14ac:dyDescent="0.25">
      <c r="A24">
        <v>2</v>
      </c>
      <c r="B24" t="s">
        <v>119</v>
      </c>
      <c r="C24">
        <v>28</v>
      </c>
      <c r="D24">
        <v>0</v>
      </c>
      <c r="E24" t="s">
        <v>123</v>
      </c>
    </row>
    <row r="25" spans="1:8" x14ac:dyDescent="0.25">
      <c r="A25">
        <v>2</v>
      </c>
      <c r="B25" t="s">
        <v>119</v>
      </c>
      <c r="C25">
        <v>28</v>
      </c>
      <c r="D25">
        <v>1</v>
      </c>
      <c r="E25" t="s">
        <v>123</v>
      </c>
    </row>
    <row r="26" spans="1:8" x14ac:dyDescent="0.25">
      <c r="A26">
        <v>3</v>
      </c>
      <c r="B26" t="s">
        <v>119</v>
      </c>
      <c r="C26">
        <v>90</v>
      </c>
      <c r="D26">
        <v>0</v>
      </c>
      <c r="E26" t="s">
        <v>123</v>
      </c>
    </row>
    <row r="27" spans="1:8" x14ac:dyDescent="0.25">
      <c r="A27">
        <v>3</v>
      </c>
      <c r="B27" t="s">
        <v>119</v>
      </c>
      <c r="C27">
        <v>90</v>
      </c>
      <c r="D27">
        <v>1</v>
      </c>
      <c r="E27" t="s">
        <v>123</v>
      </c>
    </row>
    <row r="28" spans="1:8" x14ac:dyDescent="0.25">
      <c r="A28">
        <v>1</v>
      </c>
      <c r="B28" t="s">
        <v>120</v>
      </c>
      <c r="C28">
        <v>28</v>
      </c>
      <c r="D28" t="s">
        <v>128</v>
      </c>
      <c r="E28" t="s">
        <v>135</v>
      </c>
    </row>
    <row r="29" spans="1:8" x14ac:dyDescent="0.25">
      <c r="A29">
        <v>2</v>
      </c>
      <c r="B29" t="s">
        <v>120</v>
      </c>
      <c r="C29">
        <v>28</v>
      </c>
      <c r="D29">
        <v>0</v>
      </c>
      <c r="E29" t="s">
        <v>135</v>
      </c>
    </row>
    <row r="30" spans="1:8" x14ac:dyDescent="0.25">
      <c r="A30">
        <v>2</v>
      </c>
      <c r="B30" t="s">
        <v>120</v>
      </c>
      <c r="C30">
        <v>28</v>
      </c>
      <c r="D30">
        <v>1</v>
      </c>
      <c r="E30" t="s">
        <v>135</v>
      </c>
    </row>
    <row r="31" spans="1:8" x14ac:dyDescent="0.25">
      <c r="A31">
        <v>3</v>
      </c>
      <c r="B31" t="s">
        <v>120</v>
      </c>
      <c r="C31">
        <v>90</v>
      </c>
      <c r="D31">
        <v>0</v>
      </c>
      <c r="E31" t="s">
        <v>135</v>
      </c>
    </row>
    <row r="32" spans="1:8" x14ac:dyDescent="0.25">
      <c r="A32">
        <v>3</v>
      </c>
      <c r="B32" t="s">
        <v>120</v>
      </c>
      <c r="C32">
        <v>90</v>
      </c>
      <c r="D32">
        <v>1</v>
      </c>
      <c r="E32" t="s">
        <v>135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B22"/>
  <sheetViews>
    <sheetView topLeftCell="J1" zoomScale="130" zoomScaleNormal="130" workbookViewId="0">
      <selection activeCell="G29" sqref="G29"/>
    </sheetView>
  </sheetViews>
  <sheetFormatPr defaultRowHeight="15" x14ac:dyDescent="0.25"/>
  <cols>
    <col min="1" max="1" width="10.7109375" bestFit="1" customWidth="1"/>
    <col min="2" max="3" width="13.5703125" bestFit="1" customWidth="1"/>
    <col min="4" max="4" width="13.42578125" bestFit="1" customWidth="1"/>
    <col min="5" max="5" width="10.85546875" bestFit="1" customWidth="1"/>
    <col min="6" max="6" width="11.5703125" bestFit="1" customWidth="1"/>
    <col min="7" max="7" width="10" bestFit="1" customWidth="1"/>
    <col min="8" max="8" width="13.5703125" bestFit="1" customWidth="1"/>
  </cols>
  <sheetData>
    <row r="17" spans="1:2" x14ac:dyDescent="0.25">
      <c r="A17" t="s">
        <v>86</v>
      </c>
    </row>
    <row r="18" spans="1:2" x14ac:dyDescent="0.25">
      <c r="A18">
        <v>1</v>
      </c>
      <c r="B18" t="s">
        <v>87</v>
      </c>
    </row>
    <row r="19" spans="1:2" x14ac:dyDescent="0.25">
      <c r="A19">
        <v>2</v>
      </c>
      <c r="B19" t="s">
        <v>88</v>
      </c>
    </row>
    <row r="20" spans="1:2" x14ac:dyDescent="0.25">
      <c r="A20">
        <v>4</v>
      </c>
      <c r="B20" t="s">
        <v>89</v>
      </c>
    </row>
    <row r="21" spans="1:2" x14ac:dyDescent="0.25">
      <c r="A21">
        <v>7</v>
      </c>
      <c r="B21" t="s">
        <v>90</v>
      </c>
    </row>
    <row r="22" spans="1:2" x14ac:dyDescent="0.25">
      <c r="A22">
        <v>11</v>
      </c>
      <c r="B22" t="s">
        <v>91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zoomScale="145" zoomScaleNormal="145" workbookViewId="0">
      <selection activeCell="C5" sqref="C5"/>
    </sheetView>
  </sheetViews>
  <sheetFormatPr defaultRowHeight="15" x14ac:dyDescent="0.25"/>
  <cols>
    <col min="1" max="1" width="12.28515625" bestFit="1" customWidth="1"/>
    <col min="2" max="2" width="25.140625" bestFit="1" customWidth="1"/>
    <col min="3" max="3" width="19" customWidth="1"/>
    <col min="4" max="4" width="17.85546875" bestFit="1" customWidth="1"/>
    <col min="5" max="5" width="15.5703125" bestFit="1" customWidth="1"/>
    <col min="6" max="6" width="14.28515625" bestFit="1" customWidth="1"/>
    <col min="7" max="7" width="13.42578125" bestFit="1" customWidth="1"/>
    <col min="8" max="8" width="10.5703125" bestFit="1" customWidth="1"/>
  </cols>
  <sheetData>
    <row r="1" spans="1:3" x14ac:dyDescent="0.25">
      <c r="A1" s="1" t="s">
        <v>0</v>
      </c>
      <c r="B1" t="s">
        <v>165</v>
      </c>
      <c r="C1" t="s">
        <v>1</v>
      </c>
    </row>
    <row r="2" spans="1:3" x14ac:dyDescent="0.25">
      <c r="A2" s="2" t="s">
        <v>2</v>
      </c>
      <c r="B2" t="s">
        <v>3</v>
      </c>
      <c r="C2" t="s">
        <v>4</v>
      </c>
    </row>
    <row r="3" spans="1:3" x14ac:dyDescent="0.25">
      <c r="A3" t="s">
        <v>5</v>
      </c>
      <c r="B3" t="s">
        <v>6</v>
      </c>
      <c r="C3" t="s">
        <v>7</v>
      </c>
    </row>
    <row r="4" spans="1:3" x14ac:dyDescent="0.25">
      <c r="A4" t="s">
        <v>8</v>
      </c>
      <c r="B4" t="s">
        <v>9</v>
      </c>
      <c r="C4" t="s">
        <v>10</v>
      </c>
    </row>
    <row r="5" spans="1:3" x14ac:dyDescent="0.25">
      <c r="A5" t="s">
        <v>11</v>
      </c>
      <c r="B5" t="s">
        <v>12</v>
      </c>
      <c r="C5" t="s">
        <v>13</v>
      </c>
    </row>
    <row r="6" spans="1:3" x14ac:dyDescent="0.25">
      <c r="A6" t="s">
        <v>14</v>
      </c>
      <c r="B6" t="s">
        <v>15</v>
      </c>
      <c r="C6" t="s">
        <v>16</v>
      </c>
    </row>
    <row r="7" spans="1:3" x14ac:dyDescent="0.25">
      <c r="A7" t="s">
        <v>17</v>
      </c>
      <c r="B7" t="s">
        <v>9</v>
      </c>
      <c r="C7" t="s">
        <v>18</v>
      </c>
    </row>
    <row r="8" spans="1:3" x14ac:dyDescent="0.25">
      <c r="A8" t="s">
        <v>19</v>
      </c>
      <c r="B8" t="s">
        <v>9</v>
      </c>
      <c r="C8" t="s">
        <v>18</v>
      </c>
    </row>
    <row r="9" spans="1:3" x14ac:dyDescent="0.25">
      <c r="A9" t="s">
        <v>20</v>
      </c>
      <c r="B9" t="s">
        <v>9</v>
      </c>
      <c r="C9" t="s">
        <v>21</v>
      </c>
    </row>
    <row r="10" spans="1:3" x14ac:dyDescent="0.25">
      <c r="A10" t="s">
        <v>22</v>
      </c>
      <c r="B10" t="s">
        <v>9</v>
      </c>
      <c r="C10" t="s">
        <v>23</v>
      </c>
    </row>
    <row r="11" spans="1:3" x14ac:dyDescent="0.25">
      <c r="A11" t="s">
        <v>24</v>
      </c>
      <c r="B11" t="s">
        <v>6</v>
      </c>
      <c r="C11" t="s">
        <v>25</v>
      </c>
    </row>
    <row r="12" spans="1:3" x14ac:dyDescent="0.25">
      <c r="A12" t="s">
        <v>26</v>
      </c>
      <c r="B12" t="s">
        <v>27</v>
      </c>
      <c r="C12" t="s">
        <v>28</v>
      </c>
    </row>
    <row r="13" spans="1:3" x14ac:dyDescent="0.25">
      <c r="A13" t="s">
        <v>29</v>
      </c>
      <c r="B13" t="s">
        <v>30</v>
      </c>
      <c r="C13" t="s">
        <v>31</v>
      </c>
    </row>
    <row r="14" spans="1:3" x14ac:dyDescent="0.25">
      <c r="A14" t="s">
        <v>34</v>
      </c>
      <c r="B14" t="s">
        <v>35</v>
      </c>
      <c r="C14" t="s">
        <v>36</v>
      </c>
    </row>
    <row r="15" spans="1:3" x14ac:dyDescent="0.25">
      <c r="A15" s="3" t="s">
        <v>37</v>
      </c>
      <c r="B15" t="s">
        <v>3</v>
      </c>
      <c r="C15" t="s">
        <v>38</v>
      </c>
    </row>
    <row r="17" spans="1:6" x14ac:dyDescent="0.25">
      <c r="A17" s="1" t="s">
        <v>141</v>
      </c>
      <c r="B17" s="1" t="s">
        <v>142</v>
      </c>
      <c r="C17" s="1" t="s">
        <v>143</v>
      </c>
      <c r="D17" s="1" t="s">
        <v>146</v>
      </c>
      <c r="E17" s="1" t="s">
        <v>145</v>
      </c>
      <c r="F17" s="1" t="s">
        <v>144</v>
      </c>
    </row>
    <row r="18" spans="1:6" ht="60" x14ac:dyDescent="0.25">
      <c r="A18" t="s">
        <v>2</v>
      </c>
      <c r="B18" t="s">
        <v>150</v>
      </c>
      <c r="C18" s="7" t="s">
        <v>152</v>
      </c>
      <c r="F18" t="s">
        <v>157</v>
      </c>
    </row>
    <row r="19" spans="1:6" ht="45" x14ac:dyDescent="0.25">
      <c r="C19" s="7" t="s">
        <v>153</v>
      </c>
    </row>
    <row r="20" spans="1:6" x14ac:dyDescent="0.25">
      <c r="C20" s="7" t="s">
        <v>154</v>
      </c>
    </row>
    <row r="21" spans="1:6" ht="60" x14ac:dyDescent="0.25">
      <c r="C21" s="8" t="s">
        <v>155</v>
      </c>
    </row>
    <row r="27" spans="1:6" x14ac:dyDescent="0.25">
      <c r="C27" s="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zoomScale="175" zoomScaleNormal="175" workbookViewId="0">
      <selection activeCell="B2" sqref="B2"/>
    </sheetView>
  </sheetViews>
  <sheetFormatPr defaultRowHeight="15" x14ac:dyDescent="0.25"/>
  <cols>
    <col min="1" max="1" width="14.42578125" bestFit="1" customWidth="1"/>
    <col min="2" max="2" width="14.140625" bestFit="1" customWidth="1"/>
    <col min="3" max="3" width="19" customWidth="1"/>
    <col min="4" max="4" width="9.85546875" bestFit="1" customWidth="1"/>
  </cols>
  <sheetData>
    <row r="1" spans="1:6" x14ac:dyDescent="0.25">
      <c r="A1" s="1" t="s">
        <v>39</v>
      </c>
      <c r="B1" t="s">
        <v>166</v>
      </c>
      <c r="C1" t="s">
        <v>1</v>
      </c>
    </row>
    <row r="2" spans="1:6" x14ac:dyDescent="0.25">
      <c r="A2" s="2" t="s">
        <v>2</v>
      </c>
      <c r="B2" s="2" t="s">
        <v>40</v>
      </c>
      <c r="C2" t="s">
        <v>41</v>
      </c>
    </row>
    <row r="3" spans="1:6" x14ac:dyDescent="0.25">
      <c r="A3" t="s">
        <v>42</v>
      </c>
      <c r="B3" t="s">
        <v>6</v>
      </c>
      <c r="C3" t="s">
        <v>43</v>
      </c>
    </row>
    <row r="4" spans="1:6" x14ac:dyDescent="0.25">
      <c r="A4" t="s">
        <v>44</v>
      </c>
      <c r="B4" t="s">
        <v>6</v>
      </c>
      <c r="C4" t="s">
        <v>45</v>
      </c>
    </row>
    <row r="5" spans="1:6" x14ac:dyDescent="0.25">
      <c r="A5" t="s">
        <v>46</v>
      </c>
      <c r="B5" t="s">
        <v>6</v>
      </c>
      <c r="C5" t="s">
        <v>47</v>
      </c>
    </row>
    <row r="6" spans="1:6" x14ac:dyDescent="0.25">
      <c r="A6" t="s">
        <v>34</v>
      </c>
      <c r="B6" t="s">
        <v>35</v>
      </c>
      <c r="C6" t="s">
        <v>36</v>
      </c>
    </row>
    <row r="8" spans="1:6" x14ac:dyDescent="0.25">
      <c r="A8" s="1" t="s">
        <v>141</v>
      </c>
      <c r="B8" s="1" t="s">
        <v>142</v>
      </c>
      <c r="C8" s="1" t="s">
        <v>143</v>
      </c>
      <c r="D8" s="1" t="s">
        <v>146</v>
      </c>
      <c r="E8" s="1" t="s">
        <v>145</v>
      </c>
      <c r="F8" s="1" t="s">
        <v>144</v>
      </c>
    </row>
    <row r="9" spans="1:6" x14ac:dyDescent="0.25">
      <c r="A9" t="s">
        <v>2</v>
      </c>
      <c r="C9" t="s">
        <v>158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75" zoomScaleNormal="175" workbookViewId="0">
      <selection activeCell="D13" sqref="D13"/>
    </sheetView>
  </sheetViews>
  <sheetFormatPr defaultRowHeight="15" x14ac:dyDescent="0.25"/>
  <cols>
    <col min="1" max="1" width="16.85546875" bestFit="1" customWidth="1"/>
    <col min="2" max="2" width="24" bestFit="1" customWidth="1"/>
    <col min="3" max="3" width="13.5703125" customWidth="1"/>
    <col min="4" max="4" width="9.85546875" bestFit="1" customWidth="1"/>
  </cols>
  <sheetData>
    <row r="1" spans="1:6" x14ac:dyDescent="0.25">
      <c r="A1" s="1" t="s">
        <v>48</v>
      </c>
      <c r="B1" t="s">
        <v>165</v>
      </c>
      <c r="C1" t="s">
        <v>1</v>
      </c>
    </row>
    <row r="2" spans="1:6" x14ac:dyDescent="0.25">
      <c r="A2" s="4" t="s">
        <v>49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s="2" t="s">
        <v>50</v>
      </c>
      <c r="B3" s="2" t="s">
        <v>51</v>
      </c>
      <c r="C3" t="s">
        <v>52</v>
      </c>
    </row>
    <row r="4" spans="1:6" x14ac:dyDescent="0.25">
      <c r="A4" s="3" t="s">
        <v>53</v>
      </c>
      <c r="B4" s="3" t="str">
        <f>SCHEDULE!B2</f>
        <v>varchar2(26)</v>
      </c>
      <c r="C4" s="3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5" spans="1:6" x14ac:dyDescent="0.25">
      <c r="A5" s="5" t="s">
        <v>139</v>
      </c>
      <c r="B5" s="5" t="s">
        <v>15</v>
      </c>
      <c r="C5" s="5" t="s">
        <v>140</v>
      </c>
    </row>
    <row r="6" spans="1:6" x14ac:dyDescent="0.25">
      <c r="A6" t="s">
        <v>34</v>
      </c>
      <c r="B6" t="s">
        <v>35</v>
      </c>
      <c r="C6" t="s">
        <v>36</v>
      </c>
    </row>
    <row r="7" spans="1:6" x14ac:dyDescent="0.25">
      <c r="A7" s="1"/>
    </row>
    <row r="8" spans="1:6" x14ac:dyDescent="0.25">
      <c r="A8" s="1" t="s">
        <v>141</v>
      </c>
      <c r="B8" s="1" t="s">
        <v>142</v>
      </c>
      <c r="C8" s="1" t="s">
        <v>143</v>
      </c>
      <c r="D8" s="1" t="s">
        <v>146</v>
      </c>
      <c r="E8" s="1" t="s">
        <v>145</v>
      </c>
      <c r="F8" s="1" t="s">
        <v>144</v>
      </c>
    </row>
    <row r="9" spans="1:6" x14ac:dyDescent="0.25">
      <c r="A9" t="s">
        <v>159</v>
      </c>
      <c r="B9" t="s">
        <v>151</v>
      </c>
      <c r="C9" t="s">
        <v>161</v>
      </c>
      <c r="E9" t="s">
        <v>164</v>
      </c>
      <c r="F9" t="s">
        <v>163</v>
      </c>
    </row>
    <row r="10" spans="1:6" x14ac:dyDescent="0.25">
      <c r="A10" t="s">
        <v>50</v>
      </c>
      <c r="B10" t="s">
        <v>160</v>
      </c>
      <c r="C10" t="s">
        <v>162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75" zoomScaleNormal="175"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2" customWidth="1"/>
    <col min="3" max="3" width="15.42578125" customWidth="1"/>
    <col min="4" max="4" width="9.85546875" bestFit="1" customWidth="1"/>
  </cols>
  <sheetData>
    <row r="1" spans="1:6" x14ac:dyDescent="0.25">
      <c r="A1" s="1" t="s">
        <v>54</v>
      </c>
      <c r="B1" t="s">
        <v>167</v>
      </c>
      <c r="C1" t="s">
        <v>1</v>
      </c>
    </row>
    <row r="2" spans="1:6" x14ac:dyDescent="0.25">
      <c r="A2" s="2" t="s">
        <v>2</v>
      </c>
      <c r="B2" t="s">
        <v>55</v>
      </c>
      <c r="C2" t="s">
        <v>56</v>
      </c>
    </row>
    <row r="3" spans="1:6" x14ac:dyDescent="0.25">
      <c r="A3" t="s">
        <v>42</v>
      </c>
      <c r="B3" t="s">
        <v>6</v>
      </c>
      <c r="C3" t="s">
        <v>57</v>
      </c>
    </row>
    <row r="4" spans="1:6" x14ac:dyDescent="0.25">
      <c r="A4" t="str">
        <f>PERSON!A8</f>
        <v>PROVINCE</v>
      </c>
      <c r="B4" t="str">
        <f>PERSON!B8</f>
        <v>varchar2(50)</v>
      </c>
      <c r="C4" t="str">
        <f>PERSON!C8</f>
        <v>Tên tỉnh/thành phố TW</v>
      </c>
    </row>
    <row r="5" spans="1:6" x14ac:dyDescent="0.25">
      <c r="A5" t="str">
        <f>PERSON!A9</f>
        <v>DISTRICT</v>
      </c>
      <c r="B5" t="str">
        <f>PERSON!B9</f>
        <v>varchar2(50)</v>
      </c>
      <c r="C5" t="str">
        <f>PERSON!C9</f>
        <v>Tên quận/huyện/thị xã</v>
      </c>
    </row>
    <row r="6" spans="1:6" x14ac:dyDescent="0.25">
      <c r="A6" t="str">
        <f>PERSON!A10</f>
        <v>TOWN</v>
      </c>
      <c r="B6" t="str">
        <f>PERSON!B10</f>
        <v>varchar2(50)</v>
      </c>
      <c r="C6" t="str">
        <f>PERSON!C10</f>
        <v>Tên xã/phường/thị trấn</v>
      </c>
    </row>
    <row r="7" spans="1:6" x14ac:dyDescent="0.25">
      <c r="A7" t="s">
        <v>24</v>
      </c>
      <c r="B7" t="s">
        <v>6</v>
      </c>
      <c r="C7" t="s">
        <v>25</v>
      </c>
    </row>
    <row r="8" spans="1:6" x14ac:dyDescent="0.25">
      <c r="A8" t="s">
        <v>34</v>
      </c>
      <c r="B8" t="s">
        <v>35</v>
      </c>
      <c r="C8" t="s">
        <v>36</v>
      </c>
    </row>
    <row r="10" spans="1:6" x14ac:dyDescent="0.25">
      <c r="A10" s="1" t="s">
        <v>141</v>
      </c>
      <c r="B10" s="1" t="s">
        <v>142</v>
      </c>
      <c r="C10" s="1" t="s">
        <v>143</v>
      </c>
      <c r="D10" s="1" t="s">
        <v>146</v>
      </c>
      <c r="E10" s="1" t="s">
        <v>145</v>
      </c>
      <c r="F10" s="1" t="s">
        <v>144</v>
      </c>
    </row>
    <row r="11" spans="1:6" x14ac:dyDescent="0.25">
      <c r="A11" t="s">
        <v>2</v>
      </c>
      <c r="E11" t="s">
        <v>168</v>
      </c>
      <c r="F11" t="s">
        <v>169</v>
      </c>
    </row>
    <row r="12" spans="1:6" x14ac:dyDescent="0.25">
      <c r="F12" t="s">
        <v>170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tabSelected="1" zoomScale="145" zoomScaleNormal="145" workbookViewId="0">
      <selection activeCell="D11" sqref="D11"/>
    </sheetView>
  </sheetViews>
  <sheetFormatPr defaultRowHeight="15" x14ac:dyDescent="0.25"/>
  <cols>
    <col min="1" max="1" width="17.42578125" bestFit="1" customWidth="1"/>
    <col min="2" max="2" width="26.28515625" bestFit="1" customWidth="1"/>
    <col min="3" max="3" width="15" customWidth="1"/>
    <col min="4" max="4" width="28.140625" bestFit="1" customWidth="1"/>
  </cols>
  <sheetData>
    <row r="1" spans="1:6" x14ac:dyDescent="0.25">
      <c r="A1" s="1" t="s">
        <v>58</v>
      </c>
      <c r="B1" t="s">
        <v>181</v>
      </c>
    </row>
    <row r="2" spans="1:6" x14ac:dyDescent="0.25">
      <c r="A2" s="2" t="s">
        <v>2</v>
      </c>
      <c r="B2" t="s">
        <v>122</v>
      </c>
      <c r="C2" t="s">
        <v>121</v>
      </c>
    </row>
    <row r="3" spans="1:6" x14ac:dyDescent="0.25">
      <c r="A3" s="3" t="s">
        <v>59</v>
      </c>
      <c r="B3" s="3" t="str">
        <f>ORGANIZATION!B2</f>
        <v>varhar2(16)</v>
      </c>
      <c r="C3" s="3" t="str">
        <f>ORGANIZATION!C2</f>
        <v>Mã đơn vị tiêm chủng, tạo thành từ mã hành chính tỉnh (2 chữ số), huyện (3 chữ số), xã (5 chữ số), 
6 chữ số còn lại dùng để phân biệt các đơn vị trong cùng một xã</v>
      </c>
    </row>
    <row r="4" spans="1:6" x14ac:dyDescent="0.25">
      <c r="A4" t="s">
        <v>60</v>
      </c>
      <c r="B4" t="s">
        <v>12</v>
      </c>
      <c r="C4" t="s">
        <v>61</v>
      </c>
    </row>
    <row r="5" spans="1:6" x14ac:dyDescent="0.25">
      <c r="A5" s="3" t="s">
        <v>62</v>
      </c>
      <c r="B5" s="3" t="str">
        <f>VACCINE!B2</f>
        <v>varchar2(8)</v>
      </c>
      <c r="C5" s="3" t="str">
        <f>VACCINE!C2</f>
        <v>Mã vaccine (chưa nghĩ ra cách đặt)</v>
      </c>
    </row>
    <row r="6" spans="1:6" x14ac:dyDescent="0.25">
      <c r="A6" s="5" t="s">
        <v>171</v>
      </c>
      <c r="B6" s="5" t="s">
        <v>6</v>
      </c>
      <c r="C6" s="5" t="s">
        <v>172</v>
      </c>
    </row>
    <row r="7" spans="1:6" x14ac:dyDescent="0.25">
      <c r="A7" t="s">
        <v>63</v>
      </c>
      <c r="B7" t="s">
        <v>51</v>
      </c>
      <c r="C7" t="s">
        <v>64</v>
      </c>
    </row>
    <row r="8" spans="1:6" x14ac:dyDescent="0.25">
      <c r="A8" t="s">
        <v>65</v>
      </c>
      <c r="B8" t="s">
        <v>51</v>
      </c>
      <c r="C8" t="s">
        <v>64</v>
      </c>
    </row>
    <row r="9" spans="1:6" x14ac:dyDescent="0.25">
      <c r="A9" t="s">
        <v>66</v>
      </c>
      <c r="B9" t="s">
        <v>51</v>
      </c>
      <c r="C9" t="s">
        <v>64</v>
      </c>
    </row>
    <row r="10" spans="1:6" x14ac:dyDescent="0.25">
      <c r="A10" t="s">
        <v>67</v>
      </c>
      <c r="B10" t="s">
        <v>51</v>
      </c>
      <c r="C10" t="s">
        <v>68</v>
      </c>
    </row>
    <row r="11" spans="1:6" x14ac:dyDescent="0.25">
      <c r="A11" t="s">
        <v>69</v>
      </c>
      <c r="B11" t="s">
        <v>51</v>
      </c>
      <c r="C11" t="s">
        <v>68</v>
      </c>
    </row>
    <row r="12" spans="1:6" x14ac:dyDescent="0.25">
      <c r="A12" t="s">
        <v>70</v>
      </c>
      <c r="B12" t="s">
        <v>51</v>
      </c>
      <c r="C12" t="s">
        <v>68</v>
      </c>
    </row>
    <row r="13" spans="1:6" x14ac:dyDescent="0.25">
      <c r="A13" t="s">
        <v>34</v>
      </c>
      <c r="B13" t="s">
        <v>35</v>
      </c>
      <c r="C13" t="s">
        <v>36</v>
      </c>
    </row>
    <row r="15" spans="1:6" x14ac:dyDescent="0.25">
      <c r="A15" s="1" t="s">
        <v>141</v>
      </c>
      <c r="B15" s="1" t="s">
        <v>142</v>
      </c>
      <c r="C15" s="1" t="s">
        <v>143</v>
      </c>
      <c r="D15" s="1" t="s">
        <v>146</v>
      </c>
      <c r="E15" s="1" t="s">
        <v>145</v>
      </c>
      <c r="F15" s="1" t="s">
        <v>144</v>
      </c>
    </row>
    <row r="16" spans="1:6" x14ac:dyDescent="0.25">
      <c r="A16" t="s">
        <v>2</v>
      </c>
      <c r="B16" t="s">
        <v>174</v>
      </c>
      <c r="C16" t="s">
        <v>176</v>
      </c>
      <c r="D16" t="s">
        <v>177</v>
      </c>
    </row>
    <row r="17" spans="1:4" x14ac:dyDescent="0.25">
      <c r="A17" t="s">
        <v>173</v>
      </c>
      <c r="B17" t="s">
        <v>175</v>
      </c>
      <c r="D17" t="s">
        <v>178</v>
      </c>
    </row>
    <row r="18" spans="1:4" x14ac:dyDescent="0.25">
      <c r="D18" t="s">
        <v>179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"/>
  <sheetViews>
    <sheetView zoomScale="175" zoomScaleNormal="175" workbookViewId="0">
      <selection activeCell="B1" sqref="B1"/>
    </sheetView>
  </sheetViews>
  <sheetFormatPr defaultRowHeight="15" x14ac:dyDescent="0.25"/>
  <cols>
    <col min="1" max="1" width="12.140625" bestFit="1" customWidth="1"/>
    <col min="2" max="2" width="14.140625" bestFit="1" customWidth="1"/>
  </cols>
  <sheetData>
    <row r="1" spans="1:3" x14ac:dyDescent="0.25">
      <c r="A1" s="1" t="s">
        <v>71</v>
      </c>
      <c r="B1" t="s">
        <v>181</v>
      </c>
    </row>
    <row r="2" spans="1:3" x14ac:dyDescent="0.25">
      <c r="A2" s="4" t="s">
        <v>49</v>
      </c>
      <c r="B2" s="4" t="str">
        <f>PERSON!B2</f>
        <v>varchar2(12)</v>
      </c>
      <c r="C2" s="4" t="str">
        <f>PERSON!C2</f>
        <v>Mã định danh cá nhân 12 chữ số</v>
      </c>
    </row>
    <row r="3" spans="1:3" x14ac:dyDescent="0.25">
      <c r="A3" s="4" t="s">
        <v>53</v>
      </c>
      <c r="B3" s="4" t="str">
        <f>SCHEDULE!B2</f>
        <v>varchar2(26)</v>
      </c>
      <c r="C3" s="4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4" spans="1:3" x14ac:dyDescent="0.25">
      <c r="A4" t="s">
        <v>72</v>
      </c>
      <c r="B4" t="s">
        <v>15</v>
      </c>
      <c r="C4" t="s">
        <v>73</v>
      </c>
    </row>
    <row r="5" spans="1:3" x14ac:dyDescent="0.25">
      <c r="A5" t="s">
        <v>50</v>
      </c>
      <c r="B5" t="s">
        <v>51</v>
      </c>
      <c r="C5" t="s">
        <v>74</v>
      </c>
    </row>
    <row r="6" spans="1:3" x14ac:dyDescent="0.25">
      <c r="A6" t="s">
        <v>75</v>
      </c>
      <c r="B6" t="s">
        <v>15</v>
      </c>
      <c r="C6" t="s">
        <v>76</v>
      </c>
    </row>
    <row r="7" spans="1:3" x14ac:dyDescent="0.25">
      <c r="A7" t="s">
        <v>103</v>
      </c>
      <c r="B7" t="s">
        <v>104</v>
      </c>
    </row>
    <row r="8" spans="1:3" x14ac:dyDescent="0.25">
      <c r="A8" t="s">
        <v>34</v>
      </c>
      <c r="B8" t="s">
        <v>35</v>
      </c>
      <c r="C8" t="s">
        <v>36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5"/>
  <sheetViews>
    <sheetView zoomScale="175" zoomScaleNormal="175" workbookViewId="0">
      <selection activeCell="C14" sqref="C14"/>
    </sheetView>
  </sheetViews>
  <sheetFormatPr defaultRowHeight="15" x14ac:dyDescent="0.25"/>
  <cols>
    <col min="1" max="1" width="12.140625" bestFit="1" customWidth="1"/>
    <col min="2" max="2" width="14.140625" bestFit="1" customWidth="1"/>
  </cols>
  <sheetData>
    <row r="1" spans="1:3" x14ac:dyDescent="0.25">
      <c r="A1" s="1" t="s">
        <v>77</v>
      </c>
      <c r="B1" t="s">
        <v>166</v>
      </c>
    </row>
    <row r="2" spans="1:3" x14ac:dyDescent="0.25">
      <c r="A2" s="4" t="s">
        <v>49</v>
      </c>
      <c r="B2" s="4" t="str">
        <f>PERSON!B2</f>
        <v>varchar2(12)</v>
      </c>
      <c r="C2" s="4" t="str">
        <f>PERSON!C2</f>
        <v>Mã định danh cá nhân 12 chữ số</v>
      </c>
    </row>
    <row r="3" spans="1:3" x14ac:dyDescent="0.25">
      <c r="A3" t="s">
        <v>78</v>
      </c>
      <c r="B3" t="s">
        <v>79</v>
      </c>
      <c r="C3" t="s">
        <v>80</v>
      </c>
    </row>
    <row r="4" spans="1:3" x14ac:dyDescent="0.25">
      <c r="A4" t="s">
        <v>77</v>
      </c>
      <c r="B4" t="s">
        <v>15</v>
      </c>
      <c r="C4" t="s">
        <v>81</v>
      </c>
    </row>
    <row r="5" spans="1:3" x14ac:dyDescent="0.25">
      <c r="A5" t="s">
        <v>34</v>
      </c>
      <c r="B5" t="s">
        <v>35</v>
      </c>
      <c r="C5" t="s">
        <v>36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"/>
  <sheetViews>
    <sheetView zoomScale="205" zoomScaleNormal="205" workbookViewId="0">
      <selection activeCell="B1" sqref="B1"/>
    </sheetView>
  </sheetViews>
  <sheetFormatPr defaultRowHeight="15" x14ac:dyDescent="0.25"/>
  <cols>
    <col min="1" max="1" width="13.5703125" bestFit="1" customWidth="1"/>
    <col min="2" max="2" width="14" bestFit="1" customWidth="1"/>
  </cols>
  <sheetData>
    <row r="1" spans="1:5" x14ac:dyDescent="0.25">
      <c r="A1" s="1" t="s">
        <v>82</v>
      </c>
      <c r="B1" t="s">
        <v>166</v>
      </c>
    </row>
    <row r="2" spans="1:5" x14ac:dyDescent="0.25">
      <c r="A2" s="4" t="s">
        <v>49</v>
      </c>
      <c r="B2" s="4" t="str">
        <f>PERSON!B2</f>
        <v>varchar2(12)</v>
      </c>
      <c r="C2" s="4" t="str">
        <f>PERSON!C2</f>
        <v>Mã định danh cá nhân 12 chữ số</v>
      </c>
    </row>
    <row r="3" spans="1:5" x14ac:dyDescent="0.25">
      <c r="A3" t="s">
        <v>84</v>
      </c>
      <c r="B3" t="s">
        <v>12</v>
      </c>
      <c r="C3" t="s">
        <v>85</v>
      </c>
    </row>
    <row r="4" spans="1:5" x14ac:dyDescent="0.25">
      <c r="A4" t="s">
        <v>93</v>
      </c>
      <c r="B4" t="s">
        <v>92</v>
      </c>
      <c r="C4" t="s">
        <v>83</v>
      </c>
      <c r="D4">
        <v>0</v>
      </c>
      <c r="E4" t="s">
        <v>94</v>
      </c>
    </row>
    <row r="5" spans="1:5" x14ac:dyDescent="0.25">
      <c r="A5" t="s">
        <v>34</v>
      </c>
      <c r="B5" t="s">
        <v>35</v>
      </c>
      <c r="C5" t="s">
        <v>36</v>
      </c>
      <c r="D5">
        <v>0</v>
      </c>
      <c r="E5" t="s">
        <v>95</v>
      </c>
    </row>
    <row r="6" spans="1:5" x14ac:dyDescent="0.25">
      <c r="D6">
        <v>1</v>
      </c>
      <c r="E6" t="s">
        <v>97</v>
      </c>
    </row>
    <row r="7" spans="1:5" x14ac:dyDescent="0.25">
      <c r="D7">
        <v>1</v>
      </c>
      <c r="E7" t="s">
        <v>96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A30F3884CD43244294355762AE14FDC0" ma:contentTypeVersion="13" ma:contentTypeDescription="Tạo tài liệu mới." ma:contentTypeScope="" ma:versionID="d6abdbf5296efb927e779bc42333b79d">
  <xsd:schema xmlns:xsd="http://www.w3.org/2001/XMLSchema" xmlns:xs="http://www.w3.org/2001/XMLSchema" xmlns:p="http://schemas.microsoft.com/office/2006/metadata/properties" xmlns:ns3="c8b53866-fdfd-416a-aee2-e50c3ae941dd" xmlns:ns4="9d433cf1-fba1-428a-9634-baf48b90bf9f" targetNamespace="http://schemas.microsoft.com/office/2006/metadata/properties" ma:root="true" ma:fieldsID="1cbc3d42f92fe2e49d2b946bcae330cb" ns3:_="" ns4:_="">
    <xsd:import namespace="c8b53866-fdfd-416a-aee2-e50c3ae941dd"/>
    <xsd:import namespace="9d433cf1-fba1-428a-9634-baf48b90bf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53866-fdfd-416a-aee2-e50c3ae941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433cf1-fba1-428a-9634-baf48b90bf9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àm băm Gợi ý Chia sẻ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03D343-F538-49C2-AACC-F77D433EB844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c8b53866-fdfd-416a-aee2-e50c3ae941dd"/>
    <ds:schemaRef ds:uri="http://schemas.openxmlformats.org/package/2006/metadata/core-properties"/>
    <ds:schemaRef ds:uri="9d433cf1-fba1-428a-9634-baf48b90bf9f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EDA33A1-F718-434B-8088-40E4E15F45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A7B083-9D0F-4795-94A6-C1128A2A5D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b53866-fdfd-416a-aee2-e50c3ae941dd"/>
    <ds:schemaRef ds:uri="9d433cf1-fba1-428a-9634-baf48b90bf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ACCOUNT</vt:lpstr>
      <vt:lpstr>PERSON</vt:lpstr>
      <vt:lpstr>VACCINE</vt:lpstr>
      <vt:lpstr>INJECTION</vt:lpstr>
      <vt:lpstr>ORGANIZATION</vt:lpstr>
      <vt:lpstr>SCHEDULE</vt:lpstr>
      <vt:lpstr>REGISTER</vt:lpstr>
      <vt:lpstr>CERTIFICATE</vt:lpstr>
      <vt:lpstr>HEALTH</vt:lpstr>
      <vt:lpstr>ANNOUCEMENT</vt:lpstr>
      <vt:lpstr>CONSTRAINT</vt:lpstr>
      <vt:lpstr>Vaccine Combination</vt:lpstr>
    </vt:vector>
  </TitlesOfParts>
  <Manager/>
  <Company>Aerohive Networks,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operator</dc:creator>
  <cp:keywords/>
  <dc:description/>
  <cp:lastModifiedBy>operator</cp:lastModifiedBy>
  <cp:revision/>
  <dcterms:created xsi:type="dcterms:W3CDTF">2022-02-22T15:32:07Z</dcterms:created>
  <dcterms:modified xsi:type="dcterms:W3CDTF">2022-04-07T08:02:24Z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0x010100A30F3884CD43244294355762AE14FDC0</vt:lpwstr>
  </property>
</Properties>
</file>