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Java Projects\VACCINATION\DB Scripts\"/>
    </mc:Choice>
  </mc:AlternateContent>
  <bookViews>
    <workbookView xWindow="0" yWindow="0" windowWidth="28800" windowHeight="11610" tabRatio="729" firstSheet="1" activeTab="8"/>
  </bookViews>
  <sheets>
    <sheet name="ACCOUNT" sheetId="10" r:id="rId1"/>
    <sheet name="PERSON" sheetId="1" r:id="rId2"/>
    <sheet name="VACCINE" sheetId="3" r:id="rId3"/>
    <sheet name="INJECTION" sheetId="4" r:id="rId4"/>
    <sheet name="ORGANIZATION" sheetId="5" r:id="rId5"/>
    <sheet name="SCHEDULE" sheetId="6" r:id="rId6"/>
    <sheet name="REGISTER" sheetId="7" r:id="rId7"/>
    <sheet name="CERTIFICATE" sheetId="8" r:id="rId8"/>
    <sheet name="HEALTH" sheetId="9" r:id="rId9"/>
    <sheet name="ANNOUCEMENT" sheetId="13" r:id="rId10"/>
    <sheet name="CONSTRAINT" sheetId="14" r:id="rId11"/>
    <sheet name="Vaccine Combination" sheetId="2" r:id="rId1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7" l="1"/>
  <c r="B3" i="7"/>
  <c r="C2" i="9" l="1"/>
  <c r="C2" i="8"/>
  <c r="C2" i="7"/>
  <c r="C3" i="7"/>
  <c r="C3" i="6"/>
  <c r="C5" i="6"/>
  <c r="A4" i="5"/>
  <c r="B4" i="5"/>
  <c r="C4" i="5"/>
  <c r="A5" i="5"/>
  <c r="B5" i="5"/>
  <c r="C5" i="5"/>
  <c r="A6" i="5"/>
  <c r="B6" i="5"/>
  <c r="C6" i="5"/>
  <c r="C4" i="4"/>
  <c r="C2" i="4"/>
  <c r="B2" i="9" l="1"/>
  <c r="B2" i="8"/>
  <c r="B3" i="6"/>
  <c r="B5" i="6"/>
  <c r="B4" i="4"/>
  <c r="B2" i="4"/>
</calcChain>
</file>

<file path=xl/comments1.xml><?xml version="1.0" encoding="utf-8"?>
<comments xmlns="http://schemas.openxmlformats.org/spreadsheetml/2006/main">
  <authors>
    <author>operator</author>
  </authors>
  <commentList>
    <comment ref="E9" authorId="0" shapeId="0">
      <text>
        <r>
          <rPr>
            <b/>
            <sz val="9"/>
            <color indexed="81"/>
            <rFont val="Tahoma"/>
            <charset val="1"/>
          </rPr>
          <t>NghiepCuong:</t>
        </r>
        <r>
          <rPr>
            <sz val="9"/>
            <color indexed="81"/>
            <rFont val="Tahoma"/>
            <charset val="1"/>
          </rPr>
          <t xml:space="preserve">
- Only put Username and Password to create an ACCOUNT.
- OrgID must be NULL
- Role must be 2</t>
        </r>
      </text>
    </comment>
    <comment ref="E11" authorId="0" shapeId="0">
      <text>
        <r>
          <rPr>
            <b/>
            <sz val="9"/>
            <color indexed="81"/>
            <rFont val="Tahoma"/>
            <charset val="1"/>
          </rPr>
          <t xml:space="preserve">NghiepCuong:
</t>
        </r>
        <r>
          <rPr>
            <sz val="9"/>
            <color indexed="81"/>
            <rFont val="Tahoma"/>
            <family val="2"/>
          </rPr>
          <t>- OrgID must begins with ProvinceCode, ends with number in order.
- Role must be 1. If the account created for MOH, role must be 0.</t>
        </r>
      </text>
    </comment>
  </commentList>
</comments>
</file>

<file path=xl/comments2.xml><?xml version="1.0" encoding="utf-8"?>
<comments xmlns="http://schemas.openxmlformats.org/spreadsheetml/2006/main">
  <authors>
    <author>Đặng Nghiệp Cường</author>
    <author>operator</author>
  </authors>
  <commentList>
    <comment ref="A1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Stored the basic info of every citizen.</t>
        </r>
      </text>
    </comment>
    <comment ref="A14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Guardian is a person, who responsible for this person's info and vaccination</t>
        </r>
      </text>
    </comment>
    <comment ref="E18" authorId="1" shapeId="0">
      <text>
        <r>
          <rPr>
            <b/>
            <sz val="9"/>
            <color indexed="81"/>
            <rFont val="Tahoma"/>
            <family val="2"/>
          </rPr>
          <t>NghiepCuong:</t>
        </r>
        <r>
          <rPr>
            <sz val="9"/>
            <color indexed="81"/>
            <rFont val="Tahoma"/>
            <family val="2"/>
          </rPr>
          <t xml:space="preserve">
- Phone is automatically set by Username</t>
        </r>
      </text>
    </comment>
    <comment ref="E20" authorId="1" shapeId="0">
      <text>
        <r>
          <rPr>
            <b/>
            <sz val="9"/>
            <color indexed="81"/>
            <rFont val="Tahoma"/>
            <family val="2"/>
          </rPr>
          <t>NghiepCuong:</t>
        </r>
        <r>
          <rPr>
            <sz val="9"/>
            <color indexed="81"/>
            <rFont val="Tahoma"/>
            <family val="2"/>
          </rPr>
          <t xml:space="preserve">
- Check if a parameter is null, it means the attribute is not changed, then keep the old value.</t>
        </r>
      </text>
    </comment>
  </commentList>
</comments>
</file>

<file path=xl/comments3.xml><?xml version="1.0" encoding="utf-8"?>
<comments xmlns="http://schemas.openxmlformats.org/spreadsheetml/2006/main">
  <authors>
    <author>Đặng Nghiệp Cường</author>
  </authors>
  <commentList>
    <comment ref="A1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Stored the info of vaccines managed by MOH.</t>
        </r>
      </text>
    </comment>
    <comment ref="A4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The technique used to produce the vaccine.</t>
        </r>
      </text>
    </comment>
  </commentList>
</comments>
</file>

<file path=xl/comments4.xml><?xml version="1.0" encoding="utf-8"?>
<comments xmlns="http://schemas.openxmlformats.org/spreadsheetml/2006/main">
  <authors>
    <author>Đặng Nghiệp Cường</author>
    <author>operator</author>
  </authors>
  <commentList>
    <comment ref="A1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Stored the vaccination info of citizen.</t>
        </r>
      </text>
    </comment>
    <comment ref="A3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 the NumberOrder of the injection</t>
        </r>
      </text>
    </comment>
    <comment ref="E9" authorId="1" shapeId="0">
      <text>
        <r>
          <rPr>
            <b/>
            <sz val="9"/>
            <color indexed="81"/>
            <rFont val="Tahoma"/>
            <family val="2"/>
          </rPr>
          <t xml:space="preserve"> NghiepCuong:</t>
        </r>
        <r>
          <rPr>
            <sz val="9"/>
            <color indexed="81"/>
            <rFont val="Tahoma"/>
            <family val="2"/>
          </rPr>
          <t xml:space="preserve">
- Type is calculate by INJ_TYPE(PersonalID, InjNO)</t>
        </r>
      </text>
    </comment>
  </commentList>
</comments>
</file>

<file path=xl/comments5.xml><?xml version="1.0" encoding="utf-8"?>
<comments xmlns="http://schemas.openxmlformats.org/spreadsheetml/2006/main">
  <authors>
    <author>Đặng Nghiệp Cường</author>
    <author>operator</author>
  </authors>
  <commentList>
    <comment ref="A1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Stored the info of the organization, which organize vaccination for citizens.</t>
        </r>
      </text>
    </comment>
    <comment ref="F11" authorId="1" shapeId="0">
      <text>
        <r>
          <rPr>
            <b/>
            <sz val="9"/>
            <color indexed="81"/>
            <rFont val="Tahoma"/>
            <family val="2"/>
          </rPr>
          <t>NghiepCuong:</t>
        </r>
        <r>
          <rPr>
            <sz val="9"/>
            <color indexed="81"/>
            <rFont val="Tahoma"/>
            <family val="2"/>
          </rPr>
          <t xml:space="preserve">
- Remember to check the validation between StartDate and EndDate.</t>
        </r>
      </text>
    </comment>
    <comment ref="F12" authorId="1" shapeId="0">
      <text>
        <r>
          <rPr>
            <b/>
            <sz val="9"/>
            <color indexed="81"/>
            <rFont val="Tahoma"/>
            <family val="2"/>
          </rPr>
          <t xml:space="preserve">NghiepCuong:
</t>
        </r>
        <r>
          <rPr>
            <sz val="9"/>
            <color indexed="81"/>
            <rFont val="Tahoma"/>
            <family val="2"/>
          </rPr>
          <t>- Remember to check the validation between StartDate and EndDate.</t>
        </r>
      </text>
    </comment>
  </commentList>
</comments>
</file>

<file path=xl/comments6.xml><?xml version="1.0" encoding="utf-8"?>
<comments xmlns="http://schemas.openxmlformats.org/spreadsheetml/2006/main">
  <authors>
    <author>Đặng Nghiệp Cường</author>
    <author>operator</author>
  </authors>
  <commentList>
    <comment ref="A1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Stored the info of the vaccination schedules organized by organizations.</t>
        </r>
      </text>
    </comment>
    <comment ref="A7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The limit number of register at daytime.</t>
        </r>
      </text>
    </comment>
    <comment ref="A8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The limit number of register at noontime.</t>
        </r>
      </text>
    </comment>
    <comment ref="A10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The number of citizens registered at daytime.</t>
        </r>
      </text>
    </comment>
    <comment ref="A11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The number of citizens registered at noontime.</t>
        </r>
      </text>
    </comment>
    <comment ref="E16" authorId="1" shapeId="0">
      <text>
        <r>
          <rPr>
            <b/>
            <sz val="9"/>
            <color indexed="81"/>
            <rFont val="Tahoma"/>
            <family val="2"/>
          </rPr>
          <t>NghiepCuong:</t>
        </r>
        <r>
          <rPr>
            <sz val="9"/>
            <color indexed="81"/>
            <rFont val="Tahoma"/>
            <family val="2"/>
          </rPr>
          <t xml:space="preserve">
- If a LimitNumber parameter of a Time is NULL, set LimitNumber of that time to 0.</t>
        </r>
      </text>
    </comment>
  </commentList>
</comments>
</file>

<file path=xl/comments7.xml><?xml version="1.0" encoding="utf-8"?>
<comments xmlns="http://schemas.openxmlformats.org/spreadsheetml/2006/main">
  <authors>
    <author>Đặng Nghiệp Cường</author>
  </authors>
  <commentList>
    <comment ref="A1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Stored the info of citizen vaccination schedule registers.</t>
        </r>
      </text>
    </comment>
    <comment ref="A5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Daytime or noontime.</t>
        </r>
      </text>
    </comment>
    <comment ref="A6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The Number Order of register</t>
        </r>
      </text>
    </comment>
    <comment ref="A7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The status of the vaccination.</t>
        </r>
      </text>
    </comment>
  </commentList>
</comments>
</file>

<file path=xl/comments8.xml><?xml version="1.0" encoding="utf-8"?>
<comments xmlns="http://schemas.openxmlformats.org/spreadsheetml/2006/main">
  <authors>
    <author>Đặng Nghiệp Cường</author>
  </authors>
  <commentList>
    <comment ref="A1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Stored the info of citizen vaccination certificate.</t>
        </r>
      </text>
    </comment>
    <comment ref="A3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The number of injected dose.</t>
        </r>
      </text>
    </comment>
  </commentList>
</comments>
</file>

<file path=xl/comments9.xml><?xml version="1.0" encoding="utf-8"?>
<comments xmlns="http://schemas.openxmlformats.org/spreadsheetml/2006/main">
  <authors>
    <author>Đặng Nghiệp Cường</author>
  </authors>
  <commentList>
    <comment ref="A1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Stored the info of citizen health.</t>
        </r>
      </text>
    </comment>
    <comment ref="A3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The filled date.</t>
        </r>
      </text>
    </comment>
    <comment ref="A4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The health status of citizen.</t>
        </r>
      </text>
    </comment>
  </commentList>
</comments>
</file>

<file path=xl/sharedStrings.xml><?xml version="1.0" encoding="utf-8"?>
<sst xmlns="http://schemas.openxmlformats.org/spreadsheetml/2006/main" count="475" uniqueCount="243">
  <si>
    <t>PERSON</t>
  </si>
  <si>
    <t>note</t>
  </si>
  <si>
    <t>ID</t>
  </si>
  <si>
    <t>varchar2(12)</t>
  </si>
  <si>
    <t>Mã định danh cá nhân 12 chữ số</t>
  </si>
  <si>
    <t>LASTNAME</t>
  </si>
  <si>
    <t>varchar2(100)</t>
  </si>
  <si>
    <t>Họ và tên đệm</t>
  </si>
  <si>
    <t>FIRSTNAME</t>
  </si>
  <si>
    <t>varchar2(50)</t>
  </si>
  <si>
    <t>Tên</t>
  </si>
  <si>
    <t>BIRTHDAY</t>
  </si>
  <si>
    <t>date</t>
  </si>
  <si>
    <t>Ngày sinh là ngày hiện tại hoặc quá khứ</t>
  </si>
  <si>
    <t>GENDER</t>
  </si>
  <si>
    <t>number(1)</t>
  </si>
  <si>
    <t>HOMETOWN</t>
  </si>
  <si>
    <t>Tên tỉnh/thành phố TW</t>
  </si>
  <si>
    <t>PROVINCE</t>
  </si>
  <si>
    <t>DISTRICT</t>
  </si>
  <si>
    <t>Tên quận/huyện/thị xã</t>
  </si>
  <si>
    <t>TOWN</t>
  </si>
  <si>
    <t>Tên xã/phường/thị trấn</t>
  </si>
  <si>
    <t>STREET</t>
  </si>
  <si>
    <t>Tên khu phố, đường, số nhà</t>
  </si>
  <si>
    <t>PHONE</t>
  </si>
  <si>
    <t>varchar2(30)</t>
  </si>
  <si>
    <t>Số điện thoại di động gồm 10 chữ số đối với Việt Nam</t>
  </si>
  <si>
    <t>EMAIL</t>
  </si>
  <si>
    <t>varchar2(254)</t>
  </si>
  <si>
    <t>Email</t>
  </si>
  <si>
    <t>PASSWORD</t>
  </si>
  <si>
    <t>varchar2(128)</t>
  </si>
  <si>
    <t>NOTE</t>
  </si>
  <si>
    <t>varchar2(2000)</t>
  </si>
  <si>
    <t>Ghi chú</t>
  </si>
  <si>
    <t>GUARDIAN</t>
  </si>
  <si>
    <t>Mã định danh cá nhân 12 chữ số của người giám hộ</t>
  </si>
  <si>
    <t>varchar2(8)</t>
  </si>
  <si>
    <t>Mã vaccine (chưa nghĩ ra cách đặt)</t>
  </si>
  <si>
    <t>NAME</t>
  </si>
  <si>
    <t>Tên vaccine</t>
  </si>
  <si>
    <t>TECHNOLOGY</t>
  </si>
  <si>
    <t>Công nghệ sản xuất vaccine</t>
  </si>
  <si>
    <t>COUNTRY</t>
  </si>
  <si>
    <t>Nước sản xuất vaccine</t>
  </si>
  <si>
    <t>PERSONALID</t>
  </si>
  <si>
    <t>NO</t>
  </si>
  <si>
    <t>number(5)</t>
  </si>
  <si>
    <t>Số thứ tự mũi tiêm</t>
  </si>
  <si>
    <t>SCHEDID</t>
  </si>
  <si>
    <t>varhar2(16)</t>
  </si>
  <si>
    <t>Mã đơn vị tiêm chủng, tạo thành từ mã hành chính tỉnh (2 chữ số), huyện (3 chữ số), xã (5 chữ số), 
6 chữ số còn lại dùng để phân biệt các đơn vị trong cùng một xã</t>
  </si>
  <si>
    <t>Tên đơn vị</t>
  </si>
  <si>
    <t>ORGID</t>
  </si>
  <si>
    <t>Ngày tiêm chủng</t>
  </si>
  <si>
    <t>VACCINEID</t>
  </si>
  <si>
    <t>LIMITDAY</t>
  </si>
  <si>
    <t>Số lượng giới hạn người đăng ký, có thể lên đến chục ngàn</t>
  </si>
  <si>
    <t>LIMITNOON</t>
  </si>
  <si>
    <t>LIMITNIGHT</t>
  </si>
  <si>
    <t>DAYREGISTERED</t>
  </si>
  <si>
    <t>Số lượng người đã đăng ký, có thể lên đến chục ngàn</t>
  </si>
  <si>
    <t>NOONREGISTERED</t>
  </si>
  <si>
    <t>NIGHTREGISTERED</t>
  </si>
  <si>
    <t>TIME</t>
  </si>
  <si>
    <t>Buổi tiêm: 0 sáng, 1 chiều, 2 tối</t>
  </si>
  <si>
    <t>STT đăng ký, có thể lên đến chục ngàn</t>
  </si>
  <si>
    <t>STATUS</t>
  </si>
  <si>
    <t>Trạng thái lịch đăng ký: 0 đã đăng ký, 1 điểm danh, 2 đã tiêm, 3 đã hủy</t>
  </si>
  <si>
    <t>DOSE</t>
  </si>
  <si>
    <t>number(2)</t>
  </si>
  <si>
    <t>Số liều đã tiêm (tối đa là 4)</t>
  </si>
  <si>
    <t>Chứng nhận: 0 đỏ, 1 vàng, 2 xanh</t>
  </si>
  <si>
    <t>Tình trạng sức khỏe</t>
  </si>
  <si>
    <t>FILLEDDATE</t>
  </si>
  <si>
    <t>Ngày khai báo</t>
  </si>
  <si>
    <t>mã vaccine</t>
  </si>
  <si>
    <t>AstraZeneca (AstraZeneca - Anh) - công nghệ vector: 2 liều cách nhau 8-12 tuần. Mũi 2 khác loại có thể là: Pfizer, Moderna.</t>
  </si>
  <si>
    <t>SPUTNIK V (JSC Generium - Nga) - công nghệ tái tổ hợp: 2 liều cách nhau 3 tuần.</t>
  </si>
  <si>
    <t xml:space="preserve">Vero Cell (Sinopharm - Trung Quốc) - công nghệ bất hoạt: 2 liều cách nhau 3-4 tuần. </t>
  </si>
  <si>
    <t>Corminaty (Pfizer - Mỹ) - công nghệ mRNA: 2 liều cách nhau 3 tuần. Mũi 2 khác loại có thể là: Moderna.</t>
  </si>
  <si>
    <t>Moderna (Moderna - Mỹ) - công nghệ mRNA: 2 liều cách nhau 4 tuần. Mũi 2 khác loại có thể là: Pfizer.</t>
  </si>
  <si>
    <t>varchar2(20)</t>
  </si>
  <si>
    <t>HEALTHS</t>
  </si>
  <si>
    <t>Trong vòng 14 ngày qua, Anh/Chị có thấy xuất hiện ít nhất 1 trong các dấu hiệu: sốt, ho, khó thở, viêm phổi, đau họng, mệt mỏi không?</t>
  </si>
  <si>
    <t>tiếp xúc với Người bệnh hoặc nghi ngờ, mắc bệnh COVID-19</t>
  </si>
  <si>
    <t>đối tượng trì hoãn hoặc chống chỉ định tiêm</t>
  </si>
  <si>
    <t>Dương tính</t>
  </si>
  <si>
    <t>ROLE</t>
  </si>
  <si>
    <t>USERNAME</t>
  </si>
  <si>
    <t>TITLE</t>
  </si>
  <si>
    <t>CONTENT</t>
  </si>
  <si>
    <t>IMAGE</t>
  </si>
  <si>
    <t>varchar2(200)</t>
  </si>
  <si>
    <t>varchar2(16)</t>
  </si>
  <si>
    <t>varchar2(4000)</t>
  </si>
  <si>
    <t>NEXTDOSE</t>
  </si>
  <si>
    <t>number</t>
  </si>
  <si>
    <t>InjectionNO</t>
  </si>
  <si>
    <t>VaccineID</t>
  </si>
  <si>
    <t>NextDose</t>
  </si>
  <si>
    <t>Astra</t>
  </si>
  <si>
    <t>Vero</t>
  </si>
  <si>
    <t>Sputnik</t>
  </si>
  <si>
    <t>Pfizer</t>
  </si>
  <si>
    <t>Moderna</t>
  </si>
  <si>
    <t>Mã lịch tiêm tạo thành từ ID đvtc + các số ngày tháng năm viết liền nhau, 2 ký tự còn lại là chữ số để phân biệt các lịch tiêm trong cùng ngày của đơn vị</t>
  </si>
  <si>
    <t>varchar2(26)</t>
  </si>
  <si>
    <t>Pfizer, Moderna</t>
  </si>
  <si>
    <t>Astra, Pfizer, Moderna</t>
  </si>
  <si>
    <t>Vero, Pfizer, Moderna</t>
  </si>
  <si>
    <t>PrevDose</t>
  </si>
  <si>
    <t>PREVDOSE</t>
  </si>
  <si>
    <t>Vero, Pfizer, Moderna, Astra</t>
  </si>
  <si>
    <t>Note</t>
  </si>
  <si>
    <t>Sputnik V</t>
  </si>
  <si>
    <t>Moderna, Pfizer</t>
  </si>
  <si>
    <t>PRIMARY KEY</t>
  </si>
  <si>
    <t>FOREIGN KEY</t>
  </si>
  <si>
    <t>CHECK</t>
  </si>
  <si>
    <t>S_FUNCS</t>
  </si>
  <si>
    <t>S_PROCS</t>
  </si>
  <si>
    <t>TRIGGERS</t>
  </si>
  <si>
    <t>Username</t>
  </si>
  <si>
    <t>Password NOT NULL</t>
  </si>
  <si>
    <t>Role IN (0,1,2)</t>
  </si>
  <si>
    <t>Guardian -&gt; PERSON(ID)</t>
  </si>
  <si>
    <t>PersonalID -&gt; PERSON(ID)</t>
  </si>
  <si>
    <t>LastName only contains alphabet characters</t>
  </si>
  <si>
    <t>FirstName only contains alphabet characters</t>
  </si>
  <si>
    <t>Phone only contains non-negative digits [and a '+' character]</t>
  </si>
  <si>
    <t>Username only contain alphabet and digit characters</t>
  </si>
  <si>
    <t>Name UNIQUE</t>
  </si>
  <si>
    <t>PersonalID</t>
  </si>
  <si>
    <t>SCHEDID -&gt; SCHEDULE(ID)</t>
  </si>
  <si>
    <t>NO IN (1,2,3,4)</t>
  </si>
  <si>
    <t>Type IN (0,1,2)</t>
  </si>
  <si>
    <t>20521252 - Le Hoang Duyen</t>
  </si>
  <si>
    <t>20521720 - Truong Y Nhi</t>
  </si>
  <si>
    <t>20521890 - Truong Nguyen Quang Thai</t>
  </si>
  <si>
    <t>SERIAL</t>
  </si>
  <si>
    <t>Số lô vaccine</t>
  </si>
  <si>
    <t>OrgID</t>
  </si>
  <si>
    <t>OrgID -&gt; ORGANIZATION(ID)</t>
  </si>
  <si>
    <t>VaccineID -&gt; VACCINE(ID)</t>
  </si>
  <si>
    <t>INJNO</t>
  </si>
  <si>
    <t>20520418 - Dang Nghiep Cuong</t>
  </si>
  <si>
    <t>Từ tổ chức nào</t>
  </si>
  <si>
    <t>ID thông báo/bài viết</t>
  </si>
  <si>
    <t>Tiêu đề</t>
  </si>
  <si>
    <t>Nội dung</t>
  </si>
  <si>
    <t>Ngày đăng</t>
  </si>
  <si>
    <t>Hình ảnh đính kèm</t>
  </si>
  <si>
    <t>blob</t>
  </si>
  <si>
    <t>ONDATE</t>
  </si>
  <si>
    <t>PUBLISHDATE</t>
  </si>
  <si>
    <t>FilledDate = SYSDATE</t>
  </si>
  <si>
    <t>Healths is a string contains only characters '0' or '1'</t>
  </si>
  <si>
    <t>PublishDate = SYSDATE</t>
  </si>
  <si>
    <t>Dose IN (1,2,3,4)</t>
  </si>
  <si>
    <t>ACCOUNT (ACC)</t>
  </si>
  <si>
    <t>INJECTION (INJ)</t>
  </si>
  <si>
    <t>ORGANIZATION (ORG)</t>
  </si>
  <si>
    <t>SCHEDULE (SCHED)</t>
  </si>
  <si>
    <t>REGISTER (REG)</t>
  </si>
  <si>
    <t>CERTIFICATE (CERT)</t>
  </si>
  <si>
    <t>VACCINE (VAC)</t>
  </si>
  <si>
    <t>CERTTYPE</t>
  </si>
  <si>
    <t>SchedID</t>
  </si>
  <si>
    <t>SchedID -&gt; SCHEDULE(ID)</t>
  </si>
  <si>
    <t>Time in (0,1,2)</t>
  </si>
  <si>
    <t>Status in (0,1,2,3)</t>
  </si>
  <si>
    <t>number REG_SIGNED_NO(varchar2 PersonalID, varchar2 SchedID, number Time) --Set the NO value of the registion</t>
  </si>
  <si>
    <t>INJECTIONNO</t>
  </si>
  <si>
    <t>Giới tính: 0 nữ, 1 nam, NULL khác</t>
  </si>
  <si>
    <t>Gender IN (0,1)</t>
  </si>
  <si>
    <t>SchedID is not null</t>
  </si>
  <si>
    <t>Type is not null</t>
  </si>
  <si>
    <t>Name is not null</t>
  </si>
  <si>
    <t>Province is not null</t>
  </si>
  <si>
    <t>OrgID is not null</t>
  </si>
  <si>
    <t>VaccineID is not null</t>
  </si>
  <si>
    <t>OnDate is not null</t>
  </si>
  <si>
    <t>number PERSON_AGE() --Return the age of the person</t>
  </si>
  <si>
    <t>Phone -&gt; ACCOUNT(Username)</t>
  </si>
  <si>
    <t>ID -&gt; ACCOUNT(ORGID)</t>
  </si>
  <si>
    <t xml:space="preserve">OrgID DEFAULT NULL </t>
  </si>
  <si>
    <t>Role DEFAULT NULL,</t>
  </si>
  <si>
    <t xml:space="preserve">number INJ_TYPE(PersonalID, InjNO) --Return the type of the injection </t>
  </si>
  <si>
    <t>number ORG_COUNT_SCHED(OrgID, StartDate, EndDate) --Count the number of schedules were hold by the ORG from StartDate to EndDate. If parameters are blank, counts al</t>
  </si>
  <si>
    <t>number ORG_COUNT_INJ(OrgID, StartDate, EndDate) --Count the number of injections have been done by the ORG from StartDate to EndDate. If parameters are blank, counts all</t>
  </si>
  <si>
    <t>OnDate &gt; SYSDATE</t>
  </si>
  <si>
    <t>0 &lt;= Registered &lt;= Limit</t>
  </si>
  <si>
    <t>REG_NO_Limit: NO &lt;= the number of Limit due to the register Time</t>
  </si>
  <si>
    <t>boolean INJ_Difference(PersonalID) --Check the difference between the injections of a person, return 0 if they're all the same, 1 if they're difference</t>
  </si>
  <si>
    <t>Sputnik V, Pfizer, Moderna</t>
  </si>
  <si>
    <t>ACC_INSERT_RECORD(par_Username, par_Password, par_Note DEFAULT NULL) --Create a new personal accoount</t>
  </si>
  <si>
    <t>ACC_DELETE_RECORD(par_Username) --Delete an account</t>
  </si>
  <si>
    <t>ACC_CREATE_ORG(number par_Quantity, varchar2 par_ProvinceCode) --Create a Quantity of accounts for organizations in a province</t>
  </si>
  <si>
    <t>ACC_UPDATE_PASSWORD(par_Username, par_OldPass, par_NewPass) --Update password of an account</t>
  </si>
  <si>
    <t>ACC_RESET_PASSWORD(par_Username, par_VerifyCode) --Reset password of an account</t>
  </si>
  <si>
    <t xml:space="preserve">PERSON_INSERT_RECORD(par_ID, par_LastName , par_FirstName, par_Birthday, par_Gender, par_HomeTown, par_Province, par_District, par_Town, par_Street, par_Email, par_Guardian, par_Note DEFAULT NULL) </t>
  </si>
  <si>
    <t>PERSON_DELETE_RECORD(par_PersonalID)</t>
  </si>
  <si>
    <t xml:space="preserve">PERSON_UPDATE_RECORD(par_ID, par_LastName, par_FirstName, par_Gender, par_HomeTown, par_Province, par_District, par_Town, par_Street, par_Email, par_Guardian, Note DEFAULT NULL) </t>
  </si>
  <si>
    <t>VAC_INSERT_RECORD(par_ID, par_Name, par_Technology, par_Country, par_Note DEFAULT NULL)</t>
  </si>
  <si>
    <t>VAC_DELETE_RECORD(par_VaccineID)</t>
  </si>
  <si>
    <t>INJ_INSERT_RECORD(par_PersonalID, par_InjNO, par_SchedID, par_Note DEFAULT NULL)</t>
  </si>
  <si>
    <t>INJ_DELETE_RECORD(par_PersonalID, par_InjNO)</t>
  </si>
  <si>
    <t>ORG_INSERT_RECORD(par_ID, par_Name, par_Province, par_District, par_Town, par_Street, par_Note DEFAULT NULL)</t>
  </si>
  <si>
    <t>ORG_DELETE_RECORD(par_OrgID)</t>
  </si>
  <si>
    <t>ORG_UPDATE_RECORD(par_ID, par_Name, par_Province, par_District, par_Town, par_Street, par_Note DEFAULT NULL)</t>
  </si>
  <si>
    <t>ORG_ANNOUCE(par_Post, par_Province, par_District, par_Town) --Push the announcement to the citizen in the specify area</t>
  </si>
  <si>
    <t>SCHED_INSERT_RECORD(par_OrgID, par_OnDate, par_VaccineID, par_Serial, par_LimitDay, par_LimitNoon, par_LitmitNight, par_Note DEFAULT NULL) --Insert schedule record</t>
  </si>
  <si>
    <t>SCHED_DELETE_RECORD(par_SchedID)</t>
  </si>
  <si>
    <t>SCHED_INC_REG(par_SchedId, par_Time) --Increase 1 registion at Time parameter</t>
  </si>
  <si>
    <t>SCHED_DEC_REG(par_SchedID, par_Time) --Decrease 1 registion at Time parameter</t>
  </si>
  <si>
    <t>REG_INSERT_VALUE(par_PersonalID, par_SchedID, par_TimeReg) --Set values for registion</t>
  </si>
  <si>
    <t>REG_DELETE_RECORD(par_PersonalID, par_SchedID) --Canceled a registion</t>
  </si>
  <si>
    <t>number COUNT_CERT(par_Type) --Return the number of a certificate type</t>
  </si>
  <si>
    <t>number COUNT_DOSE(par_Dose) --Return the number of a dose type</t>
  </si>
  <si>
    <t>Mũi đang đăng ký là mũi 2 (cơ bản), các mũi trước không có (giống nhau)</t>
  </si>
  <si>
    <t>Mũi đang đăng ký là mũi 4 (nhắc lại), các mũi trước giống nhau</t>
  </si>
  <si>
    <t>Mũi đang đăng ký là mũi 4 (nhắc lại), các mũi trước khác nhau</t>
  </si>
  <si>
    <t>Mũi đang đăng ký là mũi 3 (bổ sung), các mũi trước giống nhau</t>
  </si>
  <si>
    <t>Mũi đang đăng ký là mũi 3 (bổ sung), các mũi trước khác nhau</t>
  </si>
  <si>
    <t>MinDistance</t>
  </si>
  <si>
    <t>MaxDistance</t>
  </si>
  <si>
    <t>NULL</t>
  </si>
  <si>
    <t>REG_VACCINATION_RULE: The registered schedule must follow the rule of vaccination (spacing time and vaccine type)</t>
  </si>
  <si>
    <t>REG_VACCINATION_TARGET: The citizen affected by Covid-19 can complete basic dose after healing. If you have completed basic dose before affected by Covid-19, it doesn't necessary to make an additional dose. Summary: citizen can't do vaccination during affected time, and can do vaccination immedietly after healing but still follow the vaccination rule about spacing time and vaccine type</t>
  </si>
  <si>
    <t>ANNOUNCEMENT (ANN)</t>
  </si>
  <si>
    <t>DoseType</t>
  </si>
  <si>
    <t>Basic</t>
  </si>
  <si>
    <t>Mũi đang đăng ký là mũi 3 (nhắc lại), các mũi trước khác nhau</t>
  </si>
  <si>
    <t>Mũi đang đăng ký là mũi 3 (nhắc lại), các mũi trước giống nhau</t>
  </si>
  <si>
    <t>Additional</t>
  </si>
  <si>
    <t>Booster</t>
  </si>
  <si>
    <t>CertType IN (0,1,2)</t>
  </si>
  <si>
    <t>PreDose in (0,1)</t>
  </si>
  <si>
    <t>PARAMETER (PAR)</t>
  </si>
  <si>
    <t>Basic, Booster, Repeat</t>
  </si>
  <si>
    <t>HEALTH (HEAL)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</si>
</sst>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70C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B0F0"/>
      <name val="Calibri"/>
      <family val="2"/>
      <scheme val="minor"/>
    </font>
    <font>
      <sz val="11"/>
      <color rgb="FF7030A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  <xf numFmtId="0" fontId="2" fillId="2" borderId="0" xfId="0" applyFont="1" applyFill="1"/>
    <xf numFmtId="0" fontId="0" fillId="0" borderId="0" xfId="0" applyFill="1"/>
    <xf numFmtId="0" fontId="3" fillId="0" borderId="0" xfId="0" applyFont="1"/>
    <xf numFmtId="0" fontId="0" fillId="0" borderId="0" xfId="0" applyAlignment="1">
      <alignment wrapText="1"/>
    </xf>
    <xf numFmtId="0" fontId="4" fillId="0" borderId="0" xfId="0" applyFont="1"/>
    <xf numFmtId="0" fontId="9" fillId="0" borderId="0" xfId="0" applyFont="1"/>
    <xf numFmtId="0" fontId="10" fillId="0" borderId="0" xfId="0" applyFont="1" applyAlignment="1">
      <alignment wrapText="1"/>
    </xf>
    <xf numFmtId="0" fontId="0" fillId="0" borderId="0" xfId="0" applyFont="1"/>
    <xf numFmtId="0" fontId="3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19050</xdr:colOff>
      <xdr:row>0</xdr:row>
      <xdr:rowOff>0</xdr:rowOff>
    </xdr:from>
    <xdr:to>
      <xdr:col>24</xdr:col>
      <xdr:colOff>466725</xdr:colOff>
      <xdr:row>56</xdr:row>
      <xdr:rowOff>85725</xdr:rowOff>
    </xdr:to>
    <xdr:pic>
      <xdr:nvPicPr>
        <xdr:cNvPr id="2" name="Ảnh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887200" y="0"/>
          <a:ext cx="4105275" cy="10753725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</xdr:row>
      <xdr:rowOff>85725</xdr:rowOff>
    </xdr:from>
    <xdr:to>
      <xdr:col>7</xdr:col>
      <xdr:colOff>714375</xdr:colOff>
      <xdr:row>14</xdr:row>
      <xdr:rowOff>38100</xdr:rowOff>
    </xdr:to>
    <xdr:pic>
      <xdr:nvPicPr>
        <xdr:cNvPr id="3" name="Ảnh 2">
          <a:extLst>
            <a:ext uri="{FF2B5EF4-FFF2-40B4-BE49-F238E27FC236}">
              <a16:creationId xmlns:a16="http://schemas.microsoft.com/office/drawing/2014/main" id="{00000000-0008-0000-0100-000003000000}"/>
            </a:ext>
            <a:ext uri="{147F2762-F138-4A5C-976F-8EAC2B608ADB}">
              <a16:predDERef xmlns:a16="http://schemas.microsoft.com/office/drawing/2014/main" pred="{3B06D107-84AF-4D68-984C-289720C0BC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725" y="276225"/>
          <a:ext cx="5495925" cy="2428875"/>
        </a:xfrm>
        <a:prstGeom prst="rect">
          <a:avLst/>
        </a:prstGeom>
      </xdr:spPr>
    </xdr:pic>
    <xdr:clientData/>
  </xdr:twoCellAnchor>
  <xdr:twoCellAnchor editAs="oneCell">
    <xdr:from>
      <xdr:col>10</xdr:col>
      <xdr:colOff>352425</xdr:colOff>
      <xdr:row>0</xdr:row>
      <xdr:rowOff>0</xdr:rowOff>
    </xdr:from>
    <xdr:to>
      <xdr:col>17</xdr:col>
      <xdr:colOff>480702</xdr:colOff>
      <xdr:row>52</xdr:row>
      <xdr:rowOff>152400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43775" y="0"/>
          <a:ext cx="4395477" cy="10058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3"/>
  <sheetViews>
    <sheetView topLeftCell="B1" zoomScale="160" zoomScaleNormal="160" workbookViewId="0">
      <selection activeCell="E11" sqref="E11"/>
    </sheetView>
  </sheetViews>
  <sheetFormatPr defaultRowHeight="15" x14ac:dyDescent="0.25"/>
  <cols>
    <col min="1" max="1" width="15.42578125" bestFit="1" customWidth="1"/>
    <col min="2" max="2" width="27.42578125" bestFit="1" customWidth="1"/>
    <col min="3" max="3" width="19.42578125" bestFit="1" customWidth="1"/>
  </cols>
  <sheetData>
    <row r="1" spans="1:6" x14ac:dyDescent="0.25">
      <c r="A1" s="1" t="s">
        <v>161</v>
      </c>
      <c r="B1" t="s">
        <v>138</v>
      </c>
    </row>
    <row r="2" spans="1:6" x14ac:dyDescent="0.25">
      <c r="A2" s="2" t="s">
        <v>90</v>
      </c>
      <c r="B2" s="2" t="s">
        <v>29</v>
      </c>
    </row>
    <row r="3" spans="1:6" x14ac:dyDescent="0.25">
      <c r="A3" t="s">
        <v>31</v>
      </c>
      <c r="B3" t="s">
        <v>32</v>
      </c>
    </row>
    <row r="4" spans="1:6" x14ac:dyDescent="0.25">
      <c r="A4" t="s">
        <v>54</v>
      </c>
      <c r="B4" t="s">
        <v>3</v>
      </c>
    </row>
    <row r="5" spans="1:6" x14ac:dyDescent="0.25">
      <c r="A5" t="s">
        <v>89</v>
      </c>
      <c r="B5" t="s">
        <v>15</v>
      </c>
    </row>
    <row r="6" spans="1:6" ht="14.25" customHeight="1" x14ac:dyDescent="0.25">
      <c r="A6" t="s">
        <v>33</v>
      </c>
      <c r="B6" t="s">
        <v>34</v>
      </c>
    </row>
    <row r="7" spans="1:6" ht="14.25" customHeight="1" x14ac:dyDescent="0.25"/>
    <row r="8" spans="1:6" x14ac:dyDescent="0.25">
      <c r="A8" s="1" t="s">
        <v>118</v>
      </c>
      <c r="B8" s="1" t="s">
        <v>119</v>
      </c>
      <c r="C8" s="1" t="s">
        <v>120</v>
      </c>
      <c r="D8" s="1" t="s">
        <v>123</v>
      </c>
      <c r="E8" s="1" t="s">
        <v>122</v>
      </c>
      <c r="F8" s="1" t="s">
        <v>121</v>
      </c>
    </row>
    <row r="9" spans="1:6" ht="45" x14ac:dyDescent="0.25">
      <c r="A9" t="s">
        <v>124</v>
      </c>
      <c r="C9" s="7" t="s">
        <v>132</v>
      </c>
      <c r="E9" t="s">
        <v>197</v>
      </c>
    </row>
    <row r="10" spans="1:6" x14ac:dyDescent="0.25">
      <c r="C10" t="s">
        <v>126</v>
      </c>
      <c r="E10" t="s">
        <v>198</v>
      </c>
    </row>
    <row r="11" spans="1:6" x14ac:dyDescent="0.25">
      <c r="C11" t="s">
        <v>125</v>
      </c>
      <c r="E11" t="s">
        <v>199</v>
      </c>
    </row>
    <row r="12" spans="1:6" x14ac:dyDescent="0.25">
      <c r="C12" t="s">
        <v>187</v>
      </c>
      <c r="E12" t="s">
        <v>200</v>
      </c>
    </row>
    <row r="13" spans="1:6" x14ac:dyDescent="0.25">
      <c r="C13" t="s">
        <v>188</v>
      </c>
      <c r="E13" t="s">
        <v>201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zoomScale="160" zoomScaleNormal="160" workbookViewId="0">
      <selection activeCell="A10" sqref="A10:F10"/>
    </sheetView>
  </sheetViews>
  <sheetFormatPr defaultRowHeight="15" x14ac:dyDescent="0.25"/>
  <cols>
    <col min="1" max="1" width="30" bestFit="1" customWidth="1"/>
    <col min="2" max="2" width="14" bestFit="1" customWidth="1"/>
  </cols>
  <sheetData>
    <row r="1" spans="1:6" x14ac:dyDescent="0.25">
      <c r="A1" s="1" t="s">
        <v>231</v>
      </c>
      <c r="B1" t="s">
        <v>140</v>
      </c>
    </row>
    <row r="2" spans="1:6" x14ac:dyDescent="0.25">
      <c r="A2" s="2" t="s">
        <v>2</v>
      </c>
      <c r="B2" s="2" t="s">
        <v>9</v>
      </c>
      <c r="C2" t="s">
        <v>149</v>
      </c>
    </row>
    <row r="3" spans="1:6" x14ac:dyDescent="0.25">
      <c r="A3" s="2" t="s">
        <v>143</v>
      </c>
      <c r="B3" s="2" t="s">
        <v>95</v>
      </c>
      <c r="C3" t="s">
        <v>148</v>
      </c>
    </row>
    <row r="4" spans="1:6" x14ac:dyDescent="0.25">
      <c r="A4" t="s">
        <v>91</v>
      </c>
      <c r="B4" t="s">
        <v>94</v>
      </c>
      <c r="C4" t="s">
        <v>150</v>
      </c>
    </row>
    <row r="5" spans="1:6" x14ac:dyDescent="0.25">
      <c r="A5" t="s">
        <v>92</v>
      </c>
      <c r="B5" t="s">
        <v>96</v>
      </c>
      <c r="C5" t="s">
        <v>151</v>
      </c>
    </row>
    <row r="6" spans="1:6" x14ac:dyDescent="0.25">
      <c r="A6" t="s">
        <v>156</v>
      </c>
      <c r="B6" t="s">
        <v>12</v>
      </c>
      <c r="C6" t="s">
        <v>152</v>
      </c>
    </row>
    <row r="7" spans="1:6" x14ac:dyDescent="0.25">
      <c r="A7" t="s">
        <v>93</v>
      </c>
      <c r="B7" t="s">
        <v>154</v>
      </c>
      <c r="C7" t="s">
        <v>153</v>
      </c>
    </row>
    <row r="8" spans="1:6" x14ac:dyDescent="0.25">
      <c r="A8" t="s">
        <v>33</v>
      </c>
      <c r="B8" t="s">
        <v>34</v>
      </c>
    </row>
    <row r="10" spans="1:6" x14ac:dyDescent="0.25">
      <c r="A10" s="1" t="s">
        <v>118</v>
      </c>
      <c r="B10" s="1" t="s">
        <v>119</v>
      </c>
      <c r="C10" s="1" t="s">
        <v>120</v>
      </c>
      <c r="D10" s="1" t="s">
        <v>123</v>
      </c>
      <c r="E10" s="1" t="s">
        <v>122</v>
      </c>
      <c r="F10" s="1" t="s">
        <v>121</v>
      </c>
    </row>
    <row r="11" spans="1:6" x14ac:dyDescent="0.25">
      <c r="A11" t="s">
        <v>2</v>
      </c>
      <c r="B11" t="s">
        <v>143</v>
      </c>
      <c r="C11" t="s">
        <v>159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"/>
  <sheetViews>
    <sheetView zoomScale="145" zoomScaleNormal="145" workbookViewId="0">
      <selection activeCell="A2" sqref="A2"/>
    </sheetView>
  </sheetViews>
  <sheetFormatPr defaultRowHeight="15" x14ac:dyDescent="0.25"/>
  <cols>
    <col min="1" max="1" width="20.5703125" bestFit="1" customWidth="1"/>
    <col min="2" max="2" width="12.85546875" bestFit="1" customWidth="1"/>
    <col min="3" max="3" width="10.28515625" bestFit="1" customWidth="1"/>
    <col min="4" max="4" width="12.85546875" bestFit="1" customWidth="1"/>
    <col min="5" max="5" width="12.85546875" customWidth="1"/>
    <col min="6" max="6" width="9.7109375" customWidth="1"/>
    <col min="7" max="7" width="9.7109375" bestFit="1" customWidth="1"/>
  </cols>
  <sheetData>
    <row r="1" spans="1:7" x14ac:dyDescent="0.25">
      <c r="A1" s="1" t="s">
        <v>240</v>
      </c>
    </row>
    <row r="2" spans="1:7" x14ac:dyDescent="0.25">
      <c r="A2" s="2" t="s">
        <v>174</v>
      </c>
      <c r="B2" s="2" t="s">
        <v>98</v>
      </c>
      <c r="C2" s="2"/>
    </row>
    <row r="3" spans="1:7" x14ac:dyDescent="0.25">
      <c r="A3" s="2" t="s">
        <v>56</v>
      </c>
      <c r="B3" s="2" t="s">
        <v>38</v>
      </c>
      <c r="C3" s="2"/>
    </row>
    <row r="4" spans="1:7" x14ac:dyDescent="0.25">
      <c r="A4" t="s">
        <v>226</v>
      </c>
      <c r="B4" t="s">
        <v>98</v>
      </c>
    </row>
    <row r="5" spans="1:7" x14ac:dyDescent="0.25">
      <c r="A5" t="s">
        <v>113</v>
      </c>
      <c r="B5" t="s">
        <v>6</v>
      </c>
    </row>
    <row r="6" spans="1:7" x14ac:dyDescent="0.25">
      <c r="A6" t="s">
        <v>97</v>
      </c>
      <c r="B6" t="s">
        <v>6</v>
      </c>
    </row>
    <row r="7" spans="1:7" x14ac:dyDescent="0.25">
      <c r="A7" t="s">
        <v>115</v>
      </c>
    </row>
    <row r="9" spans="1:7" x14ac:dyDescent="0.25">
      <c r="A9" s="1" t="s">
        <v>118</v>
      </c>
      <c r="B9" s="1" t="s">
        <v>119</v>
      </c>
      <c r="C9" s="1" t="s">
        <v>120</v>
      </c>
      <c r="D9" s="1" t="s">
        <v>123</v>
      </c>
      <c r="E9" s="1" t="s">
        <v>122</v>
      </c>
      <c r="F9" s="1" t="s">
        <v>121</v>
      </c>
    </row>
    <row r="10" spans="1:7" x14ac:dyDescent="0.25">
      <c r="A10" s="11" t="s">
        <v>99</v>
      </c>
      <c r="B10" s="11" t="s">
        <v>99</v>
      </c>
      <c r="C10" s="11" t="s">
        <v>239</v>
      </c>
      <c r="D10" s="11"/>
      <c r="E10" s="11"/>
      <c r="F10" s="11"/>
      <c r="G10" s="11"/>
    </row>
    <row r="11" spans="1:7" x14ac:dyDescent="0.25">
      <c r="A11" s="11" t="s">
        <v>100</v>
      </c>
      <c r="B11" s="11" t="s">
        <v>100</v>
      </c>
      <c r="C11" s="11"/>
      <c r="D11" s="11"/>
      <c r="E11" s="11"/>
      <c r="F11" s="11"/>
      <c r="G11" s="11"/>
    </row>
    <row r="12" spans="1:7" x14ac:dyDescent="0.25">
      <c r="A12" s="11"/>
      <c r="B12" s="11"/>
      <c r="C12" s="11"/>
      <c r="D12" s="11"/>
      <c r="E12" s="11"/>
      <c r="F12" s="11"/>
      <c r="G12" s="11"/>
    </row>
    <row r="13" spans="1:7" x14ac:dyDescent="0.25">
      <c r="A13" s="11"/>
      <c r="B13" s="11"/>
      <c r="C13" s="11"/>
      <c r="D13" s="11"/>
      <c r="E13" s="11"/>
      <c r="F13" s="11"/>
      <c r="G13" s="11"/>
    </row>
    <row r="14" spans="1:7" x14ac:dyDescent="0.25">
      <c r="A14" s="11"/>
      <c r="B14" s="11"/>
      <c r="C14" s="11"/>
      <c r="D14" s="11"/>
      <c r="E14" s="11"/>
      <c r="F14" s="11"/>
      <c r="G14" s="11"/>
    </row>
    <row r="15" spans="1:7" x14ac:dyDescent="0.25">
      <c r="A15" s="11"/>
      <c r="B15" s="11"/>
      <c r="C15" s="11"/>
      <c r="D15" s="11"/>
      <c r="E15" s="11"/>
      <c r="F15" s="11"/>
      <c r="G15" s="11"/>
    </row>
    <row r="16" spans="1:7" x14ac:dyDescent="0.25">
      <c r="A16" s="1"/>
      <c r="B16" s="1"/>
      <c r="C16" s="1"/>
      <c r="D16" s="1"/>
      <c r="E16" s="1"/>
      <c r="F16" s="1"/>
    </row>
    <row r="17" spans="1:10" x14ac:dyDescent="0.25">
      <c r="A17" t="s">
        <v>99</v>
      </c>
      <c r="B17" t="s">
        <v>100</v>
      </c>
      <c r="C17" t="s">
        <v>232</v>
      </c>
      <c r="D17" t="s">
        <v>226</v>
      </c>
      <c r="E17" t="s">
        <v>227</v>
      </c>
      <c r="F17" t="s">
        <v>112</v>
      </c>
      <c r="G17" t="s">
        <v>101</v>
      </c>
      <c r="J17" t="s">
        <v>115</v>
      </c>
    </row>
    <row r="18" spans="1:10" x14ac:dyDescent="0.25">
      <c r="A18">
        <v>1</v>
      </c>
      <c r="B18" t="s">
        <v>102</v>
      </c>
      <c r="C18" t="s">
        <v>233</v>
      </c>
      <c r="D18">
        <v>56</v>
      </c>
      <c r="E18" t="s">
        <v>228</v>
      </c>
      <c r="F18">
        <v>0</v>
      </c>
      <c r="G18" t="s">
        <v>110</v>
      </c>
      <c r="J18" t="s">
        <v>221</v>
      </c>
    </row>
    <row r="19" spans="1:10" x14ac:dyDescent="0.25">
      <c r="A19">
        <v>2</v>
      </c>
      <c r="B19" t="s">
        <v>102</v>
      </c>
      <c r="C19" t="s">
        <v>233</v>
      </c>
      <c r="D19">
        <v>28</v>
      </c>
      <c r="F19">
        <v>0</v>
      </c>
      <c r="G19" t="s">
        <v>110</v>
      </c>
      <c r="J19" t="s">
        <v>224</v>
      </c>
    </row>
    <row r="20" spans="1:10" x14ac:dyDescent="0.25">
      <c r="A20">
        <v>2</v>
      </c>
      <c r="B20" t="s">
        <v>102</v>
      </c>
      <c r="C20" t="s">
        <v>233</v>
      </c>
      <c r="D20">
        <v>28</v>
      </c>
      <c r="F20">
        <v>1</v>
      </c>
      <c r="G20" t="s">
        <v>109</v>
      </c>
      <c r="J20" t="s">
        <v>225</v>
      </c>
    </row>
    <row r="21" spans="1:10" x14ac:dyDescent="0.25">
      <c r="A21">
        <v>2</v>
      </c>
      <c r="B21" t="s">
        <v>102</v>
      </c>
      <c r="C21" t="s">
        <v>233</v>
      </c>
      <c r="D21">
        <v>28</v>
      </c>
      <c r="F21">
        <v>0</v>
      </c>
      <c r="G21" t="s">
        <v>110</v>
      </c>
      <c r="J21" t="s">
        <v>235</v>
      </c>
    </row>
    <row r="22" spans="1:10" x14ac:dyDescent="0.25">
      <c r="A22">
        <v>2</v>
      </c>
      <c r="B22" t="s">
        <v>102</v>
      </c>
      <c r="C22" t="s">
        <v>233</v>
      </c>
      <c r="D22">
        <v>28</v>
      </c>
      <c r="F22">
        <v>1</v>
      </c>
      <c r="G22" t="s">
        <v>109</v>
      </c>
      <c r="J22" t="s">
        <v>234</v>
      </c>
    </row>
    <row r="23" spans="1:10" x14ac:dyDescent="0.25">
      <c r="A23">
        <v>3</v>
      </c>
      <c r="B23" t="s">
        <v>102</v>
      </c>
      <c r="C23" t="s">
        <v>237</v>
      </c>
      <c r="D23">
        <v>90</v>
      </c>
      <c r="F23">
        <v>0</v>
      </c>
      <c r="G23" t="s">
        <v>110</v>
      </c>
      <c r="J23" t="s">
        <v>222</v>
      </c>
    </row>
    <row r="24" spans="1:10" x14ac:dyDescent="0.25">
      <c r="A24">
        <v>3</v>
      </c>
      <c r="B24" t="s">
        <v>102</v>
      </c>
      <c r="C24" t="s">
        <v>237</v>
      </c>
      <c r="D24">
        <v>90</v>
      </c>
      <c r="F24">
        <v>1</v>
      </c>
      <c r="G24" t="s">
        <v>109</v>
      </c>
      <c r="J24" t="s">
        <v>223</v>
      </c>
    </row>
    <row r="25" spans="1:10" x14ac:dyDescent="0.25">
      <c r="A25">
        <v>3</v>
      </c>
      <c r="B25" t="s">
        <v>102</v>
      </c>
    </row>
    <row r="26" spans="1:10" x14ac:dyDescent="0.25">
      <c r="A26">
        <v>3</v>
      </c>
      <c r="B26" t="s">
        <v>102</v>
      </c>
    </row>
    <row r="27" spans="1:10" x14ac:dyDescent="0.25">
      <c r="A27">
        <v>4</v>
      </c>
      <c r="B27" t="s">
        <v>102</v>
      </c>
    </row>
    <row r="28" spans="1:10" x14ac:dyDescent="0.25">
      <c r="A28">
        <v>4</v>
      </c>
      <c r="B28" t="s">
        <v>102</v>
      </c>
    </row>
    <row r="29" spans="1:10" x14ac:dyDescent="0.25">
      <c r="A29">
        <v>1</v>
      </c>
      <c r="B29" t="s">
        <v>103</v>
      </c>
      <c r="C29" t="s">
        <v>233</v>
      </c>
      <c r="D29">
        <v>21</v>
      </c>
      <c r="F29">
        <v>0</v>
      </c>
      <c r="G29" t="s">
        <v>103</v>
      </c>
      <c r="J29" t="s">
        <v>221</v>
      </c>
    </row>
    <row r="30" spans="1:10" x14ac:dyDescent="0.25">
      <c r="A30">
        <v>2</v>
      </c>
      <c r="B30" t="s">
        <v>103</v>
      </c>
      <c r="C30" t="s">
        <v>233</v>
      </c>
      <c r="D30">
        <v>28</v>
      </c>
      <c r="F30">
        <v>0</v>
      </c>
      <c r="G30" t="s">
        <v>111</v>
      </c>
      <c r="J30" t="s">
        <v>224</v>
      </c>
    </row>
    <row r="31" spans="1:10" x14ac:dyDescent="0.25">
      <c r="A31">
        <v>3</v>
      </c>
      <c r="B31" t="s">
        <v>103</v>
      </c>
      <c r="C31" t="s">
        <v>236</v>
      </c>
      <c r="D31">
        <v>90</v>
      </c>
      <c r="F31">
        <v>0</v>
      </c>
      <c r="G31" t="s">
        <v>114</v>
      </c>
      <c r="J31" t="s">
        <v>222</v>
      </c>
    </row>
    <row r="32" spans="1:10" x14ac:dyDescent="0.25">
      <c r="A32">
        <v>3</v>
      </c>
      <c r="B32" t="s">
        <v>103</v>
      </c>
      <c r="C32" t="s">
        <v>236</v>
      </c>
      <c r="D32">
        <v>90</v>
      </c>
      <c r="F32">
        <v>1</v>
      </c>
      <c r="G32" t="s">
        <v>109</v>
      </c>
      <c r="J32" t="s">
        <v>223</v>
      </c>
    </row>
    <row r="33" spans="1:8" x14ac:dyDescent="0.25">
      <c r="A33">
        <v>1</v>
      </c>
      <c r="B33" t="s">
        <v>104</v>
      </c>
      <c r="D33">
        <v>21</v>
      </c>
      <c r="F33">
        <v>0</v>
      </c>
      <c r="G33" t="s">
        <v>116</v>
      </c>
    </row>
    <row r="34" spans="1:8" x14ac:dyDescent="0.25">
      <c r="A34">
        <v>2</v>
      </c>
      <c r="B34" t="s">
        <v>104</v>
      </c>
      <c r="D34">
        <v>28</v>
      </c>
      <c r="F34">
        <v>0</v>
      </c>
      <c r="G34" t="s">
        <v>196</v>
      </c>
    </row>
    <row r="35" spans="1:8" x14ac:dyDescent="0.25">
      <c r="A35">
        <v>3</v>
      </c>
      <c r="B35" t="s">
        <v>104</v>
      </c>
      <c r="D35">
        <v>90</v>
      </c>
      <c r="F35">
        <v>0</v>
      </c>
      <c r="G35" t="s">
        <v>116</v>
      </c>
    </row>
    <row r="36" spans="1:8" x14ac:dyDescent="0.25">
      <c r="A36">
        <v>3</v>
      </c>
      <c r="B36" t="s">
        <v>104</v>
      </c>
      <c r="D36">
        <v>90</v>
      </c>
      <c r="F36">
        <v>1</v>
      </c>
      <c r="G36" t="s">
        <v>109</v>
      </c>
    </row>
    <row r="37" spans="1:8" x14ac:dyDescent="0.25">
      <c r="A37">
        <v>1</v>
      </c>
      <c r="B37" t="s">
        <v>105</v>
      </c>
      <c r="D37">
        <v>21</v>
      </c>
      <c r="F37">
        <v>0</v>
      </c>
      <c r="G37" t="s">
        <v>109</v>
      </c>
    </row>
    <row r="38" spans="1:8" x14ac:dyDescent="0.25">
      <c r="A38">
        <v>2</v>
      </c>
      <c r="B38" t="s">
        <v>105</v>
      </c>
      <c r="D38">
        <v>28</v>
      </c>
      <c r="F38">
        <v>0</v>
      </c>
      <c r="G38" t="s">
        <v>109</v>
      </c>
    </row>
    <row r="39" spans="1:8" x14ac:dyDescent="0.25">
      <c r="A39">
        <v>2</v>
      </c>
      <c r="B39" t="s">
        <v>105</v>
      </c>
      <c r="D39">
        <v>28</v>
      </c>
      <c r="F39">
        <v>1</v>
      </c>
      <c r="G39" t="s">
        <v>109</v>
      </c>
    </row>
    <row r="40" spans="1:8" x14ac:dyDescent="0.25">
      <c r="A40">
        <v>3</v>
      </c>
      <c r="B40" t="s">
        <v>105</v>
      </c>
      <c r="D40">
        <v>90</v>
      </c>
      <c r="F40">
        <v>0</v>
      </c>
      <c r="G40" t="s">
        <v>109</v>
      </c>
    </row>
    <row r="41" spans="1:8" x14ac:dyDescent="0.25">
      <c r="A41">
        <v>3</v>
      </c>
      <c r="B41" t="s">
        <v>105</v>
      </c>
      <c r="D41">
        <v>90</v>
      </c>
      <c r="F41">
        <v>1</v>
      </c>
      <c r="G41" t="s">
        <v>109</v>
      </c>
    </row>
    <row r="42" spans="1:8" x14ac:dyDescent="0.25">
      <c r="A42">
        <v>1</v>
      </c>
      <c r="B42" t="s">
        <v>106</v>
      </c>
      <c r="D42">
        <v>28</v>
      </c>
      <c r="F42">
        <v>0</v>
      </c>
      <c r="G42" t="s">
        <v>117</v>
      </c>
    </row>
    <row r="43" spans="1:8" x14ac:dyDescent="0.25">
      <c r="A43">
        <v>2</v>
      </c>
      <c r="B43" t="s">
        <v>106</v>
      </c>
      <c r="D43">
        <v>28</v>
      </c>
      <c r="F43">
        <v>0</v>
      </c>
      <c r="G43" t="s">
        <v>117</v>
      </c>
    </row>
    <row r="44" spans="1:8" x14ac:dyDescent="0.25">
      <c r="A44">
        <v>2</v>
      </c>
      <c r="B44" t="s">
        <v>106</v>
      </c>
      <c r="D44">
        <v>28</v>
      </c>
      <c r="F44">
        <v>1</v>
      </c>
      <c r="G44" t="s">
        <v>117</v>
      </c>
    </row>
    <row r="45" spans="1:8" x14ac:dyDescent="0.25">
      <c r="A45">
        <v>3</v>
      </c>
      <c r="B45" t="s">
        <v>106</v>
      </c>
      <c r="D45">
        <v>90</v>
      </c>
      <c r="F45">
        <v>0</v>
      </c>
      <c r="G45" t="s">
        <v>117</v>
      </c>
    </row>
    <row r="46" spans="1:8" x14ac:dyDescent="0.25">
      <c r="A46">
        <v>3</v>
      </c>
      <c r="B46" t="s">
        <v>106</v>
      </c>
      <c r="D46">
        <v>90</v>
      </c>
      <c r="F46">
        <v>1</v>
      </c>
      <c r="G46" t="s">
        <v>117</v>
      </c>
    </row>
    <row r="48" spans="1:8" x14ac:dyDescent="0.25">
      <c r="A48" s="1" t="s">
        <v>118</v>
      </c>
      <c r="B48" s="1" t="s">
        <v>119</v>
      </c>
      <c r="C48" s="1"/>
      <c r="D48" s="1" t="s">
        <v>120</v>
      </c>
      <c r="E48" s="1"/>
      <c r="F48" s="1" t="s">
        <v>123</v>
      </c>
      <c r="G48" s="1" t="s">
        <v>122</v>
      </c>
      <c r="H48" s="1" t="s">
        <v>121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7:B22"/>
  <sheetViews>
    <sheetView topLeftCell="A16" zoomScale="130" zoomScaleNormal="130" workbookViewId="0">
      <selection activeCell="G29" sqref="G29"/>
    </sheetView>
  </sheetViews>
  <sheetFormatPr defaultRowHeight="15" x14ac:dyDescent="0.25"/>
  <cols>
    <col min="1" max="1" width="10.7109375" bestFit="1" customWidth="1"/>
    <col min="2" max="3" width="13.5703125" bestFit="1" customWidth="1"/>
    <col min="4" max="4" width="13.42578125" bestFit="1" customWidth="1"/>
    <col min="5" max="5" width="10.85546875" bestFit="1" customWidth="1"/>
    <col min="6" max="6" width="11.5703125" bestFit="1" customWidth="1"/>
    <col min="7" max="7" width="10" bestFit="1" customWidth="1"/>
    <col min="8" max="8" width="13.5703125" bestFit="1" customWidth="1"/>
  </cols>
  <sheetData>
    <row r="17" spans="1:2" x14ac:dyDescent="0.25">
      <c r="A17" t="s">
        <v>77</v>
      </c>
    </row>
    <row r="18" spans="1:2" x14ac:dyDescent="0.25">
      <c r="A18">
        <v>1</v>
      </c>
      <c r="B18" t="s">
        <v>78</v>
      </c>
    </row>
    <row r="19" spans="1:2" x14ac:dyDescent="0.25">
      <c r="A19">
        <v>2</v>
      </c>
      <c r="B19" t="s">
        <v>79</v>
      </c>
    </row>
    <row r="20" spans="1:2" x14ac:dyDescent="0.25">
      <c r="A20">
        <v>4</v>
      </c>
      <c r="B20" t="s">
        <v>80</v>
      </c>
    </row>
    <row r="21" spans="1:2" x14ac:dyDescent="0.25">
      <c r="A21">
        <v>7</v>
      </c>
      <c r="B21" t="s">
        <v>81</v>
      </c>
    </row>
    <row r="22" spans="1:2" x14ac:dyDescent="0.25">
      <c r="A22">
        <v>11</v>
      </c>
      <c r="B22" t="s">
        <v>82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7"/>
  <sheetViews>
    <sheetView topLeftCell="A13" zoomScale="145" zoomScaleNormal="145" workbookViewId="0">
      <selection activeCell="D19" sqref="D19"/>
    </sheetView>
  </sheetViews>
  <sheetFormatPr defaultRowHeight="15" x14ac:dyDescent="0.25"/>
  <cols>
    <col min="1" max="1" width="12.28515625" bestFit="1" customWidth="1"/>
    <col min="2" max="2" width="25.140625" bestFit="1" customWidth="1"/>
    <col min="3" max="3" width="19" customWidth="1"/>
    <col min="4" max="4" width="17.85546875" bestFit="1" customWidth="1"/>
    <col min="5" max="5" width="15.5703125" bestFit="1" customWidth="1"/>
    <col min="6" max="6" width="14.28515625" bestFit="1" customWidth="1"/>
    <col min="7" max="7" width="13.42578125" bestFit="1" customWidth="1"/>
    <col min="8" max="8" width="10.5703125" bestFit="1" customWidth="1"/>
  </cols>
  <sheetData>
    <row r="1" spans="1:3" x14ac:dyDescent="0.25">
      <c r="A1" s="1" t="s">
        <v>0</v>
      </c>
      <c r="B1" t="s">
        <v>138</v>
      </c>
      <c r="C1" t="s">
        <v>1</v>
      </c>
    </row>
    <row r="2" spans="1:3" x14ac:dyDescent="0.25">
      <c r="A2" s="2" t="s">
        <v>2</v>
      </c>
      <c r="B2" t="s">
        <v>3</v>
      </c>
      <c r="C2" t="s">
        <v>4</v>
      </c>
    </row>
    <row r="3" spans="1:3" x14ac:dyDescent="0.25">
      <c r="A3" t="s">
        <v>5</v>
      </c>
      <c r="B3" t="s">
        <v>6</v>
      </c>
      <c r="C3" t="s">
        <v>7</v>
      </c>
    </row>
    <row r="4" spans="1:3" x14ac:dyDescent="0.25">
      <c r="A4" t="s">
        <v>8</v>
      </c>
      <c r="B4" t="s">
        <v>9</v>
      </c>
      <c r="C4" t="s">
        <v>10</v>
      </c>
    </row>
    <row r="5" spans="1:3" x14ac:dyDescent="0.25">
      <c r="A5" t="s">
        <v>11</v>
      </c>
      <c r="B5" t="s">
        <v>12</v>
      </c>
      <c r="C5" t="s">
        <v>13</v>
      </c>
    </row>
    <row r="6" spans="1:3" x14ac:dyDescent="0.25">
      <c r="A6" t="s">
        <v>14</v>
      </c>
      <c r="B6" t="s">
        <v>15</v>
      </c>
      <c r="C6" t="s">
        <v>175</v>
      </c>
    </row>
    <row r="7" spans="1:3" x14ac:dyDescent="0.25">
      <c r="A7" t="s">
        <v>16</v>
      </c>
      <c r="B7" t="s">
        <v>9</v>
      </c>
      <c r="C7" t="s">
        <v>17</v>
      </c>
    </row>
    <row r="8" spans="1:3" x14ac:dyDescent="0.25">
      <c r="A8" t="s">
        <v>18</v>
      </c>
      <c r="B8" t="s">
        <v>9</v>
      </c>
      <c r="C8" t="s">
        <v>17</v>
      </c>
    </row>
    <row r="9" spans="1:3" x14ac:dyDescent="0.25">
      <c r="A9" t="s">
        <v>19</v>
      </c>
      <c r="B9" t="s">
        <v>9</v>
      </c>
      <c r="C9" t="s">
        <v>20</v>
      </c>
    </row>
    <row r="10" spans="1:3" x14ac:dyDescent="0.25">
      <c r="A10" t="s">
        <v>21</v>
      </c>
      <c r="B10" t="s">
        <v>9</v>
      </c>
      <c r="C10" t="s">
        <v>22</v>
      </c>
    </row>
    <row r="11" spans="1:3" x14ac:dyDescent="0.25">
      <c r="A11" t="s">
        <v>23</v>
      </c>
      <c r="B11" t="s">
        <v>6</v>
      </c>
      <c r="C11" t="s">
        <v>24</v>
      </c>
    </row>
    <row r="12" spans="1:3" x14ac:dyDescent="0.25">
      <c r="A12" t="s">
        <v>25</v>
      </c>
      <c r="B12" t="s">
        <v>26</v>
      </c>
      <c r="C12" t="s">
        <v>27</v>
      </c>
    </row>
    <row r="13" spans="1:3" x14ac:dyDescent="0.25">
      <c r="A13" t="s">
        <v>28</v>
      </c>
      <c r="B13" t="s">
        <v>29</v>
      </c>
      <c r="C13" t="s">
        <v>30</v>
      </c>
    </row>
    <row r="14" spans="1:3" x14ac:dyDescent="0.25">
      <c r="A14" s="3" t="s">
        <v>36</v>
      </c>
      <c r="B14" t="s">
        <v>3</v>
      </c>
      <c r="C14" t="s">
        <v>37</v>
      </c>
    </row>
    <row r="15" spans="1:3" x14ac:dyDescent="0.25">
      <c r="A15" t="s">
        <v>33</v>
      </c>
      <c r="B15" t="s">
        <v>34</v>
      </c>
      <c r="C15" t="s">
        <v>35</v>
      </c>
    </row>
    <row r="17" spans="1:6" x14ac:dyDescent="0.25">
      <c r="A17" s="1" t="s">
        <v>118</v>
      </c>
      <c r="B17" s="1" t="s">
        <v>119</v>
      </c>
      <c r="C17" s="1" t="s">
        <v>120</v>
      </c>
      <c r="D17" s="1" t="s">
        <v>123</v>
      </c>
      <c r="E17" s="1" t="s">
        <v>122</v>
      </c>
      <c r="F17" s="1" t="s">
        <v>121</v>
      </c>
    </row>
    <row r="18" spans="1:6" ht="45" x14ac:dyDescent="0.25">
      <c r="A18" t="s">
        <v>2</v>
      </c>
      <c r="B18" t="s">
        <v>185</v>
      </c>
      <c r="C18" s="10" t="s">
        <v>129</v>
      </c>
      <c r="E18" t="s">
        <v>202</v>
      </c>
      <c r="F18" t="s">
        <v>184</v>
      </c>
    </row>
    <row r="19" spans="1:6" ht="45" x14ac:dyDescent="0.25">
      <c r="B19" t="s">
        <v>127</v>
      </c>
      <c r="C19" s="10" t="s">
        <v>130</v>
      </c>
      <c r="E19" t="s">
        <v>203</v>
      </c>
    </row>
    <row r="20" spans="1:6" x14ac:dyDescent="0.25">
      <c r="C20" s="7" t="s">
        <v>176</v>
      </c>
      <c r="E20" t="s">
        <v>204</v>
      </c>
    </row>
    <row r="21" spans="1:6" ht="45" x14ac:dyDescent="0.25">
      <c r="C21" s="10" t="s">
        <v>131</v>
      </c>
    </row>
    <row r="27" spans="1:6" x14ac:dyDescent="0.25">
      <c r="C27" s="1"/>
    </row>
  </sheetData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0"/>
  <sheetViews>
    <sheetView zoomScale="175" zoomScaleNormal="175" workbookViewId="0">
      <selection activeCell="E11" sqref="E11"/>
    </sheetView>
  </sheetViews>
  <sheetFormatPr defaultRowHeight="15" x14ac:dyDescent="0.25"/>
  <cols>
    <col min="1" max="1" width="14.42578125" bestFit="1" customWidth="1"/>
    <col min="2" max="2" width="14.140625" bestFit="1" customWidth="1"/>
    <col min="3" max="3" width="19" customWidth="1"/>
    <col min="4" max="4" width="9.85546875" bestFit="1" customWidth="1"/>
  </cols>
  <sheetData>
    <row r="1" spans="1:6" x14ac:dyDescent="0.25">
      <c r="A1" s="1" t="s">
        <v>167</v>
      </c>
      <c r="B1" t="s">
        <v>139</v>
      </c>
      <c r="C1" t="s">
        <v>1</v>
      </c>
    </row>
    <row r="2" spans="1:6" x14ac:dyDescent="0.25">
      <c r="A2" s="2" t="s">
        <v>2</v>
      </c>
      <c r="B2" s="2" t="s">
        <v>38</v>
      </c>
      <c r="C2" t="s">
        <v>39</v>
      </c>
    </row>
    <row r="3" spans="1:6" x14ac:dyDescent="0.25">
      <c r="A3" t="s">
        <v>40</v>
      </c>
      <c r="B3" t="s">
        <v>6</v>
      </c>
      <c r="C3" t="s">
        <v>41</v>
      </c>
    </row>
    <row r="4" spans="1:6" x14ac:dyDescent="0.25">
      <c r="A4" t="s">
        <v>42</v>
      </c>
      <c r="B4" t="s">
        <v>6</v>
      </c>
      <c r="C4" t="s">
        <v>43</v>
      </c>
    </row>
    <row r="5" spans="1:6" x14ac:dyDescent="0.25">
      <c r="A5" t="s">
        <v>44</v>
      </c>
      <c r="B5" t="s">
        <v>6</v>
      </c>
      <c r="C5" t="s">
        <v>45</v>
      </c>
    </row>
    <row r="6" spans="1:6" x14ac:dyDescent="0.25">
      <c r="A6" t="s">
        <v>33</v>
      </c>
      <c r="B6" t="s">
        <v>34</v>
      </c>
      <c r="C6" t="s">
        <v>35</v>
      </c>
    </row>
    <row r="8" spans="1:6" x14ac:dyDescent="0.25">
      <c r="A8" s="1" t="s">
        <v>118</v>
      </c>
      <c r="B8" s="1" t="s">
        <v>119</v>
      </c>
      <c r="C8" s="1" t="s">
        <v>120</v>
      </c>
      <c r="D8" s="1" t="s">
        <v>123</v>
      </c>
      <c r="E8" s="1" t="s">
        <v>122</v>
      </c>
      <c r="F8" s="1" t="s">
        <v>121</v>
      </c>
    </row>
    <row r="9" spans="1:6" x14ac:dyDescent="0.25">
      <c r="A9" t="s">
        <v>2</v>
      </c>
      <c r="C9" t="s">
        <v>133</v>
      </c>
      <c r="E9" t="s">
        <v>205</v>
      </c>
    </row>
    <row r="10" spans="1:6" x14ac:dyDescent="0.25">
      <c r="E10" t="s">
        <v>206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2"/>
  <sheetViews>
    <sheetView zoomScale="175" zoomScaleNormal="175" workbookViewId="0">
      <selection activeCell="B6" sqref="B6"/>
    </sheetView>
  </sheetViews>
  <sheetFormatPr defaultRowHeight="15" x14ac:dyDescent="0.25"/>
  <cols>
    <col min="1" max="1" width="15" bestFit="1" customWidth="1"/>
    <col min="2" max="2" width="24" bestFit="1" customWidth="1"/>
    <col min="3" max="3" width="13.5703125" customWidth="1"/>
    <col min="4" max="4" width="9.85546875" bestFit="1" customWidth="1"/>
  </cols>
  <sheetData>
    <row r="1" spans="1:6" x14ac:dyDescent="0.25">
      <c r="A1" s="1" t="s">
        <v>162</v>
      </c>
      <c r="B1" t="s">
        <v>138</v>
      </c>
      <c r="C1" t="s">
        <v>1</v>
      </c>
    </row>
    <row r="2" spans="1:6" x14ac:dyDescent="0.25">
      <c r="A2" s="4" t="s">
        <v>46</v>
      </c>
      <c r="B2" s="4" t="str">
        <f>PERSON!B2</f>
        <v>varchar2(12)</v>
      </c>
      <c r="C2" s="4" t="str">
        <f>PERSON!C2</f>
        <v>Mã định danh cá nhân 12 chữ số</v>
      </c>
    </row>
    <row r="3" spans="1:6" x14ac:dyDescent="0.25">
      <c r="A3" s="2" t="s">
        <v>146</v>
      </c>
      <c r="B3" s="2" t="s">
        <v>71</v>
      </c>
      <c r="C3" t="s">
        <v>49</v>
      </c>
    </row>
    <row r="4" spans="1:6" x14ac:dyDescent="0.25">
      <c r="A4" s="3" t="s">
        <v>50</v>
      </c>
      <c r="B4" s="3" t="str">
        <f>SCHEDULE!B2</f>
        <v>varchar2(26)</v>
      </c>
      <c r="C4" s="3" t="str">
        <f>SCHEDULE!C2</f>
        <v>Mã lịch tiêm tạo thành từ ID đvtc + các số ngày tháng năm viết liền nhau, 2 ký tự còn lại là chữ số để phân biệt các lịch tiêm trong cùng ngày của đơn vị</v>
      </c>
    </row>
    <row r="5" spans="1:6" x14ac:dyDescent="0.25">
      <c r="A5" s="5" t="s">
        <v>232</v>
      </c>
      <c r="B5" s="5" t="s">
        <v>9</v>
      </c>
      <c r="C5" s="5" t="s">
        <v>241</v>
      </c>
    </row>
    <row r="6" spans="1:6" x14ac:dyDescent="0.25">
      <c r="A6" t="s">
        <v>33</v>
      </c>
      <c r="B6" t="s">
        <v>34</v>
      </c>
      <c r="C6" t="s">
        <v>35</v>
      </c>
    </row>
    <row r="7" spans="1:6" x14ac:dyDescent="0.25">
      <c r="A7" s="1"/>
    </row>
    <row r="8" spans="1:6" x14ac:dyDescent="0.25">
      <c r="A8" s="1" t="s">
        <v>118</v>
      </c>
      <c r="B8" s="1" t="s">
        <v>119</v>
      </c>
      <c r="C8" s="1" t="s">
        <v>120</v>
      </c>
      <c r="D8" s="1" t="s">
        <v>123</v>
      </c>
      <c r="E8" s="1" t="s">
        <v>122</v>
      </c>
      <c r="F8" s="1" t="s">
        <v>121</v>
      </c>
    </row>
    <row r="9" spans="1:6" x14ac:dyDescent="0.25">
      <c r="A9" t="s">
        <v>134</v>
      </c>
      <c r="B9" t="s">
        <v>128</v>
      </c>
      <c r="C9" t="s">
        <v>136</v>
      </c>
      <c r="E9" t="s">
        <v>207</v>
      </c>
      <c r="F9" t="s">
        <v>195</v>
      </c>
    </row>
    <row r="10" spans="1:6" x14ac:dyDescent="0.25">
      <c r="A10" t="s">
        <v>47</v>
      </c>
      <c r="B10" t="s">
        <v>135</v>
      </c>
      <c r="C10" t="s">
        <v>137</v>
      </c>
      <c r="E10" t="s">
        <v>208</v>
      </c>
      <c r="F10" t="s">
        <v>189</v>
      </c>
    </row>
    <row r="11" spans="1:6" x14ac:dyDescent="0.25">
      <c r="C11" t="s">
        <v>177</v>
      </c>
    </row>
    <row r="12" spans="1:6" x14ac:dyDescent="0.25">
      <c r="C12" t="s">
        <v>178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4"/>
  <sheetViews>
    <sheetView zoomScale="175" zoomScaleNormal="175" workbookViewId="0">
      <selection activeCell="F12" sqref="F12"/>
    </sheetView>
  </sheetViews>
  <sheetFormatPr defaultRowHeight="15" x14ac:dyDescent="0.25"/>
  <cols>
    <col min="1" max="1" width="15.140625" bestFit="1" customWidth="1"/>
    <col min="2" max="2" width="22" customWidth="1"/>
    <col min="3" max="3" width="15.42578125" customWidth="1"/>
    <col min="4" max="4" width="9.85546875" bestFit="1" customWidth="1"/>
  </cols>
  <sheetData>
    <row r="1" spans="1:6" x14ac:dyDescent="0.25">
      <c r="A1" s="1" t="s">
        <v>163</v>
      </c>
      <c r="B1" t="s">
        <v>140</v>
      </c>
      <c r="C1" t="s">
        <v>1</v>
      </c>
    </row>
    <row r="2" spans="1:6" x14ac:dyDescent="0.25">
      <c r="A2" s="2" t="s">
        <v>2</v>
      </c>
      <c r="B2" t="s">
        <v>51</v>
      </c>
      <c r="C2" t="s">
        <v>52</v>
      </c>
    </row>
    <row r="3" spans="1:6" x14ac:dyDescent="0.25">
      <c r="A3" t="s">
        <v>40</v>
      </c>
      <c r="B3" t="s">
        <v>6</v>
      </c>
      <c r="C3" t="s">
        <v>53</v>
      </c>
    </row>
    <row r="4" spans="1:6" x14ac:dyDescent="0.25">
      <c r="A4" t="str">
        <f>PERSON!A8</f>
        <v>PROVINCE</v>
      </c>
      <c r="B4" t="str">
        <f>PERSON!B8</f>
        <v>varchar2(50)</v>
      </c>
      <c r="C4" t="str">
        <f>PERSON!C8</f>
        <v>Tên tỉnh/thành phố TW</v>
      </c>
    </row>
    <row r="5" spans="1:6" x14ac:dyDescent="0.25">
      <c r="A5" t="str">
        <f>PERSON!A9</f>
        <v>DISTRICT</v>
      </c>
      <c r="B5" t="str">
        <f>PERSON!B9</f>
        <v>varchar2(50)</v>
      </c>
      <c r="C5" t="str">
        <f>PERSON!C9</f>
        <v>Tên quận/huyện/thị xã</v>
      </c>
    </row>
    <row r="6" spans="1:6" x14ac:dyDescent="0.25">
      <c r="A6" t="str">
        <f>PERSON!A10</f>
        <v>TOWN</v>
      </c>
      <c r="B6" t="str">
        <f>PERSON!B10</f>
        <v>varchar2(50)</v>
      </c>
      <c r="C6" t="str">
        <f>PERSON!C10</f>
        <v>Tên xã/phường/thị trấn</v>
      </c>
    </row>
    <row r="7" spans="1:6" x14ac:dyDescent="0.25">
      <c r="A7" t="s">
        <v>23</v>
      </c>
      <c r="B7" t="s">
        <v>6</v>
      </c>
      <c r="C7" t="s">
        <v>24</v>
      </c>
    </row>
    <row r="8" spans="1:6" x14ac:dyDescent="0.25">
      <c r="A8" t="s">
        <v>33</v>
      </c>
      <c r="B8" t="s">
        <v>34</v>
      </c>
      <c r="C8" t="s">
        <v>35</v>
      </c>
    </row>
    <row r="10" spans="1:6" x14ac:dyDescent="0.25">
      <c r="A10" s="1" t="s">
        <v>118</v>
      </c>
      <c r="B10" s="1" t="s">
        <v>119</v>
      </c>
      <c r="C10" s="1" t="s">
        <v>120</v>
      </c>
      <c r="D10" s="1" t="s">
        <v>123</v>
      </c>
      <c r="E10" s="1" t="s">
        <v>122</v>
      </c>
      <c r="F10" s="1" t="s">
        <v>121</v>
      </c>
    </row>
    <row r="11" spans="1:6" x14ac:dyDescent="0.25">
      <c r="A11" t="s">
        <v>2</v>
      </c>
      <c r="B11" t="s">
        <v>186</v>
      </c>
      <c r="C11" t="s">
        <v>179</v>
      </c>
      <c r="E11" t="s">
        <v>209</v>
      </c>
      <c r="F11" t="s">
        <v>190</v>
      </c>
    </row>
    <row r="12" spans="1:6" x14ac:dyDescent="0.25">
      <c r="C12" t="s">
        <v>180</v>
      </c>
      <c r="E12" t="s">
        <v>210</v>
      </c>
      <c r="F12" t="s">
        <v>191</v>
      </c>
    </row>
    <row r="13" spans="1:6" x14ac:dyDescent="0.25">
      <c r="E13" t="s">
        <v>211</v>
      </c>
    </row>
    <row r="14" spans="1:6" x14ac:dyDescent="0.25">
      <c r="E14" t="s">
        <v>212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9"/>
  <sheetViews>
    <sheetView zoomScale="145" zoomScaleNormal="145" workbookViewId="0">
      <selection activeCell="C23" sqref="C23"/>
    </sheetView>
  </sheetViews>
  <sheetFormatPr defaultRowHeight="15" x14ac:dyDescent="0.25"/>
  <cols>
    <col min="1" max="1" width="17.42578125" bestFit="1" customWidth="1"/>
    <col min="2" max="2" width="26.28515625" bestFit="1" customWidth="1"/>
    <col min="3" max="3" width="15" customWidth="1"/>
    <col min="4" max="4" width="19.42578125" customWidth="1"/>
  </cols>
  <sheetData>
    <row r="1" spans="1:6" x14ac:dyDescent="0.25">
      <c r="A1" s="1" t="s">
        <v>164</v>
      </c>
      <c r="B1" t="s">
        <v>147</v>
      </c>
    </row>
    <row r="2" spans="1:6" x14ac:dyDescent="0.25">
      <c r="A2" s="2" t="s">
        <v>2</v>
      </c>
      <c r="B2" t="s">
        <v>108</v>
      </c>
      <c r="C2" t="s">
        <v>107</v>
      </c>
    </row>
    <row r="3" spans="1:6" x14ac:dyDescent="0.25">
      <c r="A3" s="3" t="s">
        <v>54</v>
      </c>
      <c r="B3" s="3" t="str">
        <f>ORGANIZATION!B2</f>
        <v>varhar2(16)</v>
      </c>
      <c r="C3" s="3" t="str">
        <f>ORGANIZATION!C2</f>
        <v>Mã đơn vị tiêm chủng, tạo thành từ mã hành chính tỉnh (2 chữ số), huyện (3 chữ số), xã (5 chữ số), 
6 chữ số còn lại dùng để phân biệt các đơn vị trong cùng một xã</v>
      </c>
    </row>
    <row r="4" spans="1:6" x14ac:dyDescent="0.25">
      <c r="A4" t="s">
        <v>155</v>
      </c>
      <c r="B4" t="s">
        <v>12</v>
      </c>
      <c r="C4" t="s">
        <v>55</v>
      </c>
    </row>
    <row r="5" spans="1:6" x14ac:dyDescent="0.25">
      <c r="A5" s="3" t="s">
        <v>56</v>
      </c>
      <c r="B5" s="3" t="str">
        <f>VACCINE!B2</f>
        <v>varchar2(8)</v>
      </c>
      <c r="C5" s="3" t="str">
        <f>VACCINE!C2</f>
        <v>Mã vaccine (chưa nghĩ ra cách đặt)</v>
      </c>
    </row>
    <row r="6" spans="1:6" x14ac:dyDescent="0.25">
      <c r="A6" s="5" t="s">
        <v>141</v>
      </c>
      <c r="B6" s="5" t="s">
        <v>6</v>
      </c>
      <c r="C6" s="5" t="s">
        <v>142</v>
      </c>
    </row>
    <row r="7" spans="1:6" x14ac:dyDescent="0.25">
      <c r="A7" t="s">
        <v>57</v>
      </c>
      <c r="B7" t="s">
        <v>48</v>
      </c>
      <c r="C7" t="s">
        <v>58</v>
      </c>
    </row>
    <row r="8" spans="1:6" x14ac:dyDescent="0.25">
      <c r="A8" t="s">
        <v>59</v>
      </c>
      <c r="B8" t="s">
        <v>48</v>
      </c>
      <c r="C8" t="s">
        <v>58</v>
      </c>
    </row>
    <row r="9" spans="1:6" x14ac:dyDescent="0.25">
      <c r="A9" t="s">
        <v>60</v>
      </c>
      <c r="B9" t="s">
        <v>48</v>
      </c>
      <c r="C9" t="s">
        <v>58</v>
      </c>
    </row>
    <row r="10" spans="1:6" x14ac:dyDescent="0.25">
      <c r="A10" t="s">
        <v>61</v>
      </c>
      <c r="B10" t="s">
        <v>48</v>
      </c>
      <c r="C10" t="s">
        <v>62</v>
      </c>
    </row>
    <row r="11" spans="1:6" x14ac:dyDescent="0.25">
      <c r="A11" t="s">
        <v>63</v>
      </c>
      <c r="B11" t="s">
        <v>48</v>
      </c>
      <c r="C11" t="s">
        <v>62</v>
      </c>
    </row>
    <row r="12" spans="1:6" x14ac:dyDescent="0.25">
      <c r="A12" t="s">
        <v>64</v>
      </c>
      <c r="B12" t="s">
        <v>48</v>
      </c>
      <c r="C12" t="s">
        <v>62</v>
      </c>
    </row>
    <row r="13" spans="1:6" x14ac:dyDescent="0.25">
      <c r="A13" t="s">
        <v>33</v>
      </c>
      <c r="B13" t="s">
        <v>34</v>
      </c>
      <c r="C13" t="s">
        <v>35</v>
      </c>
    </row>
    <row r="15" spans="1:6" x14ac:dyDescent="0.25">
      <c r="A15" s="1" t="s">
        <v>118</v>
      </c>
      <c r="B15" s="1" t="s">
        <v>119</v>
      </c>
      <c r="C15" s="1" t="s">
        <v>120</v>
      </c>
      <c r="D15" s="1" t="s">
        <v>123</v>
      </c>
      <c r="E15" s="1" t="s">
        <v>122</v>
      </c>
      <c r="F15" s="1" t="s">
        <v>121</v>
      </c>
    </row>
    <row r="16" spans="1:6" x14ac:dyDescent="0.25">
      <c r="A16" s="8" t="s">
        <v>2</v>
      </c>
      <c r="B16" s="8" t="s">
        <v>144</v>
      </c>
      <c r="C16" s="8" t="s">
        <v>192</v>
      </c>
      <c r="D16" s="8" t="s">
        <v>193</v>
      </c>
      <c r="E16" s="6" t="s">
        <v>213</v>
      </c>
    </row>
    <row r="17" spans="1:5" x14ac:dyDescent="0.25">
      <c r="A17" s="8" t="s">
        <v>143</v>
      </c>
      <c r="B17" s="8" t="s">
        <v>145</v>
      </c>
      <c r="C17" t="s">
        <v>181</v>
      </c>
      <c r="E17" t="s">
        <v>214</v>
      </c>
    </row>
    <row r="18" spans="1:5" x14ac:dyDescent="0.25">
      <c r="C18" t="s">
        <v>182</v>
      </c>
      <c r="E18" s="6" t="s">
        <v>215</v>
      </c>
    </row>
    <row r="19" spans="1:5" x14ac:dyDescent="0.25">
      <c r="C19" t="s">
        <v>183</v>
      </c>
      <c r="E19" t="s">
        <v>216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4"/>
  <sheetViews>
    <sheetView zoomScale="175" zoomScaleNormal="175" workbookViewId="0">
      <selection activeCell="C9" sqref="C9"/>
    </sheetView>
  </sheetViews>
  <sheetFormatPr defaultRowHeight="15" x14ac:dyDescent="0.25"/>
  <cols>
    <col min="1" max="1" width="15.140625" bestFit="1" customWidth="1"/>
    <col min="2" max="2" width="23.28515625" customWidth="1"/>
    <col min="3" max="3" width="15.85546875" customWidth="1"/>
    <col min="4" max="4" width="9.85546875" bestFit="1" customWidth="1"/>
  </cols>
  <sheetData>
    <row r="1" spans="1:6" x14ac:dyDescent="0.25">
      <c r="A1" s="1" t="s">
        <v>165</v>
      </c>
      <c r="B1" t="s">
        <v>147</v>
      </c>
    </row>
    <row r="2" spans="1:6" x14ac:dyDescent="0.25">
      <c r="A2" s="4" t="s">
        <v>46</v>
      </c>
      <c r="B2" s="4" t="str">
        <f>PERSON!B2</f>
        <v>varchar2(12)</v>
      </c>
      <c r="C2" s="4" t="str">
        <f>PERSON!C2</f>
        <v>Mã định danh cá nhân 12 chữ số</v>
      </c>
    </row>
    <row r="3" spans="1:6" x14ac:dyDescent="0.25">
      <c r="A3" s="4" t="s">
        <v>50</v>
      </c>
      <c r="B3" s="4" t="str">
        <f>SCHEDULE!B2</f>
        <v>varchar2(26)</v>
      </c>
      <c r="C3" s="4" t="str">
        <f>SCHEDULE!C2</f>
        <v>Mã lịch tiêm tạo thành từ ID đvtc + các số ngày tháng năm viết liền nhau, 2 ký tự còn lại là chữ số để phân biệt các lịch tiêm trong cùng ngày của đơn vị</v>
      </c>
    </row>
    <row r="4" spans="1:6" x14ac:dyDescent="0.25">
      <c r="A4" s="12" t="s">
        <v>232</v>
      </c>
      <c r="B4" s="12" t="s">
        <v>9</v>
      </c>
      <c r="C4" s="5" t="s">
        <v>241</v>
      </c>
    </row>
    <row r="5" spans="1:6" x14ac:dyDescent="0.25">
      <c r="A5" t="s">
        <v>65</v>
      </c>
      <c r="B5" t="s">
        <v>15</v>
      </c>
      <c r="C5" t="s">
        <v>66</v>
      </c>
    </row>
    <row r="6" spans="1:6" x14ac:dyDescent="0.25">
      <c r="A6" t="s">
        <v>47</v>
      </c>
      <c r="B6" t="s">
        <v>48</v>
      </c>
      <c r="C6" t="s">
        <v>67</v>
      </c>
    </row>
    <row r="7" spans="1:6" x14ac:dyDescent="0.25">
      <c r="A7" t="s">
        <v>68</v>
      </c>
      <c r="B7" t="s">
        <v>15</v>
      </c>
      <c r="C7" t="s">
        <v>69</v>
      </c>
    </row>
    <row r="8" spans="1:6" x14ac:dyDescent="0.25">
      <c r="A8" t="s">
        <v>93</v>
      </c>
      <c r="B8" t="s">
        <v>154</v>
      </c>
    </row>
    <row r="9" spans="1:6" x14ac:dyDescent="0.25">
      <c r="A9" t="s">
        <v>33</v>
      </c>
      <c r="B9" t="s">
        <v>34</v>
      </c>
      <c r="C9" t="s">
        <v>35</v>
      </c>
    </row>
    <row r="11" spans="1:6" x14ac:dyDescent="0.25">
      <c r="A11" s="1" t="s">
        <v>118</v>
      </c>
      <c r="B11" s="1" t="s">
        <v>119</v>
      </c>
      <c r="C11" s="1" t="s">
        <v>120</v>
      </c>
      <c r="D11" s="1" t="s">
        <v>123</v>
      </c>
      <c r="E11" s="1" t="s">
        <v>122</v>
      </c>
      <c r="F11" s="1" t="s">
        <v>121</v>
      </c>
    </row>
    <row r="12" spans="1:6" x14ac:dyDescent="0.25">
      <c r="A12" s="9" t="s">
        <v>134</v>
      </c>
      <c r="B12" s="9" t="s">
        <v>128</v>
      </c>
      <c r="C12" s="9" t="s">
        <v>171</v>
      </c>
      <c r="D12" s="9" t="s">
        <v>194</v>
      </c>
      <c r="E12" s="9" t="s">
        <v>217</v>
      </c>
      <c r="F12" s="9" t="s">
        <v>173</v>
      </c>
    </row>
    <row r="13" spans="1:6" x14ac:dyDescent="0.25">
      <c r="A13" s="9" t="s">
        <v>169</v>
      </c>
      <c r="B13" s="9" t="s">
        <v>170</v>
      </c>
      <c r="C13" s="9" t="s">
        <v>172</v>
      </c>
      <c r="D13" s="9" t="s">
        <v>229</v>
      </c>
      <c r="E13" s="9" t="s">
        <v>218</v>
      </c>
    </row>
    <row r="14" spans="1:6" x14ac:dyDescent="0.25">
      <c r="D14" t="s">
        <v>230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9"/>
  <sheetViews>
    <sheetView zoomScale="175" zoomScaleNormal="175" workbookViewId="0">
      <selection activeCell="C9" sqref="C9"/>
    </sheetView>
  </sheetViews>
  <sheetFormatPr defaultRowHeight="15" x14ac:dyDescent="0.25"/>
  <cols>
    <col min="1" max="1" width="13.28515625" bestFit="1" customWidth="1"/>
    <col min="2" max="2" width="14.140625" bestFit="1" customWidth="1"/>
    <col min="3" max="3" width="19.140625" customWidth="1"/>
    <col min="5" max="5" width="9" bestFit="1" customWidth="1"/>
  </cols>
  <sheetData>
    <row r="1" spans="1:6" x14ac:dyDescent="0.25">
      <c r="A1" s="1" t="s">
        <v>166</v>
      </c>
      <c r="B1" t="s">
        <v>139</v>
      </c>
    </row>
    <row r="2" spans="1:6" x14ac:dyDescent="0.25">
      <c r="A2" s="4" t="s">
        <v>46</v>
      </c>
      <c r="B2" s="4" t="str">
        <f>PERSON!B2</f>
        <v>varchar2(12)</v>
      </c>
      <c r="C2" s="4" t="str">
        <f>PERSON!C2</f>
        <v>Mã định danh cá nhân 12 chữ số</v>
      </c>
    </row>
    <row r="3" spans="1:6" x14ac:dyDescent="0.25">
      <c r="A3" t="s">
        <v>70</v>
      </c>
      <c r="B3" t="s">
        <v>71</v>
      </c>
      <c r="C3" t="s">
        <v>72</v>
      </c>
    </row>
    <row r="4" spans="1:6" x14ac:dyDescent="0.25">
      <c r="A4" t="s">
        <v>168</v>
      </c>
      <c r="B4" t="s">
        <v>15</v>
      </c>
      <c r="C4" t="s">
        <v>73</v>
      </c>
    </row>
    <row r="5" spans="1:6" x14ac:dyDescent="0.25">
      <c r="A5" t="s">
        <v>33</v>
      </c>
      <c r="B5" t="s">
        <v>34</v>
      </c>
      <c r="C5" t="s">
        <v>35</v>
      </c>
    </row>
    <row r="7" spans="1:6" x14ac:dyDescent="0.25">
      <c r="A7" s="1" t="s">
        <v>118</v>
      </c>
      <c r="B7" s="1" t="s">
        <v>119</v>
      </c>
      <c r="C7" s="1" t="s">
        <v>120</v>
      </c>
      <c r="D7" s="1" t="s">
        <v>123</v>
      </c>
      <c r="E7" s="1" t="s">
        <v>122</v>
      </c>
      <c r="F7" s="1" t="s">
        <v>121</v>
      </c>
    </row>
    <row r="8" spans="1:6" x14ac:dyDescent="0.25">
      <c r="A8" t="s">
        <v>134</v>
      </c>
      <c r="B8" t="s">
        <v>134</v>
      </c>
      <c r="C8" t="s">
        <v>160</v>
      </c>
      <c r="F8" t="s">
        <v>219</v>
      </c>
    </row>
    <row r="9" spans="1:6" x14ac:dyDescent="0.25">
      <c r="C9" t="s">
        <v>238</v>
      </c>
      <c r="F9" t="s">
        <v>220</v>
      </c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1"/>
  <sheetViews>
    <sheetView tabSelected="1" zoomScale="205" zoomScaleNormal="205" workbookViewId="0">
      <selection activeCell="B6" sqref="B6"/>
    </sheetView>
  </sheetViews>
  <sheetFormatPr defaultRowHeight="15" x14ac:dyDescent="0.25"/>
  <cols>
    <col min="1" max="1" width="13.5703125" bestFit="1" customWidth="1"/>
    <col min="2" max="2" width="14" bestFit="1" customWidth="1"/>
  </cols>
  <sheetData>
    <row r="1" spans="1:6" x14ac:dyDescent="0.25">
      <c r="A1" s="1" t="s">
        <v>242</v>
      </c>
      <c r="B1" t="s">
        <v>139</v>
      </c>
    </row>
    <row r="2" spans="1:6" x14ac:dyDescent="0.25">
      <c r="A2" s="4" t="s">
        <v>46</v>
      </c>
      <c r="B2" s="4" t="str">
        <f>PERSON!B2</f>
        <v>varchar2(12)</v>
      </c>
      <c r="C2" s="4" t="str">
        <f>PERSON!C2</f>
        <v>Mã định danh cá nhân 12 chữ số</v>
      </c>
    </row>
    <row r="3" spans="1:6" x14ac:dyDescent="0.25">
      <c r="A3" t="s">
        <v>75</v>
      </c>
      <c r="B3" t="s">
        <v>12</v>
      </c>
      <c r="C3" t="s">
        <v>76</v>
      </c>
    </row>
    <row r="4" spans="1:6" x14ac:dyDescent="0.25">
      <c r="A4" t="s">
        <v>84</v>
      </c>
      <c r="B4" t="s">
        <v>83</v>
      </c>
      <c r="C4" t="s">
        <v>74</v>
      </c>
      <c r="D4">
        <v>0</v>
      </c>
      <c r="E4" t="s">
        <v>85</v>
      </c>
    </row>
    <row r="5" spans="1:6" x14ac:dyDescent="0.25">
      <c r="A5" t="s">
        <v>33</v>
      </c>
      <c r="B5" t="s">
        <v>34</v>
      </c>
      <c r="C5" t="s">
        <v>35</v>
      </c>
      <c r="D5">
        <v>0</v>
      </c>
      <c r="E5" t="s">
        <v>86</v>
      </c>
    </row>
    <row r="6" spans="1:6" x14ac:dyDescent="0.25">
      <c r="D6">
        <v>1</v>
      </c>
      <c r="E6" t="s">
        <v>88</v>
      </c>
    </row>
    <row r="7" spans="1:6" x14ac:dyDescent="0.25">
      <c r="D7">
        <v>1</v>
      </c>
      <c r="E7" t="s">
        <v>87</v>
      </c>
    </row>
    <row r="9" spans="1:6" x14ac:dyDescent="0.25">
      <c r="A9" s="1" t="s">
        <v>118</v>
      </c>
      <c r="B9" s="1" t="s">
        <v>119</v>
      </c>
      <c r="C9" s="1" t="s">
        <v>120</v>
      </c>
      <c r="D9" s="1" t="s">
        <v>123</v>
      </c>
      <c r="E9" s="1" t="s">
        <v>122</v>
      </c>
      <c r="F9" s="1" t="s">
        <v>121</v>
      </c>
    </row>
    <row r="10" spans="1:6" x14ac:dyDescent="0.25">
      <c r="A10" t="s">
        <v>134</v>
      </c>
      <c r="B10" t="s">
        <v>134</v>
      </c>
      <c r="D10" t="s">
        <v>157</v>
      </c>
    </row>
    <row r="11" spans="1:6" x14ac:dyDescent="0.25">
      <c r="D11" t="s">
        <v>158</v>
      </c>
    </row>
  </sheetData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Tài liệu" ma:contentTypeID="0x010100A30F3884CD43244294355762AE14FDC0" ma:contentTypeVersion="13" ma:contentTypeDescription="Tạo tài liệu mới." ma:contentTypeScope="" ma:versionID="d6abdbf5296efb927e779bc42333b79d">
  <xsd:schema xmlns:xsd="http://www.w3.org/2001/XMLSchema" xmlns:xs="http://www.w3.org/2001/XMLSchema" xmlns:p="http://schemas.microsoft.com/office/2006/metadata/properties" xmlns:ns3="c8b53866-fdfd-416a-aee2-e50c3ae941dd" xmlns:ns4="9d433cf1-fba1-428a-9634-baf48b90bf9f" targetNamespace="http://schemas.microsoft.com/office/2006/metadata/properties" ma:root="true" ma:fieldsID="1cbc3d42f92fe2e49d2b946bcae330cb" ns3:_="" ns4:_="">
    <xsd:import namespace="c8b53866-fdfd-416a-aee2-e50c3ae941dd"/>
    <xsd:import namespace="9d433cf1-fba1-428a-9634-baf48b90bf9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8b53866-fdfd-416a-aee2-e50c3ae941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d433cf1-fba1-428a-9634-baf48b90bf9f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hia sẻ Với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Chia sẻ Có Chi tiết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Hàm băm Gợi ý Chia sẻ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Loại Nội dung"/>
        <xsd:element ref="dc:title" minOccurs="0" maxOccurs="1" ma:index="4" ma:displayName="Tiêu đề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203D343-F538-49C2-AACC-F77D433EB844}">
  <ds:schemaRefs>
    <ds:schemaRef ds:uri="http://schemas.microsoft.com/office/infopath/2007/PartnerControls"/>
    <ds:schemaRef ds:uri="http://www.w3.org/XML/1998/namespace"/>
    <ds:schemaRef ds:uri="http://purl.org/dc/elements/1.1/"/>
    <ds:schemaRef ds:uri="http://schemas.microsoft.com/office/2006/documentManagement/types"/>
    <ds:schemaRef ds:uri="http://purl.org/dc/dcmitype/"/>
    <ds:schemaRef ds:uri="c8b53866-fdfd-416a-aee2-e50c3ae941dd"/>
    <ds:schemaRef ds:uri="http://schemas.openxmlformats.org/package/2006/metadata/core-properties"/>
    <ds:schemaRef ds:uri="9d433cf1-fba1-428a-9634-baf48b90bf9f"/>
    <ds:schemaRef ds:uri="http://schemas.microsoft.com/office/2006/metadata/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EEDA33A1-F718-434B-8088-40E4E15F457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6A7B083-9D0F-4795-94A6-C1128A2A5DD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8b53866-fdfd-416a-aee2-e50c3ae941dd"/>
    <ds:schemaRef ds:uri="9d433cf1-fba1-428a-9634-baf48b90bf9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ACCOUNT</vt:lpstr>
      <vt:lpstr>PERSON</vt:lpstr>
      <vt:lpstr>VACCINE</vt:lpstr>
      <vt:lpstr>INJECTION</vt:lpstr>
      <vt:lpstr>ORGANIZATION</vt:lpstr>
      <vt:lpstr>SCHEDULE</vt:lpstr>
      <vt:lpstr>REGISTER</vt:lpstr>
      <vt:lpstr>CERTIFICATE</vt:lpstr>
      <vt:lpstr>HEALTH</vt:lpstr>
      <vt:lpstr>ANNOUCEMENT</vt:lpstr>
      <vt:lpstr>CONSTRAINT</vt:lpstr>
      <vt:lpstr>Vaccine Combination</vt:lpstr>
    </vt:vector>
  </TitlesOfParts>
  <Manager/>
  <Company>Aerohive Networks, Inc.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operator</dc:creator>
  <cp:keywords/>
  <dc:description/>
  <cp:lastModifiedBy>operator</cp:lastModifiedBy>
  <cp:revision/>
  <dcterms:created xsi:type="dcterms:W3CDTF">2022-02-22T15:32:07Z</dcterms:created>
  <dcterms:modified xsi:type="dcterms:W3CDTF">2022-04-09T07:37:34Z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0x010100A30F3884CD43244294355762AE14FDC0</vt:lpwstr>
  </property>
</Properties>
</file>