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goldin/Downloads/"/>
    </mc:Choice>
  </mc:AlternateContent>
  <xr:revisionPtr revIDLastSave="0" documentId="13_ncr:1_{84874A43-D3BF-4941-9CF0-13DFAB5ED9AE}" xr6:coauthVersionLast="40" xr6:coauthVersionMax="40" xr10:uidLastSave="{00000000-0000-0000-0000-000000000000}"/>
  <bookViews>
    <workbookView xWindow="2780" yWindow="1560" windowWidth="28040" windowHeight="17440" xr2:uid="{6985C4D5-6567-FD47-8452-FB119569B7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4" i="1" l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N3" i="1"/>
  <c r="O2" i="1"/>
  <c r="N2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P3" i="1" s="1"/>
  <c r="L3" i="1"/>
  <c r="O3" i="1" s="1"/>
  <c r="M2" i="1"/>
  <c r="P2" i="1" s="1"/>
  <c r="L2" i="1"/>
</calcChain>
</file>

<file path=xl/sharedStrings.xml><?xml version="1.0" encoding="utf-8"?>
<sst xmlns="http://schemas.openxmlformats.org/spreadsheetml/2006/main" count="240" uniqueCount="159">
  <si>
    <t>Command</t>
  </si>
  <si>
    <t>2014 Count</t>
  </si>
  <si>
    <t>2017 Count</t>
  </si>
  <si>
    <t>2014 Pct</t>
  </si>
  <si>
    <t>2017 Pct</t>
  </si>
  <si>
    <t>gst</t>
  </si>
  <si>
    <t>cd</t>
  </si>
  <si>
    <t>git</t>
  </si>
  <si>
    <t>gl</t>
  </si>
  <si>
    <t>pwd</t>
  </si>
  <si>
    <t>gd</t>
  </si>
  <si>
    <t>ls</t>
  </si>
  <si>
    <t>gp</t>
  </si>
  <si>
    <t>python</t>
  </si>
  <si>
    <t>aws</t>
  </si>
  <si>
    <t>gbda</t>
  </si>
  <si>
    <t>code</t>
  </si>
  <si>
    <t>connectec2</t>
  </si>
  <si>
    <t>npm</t>
  </si>
  <si>
    <t>curl</t>
  </si>
  <si>
    <t>jekyll</t>
  </si>
  <si>
    <t>emacs</t>
  </si>
  <si>
    <t>grep</t>
  </si>
  <si>
    <t>less</t>
  </si>
  <si>
    <t>find</t>
  </si>
  <si>
    <t>gco</t>
  </si>
  <si>
    <t>cat</t>
  </si>
  <si>
    <t>pip</t>
  </si>
  <si>
    <t>docker-compose</t>
  </si>
  <si>
    <t>ssh</t>
  </si>
  <si>
    <t>cdblog</t>
  </si>
  <si>
    <t>rm</t>
  </si>
  <si>
    <t>sudo</t>
  </si>
  <si>
    <t>gcm</t>
  </si>
  <si>
    <t>workon</t>
  </si>
  <si>
    <t>rake</t>
  </si>
  <si>
    <t>brew</t>
  </si>
  <si>
    <t>mv</t>
  </si>
  <si>
    <t>to_temp</t>
  </si>
  <si>
    <t>go</t>
  </si>
  <si>
    <t>gradle</t>
  </si>
  <si>
    <t>from_temp</t>
  </si>
  <si>
    <t>open</t>
  </si>
  <si>
    <t>hub</t>
  </si>
  <si>
    <t>mediumify</t>
  </si>
  <si>
    <t>grunt</t>
  </si>
  <si>
    <t>cp</t>
  </si>
  <si>
    <t>history</t>
  </si>
  <si>
    <t>mkdir</t>
  </si>
  <si>
    <t>gb</t>
  </si>
  <si>
    <t>pbpaste</t>
  </si>
  <si>
    <t>node</t>
  </si>
  <si>
    <t>bower</t>
  </si>
  <si>
    <t>g_pass</t>
  </si>
  <si>
    <t>du</t>
  </si>
  <si>
    <t>connect_ec2</t>
  </si>
  <si>
    <t>diff</t>
  </si>
  <si>
    <t>ping</t>
  </si>
  <si>
    <t>mkvirtualenv</t>
  </si>
  <si>
    <t>alias</t>
  </si>
  <si>
    <t>echo</t>
  </si>
  <si>
    <t>zip</t>
  </si>
  <si>
    <t>mail</t>
  </si>
  <si>
    <t>scp</t>
  </si>
  <si>
    <t>n</t>
  </si>
  <si>
    <t>man</t>
  </si>
  <si>
    <t>touch</t>
  </si>
  <si>
    <t>which</t>
  </si>
  <si>
    <t>gt</t>
  </si>
  <si>
    <t>\n</t>
  </si>
  <si>
    <t>g</t>
  </si>
  <si>
    <t>GEN_PASSWORD</t>
  </si>
  <si>
    <t>wc</t>
  </si>
  <si>
    <t>webpack</t>
  </si>
  <si>
    <t>ruby</t>
  </si>
  <si>
    <t>join</t>
  </si>
  <si>
    <t>gem</t>
  </si>
  <si>
    <t>crontab</t>
  </si>
  <si>
    <t>cut</t>
  </si>
  <si>
    <t>xmllint</t>
  </si>
  <si>
    <t>protoc</t>
  </si>
  <si>
    <t>ps</t>
  </si>
  <si>
    <t>ffmpeg</t>
  </si>
  <si>
    <t>unzip</t>
  </si>
  <si>
    <t>sendEmail</t>
  </si>
  <si>
    <t>airflow</t>
  </si>
  <si>
    <t>chmod</t>
  </si>
  <si>
    <t>java</t>
  </si>
  <si>
    <t>conn</t>
  </si>
  <si>
    <t>phantomjs</t>
  </si>
  <si>
    <t>export</t>
  </si>
  <si>
    <t>traceroute</t>
  </si>
  <si>
    <t>sdk</t>
  </si>
  <si>
    <t>textutil</t>
  </si>
  <si>
    <t>ggl</t>
  </si>
  <si>
    <t>top</t>
  </si>
  <si>
    <t>pd</t>
  </si>
  <si>
    <t>sort</t>
  </si>
  <si>
    <t>cdjsonifyme</t>
  </si>
  <si>
    <t>./grailsw</t>
  </si>
  <si>
    <t>tunnel_prod</t>
  </si>
  <si>
    <t>wpd</t>
  </si>
  <si>
    <t>php</t>
  </si>
  <si>
    <t>jupyter</t>
  </si>
  <si>
    <t>code.</t>
  </si>
  <si>
    <t>fab</t>
  </si>
  <si>
    <t>stash</t>
  </si>
  <si>
    <t>head</t>
  </si>
  <si>
    <t>c_do</t>
  </si>
  <si>
    <t>sh</t>
  </si>
  <si>
    <t>make</t>
  </si>
  <si>
    <t>sass</t>
  </si>
  <si>
    <t>redis-cli</t>
  </si>
  <si>
    <t>celery</t>
  </si>
  <si>
    <t>source</t>
  </si>
  <si>
    <t>sed</t>
  </si>
  <si>
    <t>redis-server</t>
  </si>
  <si>
    <t>dig</t>
  </si>
  <si>
    <t>2018 Count</t>
  </si>
  <si>
    <t>2018 Pct</t>
  </si>
  <si>
    <t>docker</t>
  </si>
  <si>
    <t>siege</t>
  </si>
  <si>
    <t>rg</t>
  </si>
  <si>
    <t>python3</t>
  </si>
  <si>
    <t>mongo</t>
  </si>
  <si>
    <t>yarn</t>
  </si>
  <si>
    <t>./tf-wrapper</t>
  </si>
  <si>
    <t>wrk</t>
  </si>
  <si>
    <t>ci</t>
  </si>
  <si>
    <t>kubectl</t>
  </si>
  <si>
    <t>ab</t>
  </si>
  <si>
    <t>./gradlew</t>
  </si>
  <si>
    <t>flask</t>
  </si>
  <si>
    <t>tar</t>
  </si>
  <si>
    <t>nvm</t>
  </si>
  <si>
    <t>kill</t>
  </si>
  <si>
    <t>code-insiders</t>
  </si>
  <si>
    <t>yolk</t>
  </si>
  <si>
    <t>route</t>
  </si>
  <si>
    <t>netstat</t>
  </si>
  <si>
    <t>nslookup</t>
  </si>
  <si>
    <t>wordcloud_cli.py</t>
  </si>
  <si>
    <t>datalab</t>
  </si>
  <si>
    <t>telnet</t>
  </si>
  <si>
    <t>split</t>
  </si>
  <si>
    <t>s3</t>
  </si>
  <si>
    <t>gzip</t>
  </si>
  <si>
    <t>gcloud</t>
  </si>
  <si>
    <t>date</t>
  </si>
  <si>
    <t>zkCli</t>
  </si>
  <si>
    <t>gunzip</t>
  </si>
  <si>
    <t>ansible-vault</t>
  </si>
  <si>
    <t>./ngrok</t>
  </si>
  <si>
    <t>terraform</t>
  </si>
  <si>
    <t>mvn</t>
  </si>
  <si>
    <t>heptio-authenticator-aws</t>
  </si>
  <si>
    <t>ansible-playbook</t>
  </si>
  <si>
    <t>wget</t>
  </si>
  <si>
    <t>serverless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</si>
</sst>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4B9C-7D07-194E-AEA5-06172E549D9F}">
  <dimension ref="A1:P114"/>
  <sheetViews>
    <sheetView tabSelected="1" workbookViewId="0">
      <selection activeCell="J1" sqref="J1"/>
    </sheetView>
  </sheetViews>
  <sheetFormatPr baseColWidth="10" defaultRowHeight="16" x14ac:dyDescent="0.2"/>
  <cols>
    <col min="10" max="10" width="39.6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118</v>
      </c>
      <c r="E1" s="1" t="s">
        <v>3</v>
      </c>
      <c r="F1" s="1" t="s">
        <v>4</v>
      </c>
      <c r="G1" s="1" t="s">
        <v>119</v>
      </c>
      <c r="J1" s="1" t="s">
        <v>0</v>
      </c>
      <c r="K1" s="1" t="s">
        <v>118</v>
      </c>
      <c r="L1" s="1" t="s">
        <v>2</v>
      </c>
      <c r="M1" s="1" t="s">
        <v>1</v>
      </c>
      <c r="N1" s="1" t="s">
        <v>119</v>
      </c>
      <c r="O1" s="1" t="s">
        <v>4</v>
      </c>
      <c r="P1" s="1" t="s">
        <v>3</v>
      </c>
    </row>
    <row r="2" spans="1:16" x14ac:dyDescent="0.2">
      <c r="A2" t="s">
        <v>5</v>
      </c>
      <c r="B2">
        <v>0</v>
      </c>
      <c r="C2">
        <v>795</v>
      </c>
      <c r="E2" s="2">
        <v>0</v>
      </c>
      <c r="F2" s="2">
        <v>9.6000000000000002E-2</v>
      </c>
      <c r="J2" s="3" t="s">
        <v>7</v>
      </c>
      <c r="K2">
        <v>1403</v>
      </c>
      <c r="L2">
        <f>IFERROR(VLOOKUP($J2,$A$1:$C$114,3,0),0)</f>
        <v>581</v>
      </c>
      <c r="M2">
        <f>IFERROR(VLOOKUP($J2,$A$1:$C$114,2,0),0)</f>
        <v>347</v>
      </c>
      <c r="N2" s="2">
        <f>K2/SUM(K$2:K$114)</f>
        <v>0.1639018691588785</v>
      </c>
      <c r="O2" s="2">
        <f>L2/SUM(L$2:L$114)</f>
        <v>7.5454545454545455E-2</v>
      </c>
      <c r="P2" s="2">
        <f>M2/SUM(M$2:M$114)</f>
        <v>0.41260404280618312</v>
      </c>
    </row>
    <row r="3" spans="1:16" x14ac:dyDescent="0.2">
      <c r="A3" t="s">
        <v>6</v>
      </c>
      <c r="B3">
        <v>49</v>
      </c>
      <c r="C3">
        <v>608</v>
      </c>
      <c r="E3" s="2">
        <v>5.0999999999999997E-2</v>
      </c>
      <c r="F3" s="2">
        <v>7.2999999999999995E-2</v>
      </c>
      <c r="J3" s="3" t="s">
        <v>14</v>
      </c>
      <c r="K3">
        <v>907</v>
      </c>
      <c r="L3">
        <f t="shared" ref="L3:L66" si="0">IFERROR(VLOOKUP($J3,$A$1:$C$114,3,0),0)</f>
        <v>325</v>
      </c>
      <c r="M3">
        <f t="shared" ref="M3:M66" si="1">IFERROR(VLOOKUP($J3,$A$1:$C$114,2,0),0)</f>
        <v>0</v>
      </c>
      <c r="N3" s="2">
        <f>K3/SUM(K$2:K$114)</f>
        <v>0.10595794392523364</v>
      </c>
      <c r="O3" s="2">
        <f>L3/SUM(L$2:L$114)</f>
        <v>4.2207792207792208E-2</v>
      </c>
      <c r="P3" s="2">
        <f>M3/SUM(M$2:M$114)</f>
        <v>0</v>
      </c>
    </row>
    <row r="4" spans="1:16" x14ac:dyDescent="0.2">
      <c r="A4" t="s">
        <v>7</v>
      </c>
      <c r="B4">
        <v>347</v>
      </c>
      <c r="C4">
        <v>581</v>
      </c>
      <c r="E4" s="2">
        <v>0.36</v>
      </c>
      <c r="F4" s="2">
        <v>7.0000000000000007E-2</v>
      </c>
      <c r="J4" s="3" t="s">
        <v>19</v>
      </c>
      <c r="K4">
        <v>525</v>
      </c>
      <c r="L4">
        <f t="shared" si="0"/>
        <v>139</v>
      </c>
      <c r="M4">
        <f t="shared" si="1"/>
        <v>0</v>
      </c>
      <c r="N4" s="2">
        <f t="shared" ref="N4:N67" si="2">K4/SUM(K$2:K$114)</f>
        <v>6.1331775700934579E-2</v>
      </c>
      <c r="O4" s="2">
        <f t="shared" ref="O4:O67" si="3">L4/SUM(L$2:L$114)</f>
        <v>1.8051948051948052E-2</v>
      </c>
      <c r="P4" s="2">
        <f t="shared" ref="P4:P67" si="4">M4/SUM(M$2:M$114)</f>
        <v>0</v>
      </c>
    </row>
    <row r="5" spans="1:16" x14ac:dyDescent="0.2">
      <c r="A5" t="s">
        <v>8</v>
      </c>
      <c r="B5">
        <v>0</v>
      </c>
      <c r="C5">
        <v>525</v>
      </c>
      <c r="E5" s="2">
        <v>0</v>
      </c>
      <c r="F5" s="2">
        <v>6.3E-2</v>
      </c>
      <c r="J5" s="3" t="s">
        <v>6</v>
      </c>
      <c r="K5">
        <v>466</v>
      </c>
      <c r="L5">
        <f t="shared" si="0"/>
        <v>608</v>
      </c>
      <c r="M5">
        <f t="shared" si="1"/>
        <v>49</v>
      </c>
      <c r="N5" s="2">
        <f t="shared" si="2"/>
        <v>5.4439252336448599E-2</v>
      </c>
      <c r="O5" s="2">
        <f t="shared" si="3"/>
        <v>7.8961038961038968E-2</v>
      </c>
      <c r="P5" s="2">
        <f t="shared" si="4"/>
        <v>5.8263971462544591E-2</v>
      </c>
    </row>
    <row r="6" spans="1:16" x14ac:dyDescent="0.2">
      <c r="A6" t="s">
        <v>9</v>
      </c>
      <c r="B6">
        <v>12</v>
      </c>
      <c r="C6">
        <v>438</v>
      </c>
      <c r="E6" s="2">
        <v>1.2E-2</v>
      </c>
      <c r="F6" s="2">
        <v>5.2999999999999999E-2</v>
      </c>
      <c r="J6" s="3" t="s">
        <v>25</v>
      </c>
      <c r="K6">
        <v>447</v>
      </c>
      <c r="L6">
        <f t="shared" si="0"/>
        <v>75</v>
      </c>
      <c r="M6">
        <f t="shared" si="1"/>
        <v>0</v>
      </c>
      <c r="N6" s="2">
        <f t="shared" si="2"/>
        <v>5.2219626168224301E-2</v>
      </c>
      <c r="O6" s="2">
        <f t="shared" si="3"/>
        <v>9.74025974025974E-3</v>
      </c>
      <c r="P6" s="2">
        <f t="shared" si="4"/>
        <v>0</v>
      </c>
    </row>
    <row r="7" spans="1:16" x14ac:dyDescent="0.2">
      <c r="A7" t="s">
        <v>10</v>
      </c>
      <c r="B7">
        <v>0</v>
      </c>
      <c r="C7">
        <v>421</v>
      </c>
      <c r="E7" s="2">
        <v>0</v>
      </c>
      <c r="F7" s="2">
        <v>5.0999999999999997E-2</v>
      </c>
      <c r="J7" s="3" t="s">
        <v>11</v>
      </c>
      <c r="K7">
        <v>316</v>
      </c>
      <c r="L7">
        <f t="shared" si="0"/>
        <v>415</v>
      </c>
      <c r="M7">
        <f t="shared" si="1"/>
        <v>103</v>
      </c>
      <c r="N7" s="2">
        <f t="shared" si="2"/>
        <v>3.6915887850467288E-2</v>
      </c>
      <c r="O7" s="2">
        <f t="shared" si="3"/>
        <v>5.3896103896103893E-2</v>
      </c>
      <c r="P7" s="2">
        <f t="shared" si="4"/>
        <v>0.12247324613555291</v>
      </c>
    </row>
    <row r="8" spans="1:16" x14ac:dyDescent="0.2">
      <c r="A8" t="s">
        <v>11</v>
      </c>
      <c r="B8">
        <v>103</v>
      </c>
      <c r="C8">
        <v>415</v>
      </c>
      <c r="E8" s="2">
        <v>0.107</v>
      </c>
      <c r="F8" s="2">
        <v>0.05</v>
      </c>
      <c r="J8" s="3" t="s">
        <v>22</v>
      </c>
      <c r="K8">
        <v>278</v>
      </c>
      <c r="L8">
        <f t="shared" si="0"/>
        <v>87</v>
      </c>
      <c r="M8">
        <f t="shared" si="1"/>
        <v>4</v>
      </c>
      <c r="N8" s="2">
        <f t="shared" si="2"/>
        <v>3.2476635514018692E-2</v>
      </c>
      <c r="O8" s="2">
        <f t="shared" si="3"/>
        <v>1.1298701298701299E-2</v>
      </c>
      <c r="P8" s="2">
        <f t="shared" si="4"/>
        <v>4.7562425683709865E-3</v>
      </c>
    </row>
    <row r="9" spans="1:16" x14ac:dyDescent="0.2">
      <c r="A9" t="s">
        <v>12</v>
      </c>
      <c r="B9">
        <v>0</v>
      </c>
      <c r="C9">
        <v>370</v>
      </c>
      <c r="E9" s="2">
        <v>0</v>
      </c>
      <c r="F9" s="2">
        <v>4.3999999999999997E-2</v>
      </c>
      <c r="J9" s="3" t="s">
        <v>29</v>
      </c>
      <c r="K9">
        <v>247</v>
      </c>
      <c r="L9">
        <f t="shared" si="0"/>
        <v>62</v>
      </c>
      <c r="M9">
        <f t="shared" si="1"/>
        <v>28</v>
      </c>
      <c r="N9" s="2">
        <f t="shared" si="2"/>
        <v>2.8855140186915887E-2</v>
      </c>
      <c r="O9" s="2">
        <f t="shared" si="3"/>
        <v>8.0519480519480515E-3</v>
      </c>
      <c r="P9" s="2">
        <f t="shared" si="4"/>
        <v>3.3293697978596909E-2</v>
      </c>
    </row>
    <row r="10" spans="1:16" x14ac:dyDescent="0.2">
      <c r="A10" t="s">
        <v>13</v>
      </c>
      <c r="B10">
        <v>89</v>
      </c>
      <c r="C10">
        <v>354</v>
      </c>
      <c r="E10" s="2">
        <v>9.1999999999999998E-2</v>
      </c>
      <c r="F10" s="2">
        <v>4.2999999999999997E-2</v>
      </c>
      <c r="J10" s="3" t="s">
        <v>13</v>
      </c>
      <c r="K10">
        <v>242</v>
      </c>
      <c r="L10">
        <f t="shared" si="0"/>
        <v>354</v>
      </c>
      <c r="M10">
        <f t="shared" si="1"/>
        <v>89</v>
      </c>
      <c r="N10" s="2">
        <f t="shared" si="2"/>
        <v>2.8271028037383177E-2</v>
      </c>
      <c r="O10" s="2">
        <f t="shared" si="3"/>
        <v>4.5974025974025973E-2</v>
      </c>
      <c r="P10" s="2">
        <f t="shared" si="4"/>
        <v>0.10582639714625446</v>
      </c>
    </row>
    <row r="11" spans="1:16" x14ac:dyDescent="0.2">
      <c r="A11" t="s">
        <v>14</v>
      </c>
      <c r="B11">
        <v>0</v>
      </c>
      <c r="C11">
        <v>325</v>
      </c>
      <c r="E11" s="2">
        <v>0</v>
      </c>
      <c r="F11" s="2">
        <v>3.9E-2</v>
      </c>
      <c r="J11" s="3" t="s">
        <v>26</v>
      </c>
      <c r="K11">
        <v>226</v>
      </c>
      <c r="L11">
        <f t="shared" si="0"/>
        <v>74</v>
      </c>
      <c r="M11">
        <f t="shared" si="1"/>
        <v>28</v>
      </c>
      <c r="N11" s="2">
        <f t="shared" si="2"/>
        <v>2.6401869158878506E-2</v>
      </c>
      <c r="O11" s="2">
        <f t="shared" si="3"/>
        <v>9.6103896103896108E-3</v>
      </c>
      <c r="P11" s="2">
        <f t="shared" si="4"/>
        <v>3.3293697978596909E-2</v>
      </c>
    </row>
    <row r="12" spans="1:16" x14ac:dyDescent="0.2">
      <c r="A12" t="s">
        <v>15</v>
      </c>
      <c r="B12">
        <v>0</v>
      </c>
      <c r="C12">
        <v>304</v>
      </c>
      <c r="E12" s="2">
        <v>0</v>
      </c>
      <c r="F12" s="2">
        <v>3.6999999999999998E-2</v>
      </c>
      <c r="J12" s="3" t="s">
        <v>31</v>
      </c>
      <c r="K12">
        <v>203</v>
      </c>
      <c r="L12">
        <f t="shared" si="0"/>
        <v>61</v>
      </c>
      <c r="M12">
        <f t="shared" si="1"/>
        <v>15</v>
      </c>
      <c r="N12" s="2">
        <f t="shared" si="2"/>
        <v>2.3714953271028037E-2</v>
      </c>
      <c r="O12" s="2">
        <f t="shared" si="3"/>
        <v>7.9220779220779223E-3</v>
      </c>
      <c r="P12" s="2">
        <f t="shared" si="4"/>
        <v>1.78359096313912E-2</v>
      </c>
    </row>
    <row r="13" spans="1:16" x14ac:dyDescent="0.2">
      <c r="A13" t="s">
        <v>16</v>
      </c>
      <c r="B13">
        <v>0</v>
      </c>
      <c r="C13">
        <v>297</v>
      </c>
      <c r="E13" s="2">
        <v>0</v>
      </c>
      <c r="F13" s="2">
        <v>3.5999999999999997E-2</v>
      </c>
      <c r="J13" s="3" t="s">
        <v>47</v>
      </c>
      <c r="K13">
        <v>165</v>
      </c>
      <c r="L13">
        <f t="shared" si="0"/>
        <v>35</v>
      </c>
      <c r="M13">
        <f t="shared" si="1"/>
        <v>5</v>
      </c>
      <c r="N13" s="2">
        <f t="shared" si="2"/>
        <v>1.9275700934579438E-2</v>
      </c>
      <c r="O13" s="2">
        <f t="shared" si="3"/>
        <v>4.5454545454545452E-3</v>
      </c>
      <c r="P13" s="2">
        <f t="shared" si="4"/>
        <v>5.945303210463734E-3</v>
      </c>
    </row>
    <row r="14" spans="1:16" x14ac:dyDescent="0.2">
      <c r="A14" t="s">
        <v>17</v>
      </c>
      <c r="B14">
        <v>11</v>
      </c>
      <c r="C14">
        <v>251</v>
      </c>
      <c r="E14" s="2">
        <v>1.0999999999999999E-2</v>
      </c>
      <c r="F14" s="2">
        <v>0.03</v>
      </c>
      <c r="J14" s="3" t="s">
        <v>23</v>
      </c>
      <c r="K14">
        <v>159</v>
      </c>
      <c r="L14">
        <f t="shared" si="0"/>
        <v>85</v>
      </c>
      <c r="M14">
        <f t="shared" si="1"/>
        <v>0</v>
      </c>
      <c r="N14" s="2">
        <f t="shared" si="2"/>
        <v>1.8574766355140188E-2</v>
      </c>
      <c r="O14" s="2">
        <f t="shared" si="3"/>
        <v>1.1038961038961039E-2</v>
      </c>
      <c r="P14" s="2">
        <f t="shared" si="4"/>
        <v>0</v>
      </c>
    </row>
    <row r="15" spans="1:16" x14ac:dyDescent="0.2">
      <c r="A15" t="s">
        <v>18</v>
      </c>
      <c r="B15">
        <v>0</v>
      </c>
      <c r="C15">
        <v>241</v>
      </c>
      <c r="E15" s="2">
        <v>0</v>
      </c>
      <c r="F15" s="2">
        <v>2.9000000000000001E-2</v>
      </c>
      <c r="J15" s="3" t="s">
        <v>120</v>
      </c>
      <c r="K15">
        <v>151</v>
      </c>
      <c r="L15">
        <f t="shared" si="0"/>
        <v>0</v>
      </c>
      <c r="M15">
        <f t="shared" si="1"/>
        <v>0</v>
      </c>
      <c r="N15" s="2">
        <f t="shared" si="2"/>
        <v>1.764018691588785E-2</v>
      </c>
      <c r="O15" s="2">
        <f t="shared" si="3"/>
        <v>0</v>
      </c>
      <c r="P15" s="2">
        <f t="shared" si="4"/>
        <v>0</v>
      </c>
    </row>
    <row r="16" spans="1:16" x14ac:dyDescent="0.2">
      <c r="A16" t="s">
        <v>19</v>
      </c>
      <c r="B16">
        <v>0</v>
      </c>
      <c r="C16">
        <v>139</v>
      </c>
      <c r="E16" s="2">
        <v>0</v>
      </c>
      <c r="F16" s="2">
        <v>1.7000000000000001E-2</v>
      </c>
      <c r="J16" s="3" t="s">
        <v>37</v>
      </c>
      <c r="K16">
        <v>139</v>
      </c>
      <c r="L16">
        <f t="shared" si="0"/>
        <v>49</v>
      </c>
      <c r="M16">
        <f t="shared" si="1"/>
        <v>4</v>
      </c>
      <c r="N16" s="2">
        <f t="shared" si="2"/>
        <v>1.6238317757009346E-2</v>
      </c>
      <c r="O16" s="2">
        <f t="shared" si="3"/>
        <v>6.3636363636363638E-3</v>
      </c>
      <c r="P16" s="2">
        <f t="shared" si="4"/>
        <v>4.7562425683709865E-3</v>
      </c>
    </row>
    <row r="17" spans="1:16" x14ac:dyDescent="0.2">
      <c r="A17" t="s">
        <v>20</v>
      </c>
      <c r="B17">
        <v>12</v>
      </c>
      <c r="C17">
        <v>112</v>
      </c>
      <c r="E17" s="2">
        <v>1.2E-2</v>
      </c>
      <c r="F17" s="2">
        <v>1.2999999999999999E-2</v>
      </c>
      <c r="J17" s="3" t="s">
        <v>35</v>
      </c>
      <c r="K17">
        <v>131</v>
      </c>
      <c r="L17">
        <f t="shared" si="0"/>
        <v>52</v>
      </c>
      <c r="M17">
        <f t="shared" si="1"/>
        <v>15</v>
      </c>
      <c r="N17" s="2">
        <f t="shared" si="2"/>
        <v>1.5303738317757009E-2</v>
      </c>
      <c r="O17" s="2">
        <f t="shared" si="3"/>
        <v>6.7532467532467532E-3</v>
      </c>
      <c r="P17" s="2">
        <f t="shared" si="4"/>
        <v>1.78359096313912E-2</v>
      </c>
    </row>
    <row r="18" spans="1:16" x14ac:dyDescent="0.2">
      <c r="A18" t="s">
        <v>21</v>
      </c>
      <c r="B18">
        <v>22</v>
      </c>
      <c r="C18">
        <v>101</v>
      </c>
      <c r="E18" s="2">
        <v>2.3E-2</v>
      </c>
      <c r="F18" s="2">
        <v>1.2E-2</v>
      </c>
      <c r="J18" s="3" t="s">
        <v>44</v>
      </c>
      <c r="K18">
        <v>125</v>
      </c>
      <c r="L18">
        <f t="shared" si="0"/>
        <v>41</v>
      </c>
      <c r="M18">
        <f t="shared" si="1"/>
        <v>0</v>
      </c>
      <c r="N18" s="2">
        <f t="shared" si="2"/>
        <v>1.4602803738317757E-2</v>
      </c>
      <c r="O18" s="2">
        <f t="shared" si="3"/>
        <v>5.3246753246753249E-3</v>
      </c>
      <c r="P18" s="2">
        <f t="shared" si="4"/>
        <v>0</v>
      </c>
    </row>
    <row r="19" spans="1:16" x14ac:dyDescent="0.2">
      <c r="A19" t="s">
        <v>22</v>
      </c>
      <c r="B19">
        <v>4</v>
      </c>
      <c r="C19">
        <v>87</v>
      </c>
      <c r="E19" s="2">
        <v>4.0000000000000001E-3</v>
      </c>
      <c r="F19" s="2">
        <v>0.01</v>
      </c>
      <c r="J19" s="3" t="s">
        <v>36</v>
      </c>
      <c r="K19">
        <v>117</v>
      </c>
      <c r="L19">
        <f t="shared" si="0"/>
        <v>49</v>
      </c>
      <c r="M19">
        <f t="shared" si="1"/>
        <v>5</v>
      </c>
      <c r="N19" s="2">
        <f t="shared" si="2"/>
        <v>1.3668224299065421E-2</v>
      </c>
      <c r="O19" s="2">
        <f t="shared" si="3"/>
        <v>6.3636363636363638E-3</v>
      </c>
      <c r="P19" s="2">
        <f t="shared" si="4"/>
        <v>5.945303210463734E-3</v>
      </c>
    </row>
    <row r="20" spans="1:16" x14ac:dyDescent="0.2">
      <c r="A20" t="s">
        <v>23</v>
      </c>
      <c r="B20">
        <v>0</v>
      </c>
      <c r="C20">
        <v>85</v>
      </c>
      <c r="E20" s="2">
        <v>0</v>
      </c>
      <c r="F20" s="2">
        <v>0.01</v>
      </c>
      <c r="J20" s="3" t="s">
        <v>21</v>
      </c>
      <c r="K20">
        <v>116</v>
      </c>
      <c r="L20">
        <f t="shared" si="0"/>
        <v>101</v>
      </c>
      <c r="M20">
        <f t="shared" si="1"/>
        <v>22</v>
      </c>
      <c r="N20" s="2">
        <f t="shared" si="2"/>
        <v>1.3551401869158878E-2</v>
      </c>
      <c r="O20" s="2">
        <f t="shared" si="3"/>
        <v>1.3116883116883117E-2</v>
      </c>
      <c r="P20" s="2">
        <f t="shared" si="4"/>
        <v>2.6159334126040427E-2</v>
      </c>
    </row>
    <row r="21" spans="1:16" x14ac:dyDescent="0.2">
      <c r="A21" t="s">
        <v>24</v>
      </c>
      <c r="B21">
        <v>3</v>
      </c>
      <c r="C21">
        <v>80</v>
      </c>
      <c r="E21" s="2">
        <v>3.0000000000000001E-3</v>
      </c>
      <c r="F21" s="2">
        <v>0.01</v>
      </c>
      <c r="J21" s="3" t="s">
        <v>32</v>
      </c>
      <c r="K21">
        <v>107</v>
      </c>
      <c r="L21">
        <f t="shared" si="0"/>
        <v>61</v>
      </c>
      <c r="M21">
        <f t="shared" si="1"/>
        <v>9</v>
      </c>
      <c r="N21" s="2">
        <f t="shared" si="2"/>
        <v>1.2500000000000001E-2</v>
      </c>
      <c r="O21" s="2">
        <f t="shared" si="3"/>
        <v>7.9220779220779223E-3</v>
      </c>
      <c r="P21" s="2">
        <f t="shared" si="4"/>
        <v>1.070154577883472E-2</v>
      </c>
    </row>
    <row r="22" spans="1:16" x14ac:dyDescent="0.2">
      <c r="A22" t="s">
        <v>25</v>
      </c>
      <c r="B22">
        <v>0</v>
      </c>
      <c r="C22">
        <v>75</v>
      </c>
      <c r="E22" s="2">
        <v>0</v>
      </c>
      <c r="F22" s="2">
        <v>8.9999999999999993E-3</v>
      </c>
      <c r="J22" s="3" t="s">
        <v>24</v>
      </c>
      <c r="K22">
        <v>102</v>
      </c>
      <c r="L22">
        <f t="shared" si="0"/>
        <v>80</v>
      </c>
      <c r="M22">
        <f t="shared" si="1"/>
        <v>3</v>
      </c>
      <c r="N22" s="2">
        <f t="shared" si="2"/>
        <v>1.191588785046729E-2</v>
      </c>
      <c r="O22" s="2">
        <f t="shared" si="3"/>
        <v>1.038961038961039E-2</v>
      </c>
      <c r="P22" s="2">
        <f t="shared" si="4"/>
        <v>3.5671819262782403E-3</v>
      </c>
    </row>
    <row r="23" spans="1:16" x14ac:dyDescent="0.2">
      <c r="A23" t="s">
        <v>26</v>
      </c>
      <c r="B23">
        <v>28</v>
      </c>
      <c r="C23">
        <v>74</v>
      </c>
      <c r="E23" s="2">
        <v>2.9000000000000001E-2</v>
      </c>
      <c r="F23" s="2">
        <v>8.9999999999999993E-3</v>
      </c>
      <c r="J23" s="3" t="s">
        <v>27</v>
      </c>
      <c r="K23">
        <v>93</v>
      </c>
      <c r="L23">
        <f t="shared" si="0"/>
        <v>68</v>
      </c>
      <c r="M23">
        <f t="shared" si="1"/>
        <v>14</v>
      </c>
      <c r="N23" s="2">
        <f t="shared" si="2"/>
        <v>1.0864485981308411E-2</v>
      </c>
      <c r="O23" s="2">
        <f t="shared" si="3"/>
        <v>8.831168831168832E-3</v>
      </c>
      <c r="P23" s="2">
        <f t="shared" si="4"/>
        <v>1.6646848989298454E-2</v>
      </c>
    </row>
    <row r="24" spans="1:16" x14ac:dyDescent="0.2">
      <c r="A24" t="s">
        <v>27</v>
      </c>
      <c r="B24">
        <v>14</v>
      </c>
      <c r="C24">
        <v>68</v>
      </c>
      <c r="E24" s="2">
        <v>1.4999999999999999E-2</v>
      </c>
      <c r="F24" s="2">
        <v>8.0000000000000002E-3</v>
      </c>
      <c r="J24" s="3" t="s">
        <v>48</v>
      </c>
      <c r="K24">
        <v>85</v>
      </c>
      <c r="L24">
        <f t="shared" si="0"/>
        <v>35</v>
      </c>
      <c r="M24">
        <f t="shared" si="1"/>
        <v>2</v>
      </c>
      <c r="N24" s="2">
        <f t="shared" si="2"/>
        <v>9.9299065420560741E-3</v>
      </c>
      <c r="O24" s="2">
        <f t="shared" si="3"/>
        <v>4.5454545454545452E-3</v>
      </c>
      <c r="P24" s="2">
        <f t="shared" si="4"/>
        <v>2.3781212841854932E-3</v>
      </c>
    </row>
    <row r="25" spans="1:16" x14ac:dyDescent="0.2">
      <c r="A25" t="s">
        <v>28</v>
      </c>
      <c r="B25">
        <v>0</v>
      </c>
      <c r="C25">
        <v>65</v>
      </c>
      <c r="E25" s="2">
        <v>0</v>
      </c>
      <c r="F25" s="2">
        <v>8.0000000000000002E-3</v>
      </c>
      <c r="J25" s="3" t="s">
        <v>28</v>
      </c>
      <c r="K25">
        <v>80</v>
      </c>
      <c r="L25">
        <f t="shared" si="0"/>
        <v>65</v>
      </c>
      <c r="M25">
        <f t="shared" si="1"/>
        <v>0</v>
      </c>
      <c r="N25" s="2">
        <f t="shared" si="2"/>
        <v>9.3457943925233638E-3</v>
      </c>
      <c r="O25" s="2">
        <f t="shared" si="3"/>
        <v>8.4415584415584409E-3</v>
      </c>
      <c r="P25" s="2">
        <f t="shared" si="4"/>
        <v>0</v>
      </c>
    </row>
    <row r="26" spans="1:16" x14ac:dyDescent="0.2">
      <c r="A26" t="s">
        <v>29</v>
      </c>
      <c r="B26">
        <v>28</v>
      </c>
      <c r="C26">
        <v>62</v>
      </c>
      <c r="E26" s="2">
        <v>2.9000000000000001E-2</v>
      </c>
      <c r="F26" s="2">
        <v>7.0000000000000001E-3</v>
      </c>
      <c r="J26" s="3" t="s">
        <v>46</v>
      </c>
      <c r="K26">
        <v>78</v>
      </c>
      <c r="L26">
        <f t="shared" si="0"/>
        <v>37</v>
      </c>
      <c r="M26">
        <f t="shared" si="1"/>
        <v>2</v>
      </c>
      <c r="N26" s="2">
        <f t="shared" si="2"/>
        <v>9.1121495327102803E-3</v>
      </c>
      <c r="O26" s="2">
        <f t="shared" si="3"/>
        <v>4.8051948051948054E-3</v>
      </c>
      <c r="P26" s="2">
        <f t="shared" si="4"/>
        <v>2.3781212841854932E-3</v>
      </c>
    </row>
    <row r="27" spans="1:16" x14ac:dyDescent="0.2">
      <c r="A27" t="s">
        <v>30</v>
      </c>
      <c r="B27">
        <v>14</v>
      </c>
      <c r="C27">
        <v>62</v>
      </c>
      <c r="E27" s="2">
        <v>1.4999999999999999E-2</v>
      </c>
      <c r="F27" s="2">
        <v>7.0000000000000001E-3</v>
      </c>
      <c r="J27" s="3" t="s">
        <v>121</v>
      </c>
      <c r="K27">
        <v>72</v>
      </c>
      <c r="L27">
        <f t="shared" si="0"/>
        <v>0</v>
      </c>
      <c r="M27">
        <f t="shared" si="1"/>
        <v>0</v>
      </c>
      <c r="N27" s="2">
        <f t="shared" si="2"/>
        <v>8.4112149532710283E-3</v>
      </c>
      <c r="O27" s="2">
        <f t="shared" si="3"/>
        <v>0</v>
      </c>
      <c r="P27" s="2">
        <f t="shared" si="4"/>
        <v>0</v>
      </c>
    </row>
    <row r="28" spans="1:16" x14ac:dyDescent="0.2">
      <c r="A28" t="s">
        <v>31</v>
      </c>
      <c r="B28">
        <v>15</v>
      </c>
      <c r="C28">
        <v>61</v>
      </c>
      <c r="E28" s="2">
        <v>1.6E-2</v>
      </c>
      <c r="F28" s="2">
        <v>7.0000000000000001E-3</v>
      </c>
      <c r="J28" s="3" t="s">
        <v>18</v>
      </c>
      <c r="K28">
        <v>66</v>
      </c>
      <c r="L28">
        <f t="shared" si="0"/>
        <v>241</v>
      </c>
      <c r="M28">
        <f t="shared" si="1"/>
        <v>0</v>
      </c>
      <c r="N28" s="2">
        <f t="shared" si="2"/>
        <v>7.7102803738317753E-3</v>
      </c>
      <c r="O28" s="2">
        <f t="shared" si="3"/>
        <v>3.1298701298701298E-2</v>
      </c>
      <c r="P28" s="2">
        <f t="shared" si="4"/>
        <v>0</v>
      </c>
    </row>
    <row r="29" spans="1:16" x14ac:dyDescent="0.2">
      <c r="A29" t="s">
        <v>32</v>
      </c>
      <c r="B29">
        <v>9</v>
      </c>
      <c r="C29">
        <v>61</v>
      </c>
      <c r="E29" s="2">
        <v>8.9999999999999993E-3</v>
      </c>
      <c r="F29" s="2">
        <v>7.0000000000000001E-3</v>
      </c>
      <c r="J29" s="3" t="s">
        <v>10</v>
      </c>
      <c r="K29">
        <v>59</v>
      </c>
      <c r="L29">
        <f t="shared" si="0"/>
        <v>421</v>
      </c>
      <c r="M29">
        <f t="shared" si="1"/>
        <v>0</v>
      </c>
      <c r="N29" s="2">
        <f t="shared" si="2"/>
        <v>6.8925233644859816E-3</v>
      </c>
      <c r="O29" s="2">
        <f t="shared" si="3"/>
        <v>5.4675324675324675E-2</v>
      </c>
      <c r="P29" s="2">
        <f t="shared" si="4"/>
        <v>0</v>
      </c>
    </row>
    <row r="30" spans="1:16" x14ac:dyDescent="0.2">
      <c r="A30" t="s">
        <v>33</v>
      </c>
      <c r="B30">
        <v>0</v>
      </c>
      <c r="C30">
        <v>59</v>
      </c>
      <c r="E30" s="2">
        <v>0</v>
      </c>
      <c r="F30" s="2">
        <v>7.0000000000000001E-3</v>
      </c>
      <c r="J30" s="3" t="s">
        <v>50</v>
      </c>
      <c r="K30">
        <v>54</v>
      </c>
      <c r="L30">
        <f t="shared" si="0"/>
        <v>26</v>
      </c>
      <c r="M30">
        <f t="shared" si="1"/>
        <v>0</v>
      </c>
      <c r="N30" s="2">
        <f t="shared" si="2"/>
        <v>6.3084112149532712E-3</v>
      </c>
      <c r="O30" s="2">
        <f t="shared" si="3"/>
        <v>3.3766233766233766E-3</v>
      </c>
      <c r="P30" s="2">
        <f t="shared" si="4"/>
        <v>0</v>
      </c>
    </row>
    <row r="31" spans="1:16" x14ac:dyDescent="0.2">
      <c r="A31" t="s">
        <v>34</v>
      </c>
      <c r="B31">
        <v>7</v>
      </c>
      <c r="C31">
        <v>54</v>
      </c>
      <c r="E31" s="2">
        <v>7.0000000000000001E-3</v>
      </c>
      <c r="F31" s="2">
        <v>6.0000000000000001E-3</v>
      </c>
      <c r="J31" s="3" t="s">
        <v>49</v>
      </c>
      <c r="K31">
        <v>53</v>
      </c>
      <c r="L31">
        <f t="shared" si="0"/>
        <v>32</v>
      </c>
      <c r="M31">
        <f t="shared" si="1"/>
        <v>0</v>
      </c>
      <c r="N31" s="2">
        <f t="shared" si="2"/>
        <v>6.1915887850467286E-3</v>
      </c>
      <c r="O31" s="2">
        <f t="shared" si="3"/>
        <v>4.1558441558441558E-3</v>
      </c>
      <c r="P31" s="2">
        <f t="shared" si="4"/>
        <v>0</v>
      </c>
    </row>
    <row r="32" spans="1:16" x14ac:dyDescent="0.2">
      <c r="A32" t="s">
        <v>35</v>
      </c>
      <c r="B32">
        <v>15</v>
      </c>
      <c r="C32">
        <v>52</v>
      </c>
      <c r="E32" s="2">
        <v>1.6E-2</v>
      </c>
      <c r="F32" s="2">
        <v>6.0000000000000001E-3</v>
      </c>
      <c r="J32" s="3" t="s">
        <v>122</v>
      </c>
      <c r="K32">
        <v>46</v>
      </c>
      <c r="L32">
        <f t="shared" si="0"/>
        <v>0</v>
      </c>
      <c r="M32">
        <f t="shared" si="1"/>
        <v>0</v>
      </c>
      <c r="N32" s="2">
        <f t="shared" si="2"/>
        <v>5.3738317757009348E-3</v>
      </c>
      <c r="O32" s="2">
        <f t="shared" si="3"/>
        <v>0</v>
      </c>
      <c r="P32" s="2">
        <f t="shared" si="4"/>
        <v>0</v>
      </c>
    </row>
    <row r="33" spans="1:16" x14ac:dyDescent="0.2">
      <c r="A33" t="s">
        <v>36</v>
      </c>
      <c r="B33">
        <v>5</v>
      </c>
      <c r="C33">
        <v>49</v>
      </c>
      <c r="E33" s="2">
        <v>5.0000000000000001E-3</v>
      </c>
      <c r="F33" s="2">
        <v>6.0000000000000001E-3</v>
      </c>
      <c r="J33" s="3" t="s">
        <v>57</v>
      </c>
      <c r="K33">
        <v>46</v>
      </c>
      <c r="L33">
        <f t="shared" si="0"/>
        <v>16</v>
      </c>
      <c r="M33">
        <f t="shared" si="1"/>
        <v>23</v>
      </c>
      <c r="N33" s="2">
        <f t="shared" si="2"/>
        <v>5.3738317757009348E-3</v>
      </c>
      <c r="O33" s="2">
        <f t="shared" si="3"/>
        <v>2.0779220779220779E-3</v>
      </c>
      <c r="P33" s="2">
        <f t="shared" si="4"/>
        <v>2.7348394768133173E-2</v>
      </c>
    </row>
    <row r="34" spans="1:16" x14ac:dyDescent="0.2">
      <c r="A34" t="s">
        <v>37</v>
      </c>
      <c r="B34">
        <v>4</v>
      </c>
      <c r="C34">
        <v>49</v>
      </c>
      <c r="E34" s="2">
        <v>4.0000000000000001E-3</v>
      </c>
      <c r="F34" s="2">
        <v>6.0000000000000001E-3</v>
      </c>
      <c r="J34" s="3" t="s">
        <v>42</v>
      </c>
      <c r="K34">
        <v>45</v>
      </c>
      <c r="L34">
        <f t="shared" si="0"/>
        <v>42</v>
      </c>
      <c r="M34">
        <f t="shared" si="1"/>
        <v>3</v>
      </c>
      <c r="N34" s="2">
        <f t="shared" si="2"/>
        <v>5.2570093457943922E-3</v>
      </c>
      <c r="O34" s="2">
        <f t="shared" si="3"/>
        <v>5.454545454545455E-3</v>
      </c>
      <c r="P34" s="2">
        <f t="shared" si="4"/>
        <v>3.5671819262782403E-3</v>
      </c>
    </row>
    <row r="35" spans="1:16" x14ac:dyDescent="0.2">
      <c r="A35" t="s">
        <v>38</v>
      </c>
      <c r="B35">
        <v>0</v>
      </c>
      <c r="C35">
        <v>49</v>
      </c>
      <c r="E35" s="2">
        <v>0</v>
      </c>
      <c r="F35" s="2">
        <v>6.0000000000000001E-3</v>
      </c>
      <c r="J35" s="3" t="s">
        <v>9</v>
      </c>
      <c r="K35">
        <v>41</v>
      </c>
      <c r="L35">
        <f t="shared" si="0"/>
        <v>438</v>
      </c>
      <c r="M35">
        <f t="shared" si="1"/>
        <v>12</v>
      </c>
      <c r="N35" s="2">
        <f t="shared" si="2"/>
        <v>4.7897196261682245E-3</v>
      </c>
      <c r="O35" s="2">
        <f t="shared" si="3"/>
        <v>5.6883116883116883E-2</v>
      </c>
      <c r="P35" s="2">
        <f t="shared" si="4"/>
        <v>1.4268727705112961E-2</v>
      </c>
    </row>
    <row r="36" spans="1:16" x14ac:dyDescent="0.2">
      <c r="A36" t="s">
        <v>39</v>
      </c>
      <c r="B36">
        <v>0</v>
      </c>
      <c r="C36">
        <v>47</v>
      </c>
      <c r="E36" s="2">
        <v>0</v>
      </c>
      <c r="F36" s="2">
        <v>6.0000000000000001E-3</v>
      </c>
      <c r="J36" s="3" t="s">
        <v>90</v>
      </c>
      <c r="K36">
        <v>39</v>
      </c>
      <c r="L36">
        <f t="shared" si="0"/>
        <v>4</v>
      </c>
      <c r="M36">
        <f t="shared" si="1"/>
        <v>0</v>
      </c>
      <c r="N36" s="2">
        <f t="shared" si="2"/>
        <v>4.5560747663551402E-3</v>
      </c>
      <c r="O36" s="2">
        <f t="shared" si="3"/>
        <v>5.1948051948051948E-4</v>
      </c>
      <c r="P36" s="2">
        <f t="shared" si="4"/>
        <v>0</v>
      </c>
    </row>
    <row r="37" spans="1:16" x14ac:dyDescent="0.2">
      <c r="A37" t="s">
        <v>40</v>
      </c>
      <c r="B37">
        <v>0</v>
      </c>
      <c r="C37">
        <v>46</v>
      </c>
      <c r="E37" s="2">
        <v>0</v>
      </c>
      <c r="F37" s="2">
        <v>6.0000000000000001E-3</v>
      </c>
      <c r="J37" s="3" t="s">
        <v>123</v>
      </c>
      <c r="K37">
        <v>38</v>
      </c>
      <c r="L37">
        <f t="shared" si="0"/>
        <v>0</v>
      </c>
      <c r="M37">
        <f t="shared" si="1"/>
        <v>0</v>
      </c>
      <c r="N37" s="2">
        <f t="shared" si="2"/>
        <v>4.4392523364485985E-3</v>
      </c>
      <c r="O37" s="2">
        <f t="shared" si="3"/>
        <v>0</v>
      </c>
      <c r="P37" s="2">
        <f t="shared" si="4"/>
        <v>0</v>
      </c>
    </row>
    <row r="38" spans="1:16" x14ac:dyDescent="0.2">
      <c r="A38" t="s">
        <v>41</v>
      </c>
      <c r="B38">
        <v>0</v>
      </c>
      <c r="C38">
        <v>46</v>
      </c>
      <c r="E38" s="2">
        <v>0</v>
      </c>
      <c r="F38" s="2">
        <v>6.0000000000000001E-3</v>
      </c>
      <c r="J38" s="3" t="s">
        <v>5</v>
      </c>
      <c r="K38">
        <v>36</v>
      </c>
      <c r="L38">
        <f t="shared" si="0"/>
        <v>795</v>
      </c>
      <c r="M38">
        <f t="shared" si="1"/>
        <v>0</v>
      </c>
      <c r="N38" s="2">
        <f t="shared" si="2"/>
        <v>4.2056074766355141E-3</v>
      </c>
      <c r="O38" s="2">
        <f t="shared" si="3"/>
        <v>0.10324675324675325</v>
      </c>
      <c r="P38" s="2">
        <f t="shared" si="4"/>
        <v>0</v>
      </c>
    </row>
    <row r="39" spans="1:16" x14ac:dyDescent="0.2">
      <c r="A39" t="s">
        <v>42</v>
      </c>
      <c r="B39">
        <v>3</v>
      </c>
      <c r="C39">
        <v>42</v>
      </c>
      <c r="E39" s="2">
        <v>3.0000000000000001E-3</v>
      </c>
      <c r="F39" s="2">
        <v>5.0000000000000001E-3</v>
      </c>
      <c r="J39" s="3" t="s">
        <v>58</v>
      </c>
      <c r="K39">
        <v>33</v>
      </c>
      <c r="L39">
        <f t="shared" si="0"/>
        <v>16</v>
      </c>
      <c r="M39">
        <f t="shared" si="1"/>
        <v>3</v>
      </c>
      <c r="N39" s="2">
        <f t="shared" si="2"/>
        <v>3.8551401869158877E-3</v>
      </c>
      <c r="O39" s="2">
        <f t="shared" si="3"/>
        <v>2.0779220779220779E-3</v>
      </c>
      <c r="P39" s="2">
        <f t="shared" si="4"/>
        <v>3.5671819262782403E-3</v>
      </c>
    </row>
    <row r="40" spans="1:16" x14ac:dyDescent="0.2">
      <c r="A40" t="s">
        <v>43</v>
      </c>
      <c r="B40">
        <v>0</v>
      </c>
      <c r="C40">
        <v>42</v>
      </c>
      <c r="E40" s="2">
        <v>0</v>
      </c>
      <c r="F40" s="2">
        <v>5.0000000000000001E-3</v>
      </c>
      <c r="J40" s="3" t="s">
        <v>59</v>
      </c>
      <c r="K40">
        <v>32</v>
      </c>
      <c r="L40">
        <f t="shared" si="0"/>
        <v>16</v>
      </c>
      <c r="M40">
        <f t="shared" si="1"/>
        <v>0</v>
      </c>
      <c r="N40" s="2">
        <f t="shared" si="2"/>
        <v>3.7383177570093459E-3</v>
      </c>
      <c r="O40" s="2">
        <f t="shared" si="3"/>
        <v>2.0779220779220779E-3</v>
      </c>
      <c r="P40" s="2">
        <f t="shared" si="4"/>
        <v>0</v>
      </c>
    </row>
    <row r="41" spans="1:16" x14ac:dyDescent="0.2">
      <c r="A41" t="s">
        <v>44</v>
      </c>
      <c r="B41">
        <v>0</v>
      </c>
      <c r="C41">
        <v>41</v>
      </c>
      <c r="E41" s="2">
        <v>0</v>
      </c>
      <c r="F41" s="2">
        <v>5.0000000000000001E-3</v>
      </c>
      <c r="J41" s="3" t="s">
        <v>124</v>
      </c>
      <c r="K41">
        <v>31</v>
      </c>
      <c r="L41">
        <f t="shared" si="0"/>
        <v>0</v>
      </c>
      <c r="M41">
        <f t="shared" si="1"/>
        <v>0</v>
      </c>
      <c r="N41" s="2">
        <f t="shared" si="2"/>
        <v>3.6214953271028038E-3</v>
      </c>
      <c r="O41" s="2">
        <f t="shared" si="3"/>
        <v>0</v>
      </c>
      <c r="P41" s="2">
        <f t="shared" si="4"/>
        <v>0</v>
      </c>
    </row>
    <row r="42" spans="1:16" x14ac:dyDescent="0.2">
      <c r="A42" t="s">
        <v>45</v>
      </c>
      <c r="B42">
        <v>0</v>
      </c>
      <c r="C42">
        <v>38</v>
      </c>
      <c r="E42" s="2">
        <v>0</v>
      </c>
      <c r="F42" s="2">
        <v>5.0000000000000001E-3</v>
      </c>
      <c r="J42" s="3" t="s">
        <v>60</v>
      </c>
      <c r="K42">
        <v>30</v>
      </c>
      <c r="L42">
        <f t="shared" si="0"/>
        <v>15</v>
      </c>
      <c r="M42">
        <f t="shared" si="1"/>
        <v>2</v>
      </c>
      <c r="N42" s="2">
        <f t="shared" si="2"/>
        <v>3.5046728971962616E-3</v>
      </c>
      <c r="O42" s="2">
        <f t="shared" si="3"/>
        <v>1.9480519480519481E-3</v>
      </c>
      <c r="P42" s="2">
        <f t="shared" si="4"/>
        <v>2.3781212841854932E-3</v>
      </c>
    </row>
    <row r="43" spans="1:16" x14ac:dyDescent="0.2">
      <c r="A43" t="s">
        <v>46</v>
      </c>
      <c r="B43">
        <v>2</v>
      </c>
      <c r="C43">
        <v>37</v>
      </c>
      <c r="E43" s="2">
        <v>2E-3</v>
      </c>
      <c r="F43" s="2">
        <v>4.0000000000000001E-3</v>
      </c>
      <c r="J43" s="3" t="s">
        <v>8</v>
      </c>
      <c r="K43">
        <v>29</v>
      </c>
      <c r="L43">
        <f t="shared" si="0"/>
        <v>525</v>
      </c>
      <c r="M43">
        <f t="shared" si="1"/>
        <v>0</v>
      </c>
      <c r="N43" s="2">
        <f t="shared" si="2"/>
        <v>3.3878504672897195E-3</v>
      </c>
      <c r="O43" s="2">
        <f t="shared" si="3"/>
        <v>6.8181818181818177E-2</v>
      </c>
      <c r="P43" s="2">
        <f t="shared" si="4"/>
        <v>0</v>
      </c>
    </row>
    <row r="44" spans="1:16" x14ac:dyDescent="0.2">
      <c r="A44" t="s">
        <v>47</v>
      </c>
      <c r="B44">
        <v>5</v>
      </c>
      <c r="C44">
        <v>35</v>
      </c>
      <c r="E44" s="2">
        <v>5.0000000000000001E-3</v>
      </c>
      <c r="F44" s="2">
        <v>4.0000000000000001E-3</v>
      </c>
      <c r="J44" s="3" t="s">
        <v>125</v>
      </c>
      <c r="K44">
        <v>28</v>
      </c>
      <c r="L44">
        <f t="shared" si="0"/>
        <v>0</v>
      </c>
      <c r="M44">
        <f t="shared" si="1"/>
        <v>0</v>
      </c>
      <c r="N44" s="2">
        <f t="shared" si="2"/>
        <v>3.2710280373831778E-3</v>
      </c>
      <c r="O44" s="2">
        <f t="shared" si="3"/>
        <v>0</v>
      </c>
      <c r="P44" s="2">
        <f t="shared" si="4"/>
        <v>0</v>
      </c>
    </row>
    <row r="45" spans="1:16" x14ac:dyDescent="0.2">
      <c r="A45" t="s">
        <v>48</v>
      </c>
      <c r="B45">
        <v>2</v>
      </c>
      <c r="C45">
        <v>35</v>
      </c>
      <c r="E45" s="2">
        <v>2E-3</v>
      </c>
      <c r="F45" s="2">
        <v>4.0000000000000001E-3</v>
      </c>
      <c r="J45" s="3" t="s">
        <v>72</v>
      </c>
      <c r="K45">
        <v>27</v>
      </c>
      <c r="L45">
        <f t="shared" si="0"/>
        <v>9</v>
      </c>
      <c r="M45">
        <f t="shared" si="1"/>
        <v>7</v>
      </c>
      <c r="N45" s="2">
        <f t="shared" si="2"/>
        <v>3.1542056074766356E-3</v>
      </c>
      <c r="O45" s="2">
        <f t="shared" si="3"/>
        <v>1.1688311688311688E-3</v>
      </c>
      <c r="P45" s="2">
        <f t="shared" si="4"/>
        <v>8.3234244946492272E-3</v>
      </c>
    </row>
    <row r="46" spans="1:16" x14ac:dyDescent="0.2">
      <c r="A46" t="s">
        <v>49</v>
      </c>
      <c r="B46">
        <v>0</v>
      </c>
      <c r="C46">
        <v>32</v>
      </c>
      <c r="E46" s="2">
        <v>0</v>
      </c>
      <c r="F46" s="2">
        <v>4.0000000000000001E-3</v>
      </c>
      <c r="J46" s="3" t="s">
        <v>66</v>
      </c>
      <c r="K46">
        <v>27</v>
      </c>
      <c r="L46">
        <f t="shared" si="0"/>
        <v>11</v>
      </c>
      <c r="M46">
        <f t="shared" si="1"/>
        <v>0</v>
      </c>
      <c r="N46" s="2">
        <f t="shared" si="2"/>
        <v>3.1542056074766356E-3</v>
      </c>
      <c r="O46" s="2">
        <f t="shared" si="3"/>
        <v>1.4285714285714286E-3</v>
      </c>
      <c r="P46" s="2">
        <f t="shared" si="4"/>
        <v>0</v>
      </c>
    </row>
    <row r="47" spans="1:16" x14ac:dyDescent="0.2">
      <c r="A47" t="s">
        <v>50</v>
      </c>
      <c r="B47">
        <v>0</v>
      </c>
      <c r="C47">
        <v>26</v>
      </c>
      <c r="E47" s="2">
        <v>0</v>
      </c>
      <c r="F47" s="2">
        <v>3.0000000000000001E-3</v>
      </c>
      <c r="J47" s="3" t="s">
        <v>20</v>
      </c>
      <c r="K47">
        <v>27</v>
      </c>
      <c r="L47">
        <f t="shared" si="0"/>
        <v>112</v>
      </c>
      <c r="M47">
        <f t="shared" si="1"/>
        <v>12</v>
      </c>
      <c r="N47" s="2">
        <f t="shared" si="2"/>
        <v>3.1542056074766356E-3</v>
      </c>
      <c r="O47" s="2">
        <f t="shared" si="3"/>
        <v>1.4545454545454545E-2</v>
      </c>
      <c r="P47" s="2">
        <f t="shared" si="4"/>
        <v>1.4268727705112961E-2</v>
      </c>
    </row>
    <row r="48" spans="1:16" x14ac:dyDescent="0.2">
      <c r="A48" t="s">
        <v>51</v>
      </c>
      <c r="B48">
        <v>0</v>
      </c>
      <c r="C48">
        <v>25</v>
      </c>
      <c r="E48" s="2">
        <v>0</v>
      </c>
      <c r="F48" s="2">
        <v>3.0000000000000001E-3</v>
      </c>
      <c r="J48" s="3" t="s">
        <v>126</v>
      </c>
      <c r="K48">
        <v>25</v>
      </c>
      <c r="L48">
        <f t="shared" si="0"/>
        <v>0</v>
      </c>
      <c r="M48">
        <f t="shared" si="1"/>
        <v>0</v>
      </c>
      <c r="N48" s="2">
        <f t="shared" si="2"/>
        <v>2.9205607476635513E-3</v>
      </c>
      <c r="O48" s="2">
        <f t="shared" si="3"/>
        <v>0</v>
      </c>
      <c r="P48" s="2">
        <f t="shared" si="4"/>
        <v>0</v>
      </c>
    </row>
    <row r="49" spans="1:16" x14ac:dyDescent="0.2">
      <c r="A49" t="s">
        <v>52</v>
      </c>
      <c r="B49">
        <v>0</v>
      </c>
      <c r="C49">
        <v>24</v>
      </c>
      <c r="E49" s="2">
        <v>0</v>
      </c>
      <c r="F49" s="2">
        <v>3.0000000000000001E-3</v>
      </c>
      <c r="J49" s="3" t="s">
        <v>12</v>
      </c>
      <c r="K49">
        <v>24</v>
      </c>
      <c r="L49">
        <f t="shared" si="0"/>
        <v>370</v>
      </c>
      <c r="M49">
        <f t="shared" si="1"/>
        <v>0</v>
      </c>
      <c r="N49" s="2">
        <f t="shared" si="2"/>
        <v>2.8037383177570091E-3</v>
      </c>
      <c r="O49" s="2">
        <f t="shared" si="3"/>
        <v>4.8051948051948054E-2</v>
      </c>
      <c r="P49" s="2">
        <f t="shared" si="4"/>
        <v>0</v>
      </c>
    </row>
    <row r="50" spans="1:16" x14ac:dyDescent="0.2">
      <c r="A50" t="s">
        <v>53</v>
      </c>
      <c r="B50">
        <v>0</v>
      </c>
      <c r="C50">
        <v>22</v>
      </c>
      <c r="E50" s="2">
        <v>0</v>
      </c>
      <c r="F50" s="2">
        <v>3.0000000000000001E-3</v>
      </c>
      <c r="J50" s="3" t="s">
        <v>16</v>
      </c>
      <c r="K50">
        <v>24</v>
      </c>
      <c r="L50">
        <f t="shared" si="0"/>
        <v>297</v>
      </c>
      <c r="M50">
        <f t="shared" si="1"/>
        <v>0</v>
      </c>
      <c r="N50" s="2">
        <f t="shared" si="2"/>
        <v>2.8037383177570091E-3</v>
      </c>
      <c r="O50" s="2">
        <f t="shared" si="3"/>
        <v>3.8571428571428569E-2</v>
      </c>
      <c r="P50" s="2">
        <f t="shared" si="4"/>
        <v>0</v>
      </c>
    </row>
    <row r="51" spans="1:16" x14ac:dyDescent="0.2">
      <c r="A51" t="s">
        <v>54</v>
      </c>
      <c r="B51">
        <v>0</v>
      </c>
      <c r="C51">
        <v>18</v>
      </c>
      <c r="E51" s="2">
        <v>0</v>
      </c>
      <c r="F51" s="2">
        <v>2E-3</v>
      </c>
      <c r="J51" s="3" t="s">
        <v>65</v>
      </c>
      <c r="K51">
        <v>23</v>
      </c>
      <c r="L51">
        <f t="shared" si="0"/>
        <v>12</v>
      </c>
      <c r="M51">
        <f t="shared" si="1"/>
        <v>0</v>
      </c>
      <c r="N51" s="2">
        <f t="shared" si="2"/>
        <v>2.6869158878504674E-3</v>
      </c>
      <c r="O51" s="2">
        <f t="shared" si="3"/>
        <v>1.5584415584415584E-3</v>
      </c>
      <c r="P51" s="2">
        <f t="shared" si="4"/>
        <v>0</v>
      </c>
    </row>
    <row r="52" spans="1:16" x14ac:dyDescent="0.2">
      <c r="A52" t="s">
        <v>55</v>
      </c>
      <c r="B52">
        <v>0</v>
      </c>
      <c r="C52">
        <v>17</v>
      </c>
      <c r="E52" s="2">
        <v>0</v>
      </c>
      <c r="F52" s="2">
        <v>2E-3</v>
      </c>
      <c r="J52" s="3" t="s">
        <v>75</v>
      </c>
      <c r="K52">
        <v>23</v>
      </c>
      <c r="L52">
        <f t="shared" si="0"/>
        <v>7</v>
      </c>
      <c r="M52">
        <f t="shared" si="1"/>
        <v>0</v>
      </c>
      <c r="N52" s="2">
        <f t="shared" si="2"/>
        <v>2.6869158878504674E-3</v>
      </c>
      <c r="O52" s="2">
        <f t="shared" si="3"/>
        <v>9.0909090909090909E-4</v>
      </c>
      <c r="P52" s="2">
        <f t="shared" si="4"/>
        <v>0</v>
      </c>
    </row>
    <row r="53" spans="1:16" x14ac:dyDescent="0.2">
      <c r="A53" t="s">
        <v>56</v>
      </c>
      <c r="B53">
        <v>0</v>
      </c>
      <c r="C53">
        <v>17</v>
      </c>
      <c r="E53" s="2">
        <v>0</v>
      </c>
      <c r="F53" s="2">
        <v>2E-3</v>
      </c>
      <c r="J53" s="3" t="s">
        <v>109</v>
      </c>
      <c r="K53">
        <v>22</v>
      </c>
      <c r="L53">
        <f t="shared" si="0"/>
        <v>0</v>
      </c>
      <c r="M53">
        <f t="shared" si="1"/>
        <v>4</v>
      </c>
      <c r="N53" s="2">
        <f t="shared" si="2"/>
        <v>2.5700934579439253E-3</v>
      </c>
      <c r="O53" s="2">
        <f t="shared" si="3"/>
        <v>0</v>
      </c>
      <c r="P53" s="2">
        <f t="shared" si="4"/>
        <v>4.7562425683709865E-3</v>
      </c>
    </row>
    <row r="54" spans="1:16" x14ac:dyDescent="0.2">
      <c r="A54" t="s">
        <v>57</v>
      </c>
      <c r="B54">
        <v>23</v>
      </c>
      <c r="C54">
        <v>16</v>
      </c>
      <c r="E54" s="2">
        <v>2.4E-2</v>
      </c>
      <c r="F54" s="2">
        <v>2E-3</v>
      </c>
      <c r="J54" s="3" t="s">
        <v>15</v>
      </c>
      <c r="K54">
        <v>21</v>
      </c>
      <c r="L54">
        <f t="shared" si="0"/>
        <v>304</v>
      </c>
      <c r="M54">
        <f t="shared" si="1"/>
        <v>0</v>
      </c>
      <c r="N54" s="2">
        <f t="shared" si="2"/>
        <v>2.4532710280373831E-3</v>
      </c>
      <c r="O54" s="2">
        <f t="shared" si="3"/>
        <v>3.9480519480519484E-2</v>
      </c>
      <c r="P54" s="2">
        <f t="shared" si="4"/>
        <v>0</v>
      </c>
    </row>
    <row r="55" spans="1:16" x14ac:dyDescent="0.2">
      <c r="A55" t="s">
        <v>58</v>
      </c>
      <c r="B55">
        <v>3</v>
      </c>
      <c r="C55">
        <v>16</v>
      </c>
      <c r="E55" s="2">
        <v>3.0000000000000001E-3</v>
      </c>
      <c r="F55" s="2">
        <v>2E-3</v>
      </c>
      <c r="J55" s="3" t="s">
        <v>82</v>
      </c>
      <c r="K55">
        <v>20</v>
      </c>
      <c r="L55">
        <f t="shared" si="0"/>
        <v>7</v>
      </c>
      <c r="M55">
        <f t="shared" si="1"/>
        <v>0</v>
      </c>
      <c r="N55" s="2">
        <f t="shared" si="2"/>
        <v>2.3364485981308409E-3</v>
      </c>
      <c r="O55" s="2">
        <f t="shared" si="3"/>
        <v>9.0909090909090909E-4</v>
      </c>
      <c r="P55" s="2">
        <f t="shared" si="4"/>
        <v>0</v>
      </c>
    </row>
    <row r="56" spans="1:16" x14ac:dyDescent="0.2">
      <c r="A56" t="s">
        <v>59</v>
      </c>
      <c r="B56">
        <v>0</v>
      </c>
      <c r="C56">
        <v>16</v>
      </c>
      <c r="E56" s="2">
        <v>0</v>
      </c>
      <c r="F56" s="2">
        <v>2E-3</v>
      </c>
      <c r="J56" s="3" t="s">
        <v>34</v>
      </c>
      <c r="K56">
        <v>19</v>
      </c>
      <c r="L56">
        <f t="shared" si="0"/>
        <v>54</v>
      </c>
      <c r="M56">
        <f t="shared" si="1"/>
        <v>7</v>
      </c>
      <c r="N56" s="2">
        <f t="shared" si="2"/>
        <v>2.2196261682242992E-3</v>
      </c>
      <c r="O56" s="2">
        <f t="shared" si="3"/>
        <v>7.0129870129870134E-3</v>
      </c>
      <c r="P56" s="2">
        <f t="shared" si="4"/>
        <v>8.3234244946492272E-3</v>
      </c>
    </row>
    <row r="57" spans="1:16" x14ac:dyDescent="0.2">
      <c r="A57" t="s">
        <v>60</v>
      </c>
      <c r="B57">
        <v>2</v>
      </c>
      <c r="C57">
        <v>15</v>
      </c>
      <c r="E57" s="2">
        <v>2E-3</v>
      </c>
      <c r="F57" s="2">
        <v>2E-3</v>
      </c>
      <c r="J57" s="3" t="s">
        <v>39</v>
      </c>
      <c r="K57">
        <v>19</v>
      </c>
      <c r="L57">
        <f t="shared" si="0"/>
        <v>47</v>
      </c>
      <c r="M57">
        <f t="shared" si="1"/>
        <v>0</v>
      </c>
      <c r="N57" s="2">
        <f t="shared" si="2"/>
        <v>2.2196261682242992E-3</v>
      </c>
      <c r="O57" s="2">
        <f t="shared" si="3"/>
        <v>6.1038961038961037E-3</v>
      </c>
      <c r="P57" s="2">
        <f t="shared" si="4"/>
        <v>0</v>
      </c>
    </row>
    <row r="58" spans="1:16" x14ac:dyDescent="0.2">
      <c r="A58" t="s">
        <v>61</v>
      </c>
      <c r="B58">
        <v>0</v>
      </c>
      <c r="C58">
        <v>15</v>
      </c>
      <c r="E58" s="2">
        <v>0</v>
      </c>
      <c r="F58" s="2">
        <v>2E-3</v>
      </c>
      <c r="J58" s="3" t="s">
        <v>54</v>
      </c>
      <c r="K58">
        <v>19</v>
      </c>
      <c r="L58">
        <f t="shared" si="0"/>
        <v>18</v>
      </c>
      <c r="M58">
        <f t="shared" si="1"/>
        <v>0</v>
      </c>
      <c r="N58" s="2">
        <f t="shared" si="2"/>
        <v>2.2196261682242992E-3</v>
      </c>
      <c r="O58" s="2">
        <f t="shared" si="3"/>
        <v>2.3376623376623377E-3</v>
      </c>
      <c r="P58" s="2">
        <f t="shared" si="4"/>
        <v>0</v>
      </c>
    </row>
    <row r="59" spans="1:16" x14ac:dyDescent="0.2">
      <c r="A59" t="s">
        <v>62</v>
      </c>
      <c r="B59">
        <v>0</v>
      </c>
      <c r="C59">
        <v>14</v>
      </c>
      <c r="E59" s="2">
        <v>0</v>
      </c>
      <c r="F59" s="2">
        <v>2E-3</v>
      </c>
      <c r="J59" s="3" t="s">
        <v>127</v>
      </c>
      <c r="K59">
        <v>18</v>
      </c>
      <c r="L59">
        <f t="shared" si="0"/>
        <v>0</v>
      </c>
      <c r="M59">
        <f t="shared" si="1"/>
        <v>0</v>
      </c>
      <c r="N59" s="2">
        <f t="shared" si="2"/>
        <v>2.1028037383177571E-3</v>
      </c>
      <c r="O59" s="2">
        <f t="shared" si="3"/>
        <v>0</v>
      </c>
      <c r="P59" s="2">
        <f t="shared" si="4"/>
        <v>0</v>
      </c>
    </row>
    <row r="60" spans="1:16" x14ac:dyDescent="0.2">
      <c r="A60" t="s">
        <v>63</v>
      </c>
      <c r="B60">
        <v>0</v>
      </c>
      <c r="C60">
        <v>13</v>
      </c>
      <c r="E60" s="2">
        <v>0</v>
      </c>
      <c r="F60" s="2">
        <v>2E-3</v>
      </c>
      <c r="J60" s="3" t="s">
        <v>63</v>
      </c>
      <c r="K60">
        <v>18</v>
      </c>
      <c r="L60">
        <f t="shared" si="0"/>
        <v>13</v>
      </c>
      <c r="M60">
        <f t="shared" si="1"/>
        <v>0</v>
      </c>
      <c r="N60" s="2">
        <f t="shared" si="2"/>
        <v>2.1028037383177571E-3</v>
      </c>
      <c r="O60" s="2">
        <f t="shared" si="3"/>
        <v>1.6883116883116883E-3</v>
      </c>
      <c r="P60" s="2">
        <f t="shared" si="4"/>
        <v>0</v>
      </c>
    </row>
    <row r="61" spans="1:16" x14ac:dyDescent="0.2">
      <c r="A61" t="s">
        <v>64</v>
      </c>
      <c r="B61">
        <v>0</v>
      </c>
      <c r="C61">
        <v>13</v>
      </c>
      <c r="E61" s="2">
        <v>0</v>
      </c>
      <c r="F61" s="2">
        <v>2E-3</v>
      </c>
      <c r="J61" s="3" t="s">
        <v>40</v>
      </c>
      <c r="K61">
        <v>18</v>
      </c>
      <c r="L61">
        <f t="shared" si="0"/>
        <v>46</v>
      </c>
      <c r="M61">
        <f t="shared" si="1"/>
        <v>0</v>
      </c>
      <c r="N61" s="2">
        <f t="shared" si="2"/>
        <v>2.1028037383177571E-3</v>
      </c>
      <c r="O61" s="2">
        <f t="shared" si="3"/>
        <v>5.9740259740259745E-3</v>
      </c>
      <c r="P61" s="2">
        <f t="shared" si="4"/>
        <v>0</v>
      </c>
    </row>
    <row r="62" spans="1:16" x14ac:dyDescent="0.2">
      <c r="A62" t="s">
        <v>65</v>
      </c>
      <c r="B62">
        <v>0</v>
      </c>
      <c r="C62">
        <v>12</v>
      </c>
      <c r="E62" s="2">
        <v>0</v>
      </c>
      <c r="F62" s="2">
        <v>1E-3</v>
      </c>
      <c r="J62" s="3" t="s">
        <v>56</v>
      </c>
      <c r="K62">
        <v>18</v>
      </c>
      <c r="L62">
        <f t="shared" si="0"/>
        <v>17</v>
      </c>
      <c r="M62">
        <f t="shared" si="1"/>
        <v>0</v>
      </c>
      <c r="N62" s="2">
        <f t="shared" si="2"/>
        <v>2.1028037383177571E-3</v>
      </c>
      <c r="O62" s="2">
        <f t="shared" si="3"/>
        <v>2.207792207792208E-3</v>
      </c>
      <c r="P62" s="2">
        <f t="shared" si="4"/>
        <v>0</v>
      </c>
    </row>
    <row r="63" spans="1:16" x14ac:dyDescent="0.2">
      <c r="A63" t="s">
        <v>66</v>
      </c>
      <c r="B63">
        <v>0</v>
      </c>
      <c r="C63">
        <v>11</v>
      </c>
      <c r="E63" s="2">
        <v>0</v>
      </c>
      <c r="F63" s="2">
        <v>1E-3</v>
      </c>
      <c r="J63" s="3" t="s">
        <v>128</v>
      </c>
      <c r="K63">
        <v>18</v>
      </c>
      <c r="L63">
        <f t="shared" si="0"/>
        <v>0</v>
      </c>
      <c r="M63">
        <f t="shared" si="1"/>
        <v>0</v>
      </c>
      <c r="N63" s="2">
        <f t="shared" si="2"/>
        <v>2.1028037383177571E-3</v>
      </c>
      <c r="O63" s="2">
        <f t="shared" si="3"/>
        <v>0</v>
      </c>
      <c r="P63" s="2">
        <f t="shared" si="4"/>
        <v>0</v>
      </c>
    </row>
    <row r="64" spans="1:16" x14ac:dyDescent="0.2">
      <c r="A64" t="s">
        <v>67</v>
      </c>
      <c r="B64">
        <v>0</v>
      </c>
      <c r="C64">
        <v>11</v>
      </c>
      <c r="E64" s="2">
        <v>0</v>
      </c>
      <c r="F64" s="2">
        <v>1E-3</v>
      </c>
      <c r="J64" s="3" t="s">
        <v>81</v>
      </c>
      <c r="K64">
        <v>17</v>
      </c>
      <c r="L64">
        <f t="shared" si="0"/>
        <v>7</v>
      </c>
      <c r="M64">
        <f t="shared" si="1"/>
        <v>0</v>
      </c>
      <c r="N64" s="2">
        <f t="shared" si="2"/>
        <v>1.9859813084112149E-3</v>
      </c>
      <c r="O64" s="2">
        <f t="shared" si="3"/>
        <v>9.0909090909090909E-4</v>
      </c>
      <c r="P64" s="2">
        <f t="shared" si="4"/>
        <v>0</v>
      </c>
    </row>
    <row r="65" spans="1:16" x14ac:dyDescent="0.2">
      <c r="A65" t="s">
        <v>68</v>
      </c>
      <c r="B65">
        <v>0</v>
      </c>
      <c r="C65">
        <v>10</v>
      </c>
      <c r="E65" s="2">
        <v>0</v>
      </c>
      <c r="F65" s="2">
        <v>1E-3</v>
      </c>
      <c r="J65" s="3" t="s">
        <v>102</v>
      </c>
      <c r="K65">
        <v>17</v>
      </c>
      <c r="L65">
        <f t="shared" si="0"/>
        <v>3</v>
      </c>
      <c r="M65">
        <f t="shared" si="1"/>
        <v>0</v>
      </c>
      <c r="N65" s="2">
        <f t="shared" si="2"/>
        <v>1.9859813084112149E-3</v>
      </c>
      <c r="O65" s="2">
        <f t="shared" si="3"/>
        <v>3.8961038961038961E-4</v>
      </c>
      <c r="P65" s="2">
        <f t="shared" si="4"/>
        <v>0</v>
      </c>
    </row>
    <row r="66" spans="1:16" x14ac:dyDescent="0.2">
      <c r="A66" t="s">
        <v>69</v>
      </c>
      <c r="B66">
        <v>0</v>
      </c>
      <c r="C66">
        <v>10</v>
      </c>
      <c r="E66" s="2">
        <v>0</v>
      </c>
      <c r="F66" s="2">
        <v>1E-3</v>
      </c>
      <c r="J66" s="3" t="s">
        <v>129</v>
      </c>
      <c r="K66">
        <v>16</v>
      </c>
      <c r="L66">
        <f t="shared" si="0"/>
        <v>0</v>
      </c>
      <c r="M66">
        <f t="shared" si="1"/>
        <v>0</v>
      </c>
      <c r="N66" s="2">
        <f t="shared" si="2"/>
        <v>1.869158878504673E-3</v>
      </c>
      <c r="O66" s="2">
        <f t="shared" si="3"/>
        <v>0</v>
      </c>
      <c r="P66" s="2">
        <f t="shared" si="4"/>
        <v>0</v>
      </c>
    </row>
    <row r="67" spans="1:16" x14ac:dyDescent="0.2">
      <c r="A67" t="s">
        <v>70</v>
      </c>
      <c r="B67">
        <v>0</v>
      </c>
      <c r="C67">
        <v>10</v>
      </c>
      <c r="E67" s="2">
        <v>0</v>
      </c>
      <c r="F67" s="2">
        <v>1E-3</v>
      </c>
      <c r="J67" s="3" t="s">
        <v>78</v>
      </c>
      <c r="K67">
        <v>16</v>
      </c>
      <c r="L67">
        <f t="shared" ref="L67:L114" si="5">IFERROR(VLOOKUP($J67,$A$1:$C$114,3,0),0)</f>
        <v>7</v>
      </c>
      <c r="M67">
        <f t="shared" ref="M67:M114" si="6">IFERROR(VLOOKUP($J67,$A$1:$C$114,2,0),0)</f>
        <v>0</v>
      </c>
      <c r="N67" s="2">
        <f t="shared" si="2"/>
        <v>1.869158878504673E-3</v>
      </c>
      <c r="O67" s="2">
        <f t="shared" si="3"/>
        <v>9.0909090909090909E-4</v>
      </c>
      <c r="P67" s="2">
        <f t="shared" si="4"/>
        <v>0</v>
      </c>
    </row>
    <row r="68" spans="1:16" x14ac:dyDescent="0.2">
      <c r="A68" t="s">
        <v>71</v>
      </c>
      <c r="B68">
        <v>0</v>
      </c>
      <c r="C68">
        <v>10</v>
      </c>
      <c r="E68" s="2">
        <v>0</v>
      </c>
      <c r="F68" s="2">
        <v>1E-3</v>
      </c>
      <c r="J68" s="3" t="s">
        <v>86</v>
      </c>
      <c r="K68">
        <v>16</v>
      </c>
      <c r="L68">
        <f t="shared" si="5"/>
        <v>5</v>
      </c>
      <c r="M68">
        <f t="shared" si="6"/>
        <v>0</v>
      </c>
      <c r="N68" s="2">
        <f t="shared" ref="N68:N114" si="7">K68/SUM(K$2:K$114)</f>
        <v>1.869158878504673E-3</v>
      </c>
      <c r="O68" s="2">
        <f t="shared" ref="O68:O114" si="8">L68/SUM(L$2:L$114)</f>
        <v>6.4935064935064935E-4</v>
      </c>
      <c r="P68" s="2">
        <f t="shared" ref="P68:P114" si="9">M68/SUM(M$2:M$114)</f>
        <v>0</v>
      </c>
    </row>
    <row r="69" spans="1:16" x14ac:dyDescent="0.2">
      <c r="A69" t="s">
        <v>72</v>
      </c>
      <c r="B69">
        <v>7</v>
      </c>
      <c r="C69">
        <v>9</v>
      </c>
      <c r="E69" s="2">
        <v>7.0000000000000001E-3</v>
      </c>
      <c r="F69" s="2">
        <v>1E-3</v>
      </c>
      <c r="J69" s="3" t="s">
        <v>130</v>
      </c>
      <c r="K69">
        <v>16</v>
      </c>
      <c r="L69">
        <f t="shared" si="5"/>
        <v>0</v>
      </c>
      <c r="M69">
        <f t="shared" si="6"/>
        <v>0</v>
      </c>
      <c r="N69" s="2">
        <f t="shared" si="7"/>
        <v>1.869158878504673E-3</v>
      </c>
      <c r="O69" s="2">
        <f t="shared" si="8"/>
        <v>0</v>
      </c>
      <c r="P69" s="2">
        <f t="shared" si="9"/>
        <v>0</v>
      </c>
    </row>
    <row r="70" spans="1:16" x14ac:dyDescent="0.2">
      <c r="A70" t="s">
        <v>73</v>
      </c>
      <c r="B70">
        <v>0</v>
      </c>
      <c r="C70">
        <v>8</v>
      </c>
      <c r="E70" s="2">
        <v>0</v>
      </c>
      <c r="F70" s="2">
        <v>1E-3</v>
      </c>
      <c r="J70" s="3" t="s">
        <v>131</v>
      </c>
      <c r="K70">
        <v>16</v>
      </c>
      <c r="L70">
        <f t="shared" si="5"/>
        <v>0</v>
      </c>
      <c r="M70">
        <f t="shared" si="6"/>
        <v>0</v>
      </c>
      <c r="N70" s="2">
        <f t="shared" si="7"/>
        <v>1.869158878504673E-3</v>
      </c>
      <c r="O70" s="2">
        <f t="shared" si="8"/>
        <v>0</v>
      </c>
      <c r="P70" s="2">
        <f t="shared" si="9"/>
        <v>0</v>
      </c>
    </row>
    <row r="71" spans="1:16" x14ac:dyDescent="0.2">
      <c r="A71" t="s">
        <v>74</v>
      </c>
      <c r="B71">
        <v>0</v>
      </c>
      <c r="C71">
        <v>8</v>
      </c>
      <c r="E71" s="2">
        <v>0</v>
      </c>
      <c r="F71" s="2">
        <v>1E-3</v>
      </c>
      <c r="J71" s="3" t="s">
        <v>53</v>
      </c>
      <c r="K71">
        <v>15</v>
      </c>
      <c r="L71">
        <f t="shared" si="5"/>
        <v>22</v>
      </c>
      <c r="M71">
        <f t="shared" si="6"/>
        <v>0</v>
      </c>
      <c r="N71" s="2">
        <f t="shared" si="7"/>
        <v>1.7523364485981308E-3</v>
      </c>
      <c r="O71" s="2">
        <f t="shared" si="8"/>
        <v>2.8571428571428571E-3</v>
      </c>
      <c r="P71" s="2">
        <f t="shared" si="9"/>
        <v>0</v>
      </c>
    </row>
    <row r="72" spans="1:16" x14ac:dyDescent="0.2">
      <c r="A72" t="s">
        <v>75</v>
      </c>
      <c r="B72">
        <v>0</v>
      </c>
      <c r="C72">
        <v>7</v>
      </c>
      <c r="E72" s="2">
        <v>0</v>
      </c>
      <c r="F72" s="2">
        <v>1E-3</v>
      </c>
      <c r="J72" s="3" t="s">
        <v>132</v>
      </c>
      <c r="K72">
        <v>15</v>
      </c>
      <c r="L72">
        <f t="shared" si="5"/>
        <v>0</v>
      </c>
      <c r="M72">
        <f t="shared" si="6"/>
        <v>0</v>
      </c>
      <c r="N72" s="2">
        <f t="shared" si="7"/>
        <v>1.7523364485981308E-3</v>
      </c>
      <c r="O72" s="2">
        <f t="shared" si="8"/>
        <v>0</v>
      </c>
      <c r="P72" s="2">
        <f t="shared" si="9"/>
        <v>0</v>
      </c>
    </row>
    <row r="73" spans="1:16" x14ac:dyDescent="0.2">
      <c r="A73" t="s">
        <v>76</v>
      </c>
      <c r="B73">
        <v>0</v>
      </c>
      <c r="C73">
        <v>7</v>
      </c>
      <c r="E73" s="2">
        <v>0</v>
      </c>
      <c r="F73" s="2">
        <v>1E-3</v>
      </c>
      <c r="J73" s="3" t="s">
        <v>133</v>
      </c>
      <c r="K73">
        <v>14</v>
      </c>
      <c r="L73">
        <f t="shared" si="5"/>
        <v>0</v>
      </c>
      <c r="M73">
        <f t="shared" si="6"/>
        <v>0</v>
      </c>
      <c r="N73" s="2">
        <f t="shared" si="7"/>
        <v>1.6355140186915889E-3</v>
      </c>
      <c r="O73" s="2">
        <f t="shared" si="8"/>
        <v>0</v>
      </c>
      <c r="P73" s="2">
        <f t="shared" si="9"/>
        <v>0</v>
      </c>
    </row>
    <row r="74" spans="1:16" x14ac:dyDescent="0.2">
      <c r="A74" t="s">
        <v>77</v>
      </c>
      <c r="B74">
        <v>0</v>
      </c>
      <c r="C74">
        <v>7</v>
      </c>
      <c r="E74" s="2">
        <v>0</v>
      </c>
      <c r="F74" s="2">
        <v>1E-3</v>
      </c>
      <c r="J74" s="3" t="s">
        <v>85</v>
      </c>
      <c r="K74">
        <v>14</v>
      </c>
      <c r="L74">
        <f t="shared" si="5"/>
        <v>5</v>
      </c>
      <c r="M74">
        <f t="shared" si="6"/>
        <v>0</v>
      </c>
      <c r="N74" s="2">
        <f t="shared" si="7"/>
        <v>1.6355140186915889E-3</v>
      </c>
      <c r="O74" s="2">
        <f t="shared" si="8"/>
        <v>6.4935064935064935E-4</v>
      </c>
      <c r="P74" s="2">
        <f t="shared" si="9"/>
        <v>0</v>
      </c>
    </row>
    <row r="75" spans="1:16" x14ac:dyDescent="0.2">
      <c r="A75" t="s">
        <v>78</v>
      </c>
      <c r="B75">
        <v>0</v>
      </c>
      <c r="C75">
        <v>7</v>
      </c>
      <c r="E75" s="2">
        <v>0</v>
      </c>
      <c r="F75" s="2">
        <v>1E-3</v>
      </c>
      <c r="J75" s="3" t="s">
        <v>134</v>
      </c>
      <c r="K75">
        <v>13</v>
      </c>
      <c r="L75">
        <f t="shared" si="5"/>
        <v>0</v>
      </c>
      <c r="M75">
        <f t="shared" si="6"/>
        <v>0</v>
      </c>
      <c r="N75" s="2">
        <f t="shared" si="7"/>
        <v>1.5186915887850467E-3</v>
      </c>
      <c r="O75" s="2">
        <f t="shared" si="8"/>
        <v>0</v>
      </c>
      <c r="P75" s="2">
        <f t="shared" si="9"/>
        <v>0</v>
      </c>
    </row>
    <row r="76" spans="1:16" x14ac:dyDescent="0.2">
      <c r="A76" t="s">
        <v>79</v>
      </c>
      <c r="B76">
        <v>0</v>
      </c>
      <c r="C76">
        <v>7</v>
      </c>
      <c r="E76" s="2">
        <v>0</v>
      </c>
      <c r="F76" s="2">
        <v>1E-3</v>
      </c>
      <c r="J76" s="3" t="s">
        <v>135</v>
      </c>
      <c r="K76">
        <v>12</v>
      </c>
      <c r="L76">
        <f t="shared" si="5"/>
        <v>0</v>
      </c>
      <c r="M76">
        <f t="shared" si="6"/>
        <v>0</v>
      </c>
      <c r="N76" s="2">
        <f t="shared" si="7"/>
        <v>1.4018691588785046E-3</v>
      </c>
      <c r="O76" s="2">
        <f t="shared" si="8"/>
        <v>0</v>
      </c>
      <c r="P76" s="2">
        <f t="shared" si="9"/>
        <v>0</v>
      </c>
    </row>
    <row r="77" spans="1:16" x14ac:dyDescent="0.2">
      <c r="A77" t="s">
        <v>80</v>
      </c>
      <c r="B77">
        <v>0</v>
      </c>
      <c r="C77">
        <v>7</v>
      </c>
      <c r="E77" s="2">
        <v>0</v>
      </c>
      <c r="F77" s="2">
        <v>1E-3</v>
      </c>
      <c r="J77" s="3" t="s">
        <v>136</v>
      </c>
      <c r="K77">
        <v>12</v>
      </c>
      <c r="L77">
        <f t="shared" si="5"/>
        <v>0</v>
      </c>
      <c r="M77">
        <f t="shared" si="6"/>
        <v>0</v>
      </c>
      <c r="N77" s="2">
        <f t="shared" si="7"/>
        <v>1.4018691588785046E-3</v>
      </c>
      <c r="O77" s="2">
        <f t="shared" si="8"/>
        <v>0</v>
      </c>
      <c r="P77" s="2">
        <f t="shared" si="9"/>
        <v>0</v>
      </c>
    </row>
    <row r="78" spans="1:16" x14ac:dyDescent="0.2">
      <c r="A78" t="s">
        <v>81</v>
      </c>
      <c r="B78">
        <v>0</v>
      </c>
      <c r="C78">
        <v>7</v>
      </c>
      <c r="E78" s="2">
        <v>0</v>
      </c>
      <c r="F78" s="2">
        <v>1E-3</v>
      </c>
      <c r="J78" s="3" t="s">
        <v>67</v>
      </c>
      <c r="K78">
        <v>11</v>
      </c>
      <c r="L78">
        <f t="shared" si="5"/>
        <v>11</v>
      </c>
      <c r="M78">
        <f t="shared" si="6"/>
        <v>0</v>
      </c>
      <c r="N78" s="2">
        <f t="shared" si="7"/>
        <v>1.2850467289719626E-3</v>
      </c>
      <c r="O78" s="2">
        <f t="shared" si="8"/>
        <v>1.4285714285714286E-3</v>
      </c>
      <c r="P78" s="2">
        <f t="shared" si="9"/>
        <v>0</v>
      </c>
    </row>
    <row r="79" spans="1:16" x14ac:dyDescent="0.2">
      <c r="A79" t="s">
        <v>82</v>
      </c>
      <c r="B79">
        <v>0</v>
      </c>
      <c r="C79">
        <v>7</v>
      </c>
      <c r="E79" s="2">
        <v>0</v>
      </c>
      <c r="F79" s="2">
        <v>1E-3</v>
      </c>
      <c r="J79" s="3" t="s">
        <v>64</v>
      </c>
      <c r="K79">
        <v>11</v>
      </c>
      <c r="L79">
        <f t="shared" si="5"/>
        <v>13</v>
      </c>
      <c r="M79">
        <f t="shared" si="6"/>
        <v>0</v>
      </c>
      <c r="N79" s="2">
        <f t="shared" si="7"/>
        <v>1.2850467289719626E-3</v>
      </c>
      <c r="O79" s="2">
        <f t="shared" si="8"/>
        <v>1.6883116883116883E-3</v>
      </c>
      <c r="P79" s="2">
        <f t="shared" si="9"/>
        <v>0</v>
      </c>
    </row>
    <row r="80" spans="1:16" x14ac:dyDescent="0.2">
      <c r="A80" t="s">
        <v>83</v>
      </c>
      <c r="B80">
        <v>0</v>
      </c>
      <c r="C80">
        <v>6</v>
      </c>
      <c r="E80" s="2">
        <v>0</v>
      </c>
      <c r="F80" s="2">
        <v>1E-3</v>
      </c>
      <c r="J80" s="3" t="s">
        <v>137</v>
      </c>
      <c r="K80">
        <v>10</v>
      </c>
      <c r="L80">
        <f t="shared" si="5"/>
        <v>0</v>
      </c>
      <c r="M80">
        <f t="shared" si="6"/>
        <v>0</v>
      </c>
      <c r="N80" s="2">
        <f t="shared" si="7"/>
        <v>1.1682242990654205E-3</v>
      </c>
      <c r="O80" s="2">
        <f t="shared" si="8"/>
        <v>0</v>
      </c>
      <c r="P80" s="2">
        <f t="shared" si="9"/>
        <v>0</v>
      </c>
    </row>
    <row r="81" spans="1:16" x14ac:dyDescent="0.2">
      <c r="A81" t="s">
        <v>84</v>
      </c>
      <c r="B81">
        <v>0</v>
      </c>
      <c r="C81">
        <v>6</v>
      </c>
      <c r="E81" s="2">
        <v>0</v>
      </c>
      <c r="F81" s="2">
        <v>1E-3</v>
      </c>
      <c r="J81" s="3" t="s">
        <v>138</v>
      </c>
      <c r="K81">
        <v>10</v>
      </c>
      <c r="L81">
        <f t="shared" si="5"/>
        <v>0</v>
      </c>
      <c r="M81">
        <f t="shared" si="6"/>
        <v>0</v>
      </c>
      <c r="N81" s="2">
        <f t="shared" si="7"/>
        <v>1.1682242990654205E-3</v>
      </c>
      <c r="O81" s="2">
        <f t="shared" si="8"/>
        <v>0</v>
      </c>
      <c r="P81" s="2">
        <f t="shared" si="9"/>
        <v>0</v>
      </c>
    </row>
    <row r="82" spans="1:16" x14ac:dyDescent="0.2">
      <c r="A82" t="s">
        <v>85</v>
      </c>
      <c r="B82">
        <v>0</v>
      </c>
      <c r="C82">
        <v>5</v>
      </c>
      <c r="E82" s="2">
        <v>0</v>
      </c>
      <c r="F82" s="2">
        <v>1E-3</v>
      </c>
      <c r="J82" s="3" t="s">
        <v>139</v>
      </c>
      <c r="K82">
        <v>10</v>
      </c>
      <c r="L82">
        <f t="shared" si="5"/>
        <v>0</v>
      </c>
      <c r="M82">
        <f t="shared" si="6"/>
        <v>0</v>
      </c>
      <c r="N82" s="2">
        <f t="shared" si="7"/>
        <v>1.1682242990654205E-3</v>
      </c>
      <c r="O82" s="2">
        <f t="shared" si="8"/>
        <v>0</v>
      </c>
      <c r="P82" s="2">
        <f t="shared" si="9"/>
        <v>0</v>
      </c>
    </row>
    <row r="83" spans="1:16" x14ac:dyDescent="0.2">
      <c r="A83" t="s">
        <v>86</v>
      </c>
      <c r="B83">
        <v>0</v>
      </c>
      <c r="C83">
        <v>5</v>
      </c>
      <c r="E83" s="2">
        <v>0</v>
      </c>
      <c r="F83" s="2">
        <v>1E-3</v>
      </c>
      <c r="J83" s="3" t="s">
        <v>140</v>
      </c>
      <c r="K83">
        <v>9</v>
      </c>
      <c r="L83">
        <f t="shared" si="5"/>
        <v>0</v>
      </c>
      <c r="M83">
        <f t="shared" si="6"/>
        <v>0</v>
      </c>
      <c r="N83" s="2">
        <f t="shared" si="7"/>
        <v>1.0514018691588785E-3</v>
      </c>
      <c r="O83" s="2">
        <f t="shared" si="8"/>
        <v>0</v>
      </c>
      <c r="P83" s="2">
        <f t="shared" si="9"/>
        <v>0</v>
      </c>
    </row>
    <row r="84" spans="1:16" x14ac:dyDescent="0.2">
      <c r="A84" t="s">
        <v>87</v>
      </c>
      <c r="B84">
        <v>0</v>
      </c>
      <c r="C84">
        <v>5</v>
      </c>
      <c r="E84" s="2">
        <v>0</v>
      </c>
      <c r="F84" s="2">
        <v>1E-3</v>
      </c>
      <c r="J84" s="3" t="s">
        <v>141</v>
      </c>
      <c r="K84">
        <v>8</v>
      </c>
      <c r="L84">
        <f t="shared" si="5"/>
        <v>0</v>
      </c>
      <c r="M84">
        <f t="shared" si="6"/>
        <v>0</v>
      </c>
      <c r="N84" s="2">
        <f t="shared" si="7"/>
        <v>9.3457943925233649E-4</v>
      </c>
      <c r="O84" s="2">
        <f t="shared" si="8"/>
        <v>0</v>
      </c>
      <c r="P84" s="2">
        <f t="shared" si="9"/>
        <v>0</v>
      </c>
    </row>
    <row r="85" spans="1:16" x14ac:dyDescent="0.2">
      <c r="A85" t="s">
        <v>88</v>
      </c>
      <c r="B85">
        <v>0</v>
      </c>
      <c r="C85">
        <v>5</v>
      </c>
      <c r="E85" s="2">
        <v>0</v>
      </c>
      <c r="F85" s="2">
        <v>1E-3</v>
      </c>
      <c r="J85" s="3" t="s">
        <v>83</v>
      </c>
      <c r="K85">
        <v>8</v>
      </c>
      <c r="L85">
        <f t="shared" si="5"/>
        <v>6</v>
      </c>
      <c r="M85">
        <f t="shared" si="6"/>
        <v>0</v>
      </c>
      <c r="N85" s="2">
        <f t="shared" si="7"/>
        <v>9.3457943925233649E-4</v>
      </c>
      <c r="O85" s="2">
        <f t="shared" si="8"/>
        <v>7.7922077922077922E-4</v>
      </c>
      <c r="P85" s="2">
        <f t="shared" si="9"/>
        <v>0</v>
      </c>
    </row>
    <row r="86" spans="1:16" x14ac:dyDescent="0.2">
      <c r="A86" t="s">
        <v>89</v>
      </c>
      <c r="B86">
        <v>6</v>
      </c>
      <c r="C86">
        <v>4</v>
      </c>
      <c r="E86" s="2">
        <v>6.0000000000000001E-3</v>
      </c>
      <c r="F86" s="2">
        <v>0</v>
      </c>
      <c r="J86" s="3" t="s">
        <v>62</v>
      </c>
      <c r="K86">
        <v>8</v>
      </c>
      <c r="L86">
        <f t="shared" si="5"/>
        <v>14</v>
      </c>
      <c r="M86">
        <f t="shared" si="6"/>
        <v>0</v>
      </c>
      <c r="N86" s="2">
        <f t="shared" si="7"/>
        <v>9.3457943925233649E-4</v>
      </c>
      <c r="O86" s="2">
        <f t="shared" si="8"/>
        <v>1.8181818181818182E-3</v>
      </c>
      <c r="P86" s="2">
        <f t="shared" si="9"/>
        <v>0</v>
      </c>
    </row>
    <row r="87" spans="1:16" x14ac:dyDescent="0.2">
      <c r="A87" t="s">
        <v>90</v>
      </c>
      <c r="B87">
        <v>0</v>
      </c>
      <c r="C87">
        <v>4</v>
      </c>
      <c r="E87" s="2">
        <v>0</v>
      </c>
      <c r="F87" s="2">
        <v>0</v>
      </c>
      <c r="J87" s="3" t="s">
        <v>43</v>
      </c>
      <c r="K87">
        <v>8</v>
      </c>
      <c r="L87">
        <f t="shared" si="5"/>
        <v>42</v>
      </c>
      <c r="M87">
        <f t="shared" si="6"/>
        <v>0</v>
      </c>
      <c r="N87" s="2">
        <f t="shared" si="7"/>
        <v>9.3457943925233649E-4</v>
      </c>
      <c r="O87" s="2">
        <f t="shared" si="8"/>
        <v>5.454545454545455E-3</v>
      </c>
      <c r="P87" s="2">
        <f t="shared" si="9"/>
        <v>0</v>
      </c>
    </row>
    <row r="88" spans="1:16" x14ac:dyDescent="0.2">
      <c r="A88" t="s">
        <v>91</v>
      </c>
      <c r="B88">
        <v>0</v>
      </c>
      <c r="C88">
        <v>4</v>
      </c>
      <c r="E88" s="2">
        <v>0</v>
      </c>
      <c r="F88" s="2">
        <v>0</v>
      </c>
      <c r="J88" s="3" t="s">
        <v>107</v>
      </c>
      <c r="K88">
        <v>8</v>
      </c>
      <c r="L88">
        <f t="shared" si="5"/>
        <v>0</v>
      </c>
      <c r="M88">
        <f t="shared" si="6"/>
        <v>5</v>
      </c>
      <c r="N88" s="2">
        <f t="shared" si="7"/>
        <v>9.3457943925233649E-4</v>
      </c>
      <c r="O88" s="2">
        <f t="shared" si="8"/>
        <v>0</v>
      </c>
      <c r="P88" s="2">
        <f t="shared" si="9"/>
        <v>5.945303210463734E-3</v>
      </c>
    </row>
    <row r="89" spans="1:16" x14ac:dyDescent="0.2">
      <c r="A89" t="s">
        <v>92</v>
      </c>
      <c r="B89">
        <v>0</v>
      </c>
      <c r="C89">
        <v>4</v>
      </c>
      <c r="E89" s="2">
        <v>0</v>
      </c>
      <c r="F89" s="2">
        <v>0</v>
      </c>
      <c r="J89" s="3" t="s">
        <v>142</v>
      </c>
      <c r="K89">
        <v>8</v>
      </c>
      <c r="L89">
        <f t="shared" si="5"/>
        <v>0</v>
      </c>
      <c r="M89">
        <f t="shared" si="6"/>
        <v>0</v>
      </c>
      <c r="N89" s="2">
        <f t="shared" si="7"/>
        <v>9.3457943925233649E-4</v>
      </c>
      <c r="O89" s="2">
        <f t="shared" si="8"/>
        <v>0</v>
      </c>
      <c r="P89" s="2">
        <f t="shared" si="9"/>
        <v>0</v>
      </c>
    </row>
    <row r="90" spans="1:16" x14ac:dyDescent="0.2">
      <c r="A90" t="s">
        <v>93</v>
      </c>
      <c r="B90">
        <v>0</v>
      </c>
      <c r="C90">
        <v>4</v>
      </c>
      <c r="E90" s="2">
        <v>0</v>
      </c>
      <c r="F90" s="2">
        <v>0</v>
      </c>
      <c r="J90" s="3" t="s">
        <v>30</v>
      </c>
      <c r="K90">
        <v>8</v>
      </c>
      <c r="L90">
        <f t="shared" si="5"/>
        <v>62</v>
      </c>
      <c r="M90">
        <f t="shared" si="6"/>
        <v>14</v>
      </c>
      <c r="N90" s="2">
        <f t="shared" si="7"/>
        <v>9.3457943925233649E-4</v>
      </c>
      <c r="O90" s="2">
        <f t="shared" si="8"/>
        <v>8.0519480519480515E-3</v>
      </c>
      <c r="P90" s="2">
        <f t="shared" si="9"/>
        <v>1.6646848989298454E-2</v>
      </c>
    </row>
    <row r="91" spans="1:16" x14ac:dyDescent="0.2">
      <c r="A91" t="s">
        <v>94</v>
      </c>
      <c r="B91">
        <v>0</v>
      </c>
      <c r="C91">
        <v>3</v>
      </c>
      <c r="E91" s="2">
        <v>0</v>
      </c>
      <c r="F91" s="2">
        <v>0</v>
      </c>
      <c r="J91" s="3" t="s">
        <v>91</v>
      </c>
      <c r="K91">
        <v>7</v>
      </c>
      <c r="L91">
        <f t="shared" si="5"/>
        <v>4</v>
      </c>
      <c r="M91">
        <f t="shared" si="6"/>
        <v>0</v>
      </c>
      <c r="N91" s="2">
        <f t="shared" si="7"/>
        <v>8.1775700934579444E-4</v>
      </c>
      <c r="O91" s="2">
        <f t="shared" si="8"/>
        <v>5.1948051948051948E-4</v>
      </c>
      <c r="P91" s="2">
        <f t="shared" si="9"/>
        <v>0</v>
      </c>
    </row>
    <row r="92" spans="1:16" x14ac:dyDescent="0.2">
      <c r="A92" t="s">
        <v>95</v>
      </c>
      <c r="B92">
        <v>0</v>
      </c>
      <c r="C92">
        <v>3</v>
      </c>
      <c r="E92" s="2">
        <v>0</v>
      </c>
      <c r="F92" s="2">
        <v>0</v>
      </c>
      <c r="J92" s="3" t="s">
        <v>143</v>
      </c>
      <c r="K92">
        <v>7</v>
      </c>
      <c r="L92">
        <f t="shared" si="5"/>
        <v>0</v>
      </c>
      <c r="M92">
        <f t="shared" si="6"/>
        <v>0</v>
      </c>
      <c r="N92" s="2">
        <f t="shared" si="7"/>
        <v>8.1775700934579444E-4</v>
      </c>
      <c r="O92" s="2">
        <f t="shared" si="8"/>
        <v>0</v>
      </c>
      <c r="P92" s="2">
        <f t="shared" si="9"/>
        <v>0</v>
      </c>
    </row>
    <row r="93" spans="1:16" x14ac:dyDescent="0.2">
      <c r="A93" t="s">
        <v>96</v>
      </c>
      <c r="B93">
        <v>0</v>
      </c>
      <c r="C93">
        <v>3</v>
      </c>
      <c r="E93" s="2">
        <v>0</v>
      </c>
      <c r="F93" s="2">
        <v>0</v>
      </c>
      <c r="J93" s="3" t="s">
        <v>144</v>
      </c>
      <c r="K93">
        <v>7</v>
      </c>
      <c r="L93">
        <f t="shared" si="5"/>
        <v>0</v>
      </c>
      <c r="M93">
        <f t="shared" si="6"/>
        <v>0</v>
      </c>
      <c r="N93" s="2">
        <f t="shared" si="7"/>
        <v>8.1775700934579444E-4</v>
      </c>
      <c r="O93" s="2">
        <f t="shared" si="8"/>
        <v>0</v>
      </c>
      <c r="P93" s="2">
        <f t="shared" si="9"/>
        <v>0</v>
      </c>
    </row>
    <row r="94" spans="1:16" x14ac:dyDescent="0.2">
      <c r="A94" t="s">
        <v>97</v>
      </c>
      <c r="B94">
        <v>0</v>
      </c>
      <c r="C94">
        <v>3</v>
      </c>
      <c r="E94" s="2">
        <v>0</v>
      </c>
      <c r="F94" s="2">
        <v>0</v>
      </c>
      <c r="J94" s="3" t="s">
        <v>145</v>
      </c>
      <c r="K94">
        <v>7</v>
      </c>
      <c r="L94">
        <f t="shared" si="5"/>
        <v>0</v>
      </c>
      <c r="M94">
        <f t="shared" si="6"/>
        <v>0</v>
      </c>
      <c r="N94" s="2">
        <f t="shared" si="7"/>
        <v>8.1775700934579444E-4</v>
      </c>
      <c r="O94" s="2">
        <f t="shared" si="8"/>
        <v>0</v>
      </c>
      <c r="P94" s="2">
        <f t="shared" si="9"/>
        <v>0</v>
      </c>
    </row>
    <row r="95" spans="1:16" x14ac:dyDescent="0.2">
      <c r="A95" t="s">
        <v>98</v>
      </c>
      <c r="B95">
        <v>0</v>
      </c>
      <c r="C95">
        <v>3</v>
      </c>
      <c r="E95" s="2">
        <v>0</v>
      </c>
      <c r="F95" s="2">
        <v>0</v>
      </c>
      <c r="J95" s="3" t="s">
        <v>146</v>
      </c>
      <c r="K95">
        <v>7</v>
      </c>
      <c r="L95">
        <f t="shared" si="5"/>
        <v>0</v>
      </c>
      <c r="M95">
        <f t="shared" si="6"/>
        <v>0</v>
      </c>
      <c r="N95" s="2">
        <f t="shared" si="7"/>
        <v>8.1775700934579444E-4</v>
      </c>
      <c r="O95" s="2">
        <f t="shared" si="8"/>
        <v>0</v>
      </c>
      <c r="P95" s="2">
        <f t="shared" si="9"/>
        <v>0</v>
      </c>
    </row>
    <row r="96" spans="1:16" x14ac:dyDescent="0.2">
      <c r="A96" t="s">
        <v>99</v>
      </c>
      <c r="B96">
        <v>0</v>
      </c>
      <c r="C96">
        <v>3</v>
      </c>
      <c r="E96" s="2">
        <v>0</v>
      </c>
      <c r="F96" s="2">
        <v>0</v>
      </c>
      <c r="J96" s="3" t="s">
        <v>147</v>
      </c>
      <c r="K96">
        <v>7</v>
      </c>
      <c r="L96">
        <f t="shared" si="5"/>
        <v>0</v>
      </c>
      <c r="M96">
        <f t="shared" si="6"/>
        <v>0</v>
      </c>
      <c r="N96" s="2">
        <f t="shared" si="7"/>
        <v>8.1775700934579444E-4</v>
      </c>
      <c r="O96" s="2">
        <f t="shared" si="8"/>
        <v>0</v>
      </c>
      <c r="P96" s="2">
        <f t="shared" si="9"/>
        <v>0</v>
      </c>
    </row>
    <row r="97" spans="1:16" x14ac:dyDescent="0.2">
      <c r="A97" t="s">
        <v>100</v>
      </c>
      <c r="B97">
        <v>0</v>
      </c>
      <c r="C97">
        <v>3</v>
      </c>
      <c r="E97" s="2">
        <v>0</v>
      </c>
      <c r="F97" s="2">
        <v>0</v>
      </c>
      <c r="J97" s="3" t="s">
        <v>148</v>
      </c>
      <c r="K97">
        <v>7</v>
      </c>
      <c r="L97">
        <f t="shared" si="5"/>
        <v>0</v>
      </c>
      <c r="M97">
        <f t="shared" si="6"/>
        <v>0</v>
      </c>
      <c r="N97" s="2">
        <f t="shared" si="7"/>
        <v>8.1775700934579444E-4</v>
      </c>
      <c r="O97" s="2">
        <f t="shared" si="8"/>
        <v>0</v>
      </c>
      <c r="P97" s="2">
        <f t="shared" si="9"/>
        <v>0</v>
      </c>
    </row>
    <row r="98" spans="1:16" x14ac:dyDescent="0.2">
      <c r="A98" t="s">
        <v>101</v>
      </c>
      <c r="B98">
        <v>0</v>
      </c>
      <c r="C98">
        <v>3</v>
      </c>
      <c r="E98" s="2">
        <v>0</v>
      </c>
      <c r="F98" s="2">
        <v>0</v>
      </c>
      <c r="J98" s="3" t="s">
        <v>149</v>
      </c>
      <c r="K98">
        <v>6</v>
      </c>
      <c r="L98">
        <f t="shared" si="5"/>
        <v>0</v>
      </c>
      <c r="M98">
        <f t="shared" si="6"/>
        <v>0</v>
      </c>
      <c r="N98" s="2">
        <f t="shared" si="7"/>
        <v>7.0093457943925228E-4</v>
      </c>
      <c r="O98" s="2">
        <f t="shared" si="8"/>
        <v>0</v>
      </c>
      <c r="P98" s="2">
        <f t="shared" si="9"/>
        <v>0</v>
      </c>
    </row>
    <row r="99" spans="1:16" x14ac:dyDescent="0.2">
      <c r="A99" t="s">
        <v>102</v>
      </c>
      <c r="B99">
        <v>0</v>
      </c>
      <c r="C99">
        <v>3</v>
      </c>
      <c r="E99" s="2">
        <v>0</v>
      </c>
      <c r="F99" s="2">
        <v>0</v>
      </c>
      <c r="J99" s="3" t="s">
        <v>114</v>
      </c>
      <c r="K99">
        <v>6</v>
      </c>
      <c r="L99">
        <f t="shared" si="5"/>
        <v>0</v>
      </c>
      <c r="M99">
        <f t="shared" si="6"/>
        <v>2</v>
      </c>
      <c r="N99" s="2">
        <f t="shared" si="7"/>
        <v>7.0093457943925228E-4</v>
      </c>
      <c r="O99" s="2">
        <f t="shared" si="8"/>
        <v>0</v>
      </c>
      <c r="P99" s="2">
        <f t="shared" si="9"/>
        <v>2.3781212841854932E-3</v>
      </c>
    </row>
    <row r="100" spans="1:16" x14ac:dyDescent="0.2">
      <c r="A100" t="s">
        <v>103</v>
      </c>
      <c r="B100">
        <v>0</v>
      </c>
      <c r="C100">
        <v>3</v>
      </c>
      <c r="E100" s="2">
        <v>0</v>
      </c>
      <c r="F100" s="2">
        <v>0</v>
      </c>
      <c r="J100" s="3" t="s">
        <v>84</v>
      </c>
      <c r="K100">
        <v>6</v>
      </c>
      <c r="L100">
        <f t="shared" si="5"/>
        <v>6</v>
      </c>
      <c r="M100">
        <f t="shared" si="6"/>
        <v>0</v>
      </c>
      <c r="N100" s="2">
        <f t="shared" si="7"/>
        <v>7.0093457943925228E-4</v>
      </c>
      <c r="O100" s="2">
        <f t="shared" si="8"/>
        <v>7.7922077922077922E-4</v>
      </c>
      <c r="P100" s="2">
        <f t="shared" si="9"/>
        <v>0</v>
      </c>
    </row>
    <row r="101" spans="1:16" x14ac:dyDescent="0.2">
      <c r="A101" t="s">
        <v>104</v>
      </c>
      <c r="B101">
        <v>0</v>
      </c>
      <c r="C101">
        <v>3</v>
      </c>
      <c r="E101" s="2">
        <v>0</v>
      </c>
      <c r="F101" s="2">
        <v>0</v>
      </c>
      <c r="J101" s="3" t="s">
        <v>51</v>
      </c>
      <c r="K101">
        <v>6</v>
      </c>
      <c r="L101">
        <f t="shared" si="5"/>
        <v>25</v>
      </c>
      <c r="M101">
        <f t="shared" si="6"/>
        <v>0</v>
      </c>
      <c r="N101" s="2">
        <f t="shared" si="7"/>
        <v>7.0093457943925228E-4</v>
      </c>
      <c r="O101" s="2">
        <f t="shared" si="8"/>
        <v>3.246753246753247E-3</v>
      </c>
      <c r="P101" s="2">
        <f t="shared" si="9"/>
        <v>0</v>
      </c>
    </row>
    <row r="102" spans="1:16" x14ac:dyDescent="0.2">
      <c r="A102" t="s">
        <v>105</v>
      </c>
      <c r="B102">
        <v>70</v>
      </c>
      <c r="C102">
        <v>0</v>
      </c>
      <c r="E102" s="2">
        <v>7.2999999999999995E-2</v>
      </c>
      <c r="F102" s="2">
        <v>0</v>
      </c>
      <c r="J102" s="3" t="s">
        <v>103</v>
      </c>
      <c r="K102">
        <v>6</v>
      </c>
      <c r="L102">
        <f t="shared" si="5"/>
        <v>3</v>
      </c>
      <c r="M102">
        <f t="shared" si="6"/>
        <v>0</v>
      </c>
      <c r="N102" s="2">
        <f t="shared" si="7"/>
        <v>7.0093457943925228E-4</v>
      </c>
      <c r="O102" s="2">
        <f t="shared" si="8"/>
        <v>3.8961038961038961E-4</v>
      </c>
      <c r="P102" s="2">
        <f t="shared" si="9"/>
        <v>0</v>
      </c>
    </row>
    <row r="103" spans="1:16" x14ac:dyDescent="0.2">
      <c r="A103" t="s">
        <v>106</v>
      </c>
      <c r="B103">
        <v>15</v>
      </c>
      <c r="C103">
        <v>0</v>
      </c>
      <c r="E103" s="2">
        <v>1.6E-2</v>
      </c>
      <c r="F103" s="2">
        <v>0</v>
      </c>
      <c r="J103" s="3" t="s">
        <v>150</v>
      </c>
      <c r="K103">
        <v>6</v>
      </c>
      <c r="L103">
        <f t="shared" si="5"/>
        <v>0</v>
      </c>
      <c r="M103">
        <f t="shared" si="6"/>
        <v>0</v>
      </c>
      <c r="N103" s="2">
        <f t="shared" si="7"/>
        <v>7.0093457943925228E-4</v>
      </c>
      <c r="O103" s="2">
        <f t="shared" si="8"/>
        <v>0</v>
      </c>
      <c r="P103" s="2">
        <f t="shared" si="9"/>
        <v>0</v>
      </c>
    </row>
    <row r="104" spans="1:16" x14ac:dyDescent="0.2">
      <c r="A104" t="s">
        <v>107</v>
      </c>
      <c r="B104">
        <v>5</v>
      </c>
      <c r="C104">
        <v>0</v>
      </c>
      <c r="E104" s="2">
        <v>5.0000000000000001E-3</v>
      </c>
      <c r="F104" s="2">
        <v>0</v>
      </c>
      <c r="J104" s="3" t="s">
        <v>151</v>
      </c>
      <c r="K104">
        <v>6</v>
      </c>
      <c r="L104">
        <f t="shared" si="5"/>
        <v>0</v>
      </c>
      <c r="M104">
        <f t="shared" si="6"/>
        <v>0</v>
      </c>
      <c r="N104" s="2">
        <f t="shared" si="7"/>
        <v>7.0093457943925228E-4</v>
      </c>
      <c r="O104" s="2">
        <f t="shared" si="8"/>
        <v>0</v>
      </c>
      <c r="P104" s="2">
        <f t="shared" si="9"/>
        <v>0</v>
      </c>
    </row>
    <row r="105" spans="1:16" x14ac:dyDescent="0.2">
      <c r="A105" t="s">
        <v>108</v>
      </c>
      <c r="B105">
        <v>5</v>
      </c>
      <c r="C105">
        <v>0</v>
      </c>
      <c r="E105" s="2">
        <v>5.0000000000000001E-3</v>
      </c>
      <c r="F105" s="2">
        <v>0</v>
      </c>
      <c r="J105" s="3" t="s">
        <v>152</v>
      </c>
      <c r="K105">
        <v>6</v>
      </c>
      <c r="L105">
        <f t="shared" si="5"/>
        <v>0</v>
      </c>
      <c r="M105">
        <f t="shared" si="6"/>
        <v>0</v>
      </c>
      <c r="N105" s="2">
        <f t="shared" si="7"/>
        <v>7.0093457943925228E-4</v>
      </c>
      <c r="O105" s="2">
        <f t="shared" si="8"/>
        <v>0</v>
      </c>
      <c r="P105" s="2">
        <f t="shared" si="9"/>
        <v>0</v>
      </c>
    </row>
    <row r="106" spans="1:16" x14ac:dyDescent="0.2">
      <c r="A106" t="s">
        <v>109</v>
      </c>
      <c r="B106">
        <v>4</v>
      </c>
      <c r="C106">
        <v>0</v>
      </c>
      <c r="E106" s="2">
        <v>4.0000000000000001E-3</v>
      </c>
      <c r="F106" s="2">
        <v>0</v>
      </c>
      <c r="J106" s="3" t="s">
        <v>153</v>
      </c>
      <c r="K106">
        <v>5</v>
      </c>
      <c r="L106">
        <f t="shared" si="5"/>
        <v>0</v>
      </c>
      <c r="M106">
        <f t="shared" si="6"/>
        <v>0</v>
      </c>
      <c r="N106" s="2">
        <f t="shared" si="7"/>
        <v>5.8411214953271024E-4</v>
      </c>
      <c r="O106" s="2">
        <f t="shared" si="8"/>
        <v>0</v>
      </c>
      <c r="P106" s="2">
        <f t="shared" si="9"/>
        <v>0</v>
      </c>
    </row>
    <row r="107" spans="1:16" x14ac:dyDescent="0.2">
      <c r="A107" t="s">
        <v>110</v>
      </c>
      <c r="B107">
        <v>4</v>
      </c>
      <c r="C107">
        <v>0</v>
      </c>
      <c r="E107" s="2">
        <v>4.0000000000000001E-3</v>
      </c>
      <c r="F107" s="2">
        <v>0</v>
      </c>
      <c r="J107" s="3" t="s">
        <v>80</v>
      </c>
      <c r="K107">
        <v>5</v>
      </c>
      <c r="L107">
        <f t="shared" si="5"/>
        <v>7</v>
      </c>
      <c r="M107">
        <f t="shared" si="6"/>
        <v>0</v>
      </c>
      <c r="N107" s="2">
        <f t="shared" si="7"/>
        <v>5.8411214953271024E-4</v>
      </c>
      <c r="O107" s="2">
        <f t="shared" si="8"/>
        <v>9.0909090909090909E-4</v>
      </c>
      <c r="P107" s="2">
        <f t="shared" si="9"/>
        <v>0</v>
      </c>
    </row>
    <row r="108" spans="1:16" x14ac:dyDescent="0.2">
      <c r="A108" t="s">
        <v>111</v>
      </c>
      <c r="B108">
        <v>3</v>
      </c>
      <c r="C108">
        <v>0</v>
      </c>
      <c r="E108" s="2">
        <v>3.0000000000000001E-3</v>
      </c>
      <c r="F108" s="2">
        <v>0</v>
      </c>
      <c r="J108" s="3" t="s">
        <v>154</v>
      </c>
      <c r="K108">
        <v>5</v>
      </c>
      <c r="L108">
        <f t="shared" si="5"/>
        <v>0</v>
      </c>
      <c r="M108">
        <f t="shared" si="6"/>
        <v>0</v>
      </c>
      <c r="N108" s="2">
        <f t="shared" si="7"/>
        <v>5.8411214953271024E-4</v>
      </c>
      <c r="O108" s="2">
        <f t="shared" si="8"/>
        <v>0</v>
      </c>
      <c r="P108" s="2">
        <f t="shared" si="9"/>
        <v>0</v>
      </c>
    </row>
    <row r="109" spans="1:16" x14ac:dyDescent="0.2">
      <c r="A109" t="s">
        <v>112</v>
      </c>
      <c r="B109">
        <v>3</v>
      </c>
      <c r="C109">
        <v>0</v>
      </c>
      <c r="E109" s="2">
        <v>3.0000000000000001E-3</v>
      </c>
      <c r="F109" s="2">
        <v>0</v>
      </c>
      <c r="J109" s="3" t="s">
        <v>155</v>
      </c>
      <c r="K109">
        <v>5</v>
      </c>
      <c r="L109">
        <f t="shared" si="5"/>
        <v>0</v>
      </c>
      <c r="M109">
        <f t="shared" si="6"/>
        <v>0</v>
      </c>
      <c r="N109" s="2">
        <f t="shared" si="7"/>
        <v>5.8411214953271024E-4</v>
      </c>
      <c r="O109" s="2">
        <f t="shared" si="8"/>
        <v>0</v>
      </c>
      <c r="P109" s="2">
        <f t="shared" si="9"/>
        <v>0</v>
      </c>
    </row>
    <row r="110" spans="1:16" x14ac:dyDescent="0.2">
      <c r="A110" t="s">
        <v>113</v>
      </c>
      <c r="B110">
        <v>3</v>
      </c>
      <c r="C110">
        <v>0</v>
      </c>
      <c r="E110" s="2">
        <v>3.0000000000000001E-3</v>
      </c>
      <c r="F110" s="2">
        <v>0</v>
      </c>
      <c r="J110" s="3" t="s">
        <v>156</v>
      </c>
      <c r="K110">
        <v>5</v>
      </c>
      <c r="L110">
        <f t="shared" si="5"/>
        <v>0</v>
      </c>
      <c r="M110">
        <f t="shared" si="6"/>
        <v>0</v>
      </c>
      <c r="N110" s="2">
        <f t="shared" si="7"/>
        <v>5.8411214953271024E-4</v>
      </c>
      <c r="O110" s="2">
        <f t="shared" si="8"/>
        <v>0</v>
      </c>
      <c r="P110" s="2">
        <f t="shared" si="9"/>
        <v>0</v>
      </c>
    </row>
    <row r="111" spans="1:16" x14ac:dyDescent="0.2">
      <c r="A111" t="s">
        <v>114</v>
      </c>
      <c r="B111">
        <v>2</v>
      </c>
      <c r="C111">
        <v>0</v>
      </c>
      <c r="E111" s="2">
        <v>2E-3</v>
      </c>
      <c r="F111" s="2">
        <v>0</v>
      </c>
      <c r="J111" s="3" t="s">
        <v>157</v>
      </c>
      <c r="K111">
        <v>4</v>
      </c>
      <c r="L111">
        <f t="shared" si="5"/>
        <v>0</v>
      </c>
      <c r="M111">
        <f t="shared" si="6"/>
        <v>0</v>
      </c>
      <c r="N111" s="2">
        <f t="shared" si="7"/>
        <v>4.6728971962616824E-4</v>
      </c>
      <c r="O111" s="2">
        <f t="shared" si="8"/>
        <v>0</v>
      </c>
      <c r="P111" s="2">
        <f t="shared" si="9"/>
        <v>0</v>
      </c>
    </row>
    <row r="112" spans="1:16" x14ac:dyDescent="0.2">
      <c r="A112" t="s">
        <v>115</v>
      </c>
      <c r="B112">
        <v>2</v>
      </c>
      <c r="C112">
        <v>0</v>
      </c>
      <c r="E112" s="2">
        <v>2E-3</v>
      </c>
      <c r="F112" s="2">
        <v>0</v>
      </c>
      <c r="J112" s="3" t="s">
        <v>158</v>
      </c>
      <c r="K112">
        <v>4</v>
      </c>
      <c r="L112">
        <f t="shared" si="5"/>
        <v>0</v>
      </c>
      <c r="M112">
        <f t="shared" si="6"/>
        <v>0</v>
      </c>
      <c r="N112" s="2">
        <f t="shared" si="7"/>
        <v>4.6728971962616824E-4</v>
      </c>
      <c r="O112" s="2">
        <f t="shared" si="8"/>
        <v>0</v>
      </c>
      <c r="P112" s="2">
        <f t="shared" si="9"/>
        <v>0</v>
      </c>
    </row>
    <row r="113" spans="1:16" x14ac:dyDescent="0.2">
      <c r="A113" t="s">
        <v>116</v>
      </c>
      <c r="B113">
        <v>2</v>
      </c>
      <c r="C113">
        <v>0</v>
      </c>
      <c r="E113" s="2">
        <v>2E-3</v>
      </c>
      <c r="F113" s="2">
        <v>0</v>
      </c>
      <c r="J113" s="3" t="s">
        <v>111</v>
      </c>
      <c r="K113">
        <v>4</v>
      </c>
      <c r="L113">
        <f t="shared" si="5"/>
        <v>0</v>
      </c>
      <c r="M113">
        <f t="shared" si="6"/>
        <v>3</v>
      </c>
      <c r="N113" s="2">
        <f t="shared" si="7"/>
        <v>4.6728971962616824E-4</v>
      </c>
      <c r="O113" s="2">
        <f t="shared" si="8"/>
        <v>0</v>
      </c>
      <c r="P113" s="2">
        <f t="shared" si="9"/>
        <v>3.5671819262782403E-3</v>
      </c>
    </row>
    <row r="114" spans="1:16" x14ac:dyDescent="0.2">
      <c r="A114" t="s">
        <v>117</v>
      </c>
      <c r="B114">
        <v>2</v>
      </c>
      <c r="C114">
        <v>0</v>
      </c>
      <c r="E114" s="2">
        <v>2E-3</v>
      </c>
      <c r="F114" s="2">
        <v>0</v>
      </c>
      <c r="J114" s="3" t="s">
        <v>74</v>
      </c>
      <c r="K114">
        <v>4</v>
      </c>
      <c r="L114">
        <f t="shared" si="5"/>
        <v>8</v>
      </c>
      <c r="M114">
        <f t="shared" si="6"/>
        <v>0</v>
      </c>
      <c r="N114" s="2">
        <f t="shared" si="7"/>
        <v>4.6728971962616824E-4</v>
      </c>
      <c r="O114" s="2">
        <f t="shared" si="8"/>
        <v>1.038961038961039E-3</v>
      </c>
      <c r="P114" s="2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Goldin</dc:creator>
  <cp:lastModifiedBy>Dan Goldin</cp:lastModifiedBy>
  <dcterms:created xsi:type="dcterms:W3CDTF">2018-11-29T03:29:33Z</dcterms:created>
  <dcterms:modified xsi:type="dcterms:W3CDTF">2018-11-29T03:57:12Z</dcterms:modified>
</cp:coreProperties>
</file>