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9020" tabRatio="500"/>
  </bookViews>
  <sheets>
    <sheet name="out2.csv" sheetId="1" r:id="rId1"/>
  </sheets>
  <definedNames>
    <definedName name="_xlnm._FilterDatabase" localSheetId="0" hidden="1">out2.csv!$A$1:$M$98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1" l="1"/>
  <c r="K19" i="1"/>
  <c r="L19" i="1"/>
  <c r="M19" i="1"/>
  <c r="J22" i="1"/>
  <c r="K22" i="1"/>
  <c r="L22" i="1"/>
  <c r="M22" i="1"/>
  <c r="J98" i="1"/>
  <c r="K98" i="1"/>
  <c r="L98" i="1"/>
  <c r="M98" i="1"/>
  <c r="J57" i="1"/>
  <c r="K57" i="1"/>
  <c r="L57" i="1"/>
  <c r="M57" i="1"/>
  <c r="J5" i="1"/>
  <c r="K5" i="1"/>
  <c r="L5" i="1"/>
  <c r="M5" i="1"/>
  <c r="J61" i="1"/>
  <c r="K61" i="1"/>
  <c r="L61" i="1"/>
  <c r="M61" i="1"/>
  <c r="J97" i="1"/>
  <c r="K97" i="1"/>
  <c r="L97" i="1"/>
  <c r="M97" i="1"/>
  <c r="J65" i="1"/>
  <c r="K65" i="1"/>
  <c r="L65" i="1"/>
  <c r="M65" i="1"/>
  <c r="J96" i="1"/>
  <c r="K96" i="1"/>
  <c r="L96" i="1"/>
  <c r="M96" i="1"/>
  <c r="J59" i="1"/>
  <c r="K59" i="1"/>
  <c r="L59" i="1"/>
  <c r="M59" i="1"/>
  <c r="J42" i="1"/>
  <c r="K42" i="1"/>
  <c r="L42" i="1"/>
  <c r="M42" i="1"/>
  <c r="J51" i="1"/>
  <c r="K51" i="1"/>
  <c r="L51" i="1"/>
  <c r="M51" i="1"/>
  <c r="J95" i="1"/>
  <c r="K95" i="1"/>
  <c r="L95" i="1"/>
  <c r="M95" i="1"/>
  <c r="J55" i="1"/>
  <c r="K55" i="1"/>
  <c r="L55" i="1"/>
  <c r="M55" i="1"/>
  <c r="J94" i="1"/>
  <c r="K94" i="1"/>
  <c r="L94" i="1"/>
  <c r="M94" i="1"/>
  <c r="J58" i="1"/>
  <c r="K58" i="1"/>
  <c r="L58" i="1"/>
  <c r="M58" i="1"/>
  <c r="J60" i="1"/>
  <c r="K60" i="1"/>
  <c r="L60" i="1"/>
  <c r="M60" i="1"/>
  <c r="J63" i="1"/>
  <c r="K63" i="1"/>
  <c r="L63" i="1"/>
  <c r="M63" i="1"/>
  <c r="J40" i="1"/>
  <c r="K40" i="1"/>
  <c r="L40" i="1"/>
  <c r="M40" i="1"/>
  <c r="J66" i="1"/>
  <c r="K66" i="1"/>
  <c r="L66" i="1"/>
  <c r="M66" i="1"/>
  <c r="J93" i="1"/>
  <c r="K93" i="1"/>
  <c r="L93" i="1"/>
  <c r="M93" i="1"/>
  <c r="J47" i="1"/>
  <c r="K47" i="1"/>
  <c r="L47" i="1"/>
  <c r="M47" i="1"/>
  <c r="J92" i="1"/>
  <c r="K92" i="1"/>
  <c r="L92" i="1"/>
  <c r="M92" i="1"/>
  <c r="J91" i="1"/>
  <c r="K91" i="1"/>
  <c r="L91" i="1"/>
  <c r="M91" i="1"/>
  <c r="J90" i="1"/>
  <c r="K90" i="1"/>
  <c r="L90" i="1"/>
  <c r="M90" i="1"/>
  <c r="J89" i="1"/>
  <c r="K89" i="1"/>
  <c r="L89" i="1"/>
  <c r="M89" i="1"/>
  <c r="J88" i="1"/>
  <c r="K88" i="1"/>
  <c r="L88" i="1"/>
  <c r="M88" i="1"/>
  <c r="J87" i="1"/>
  <c r="K87" i="1"/>
  <c r="L87" i="1"/>
  <c r="M87" i="1"/>
  <c r="J86" i="1"/>
  <c r="K86" i="1"/>
  <c r="L86" i="1"/>
  <c r="M86" i="1"/>
  <c r="J85" i="1"/>
  <c r="K85" i="1"/>
  <c r="L85" i="1"/>
  <c r="M85" i="1"/>
  <c r="J84" i="1"/>
  <c r="K84" i="1"/>
  <c r="L84" i="1"/>
  <c r="M84" i="1"/>
  <c r="J83" i="1"/>
  <c r="K83" i="1"/>
  <c r="L83" i="1"/>
  <c r="M83" i="1"/>
  <c r="J82" i="1"/>
  <c r="K82" i="1"/>
  <c r="L82" i="1"/>
  <c r="M82" i="1"/>
  <c r="J25" i="1"/>
  <c r="K25" i="1"/>
  <c r="L25" i="1"/>
  <c r="M25" i="1"/>
  <c r="J52" i="1"/>
  <c r="K52" i="1"/>
  <c r="L52" i="1"/>
  <c r="M52" i="1"/>
  <c r="J35" i="1"/>
  <c r="K35" i="1"/>
  <c r="L35" i="1"/>
  <c r="M35" i="1"/>
  <c r="J38" i="1"/>
  <c r="K38" i="1"/>
  <c r="L38" i="1"/>
  <c r="M38" i="1"/>
  <c r="J67" i="1"/>
  <c r="K67" i="1"/>
  <c r="L67" i="1"/>
  <c r="M67" i="1"/>
  <c r="J33" i="1"/>
  <c r="K33" i="1"/>
  <c r="L33" i="1"/>
  <c r="M33" i="1"/>
  <c r="J21" i="1"/>
  <c r="K21" i="1"/>
  <c r="L21" i="1"/>
  <c r="M21" i="1"/>
  <c r="J17" i="1"/>
  <c r="K17" i="1"/>
  <c r="L17" i="1"/>
  <c r="M17" i="1"/>
  <c r="J62" i="1"/>
  <c r="K62" i="1"/>
  <c r="L62" i="1"/>
  <c r="M62" i="1"/>
  <c r="J81" i="1"/>
  <c r="K81" i="1"/>
  <c r="L81" i="1"/>
  <c r="M81" i="1"/>
  <c r="J20" i="1"/>
  <c r="K20" i="1"/>
  <c r="L20" i="1"/>
  <c r="M20" i="1"/>
  <c r="J80" i="1"/>
  <c r="K80" i="1"/>
  <c r="L80" i="1"/>
  <c r="M80" i="1"/>
  <c r="J44" i="1"/>
  <c r="K44" i="1"/>
  <c r="L44" i="1"/>
  <c r="M44" i="1"/>
  <c r="J45" i="1"/>
  <c r="K45" i="1"/>
  <c r="L45" i="1"/>
  <c r="M45" i="1"/>
  <c r="J26" i="1"/>
  <c r="K26" i="1"/>
  <c r="L26" i="1"/>
  <c r="M26" i="1"/>
  <c r="J68" i="1"/>
  <c r="K68" i="1"/>
  <c r="L68" i="1"/>
  <c r="M68" i="1"/>
  <c r="J64" i="1"/>
  <c r="K64" i="1"/>
  <c r="L64" i="1"/>
  <c r="M64" i="1"/>
  <c r="J79" i="1"/>
  <c r="K79" i="1"/>
  <c r="L79" i="1"/>
  <c r="M79" i="1"/>
  <c r="J78" i="1"/>
  <c r="K78" i="1"/>
  <c r="L78" i="1"/>
  <c r="M78" i="1"/>
  <c r="J50" i="1"/>
  <c r="K50" i="1"/>
  <c r="L50" i="1"/>
  <c r="M50" i="1"/>
  <c r="J32" i="1"/>
  <c r="K32" i="1"/>
  <c r="L32" i="1"/>
  <c r="M32" i="1"/>
  <c r="J12" i="1"/>
  <c r="K12" i="1"/>
  <c r="L12" i="1"/>
  <c r="M12" i="1"/>
  <c r="J41" i="1"/>
  <c r="K41" i="1"/>
  <c r="L41" i="1"/>
  <c r="M41" i="1"/>
  <c r="J77" i="1"/>
  <c r="K77" i="1"/>
  <c r="L77" i="1"/>
  <c r="M77" i="1"/>
  <c r="J76" i="1"/>
  <c r="K76" i="1"/>
  <c r="L76" i="1"/>
  <c r="M76" i="1"/>
  <c r="J75" i="1"/>
  <c r="K75" i="1"/>
  <c r="L75" i="1"/>
  <c r="M75" i="1"/>
  <c r="J49" i="1"/>
  <c r="K49" i="1"/>
  <c r="L49" i="1"/>
  <c r="M49" i="1"/>
  <c r="J43" i="1"/>
  <c r="K43" i="1"/>
  <c r="L43" i="1"/>
  <c r="M43" i="1"/>
  <c r="J4" i="1"/>
  <c r="K4" i="1"/>
  <c r="L4" i="1"/>
  <c r="M4" i="1"/>
  <c r="J74" i="1"/>
  <c r="K74" i="1"/>
  <c r="L74" i="1"/>
  <c r="M74" i="1"/>
  <c r="J73" i="1"/>
  <c r="K73" i="1"/>
  <c r="L73" i="1"/>
  <c r="M73" i="1"/>
  <c r="J31" i="1"/>
  <c r="K31" i="1"/>
  <c r="L31" i="1"/>
  <c r="M31" i="1"/>
  <c r="J23" i="1"/>
  <c r="K23" i="1"/>
  <c r="L23" i="1"/>
  <c r="M23" i="1"/>
  <c r="J34" i="1"/>
  <c r="K34" i="1"/>
  <c r="L34" i="1"/>
  <c r="M34" i="1"/>
  <c r="J54" i="1"/>
  <c r="K54" i="1"/>
  <c r="L54" i="1"/>
  <c r="M54" i="1"/>
  <c r="J72" i="1"/>
  <c r="K72" i="1"/>
  <c r="L72" i="1"/>
  <c r="M72" i="1"/>
  <c r="J30" i="1"/>
  <c r="K30" i="1"/>
  <c r="L30" i="1"/>
  <c r="M30" i="1"/>
  <c r="J48" i="1"/>
  <c r="K48" i="1"/>
  <c r="L48" i="1"/>
  <c r="M48" i="1"/>
  <c r="J71" i="1"/>
  <c r="K71" i="1"/>
  <c r="L71" i="1"/>
  <c r="M71" i="1"/>
  <c r="J39" i="1"/>
  <c r="K39" i="1"/>
  <c r="L39" i="1"/>
  <c r="M39" i="1"/>
  <c r="J56" i="1"/>
  <c r="K56" i="1"/>
  <c r="L56" i="1"/>
  <c r="M56" i="1"/>
  <c r="J36" i="1"/>
  <c r="K36" i="1"/>
  <c r="L36" i="1"/>
  <c r="M36" i="1"/>
  <c r="J24" i="1"/>
  <c r="K24" i="1"/>
  <c r="L24" i="1"/>
  <c r="M24" i="1"/>
  <c r="J28" i="1"/>
  <c r="K28" i="1"/>
  <c r="L28" i="1"/>
  <c r="M28" i="1"/>
  <c r="J3" i="1"/>
  <c r="K3" i="1"/>
  <c r="L3" i="1"/>
  <c r="M3" i="1"/>
  <c r="J15" i="1"/>
  <c r="K15" i="1"/>
  <c r="L15" i="1"/>
  <c r="M15" i="1"/>
  <c r="J16" i="1"/>
  <c r="K16" i="1"/>
  <c r="L16" i="1"/>
  <c r="M16" i="1"/>
  <c r="J37" i="1"/>
  <c r="K37" i="1"/>
  <c r="L37" i="1"/>
  <c r="M37" i="1"/>
  <c r="J7" i="1"/>
  <c r="K7" i="1"/>
  <c r="L7" i="1"/>
  <c r="M7" i="1"/>
  <c r="J70" i="1"/>
  <c r="K70" i="1"/>
  <c r="L70" i="1"/>
  <c r="M70" i="1"/>
  <c r="J27" i="1"/>
  <c r="K27" i="1"/>
  <c r="L27" i="1"/>
  <c r="M27" i="1"/>
  <c r="J6" i="1"/>
  <c r="K6" i="1"/>
  <c r="L6" i="1"/>
  <c r="M6" i="1"/>
  <c r="J14" i="1"/>
  <c r="K14" i="1"/>
  <c r="L14" i="1"/>
  <c r="M14" i="1"/>
  <c r="J2" i="1"/>
  <c r="K2" i="1"/>
  <c r="L2" i="1"/>
  <c r="M2" i="1"/>
  <c r="J46" i="1"/>
  <c r="K46" i="1"/>
  <c r="L46" i="1"/>
  <c r="M46" i="1"/>
  <c r="J13" i="1"/>
  <c r="K13" i="1"/>
  <c r="L13" i="1"/>
  <c r="M13" i="1"/>
  <c r="J10" i="1"/>
  <c r="K10" i="1"/>
  <c r="L10" i="1"/>
  <c r="M10" i="1"/>
  <c r="J9" i="1"/>
  <c r="K9" i="1"/>
  <c r="L9" i="1"/>
  <c r="M9" i="1"/>
  <c r="J29" i="1"/>
  <c r="K29" i="1"/>
  <c r="L29" i="1"/>
  <c r="M29" i="1"/>
  <c r="J8" i="1"/>
  <c r="K8" i="1"/>
  <c r="L8" i="1"/>
  <c r="M8" i="1"/>
  <c r="J11" i="1"/>
  <c r="K11" i="1"/>
  <c r="L11" i="1"/>
  <c r="M11" i="1"/>
  <c r="J53" i="1"/>
  <c r="K53" i="1"/>
  <c r="L53" i="1"/>
  <c r="M53" i="1"/>
  <c r="J18" i="1"/>
  <c r="K18" i="1"/>
  <c r="L18" i="1"/>
  <c r="M18" i="1"/>
  <c r="J69" i="1"/>
  <c r="K69" i="1"/>
  <c r="L69" i="1"/>
  <c r="M69" i="1"/>
</calcChain>
</file>

<file path=xl/sharedStrings.xml><?xml version="1.0" encoding="utf-8"?>
<sst xmlns="http://schemas.openxmlformats.org/spreadsheetml/2006/main" count="246" uniqueCount="106">
  <si>
    <t>make</t>
  </si>
  <si>
    <t>model</t>
  </si>
  <si>
    <t>year</t>
  </si>
  <si>
    <t>rate</t>
  </si>
  <si>
    <t>reviews</t>
  </si>
  <si>
    <t>created</t>
  </si>
  <si>
    <t>price</t>
  </si>
  <si>
    <t>Toyota</t>
  </si>
  <si>
    <t>Avalon</t>
  </si>
  <si>
    <t>Mazda</t>
  </si>
  <si>
    <t>CX-9</t>
  </si>
  <si>
    <t>Infiniti</t>
  </si>
  <si>
    <t>JX</t>
  </si>
  <si>
    <t>MAZDA5</t>
  </si>
  <si>
    <t>Land Rover</t>
  </si>
  <si>
    <t>Range Rover</t>
  </si>
  <si>
    <t>Range Rover Sport</t>
  </si>
  <si>
    <t>Mercedes-Benz</t>
  </si>
  <si>
    <t>S-Class</t>
  </si>
  <si>
    <t>Prius</t>
  </si>
  <si>
    <t>Honda</t>
  </si>
  <si>
    <t>CR-V</t>
  </si>
  <si>
    <t>Nissan</t>
  </si>
  <si>
    <t>Altima</t>
  </si>
  <si>
    <t>Ford</t>
  </si>
  <si>
    <t>Transit Connect</t>
  </si>
  <si>
    <t>Cadillac</t>
  </si>
  <si>
    <t>SRX</t>
  </si>
  <si>
    <t>Accord</t>
  </si>
  <si>
    <t>DeVille</t>
  </si>
  <si>
    <t>Pilot</t>
  </si>
  <si>
    <t>Chevrolet</t>
  </si>
  <si>
    <t>Sonic</t>
  </si>
  <si>
    <t>Audi</t>
  </si>
  <si>
    <t>A5</t>
  </si>
  <si>
    <t>Lexus</t>
  </si>
  <si>
    <t>IS 250</t>
  </si>
  <si>
    <t>Escape Hybrid</t>
  </si>
  <si>
    <t>BMW</t>
  </si>
  <si>
    <t>4 Series</t>
  </si>
  <si>
    <t>SLK-Class</t>
  </si>
  <si>
    <t>Acura</t>
  </si>
  <si>
    <t>TL</t>
  </si>
  <si>
    <t>E-Class</t>
  </si>
  <si>
    <t>CX-5</t>
  </si>
  <si>
    <t>Jeep</t>
  </si>
  <si>
    <t>Wrangler</t>
  </si>
  <si>
    <t>C-Class</t>
  </si>
  <si>
    <t>Prius c</t>
  </si>
  <si>
    <t>Taurus</t>
  </si>
  <si>
    <t>Rogue</t>
  </si>
  <si>
    <t>7 Series</t>
  </si>
  <si>
    <t>QX60</t>
  </si>
  <si>
    <t>None</t>
  </si>
  <si>
    <t>Grand Cherokee</t>
  </si>
  <si>
    <t>Escalade</t>
  </si>
  <si>
    <t>Focus</t>
  </si>
  <si>
    <t>M37</t>
  </si>
  <si>
    <t>Dodge</t>
  </si>
  <si>
    <t>Challenger</t>
  </si>
  <si>
    <t>Hyundai</t>
  </si>
  <si>
    <t>Genesis</t>
  </si>
  <si>
    <t>Camry</t>
  </si>
  <si>
    <t>Volkswagen</t>
  </si>
  <si>
    <t>Jetta</t>
  </si>
  <si>
    <t>Jaguar</t>
  </si>
  <si>
    <t>X-Type</t>
  </si>
  <si>
    <t>GLK-Class</t>
  </si>
  <si>
    <t>Chrysler</t>
  </si>
  <si>
    <t>Pacifica</t>
  </si>
  <si>
    <t>Malibu</t>
  </si>
  <si>
    <t>A4</t>
  </si>
  <si>
    <t>MAZDA3</t>
  </si>
  <si>
    <t>Subaru</t>
  </si>
  <si>
    <t>BRZ</t>
  </si>
  <si>
    <t>Volvo</t>
  </si>
  <si>
    <t>S60</t>
  </si>
  <si>
    <t>S5</t>
  </si>
  <si>
    <t>Crown Victoria</t>
  </si>
  <si>
    <t>Maxima</t>
  </si>
  <si>
    <t>Corolla</t>
  </si>
  <si>
    <t>Cruze</t>
  </si>
  <si>
    <t>G-Class</t>
  </si>
  <si>
    <t>Mercury</t>
  </si>
  <si>
    <t>Grand Marquis</t>
  </si>
  <si>
    <t>New Beetle</t>
  </si>
  <si>
    <t>6 Series</t>
  </si>
  <si>
    <t>Grand Caravan</t>
  </si>
  <si>
    <t>Santa Fe</t>
  </si>
  <si>
    <t>XF</t>
  </si>
  <si>
    <t>G Sedan</t>
  </si>
  <si>
    <t>Murano CrossCabriolet</t>
  </si>
  <si>
    <t>Cavalier</t>
  </si>
  <si>
    <t>3 Series</t>
  </si>
  <si>
    <t>Mustang</t>
  </si>
  <si>
    <t>Civic</t>
  </si>
  <si>
    <t>Pathfinder</t>
  </si>
  <si>
    <t>Elantra</t>
  </si>
  <si>
    <t>Sonata</t>
  </si>
  <si>
    <t>Sentra</t>
  </si>
  <si>
    <t>days</t>
  </si>
  <si>
    <t>rating</t>
  </si>
  <si>
    <t>trips_taken</t>
  </si>
  <si>
    <t>trips/day</t>
  </si>
  <si>
    <t>rate/day</t>
  </si>
  <si>
    <t>days to break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</si>
</sst>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/>
  </sheetViews>
  <sheetFormatPr baseColWidth="10" defaultRowHeight="15" x14ac:dyDescent="0"/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101</v>
      </c>
      <c r="F1" s="3" t="s">
        <v>4</v>
      </c>
      <c r="G1" s="3" t="s">
        <v>102</v>
      </c>
      <c r="H1" s="3" t="s">
        <v>5</v>
      </c>
      <c r="I1" s="3" t="s">
        <v>6</v>
      </c>
      <c r="J1" s="3" t="s">
        <v>100</v>
      </c>
      <c r="K1" s="3" t="s">
        <v>103</v>
      </c>
      <c r="L1" s="3" t="s">
        <v>104</v>
      </c>
      <c r="M1" s="3" t="s">
        <v>105</v>
      </c>
    </row>
    <row r="2" spans="1:13">
      <c r="A2" t="s">
        <v>7</v>
      </c>
      <c r="B2" t="s">
        <v>19</v>
      </c>
      <c r="C2">
        <v>2008</v>
      </c>
      <c r="D2">
        <v>49</v>
      </c>
      <c r="E2">
        <v>5</v>
      </c>
      <c r="F2">
        <v>2</v>
      </c>
      <c r="G2">
        <v>8</v>
      </c>
      <c r="H2" s="1">
        <v>40654</v>
      </c>
      <c r="I2">
        <v>11712.333333299999</v>
      </c>
      <c r="J2" s="2">
        <f ca="1">TODAY()-H2</f>
        <v>19</v>
      </c>
      <c r="K2">
        <f ca="1">G2/J2</f>
        <v>0.42105263157894735</v>
      </c>
      <c r="L2">
        <f ca="1">K2*D2</f>
        <v>20.631578947368421</v>
      </c>
      <c r="M2">
        <f ca="1">I2/L2</f>
        <v>567.6896258487244</v>
      </c>
    </row>
    <row r="3" spans="1:13">
      <c r="A3" t="s">
        <v>26</v>
      </c>
      <c r="B3" t="s">
        <v>29</v>
      </c>
      <c r="C3">
        <v>2005</v>
      </c>
      <c r="D3">
        <v>39</v>
      </c>
      <c r="E3">
        <v>4.75</v>
      </c>
      <c r="F3">
        <v>4</v>
      </c>
      <c r="G3">
        <v>9</v>
      </c>
      <c r="H3" s="1">
        <v>40633</v>
      </c>
      <c r="I3">
        <v>6642.75</v>
      </c>
      <c r="J3" s="2">
        <f ca="1">TODAY()-H3</f>
        <v>40</v>
      </c>
      <c r="K3">
        <f ca="1">G3/J3</f>
        <v>0.22500000000000001</v>
      </c>
      <c r="L3">
        <f ca="1">K3*D3</f>
        <v>8.7750000000000004</v>
      </c>
      <c r="M3">
        <f ca="1">I3/L3</f>
        <v>757.008547008547</v>
      </c>
    </row>
    <row r="4" spans="1:13">
      <c r="A4" t="s">
        <v>24</v>
      </c>
      <c r="B4" t="s">
        <v>49</v>
      </c>
      <c r="C4">
        <v>2003</v>
      </c>
      <c r="D4">
        <v>32</v>
      </c>
      <c r="E4">
        <v>4.6957000000000004</v>
      </c>
      <c r="F4">
        <v>23</v>
      </c>
      <c r="G4">
        <v>40</v>
      </c>
      <c r="H4" s="1">
        <v>40415</v>
      </c>
      <c r="I4">
        <v>4124.4615384600002</v>
      </c>
      <c r="J4" s="2">
        <f ca="1">TODAY()-H4</f>
        <v>258</v>
      </c>
      <c r="K4">
        <f ca="1">G4/J4</f>
        <v>0.15503875968992248</v>
      </c>
      <c r="L4">
        <f ca="1">K4*D4</f>
        <v>4.9612403100775193</v>
      </c>
      <c r="M4">
        <f ca="1">I4/L4</f>
        <v>831.33677884584381</v>
      </c>
    </row>
    <row r="5" spans="1:13">
      <c r="A5" t="s">
        <v>20</v>
      </c>
      <c r="B5" t="s">
        <v>95</v>
      </c>
      <c r="C5">
        <v>2006</v>
      </c>
      <c r="D5">
        <v>50</v>
      </c>
      <c r="E5">
        <v>5</v>
      </c>
      <c r="F5">
        <v>3</v>
      </c>
      <c r="G5">
        <v>10</v>
      </c>
      <c r="H5" s="1">
        <v>40626</v>
      </c>
      <c r="I5">
        <v>9318.6521739100008</v>
      </c>
      <c r="J5" s="2">
        <f ca="1">TODAY()-H5</f>
        <v>47</v>
      </c>
      <c r="K5">
        <f ca="1">G5/J5</f>
        <v>0.21276595744680851</v>
      </c>
      <c r="L5">
        <f ca="1">K5*D5</f>
        <v>10.638297872340425</v>
      </c>
      <c r="M5">
        <f ca="1">I5/L5</f>
        <v>875.9533043475401</v>
      </c>
    </row>
    <row r="6" spans="1:13">
      <c r="A6" t="s">
        <v>22</v>
      </c>
      <c r="B6" t="s">
        <v>23</v>
      </c>
      <c r="C6">
        <v>2012</v>
      </c>
      <c r="D6">
        <v>60</v>
      </c>
      <c r="E6">
        <v>5</v>
      </c>
      <c r="F6">
        <v>9</v>
      </c>
      <c r="G6">
        <v>12</v>
      </c>
      <c r="H6" s="1">
        <v>40624</v>
      </c>
      <c r="I6">
        <v>15917.5714286</v>
      </c>
      <c r="J6" s="2">
        <f ca="1">TODAY()-H6</f>
        <v>49</v>
      </c>
      <c r="K6">
        <f ca="1">G6/J6</f>
        <v>0.24489795918367346</v>
      </c>
      <c r="L6">
        <f ca="1">K6*D6</f>
        <v>14.693877551020408</v>
      </c>
      <c r="M6">
        <f ca="1">I6/L6</f>
        <v>1083.2791666686112</v>
      </c>
    </row>
    <row r="7" spans="1:13">
      <c r="A7" t="s">
        <v>26</v>
      </c>
      <c r="B7" t="s">
        <v>27</v>
      </c>
      <c r="C7">
        <v>2005</v>
      </c>
      <c r="D7">
        <v>59</v>
      </c>
      <c r="E7" t="s">
        <v>53</v>
      </c>
      <c r="F7">
        <v>0</v>
      </c>
      <c r="G7">
        <v>3</v>
      </c>
      <c r="H7" s="1">
        <v>40650</v>
      </c>
      <c r="I7">
        <v>9561</v>
      </c>
      <c r="J7" s="2">
        <f ca="1">TODAY()-H7</f>
        <v>23</v>
      </c>
      <c r="K7">
        <f ca="1">G7/J7</f>
        <v>0.13043478260869565</v>
      </c>
      <c r="L7">
        <f ca="1">K7*D7</f>
        <v>7.695652173913043</v>
      </c>
      <c r="M7">
        <f ca="1">I7/L7</f>
        <v>1242.3898305084747</v>
      </c>
    </row>
    <row r="8" spans="1:13">
      <c r="A8" t="s">
        <v>14</v>
      </c>
      <c r="B8" t="s">
        <v>15</v>
      </c>
      <c r="C8">
        <v>2009</v>
      </c>
      <c r="D8">
        <v>139</v>
      </c>
      <c r="E8">
        <v>4.95</v>
      </c>
      <c r="F8">
        <v>40</v>
      </c>
      <c r="G8">
        <v>65</v>
      </c>
      <c r="H8" s="1">
        <v>40316</v>
      </c>
      <c r="I8">
        <v>32984</v>
      </c>
      <c r="J8" s="2">
        <f ca="1">TODAY()-H8</f>
        <v>357</v>
      </c>
      <c r="K8">
        <f ca="1">G8/J8</f>
        <v>0.18207282913165265</v>
      </c>
      <c r="L8">
        <f ca="1">K8*D8</f>
        <v>25.308123249299719</v>
      </c>
      <c r="M8">
        <f ca="1">I8/L8</f>
        <v>1303.296956281129</v>
      </c>
    </row>
    <row r="9" spans="1:13">
      <c r="A9" t="s">
        <v>14</v>
      </c>
      <c r="B9" t="s">
        <v>15</v>
      </c>
      <c r="C9">
        <v>2009</v>
      </c>
      <c r="D9">
        <v>139</v>
      </c>
      <c r="E9">
        <v>5</v>
      </c>
      <c r="F9">
        <v>27</v>
      </c>
      <c r="G9">
        <v>50</v>
      </c>
      <c r="H9" s="1">
        <v>40395</v>
      </c>
      <c r="I9">
        <v>32984</v>
      </c>
      <c r="J9" s="2">
        <f ca="1">TODAY()-H9</f>
        <v>278</v>
      </c>
      <c r="K9">
        <f ca="1">G9/J9</f>
        <v>0.17985611510791366</v>
      </c>
      <c r="L9">
        <f ca="1">K9*D9</f>
        <v>25</v>
      </c>
      <c r="M9">
        <f ca="1">I9/L9</f>
        <v>1319.36</v>
      </c>
    </row>
    <row r="10" spans="1:13">
      <c r="A10" t="s">
        <v>14</v>
      </c>
      <c r="B10" t="s">
        <v>16</v>
      </c>
      <c r="C10">
        <v>2011</v>
      </c>
      <c r="D10">
        <v>139</v>
      </c>
      <c r="E10">
        <v>5</v>
      </c>
      <c r="F10">
        <v>9</v>
      </c>
      <c r="G10">
        <v>18</v>
      </c>
      <c r="H10" s="1">
        <v>40593</v>
      </c>
      <c r="I10">
        <v>41317</v>
      </c>
      <c r="J10" s="2">
        <f ca="1">TODAY()-H10</f>
        <v>80</v>
      </c>
      <c r="K10">
        <f ca="1">G10/J10</f>
        <v>0.22500000000000001</v>
      </c>
      <c r="L10">
        <f ca="1">K10*D10</f>
        <v>31.275000000000002</v>
      </c>
      <c r="M10">
        <f ca="1">I10/L10</f>
        <v>1321.0871302957632</v>
      </c>
    </row>
    <row r="11" spans="1:13">
      <c r="A11" t="s">
        <v>9</v>
      </c>
      <c r="B11" t="s">
        <v>13</v>
      </c>
      <c r="C11">
        <v>2009</v>
      </c>
      <c r="D11">
        <v>55</v>
      </c>
      <c r="E11">
        <v>4.6666999999999996</v>
      </c>
      <c r="F11">
        <v>3</v>
      </c>
      <c r="G11">
        <v>8</v>
      </c>
      <c r="H11" s="1">
        <v>40615</v>
      </c>
      <c r="I11">
        <v>10528</v>
      </c>
      <c r="J11" s="2">
        <f ca="1">TODAY()-H11</f>
        <v>58</v>
      </c>
      <c r="K11">
        <f ca="1">G11/J11</f>
        <v>0.13793103448275862</v>
      </c>
      <c r="L11">
        <f ca="1">K11*D11</f>
        <v>7.5862068965517242</v>
      </c>
      <c r="M11">
        <f ca="1">I11/L11</f>
        <v>1387.7818181818182</v>
      </c>
    </row>
    <row r="12" spans="1:13">
      <c r="A12" t="s">
        <v>24</v>
      </c>
      <c r="B12" t="s">
        <v>56</v>
      </c>
      <c r="C12">
        <v>2013</v>
      </c>
      <c r="D12">
        <v>45</v>
      </c>
      <c r="E12">
        <v>5</v>
      </c>
      <c r="F12">
        <v>6</v>
      </c>
      <c r="G12">
        <v>7</v>
      </c>
      <c r="H12" s="1">
        <v>40640</v>
      </c>
      <c r="I12">
        <v>13863</v>
      </c>
      <c r="J12" s="2">
        <f ca="1">TODAY()-H12</f>
        <v>33</v>
      </c>
      <c r="K12">
        <f ca="1">G12/J12</f>
        <v>0.21212121212121213</v>
      </c>
      <c r="L12">
        <f ca="1">K12*D12</f>
        <v>9.545454545454545</v>
      </c>
      <c r="M12">
        <f ca="1">I12/L12</f>
        <v>1452.3142857142857</v>
      </c>
    </row>
    <row r="13" spans="1:13">
      <c r="A13" t="s">
        <v>14</v>
      </c>
      <c r="B13" t="s">
        <v>16</v>
      </c>
      <c r="C13">
        <v>2011</v>
      </c>
      <c r="D13">
        <v>139</v>
      </c>
      <c r="E13">
        <v>4.8888999999999996</v>
      </c>
      <c r="F13">
        <v>9</v>
      </c>
      <c r="G13">
        <v>15</v>
      </c>
      <c r="H13" s="1">
        <v>40599</v>
      </c>
      <c r="I13">
        <v>41317</v>
      </c>
      <c r="J13" s="2">
        <f ca="1">TODAY()-H13</f>
        <v>74</v>
      </c>
      <c r="K13">
        <f ca="1">G13/J13</f>
        <v>0.20270270270270271</v>
      </c>
      <c r="L13">
        <f ca="1">K13*D13</f>
        <v>28.175675675675677</v>
      </c>
      <c r="M13">
        <f ca="1">I13/L13</f>
        <v>1466.4067146282973</v>
      </c>
    </row>
    <row r="14" spans="1:13">
      <c r="A14" t="s">
        <v>20</v>
      </c>
      <c r="B14" t="s">
        <v>21</v>
      </c>
      <c r="C14">
        <v>2006</v>
      </c>
      <c r="D14">
        <v>49</v>
      </c>
      <c r="E14">
        <v>4.9166999999999996</v>
      </c>
      <c r="F14">
        <v>36</v>
      </c>
      <c r="G14">
        <v>71</v>
      </c>
      <c r="H14" s="1">
        <v>40195</v>
      </c>
      <c r="I14">
        <v>11519.833333299999</v>
      </c>
      <c r="J14" s="2">
        <f ca="1">TODAY()-H14</f>
        <v>478</v>
      </c>
      <c r="K14">
        <f ca="1">G14/J14</f>
        <v>0.14853556485355648</v>
      </c>
      <c r="L14">
        <f ca="1">K14*D14</f>
        <v>7.2782426778242675</v>
      </c>
      <c r="M14">
        <f ca="1">I14/L14</f>
        <v>1582.7767557681518</v>
      </c>
    </row>
    <row r="15" spans="1:13">
      <c r="A15" t="s">
        <v>20</v>
      </c>
      <c r="B15" t="s">
        <v>28</v>
      </c>
      <c r="C15">
        <v>2014</v>
      </c>
      <c r="D15">
        <v>79</v>
      </c>
      <c r="E15">
        <v>5</v>
      </c>
      <c r="F15">
        <v>8</v>
      </c>
      <c r="G15">
        <v>11</v>
      </c>
      <c r="H15" s="1">
        <v>40604</v>
      </c>
      <c r="I15">
        <v>21454.666666699999</v>
      </c>
      <c r="J15" s="2">
        <f ca="1">TODAY()-H15</f>
        <v>69</v>
      </c>
      <c r="K15">
        <f ca="1">G15/J15</f>
        <v>0.15942028985507245</v>
      </c>
      <c r="L15">
        <f ca="1">K15*D15</f>
        <v>12.594202898550723</v>
      </c>
      <c r="M15">
        <f ca="1">I15/L15</f>
        <v>1703.5350978162257</v>
      </c>
    </row>
    <row r="16" spans="1:13">
      <c r="A16" t="s">
        <v>20</v>
      </c>
      <c r="B16" t="s">
        <v>28</v>
      </c>
      <c r="C16">
        <v>2005</v>
      </c>
      <c r="D16">
        <v>32</v>
      </c>
      <c r="E16" t="s">
        <v>53</v>
      </c>
      <c r="F16">
        <v>0</v>
      </c>
      <c r="G16">
        <v>3</v>
      </c>
      <c r="H16" s="1">
        <v>40653</v>
      </c>
      <c r="I16">
        <v>8424.8536585399997</v>
      </c>
      <c r="J16" s="2">
        <f ca="1">TODAY()-H16</f>
        <v>20</v>
      </c>
      <c r="K16">
        <f ca="1">G16/J16</f>
        <v>0.15</v>
      </c>
      <c r="L16">
        <f ca="1">K16*D16</f>
        <v>4.8</v>
      </c>
      <c r="M16">
        <f ca="1">I16/L16</f>
        <v>1755.1778455291667</v>
      </c>
    </row>
    <row r="17" spans="1:13">
      <c r="A17" t="s">
        <v>7</v>
      </c>
      <c r="B17" t="s">
        <v>62</v>
      </c>
      <c r="C17">
        <v>2004</v>
      </c>
      <c r="D17">
        <v>33</v>
      </c>
      <c r="E17">
        <v>5</v>
      </c>
      <c r="F17">
        <v>1</v>
      </c>
      <c r="G17">
        <v>3</v>
      </c>
      <c r="H17" s="1">
        <v>40647</v>
      </c>
      <c r="I17">
        <v>7089.125</v>
      </c>
      <c r="J17" s="2">
        <f ca="1">TODAY()-H17</f>
        <v>26</v>
      </c>
      <c r="K17">
        <f ca="1">G17/J17</f>
        <v>0.11538461538461539</v>
      </c>
      <c r="L17">
        <f ca="1">K17*D17</f>
        <v>3.8076923076923079</v>
      </c>
      <c r="M17">
        <f ca="1">I17/L17</f>
        <v>1861.7904040404039</v>
      </c>
    </row>
    <row r="18" spans="1:13">
      <c r="A18" t="s">
        <v>9</v>
      </c>
      <c r="B18" t="s">
        <v>10</v>
      </c>
      <c r="C18">
        <v>2011</v>
      </c>
      <c r="D18">
        <v>69</v>
      </c>
      <c r="E18">
        <v>5</v>
      </c>
      <c r="F18">
        <v>6</v>
      </c>
      <c r="G18">
        <v>11</v>
      </c>
      <c r="H18" s="1">
        <v>40601</v>
      </c>
      <c r="I18">
        <v>20343</v>
      </c>
      <c r="J18" s="2">
        <f ca="1">TODAY()-H18</f>
        <v>72</v>
      </c>
      <c r="K18">
        <f ca="1">G18/J18</f>
        <v>0.15277777777777779</v>
      </c>
      <c r="L18">
        <f ca="1">K18*D18</f>
        <v>10.541666666666668</v>
      </c>
      <c r="M18">
        <f ca="1">I18/L18</f>
        <v>1929.770750988142</v>
      </c>
    </row>
    <row r="19" spans="1:13">
      <c r="A19" t="s">
        <v>22</v>
      </c>
      <c r="B19" t="s">
        <v>99</v>
      </c>
      <c r="C19">
        <v>2009</v>
      </c>
      <c r="D19">
        <v>30</v>
      </c>
      <c r="E19">
        <v>4.9047999999999998</v>
      </c>
      <c r="F19">
        <v>21</v>
      </c>
      <c r="G19">
        <v>32</v>
      </c>
      <c r="H19" s="1">
        <v>40498</v>
      </c>
      <c r="I19">
        <v>10717.909090900001</v>
      </c>
      <c r="J19" s="2">
        <f ca="1">TODAY()-H19</f>
        <v>175</v>
      </c>
      <c r="K19">
        <f ca="1">G19/J19</f>
        <v>0.18285714285714286</v>
      </c>
      <c r="L19">
        <f ca="1">K19*D19</f>
        <v>5.4857142857142858</v>
      </c>
      <c r="M19">
        <f ca="1">I19/L19</f>
        <v>1953.7855113619792</v>
      </c>
    </row>
    <row r="20" spans="1:13">
      <c r="A20" t="s">
        <v>31</v>
      </c>
      <c r="B20" t="s">
        <v>70</v>
      </c>
      <c r="C20">
        <v>2008</v>
      </c>
      <c r="D20">
        <v>39</v>
      </c>
      <c r="E20">
        <v>4.8333000000000004</v>
      </c>
      <c r="F20">
        <v>6</v>
      </c>
      <c r="G20">
        <v>17</v>
      </c>
      <c r="H20" s="1">
        <v>40544</v>
      </c>
      <c r="I20">
        <v>10562</v>
      </c>
      <c r="J20" s="2">
        <f ca="1">TODAY()-H20</f>
        <v>129</v>
      </c>
      <c r="K20">
        <f ca="1">G20/J20</f>
        <v>0.13178294573643412</v>
      </c>
      <c r="L20">
        <f ca="1">K20*D20</f>
        <v>5.1395348837209305</v>
      </c>
      <c r="M20">
        <f ca="1">I20/L20</f>
        <v>2055.0497737556561</v>
      </c>
    </row>
    <row r="21" spans="1:13">
      <c r="A21" t="s">
        <v>33</v>
      </c>
      <c r="B21" t="s">
        <v>71</v>
      </c>
      <c r="C21">
        <v>2009</v>
      </c>
      <c r="D21">
        <v>69</v>
      </c>
      <c r="E21">
        <v>4.96</v>
      </c>
      <c r="F21">
        <v>25</v>
      </c>
      <c r="G21">
        <v>47</v>
      </c>
      <c r="H21" s="1">
        <v>40295</v>
      </c>
      <c r="I21">
        <v>18320.5</v>
      </c>
      <c r="J21" s="2">
        <f ca="1">TODAY()-H21</f>
        <v>378</v>
      </c>
      <c r="K21">
        <f ca="1">G21/J21</f>
        <v>0.12433862433862433</v>
      </c>
      <c r="L21">
        <f ca="1">K21*D21</f>
        <v>8.5793650793650791</v>
      </c>
      <c r="M21">
        <f ca="1">I21/L21</f>
        <v>2135.4144310823312</v>
      </c>
    </row>
    <row r="22" spans="1:13">
      <c r="A22" t="s">
        <v>7</v>
      </c>
      <c r="B22" t="s">
        <v>80</v>
      </c>
      <c r="C22">
        <v>2009</v>
      </c>
      <c r="D22">
        <v>30</v>
      </c>
      <c r="E22">
        <v>4.76</v>
      </c>
      <c r="F22">
        <v>25</v>
      </c>
      <c r="G22">
        <v>29</v>
      </c>
      <c r="H22" s="1">
        <v>40498</v>
      </c>
      <c r="I22">
        <v>11070.375</v>
      </c>
      <c r="J22" s="2">
        <f ca="1">TODAY()-H22</f>
        <v>175</v>
      </c>
      <c r="K22">
        <f ca="1">G22/J22</f>
        <v>0.1657142857142857</v>
      </c>
      <c r="L22">
        <f ca="1">K22*D22</f>
        <v>4.9714285714285715</v>
      </c>
      <c r="M22">
        <f ca="1">I22/L22</f>
        <v>2226.7995689655172</v>
      </c>
    </row>
    <row r="23" spans="1:13">
      <c r="A23" t="s">
        <v>22</v>
      </c>
      <c r="B23" t="s">
        <v>23</v>
      </c>
      <c r="C23">
        <v>2010</v>
      </c>
      <c r="D23">
        <v>56</v>
      </c>
      <c r="E23">
        <v>5</v>
      </c>
      <c r="F23">
        <v>13</v>
      </c>
      <c r="G23">
        <v>32</v>
      </c>
      <c r="H23" s="1">
        <v>40366</v>
      </c>
      <c r="I23">
        <v>13751.2857143</v>
      </c>
      <c r="J23" s="2">
        <f ca="1">TODAY()-H23</f>
        <v>307</v>
      </c>
      <c r="K23">
        <f ca="1">G23/J23</f>
        <v>0.10423452768729642</v>
      </c>
      <c r="L23">
        <f ca="1">K23*D23</f>
        <v>5.8371335504885993</v>
      </c>
      <c r="M23">
        <f ca="1">I23/L23</f>
        <v>2355.8285235993862</v>
      </c>
    </row>
    <row r="24" spans="1:13">
      <c r="A24" t="s">
        <v>31</v>
      </c>
      <c r="B24" t="s">
        <v>32</v>
      </c>
      <c r="C24">
        <v>2014</v>
      </c>
      <c r="D24">
        <v>40</v>
      </c>
      <c r="E24">
        <v>4.9474</v>
      </c>
      <c r="F24">
        <v>19</v>
      </c>
      <c r="G24">
        <v>25</v>
      </c>
      <c r="H24" s="1">
        <v>40481</v>
      </c>
      <c r="I24">
        <v>12337.6875</v>
      </c>
      <c r="J24" s="2">
        <f ca="1">TODAY()-H24</f>
        <v>192</v>
      </c>
      <c r="K24">
        <f ca="1">G24/J24</f>
        <v>0.13020833333333334</v>
      </c>
      <c r="L24">
        <f ca="1">K24*D24</f>
        <v>5.2083333333333339</v>
      </c>
      <c r="M24">
        <f ca="1">I24/L24</f>
        <v>2368.8359999999998</v>
      </c>
    </row>
    <row r="25" spans="1:13">
      <c r="A25" t="s">
        <v>14</v>
      </c>
      <c r="B25" t="s">
        <v>15</v>
      </c>
      <c r="C25">
        <v>2006</v>
      </c>
      <c r="D25">
        <v>85</v>
      </c>
      <c r="E25">
        <v>5</v>
      </c>
      <c r="F25">
        <v>3</v>
      </c>
      <c r="G25">
        <v>5</v>
      </c>
      <c r="H25" s="1">
        <v>40610</v>
      </c>
      <c r="I25">
        <v>17580.5</v>
      </c>
      <c r="J25" s="2">
        <f ca="1">TODAY()-H25</f>
        <v>63</v>
      </c>
      <c r="K25">
        <f ca="1">G25/J25</f>
        <v>7.9365079365079361E-2</v>
      </c>
      <c r="L25">
        <f ca="1">K25*D25</f>
        <v>6.746031746031746</v>
      </c>
      <c r="M25">
        <f ca="1">I25/L25</f>
        <v>2606.0505882352941</v>
      </c>
    </row>
    <row r="26" spans="1:13">
      <c r="A26" t="s">
        <v>65</v>
      </c>
      <c r="B26" t="s">
        <v>66</v>
      </c>
      <c r="C26">
        <v>2004</v>
      </c>
      <c r="D26">
        <v>40</v>
      </c>
      <c r="E26">
        <v>5</v>
      </c>
      <c r="F26">
        <v>5</v>
      </c>
      <c r="G26">
        <v>17</v>
      </c>
      <c r="H26" s="1">
        <v>40380</v>
      </c>
      <c r="I26">
        <v>6082.5</v>
      </c>
      <c r="J26" s="2">
        <f ca="1">TODAY()-H26</f>
        <v>293</v>
      </c>
      <c r="K26">
        <f ca="1">G26/J26</f>
        <v>5.8020477815699661E-2</v>
      </c>
      <c r="L26">
        <f ca="1">K26*D26</f>
        <v>2.3208191126279862</v>
      </c>
      <c r="M26">
        <f ca="1">I26/L26</f>
        <v>2620.8419117647059</v>
      </c>
    </row>
    <row r="27" spans="1:13">
      <c r="A27" t="s">
        <v>20</v>
      </c>
      <c r="B27" t="s">
        <v>21</v>
      </c>
      <c r="C27">
        <v>2014</v>
      </c>
      <c r="D27">
        <v>55</v>
      </c>
      <c r="E27">
        <v>4.75</v>
      </c>
      <c r="F27">
        <v>20</v>
      </c>
      <c r="G27">
        <v>30</v>
      </c>
      <c r="H27" s="1">
        <v>40488</v>
      </c>
      <c r="I27">
        <v>23813.3</v>
      </c>
      <c r="J27" s="2">
        <f ca="1">TODAY()-H27</f>
        <v>185</v>
      </c>
      <c r="K27">
        <f ca="1">G27/J27</f>
        <v>0.16216216216216217</v>
      </c>
      <c r="L27">
        <f ca="1">K27*D27</f>
        <v>8.9189189189189193</v>
      </c>
      <c r="M27">
        <f ca="1">I27/L27</f>
        <v>2669.9760606060604</v>
      </c>
    </row>
    <row r="28" spans="1:13">
      <c r="A28" t="s">
        <v>20</v>
      </c>
      <c r="B28" t="s">
        <v>30</v>
      </c>
      <c r="C28">
        <v>2014</v>
      </c>
      <c r="D28">
        <v>95</v>
      </c>
      <c r="E28">
        <v>4.8</v>
      </c>
      <c r="F28">
        <v>5</v>
      </c>
      <c r="G28">
        <v>8</v>
      </c>
      <c r="H28" s="1">
        <v>40601</v>
      </c>
      <c r="I28">
        <v>29728.666666699999</v>
      </c>
      <c r="J28" s="2">
        <f ca="1">TODAY()-H28</f>
        <v>72</v>
      </c>
      <c r="K28">
        <f ca="1">G28/J28</f>
        <v>0.1111111111111111</v>
      </c>
      <c r="L28">
        <f ca="1">K28*D28</f>
        <v>10.555555555555555</v>
      </c>
      <c r="M28">
        <f ca="1">I28/L28</f>
        <v>2816.4000000031579</v>
      </c>
    </row>
    <row r="29" spans="1:13">
      <c r="A29" t="s">
        <v>14</v>
      </c>
      <c r="B29" t="s">
        <v>16</v>
      </c>
      <c r="C29">
        <v>2011</v>
      </c>
      <c r="D29">
        <v>139</v>
      </c>
      <c r="E29" t="s">
        <v>53</v>
      </c>
      <c r="F29">
        <v>0</v>
      </c>
      <c r="G29">
        <v>2</v>
      </c>
      <c r="H29" s="1">
        <v>40654</v>
      </c>
      <c r="I29">
        <v>41317</v>
      </c>
      <c r="J29" s="2">
        <f ca="1">TODAY()-H29</f>
        <v>19</v>
      </c>
      <c r="K29">
        <f ca="1">G29/J29</f>
        <v>0.10526315789473684</v>
      </c>
      <c r="L29">
        <f ca="1">K29*D29</f>
        <v>14.631578947368419</v>
      </c>
      <c r="M29">
        <f ca="1">I29/L29</f>
        <v>2823.8237410071947</v>
      </c>
    </row>
    <row r="30" spans="1:13">
      <c r="A30" t="s">
        <v>41</v>
      </c>
      <c r="B30" t="s">
        <v>42</v>
      </c>
      <c r="C30">
        <v>2007</v>
      </c>
      <c r="D30">
        <v>75</v>
      </c>
      <c r="E30">
        <v>4.8499999999999996</v>
      </c>
      <c r="F30">
        <v>20</v>
      </c>
      <c r="G30">
        <v>53</v>
      </c>
      <c r="H30" s="1">
        <v>39942</v>
      </c>
      <c r="I30">
        <v>15595.666666700001</v>
      </c>
      <c r="J30" s="2">
        <f ca="1">TODAY()-H30</f>
        <v>731</v>
      </c>
      <c r="K30">
        <f ca="1">G30/J30</f>
        <v>7.2503419972640218E-2</v>
      </c>
      <c r="L30">
        <f ca="1">K30*D30</f>
        <v>5.4377564979480164</v>
      </c>
      <c r="M30">
        <f ca="1">I30/L30</f>
        <v>2868.0332914107421</v>
      </c>
    </row>
    <row r="31" spans="1:13">
      <c r="A31" t="s">
        <v>17</v>
      </c>
      <c r="B31" t="s">
        <v>47</v>
      </c>
      <c r="C31">
        <v>2013</v>
      </c>
      <c r="D31">
        <v>250</v>
      </c>
      <c r="E31">
        <v>5</v>
      </c>
      <c r="F31">
        <v>5</v>
      </c>
      <c r="G31">
        <v>8</v>
      </c>
      <c r="H31" s="1">
        <v>40432</v>
      </c>
      <c r="I31">
        <v>28034.1</v>
      </c>
      <c r="J31" s="2">
        <f ca="1">TODAY()-H31</f>
        <v>241</v>
      </c>
      <c r="K31">
        <f ca="1">G31/J31</f>
        <v>3.3195020746887967E-2</v>
      </c>
      <c r="L31">
        <f ca="1">K31*D31</f>
        <v>8.2987551867219924</v>
      </c>
      <c r="M31">
        <f ca="1">I31/L31</f>
        <v>3378.1090499999996</v>
      </c>
    </row>
    <row r="32" spans="1:13">
      <c r="A32" t="s">
        <v>11</v>
      </c>
      <c r="B32" t="s">
        <v>57</v>
      </c>
      <c r="C32">
        <v>2011</v>
      </c>
      <c r="D32">
        <v>75</v>
      </c>
      <c r="E32">
        <v>5</v>
      </c>
      <c r="F32">
        <v>15</v>
      </c>
      <c r="G32">
        <v>20</v>
      </c>
      <c r="H32" s="1">
        <v>40473</v>
      </c>
      <c r="I32">
        <v>25599.5</v>
      </c>
      <c r="J32" s="2">
        <f ca="1">TODAY()-H32</f>
        <v>200</v>
      </c>
      <c r="K32">
        <f ca="1">G32/J32</f>
        <v>0.1</v>
      </c>
      <c r="L32">
        <f ca="1">K32*D32</f>
        <v>7.5</v>
      </c>
      <c r="M32">
        <f ca="1">I32/L32</f>
        <v>3413.2666666666669</v>
      </c>
    </row>
    <row r="33" spans="1:13">
      <c r="A33" t="s">
        <v>9</v>
      </c>
      <c r="B33" t="s">
        <v>72</v>
      </c>
      <c r="C33">
        <v>2012</v>
      </c>
      <c r="D33">
        <v>45</v>
      </c>
      <c r="E33">
        <v>4.875</v>
      </c>
      <c r="F33">
        <v>8</v>
      </c>
      <c r="G33">
        <v>16</v>
      </c>
      <c r="H33" s="1">
        <v>40495</v>
      </c>
      <c r="I33">
        <v>15421.1578947</v>
      </c>
      <c r="J33" s="2">
        <f ca="1">TODAY()-H33</f>
        <v>178</v>
      </c>
      <c r="K33">
        <f ca="1">G33/J33</f>
        <v>8.98876404494382E-2</v>
      </c>
      <c r="L33">
        <f ca="1">K33*D33</f>
        <v>4.0449438202247192</v>
      </c>
      <c r="M33">
        <f ca="1">I33/L33</f>
        <v>3812.4529239674998</v>
      </c>
    </row>
    <row r="34" spans="1:13">
      <c r="A34" t="s">
        <v>45</v>
      </c>
      <c r="B34" t="s">
        <v>46</v>
      </c>
      <c r="C34">
        <v>2013</v>
      </c>
      <c r="D34">
        <v>115</v>
      </c>
      <c r="E34">
        <v>5</v>
      </c>
      <c r="F34">
        <v>12</v>
      </c>
      <c r="G34">
        <v>23</v>
      </c>
      <c r="H34" s="1">
        <v>40235</v>
      </c>
      <c r="I34">
        <v>23687</v>
      </c>
      <c r="J34" s="2">
        <f ca="1">TODAY()-H34</f>
        <v>438</v>
      </c>
      <c r="K34">
        <f ca="1">G34/J34</f>
        <v>5.2511415525114152E-2</v>
      </c>
      <c r="L34">
        <f ca="1">K34*D34</f>
        <v>6.0388127853881279</v>
      </c>
      <c r="M34">
        <f ca="1">I34/L34</f>
        <v>3922.4597353497165</v>
      </c>
    </row>
    <row r="35" spans="1:13">
      <c r="A35" t="s">
        <v>17</v>
      </c>
      <c r="B35" t="s">
        <v>43</v>
      </c>
      <c r="C35">
        <v>2003</v>
      </c>
      <c r="D35">
        <v>37</v>
      </c>
      <c r="E35">
        <v>5</v>
      </c>
      <c r="F35">
        <v>3</v>
      </c>
      <c r="G35">
        <v>8</v>
      </c>
      <c r="H35" s="1">
        <v>40545</v>
      </c>
      <c r="I35">
        <v>9301.2000000000007</v>
      </c>
      <c r="J35" s="2">
        <f ca="1">TODAY()-H35</f>
        <v>128</v>
      </c>
      <c r="K35">
        <f ca="1">G35/J35</f>
        <v>6.25E-2</v>
      </c>
      <c r="L35">
        <f ca="1">K35*D35</f>
        <v>2.3125</v>
      </c>
      <c r="M35">
        <f ca="1">I35/L35</f>
        <v>4022.1405405405408</v>
      </c>
    </row>
    <row r="36" spans="1:13">
      <c r="A36" t="s">
        <v>33</v>
      </c>
      <c r="B36" t="s">
        <v>34</v>
      </c>
      <c r="C36">
        <v>2012</v>
      </c>
      <c r="D36">
        <v>99</v>
      </c>
      <c r="E36">
        <v>5</v>
      </c>
      <c r="F36">
        <v>9</v>
      </c>
      <c r="G36">
        <v>13</v>
      </c>
      <c r="H36" s="1">
        <v>40473</v>
      </c>
      <c r="I36">
        <v>26611</v>
      </c>
      <c r="J36" s="2">
        <f ca="1">TODAY()-H36</f>
        <v>200</v>
      </c>
      <c r="K36">
        <f ca="1">G36/J36</f>
        <v>6.5000000000000002E-2</v>
      </c>
      <c r="L36">
        <f ca="1">K36*D36</f>
        <v>6.4350000000000005</v>
      </c>
      <c r="M36">
        <f ca="1">I36/L36</f>
        <v>4135.3535353535353</v>
      </c>
    </row>
    <row r="37" spans="1:13">
      <c r="A37" t="s">
        <v>20</v>
      </c>
      <c r="B37" t="s">
        <v>21</v>
      </c>
      <c r="C37">
        <v>2015</v>
      </c>
      <c r="D37">
        <v>74</v>
      </c>
      <c r="E37">
        <v>5</v>
      </c>
      <c r="F37">
        <v>1</v>
      </c>
      <c r="G37">
        <v>1</v>
      </c>
      <c r="H37" s="1">
        <v>40660</v>
      </c>
      <c r="I37">
        <v>25567.3</v>
      </c>
      <c r="J37" s="2">
        <f ca="1">TODAY()-H37</f>
        <v>13</v>
      </c>
      <c r="K37">
        <f ca="1">G37/J37</f>
        <v>7.6923076923076927E-2</v>
      </c>
      <c r="L37">
        <f ca="1">K37*D37</f>
        <v>5.6923076923076925</v>
      </c>
      <c r="M37">
        <f ca="1">I37/L37</f>
        <v>4491.5527027027028</v>
      </c>
    </row>
    <row r="38" spans="1:13">
      <c r="A38" t="s">
        <v>75</v>
      </c>
      <c r="B38" t="s">
        <v>76</v>
      </c>
      <c r="C38">
        <v>2005</v>
      </c>
      <c r="D38">
        <v>29</v>
      </c>
      <c r="E38">
        <v>5</v>
      </c>
      <c r="F38">
        <v>1</v>
      </c>
      <c r="G38">
        <v>2</v>
      </c>
      <c r="H38" s="1">
        <v>40635</v>
      </c>
      <c r="I38">
        <v>7127.4</v>
      </c>
      <c r="J38" s="2">
        <f ca="1">TODAY()-H38</f>
        <v>38</v>
      </c>
      <c r="K38">
        <f ca="1">G38/J38</f>
        <v>5.2631578947368418E-2</v>
      </c>
      <c r="L38">
        <f ca="1">K38*D38</f>
        <v>1.5263157894736841</v>
      </c>
      <c r="M38">
        <f ca="1">I38/L38</f>
        <v>4669.6758620689661</v>
      </c>
    </row>
    <row r="39" spans="1:13">
      <c r="A39" t="s">
        <v>24</v>
      </c>
      <c r="B39" t="s">
        <v>37</v>
      </c>
      <c r="C39">
        <v>2010</v>
      </c>
      <c r="D39">
        <v>75</v>
      </c>
      <c r="E39" t="s">
        <v>53</v>
      </c>
      <c r="F39">
        <v>0</v>
      </c>
      <c r="G39">
        <v>1</v>
      </c>
      <c r="H39" s="1">
        <v>40654</v>
      </c>
      <c r="I39">
        <v>18445.25</v>
      </c>
      <c r="J39" s="2">
        <f ca="1">TODAY()-H39</f>
        <v>19</v>
      </c>
      <c r="K39">
        <f ca="1">G39/J39</f>
        <v>5.2631578947368418E-2</v>
      </c>
      <c r="L39">
        <f ca="1">K39*D39</f>
        <v>3.9473684210526314</v>
      </c>
      <c r="M39">
        <f ca="1">I39/L39</f>
        <v>4672.7966666666671</v>
      </c>
    </row>
    <row r="40" spans="1:13">
      <c r="A40" t="s">
        <v>60</v>
      </c>
      <c r="B40" t="s">
        <v>88</v>
      </c>
      <c r="C40">
        <v>2005</v>
      </c>
      <c r="D40">
        <v>39</v>
      </c>
      <c r="E40">
        <v>5</v>
      </c>
      <c r="F40">
        <v>1</v>
      </c>
      <c r="G40">
        <v>3</v>
      </c>
      <c r="H40" s="1">
        <v>40599</v>
      </c>
      <c r="I40">
        <v>8058.3333333299997</v>
      </c>
      <c r="J40" s="2">
        <f ca="1">TODAY()-H40</f>
        <v>74</v>
      </c>
      <c r="K40">
        <f ca="1">G40/J40</f>
        <v>4.0540540540540543E-2</v>
      </c>
      <c r="L40">
        <f ca="1">K40*D40</f>
        <v>1.5810810810810811</v>
      </c>
      <c r="M40">
        <f ca="1">I40/L40</f>
        <v>5096.723646721538</v>
      </c>
    </row>
    <row r="41" spans="1:13">
      <c r="A41" t="s">
        <v>26</v>
      </c>
      <c r="B41" t="s">
        <v>55</v>
      </c>
      <c r="C41">
        <v>2009</v>
      </c>
      <c r="D41">
        <v>100</v>
      </c>
      <c r="E41">
        <v>5</v>
      </c>
      <c r="F41">
        <v>7</v>
      </c>
      <c r="G41">
        <v>8</v>
      </c>
      <c r="H41" s="1">
        <v>40547</v>
      </c>
      <c r="I41">
        <v>32660.25</v>
      </c>
      <c r="J41" s="2">
        <f ca="1">TODAY()-H41</f>
        <v>126</v>
      </c>
      <c r="K41">
        <f ca="1">G41/J41</f>
        <v>6.3492063492063489E-2</v>
      </c>
      <c r="L41">
        <f ca="1">K41*D41</f>
        <v>6.3492063492063489</v>
      </c>
      <c r="M41">
        <f ca="1">I41/L41</f>
        <v>5143.9893750000001</v>
      </c>
    </row>
    <row r="42" spans="1:13">
      <c r="A42" t="s">
        <v>31</v>
      </c>
      <c r="B42" t="s">
        <v>92</v>
      </c>
      <c r="C42">
        <v>2003</v>
      </c>
      <c r="D42">
        <v>42</v>
      </c>
      <c r="E42">
        <v>5</v>
      </c>
      <c r="F42">
        <v>3</v>
      </c>
      <c r="G42">
        <v>6</v>
      </c>
      <c r="H42" s="1">
        <v>40322</v>
      </c>
      <c r="I42">
        <v>3775.5</v>
      </c>
      <c r="J42" s="2">
        <f ca="1">TODAY()-H42</f>
        <v>351</v>
      </c>
      <c r="K42">
        <f ca="1">G42/J42</f>
        <v>1.7094017094017096E-2</v>
      </c>
      <c r="L42">
        <f ca="1">K42*D42</f>
        <v>0.71794871794871806</v>
      </c>
      <c r="M42">
        <f ca="1">I42/L42</f>
        <v>5258.7321428571422</v>
      </c>
    </row>
    <row r="43" spans="1:13">
      <c r="A43" t="s">
        <v>22</v>
      </c>
      <c r="B43" t="s">
        <v>50</v>
      </c>
      <c r="C43">
        <v>2011</v>
      </c>
      <c r="D43">
        <v>65</v>
      </c>
      <c r="E43">
        <v>5</v>
      </c>
      <c r="F43">
        <v>1</v>
      </c>
      <c r="G43">
        <v>3</v>
      </c>
      <c r="H43" s="1">
        <v>40607</v>
      </c>
      <c r="I43">
        <v>15589.833333299999</v>
      </c>
      <c r="J43" s="2">
        <f ca="1">TODAY()-H43</f>
        <v>66</v>
      </c>
      <c r="K43">
        <f ca="1">G43/J43</f>
        <v>4.5454545454545456E-2</v>
      </c>
      <c r="L43">
        <f ca="1">K43*D43</f>
        <v>2.9545454545454546</v>
      </c>
      <c r="M43">
        <f ca="1">I43/L43</f>
        <v>5276.5589743476921</v>
      </c>
    </row>
    <row r="44" spans="1:13">
      <c r="A44" t="s">
        <v>20</v>
      </c>
      <c r="B44" t="s">
        <v>28</v>
      </c>
      <c r="C44">
        <v>2011</v>
      </c>
      <c r="D44">
        <v>55</v>
      </c>
      <c r="E44">
        <v>4.7272999999999996</v>
      </c>
      <c r="F44">
        <v>11</v>
      </c>
      <c r="G44">
        <v>18</v>
      </c>
      <c r="H44" s="1">
        <v>40342</v>
      </c>
      <c r="I44">
        <v>16504.619047600001</v>
      </c>
      <c r="J44" s="2">
        <f ca="1">TODAY()-H44</f>
        <v>331</v>
      </c>
      <c r="K44">
        <f ca="1">G44/J44</f>
        <v>5.4380664652567974E-2</v>
      </c>
      <c r="L44">
        <f ca="1">K44*D44</f>
        <v>2.9909365558912384</v>
      </c>
      <c r="M44">
        <f ca="1">I44/L44</f>
        <v>5518.2110149046475</v>
      </c>
    </row>
    <row r="45" spans="1:13">
      <c r="A45" t="s">
        <v>17</v>
      </c>
      <c r="B45" t="s">
        <v>67</v>
      </c>
      <c r="C45">
        <v>2014</v>
      </c>
      <c r="D45">
        <v>140</v>
      </c>
      <c r="E45">
        <v>5</v>
      </c>
      <c r="F45">
        <v>10</v>
      </c>
      <c r="G45">
        <v>16</v>
      </c>
      <c r="H45" s="1">
        <v>40246</v>
      </c>
      <c r="I45">
        <v>29122.666666699999</v>
      </c>
      <c r="J45" s="2">
        <f ca="1">TODAY()-H45</f>
        <v>427</v>
      </c>
      <c r="K45">
        <f ca="1">G45/J45</f>
        <v>3.7470725995316159E-2</v>
      </c>
      <c r="L45">
        <f ca="1">K45*D45</f>
        <v>5.2459016393442619</v>
      </c>
      <c r="M45">
        <f ca="1">I45/L45</f>
        <v>5551.5083333396879</v>
      </c>
    </row>
    <row r="46" spans="1:13">
      <c r="A46" t="s">
        <v>17</v>
      </c>
      <c r="B46" t="s">
        <v>18</v>
      </c>
      <c r="C46">
        <v>2009</v>
      </c>
      <c r="D46">
        <v>224</v>
      </c>
      <c r="E46">
        <v>5</v>
      </c>
      <c r="F46">
        <v>3</v>
      </c>
      <c r="G46">
        <v>8</v>
      </c>
      <c r="H46" s="1">
        <v>40410</v>
      </c>
      <c r="I46">
        <v>42662.2</v>
      </c>
      <c r="J46" s="2">
        <f ca="1">TODAY()-H46</f>
        <v>263</v>
      </c>
      <c r="K46">
        <f ca="1">G46/J46</f>
        <v>3.0418250950570342E-2</v>
      </c>
      <c r="L46">
        <f ca="1">K46*D46</f>
        <v>6.8136882129277563</v>
      </c>
      <c r="M46">
        <f ca="1">I46/L46</f>
        <v>6261.2492187500002</v>
      </c>
    </row>
    <row r="47" spans="1:13">
      <c r="A47" t="s">
        <v>63</v>
      </c>
      <c r="B47" t="s">
        <v>85</v>
      </c>
      <c r="C47">
        <v>2006</v>
      </c>
      <c r="D47">
        <v>69</v>
      </c>
      <c r="E47">
        <v>4.8</v>
      </c>
      <c r="F47">
        <v>5</v>
      </c>
      <c r="G47">
        <v>13</v>
      </c>
      <c r="H47" s="1">
        <v>39949</v>
      </c>
      <c r="I47">
        <v>7825.7</v>
      </c>
      <c r="J47" s="2">
        <f ca="1">TODAY()-H47</f>
        <v>724</v>
      </c>
      <c r="K47">
        <f ca="1">G47/J47</f>
        <v>1.7955801104972375E-2</v>
      </c>
      <c r="L47">
        <f ca="1">K47*D47</f>
        <v>1.238950276243094</v>
      </c>
      <c r="M47">
        <f ca="1">I47/L47</f>
        <v>6316.3955406911928</v>
      </c>
    </row>
    <row r="48" spans="1:13">
      <c r="A48" t="s">
        <v>17</v>
      </c>
      <c r="B48" t="s">
        <v>40</v>
      </c>
      <c r="C48">
        <v>2013</v>
      </c>
      <c r="D48">
        <v>120</v>
      </c>
      <c r="E48">
        <v>5</v>
      </c>
      <c r="F48">
        <v>5</v>
      </c>
      <c r="G48">
        <v>8</v>
      </c>
      <c r="H48" s="1">
        <v>40499</v>
      </c>
      <c r="I48">
        <v>36119.666666700003</v>
      </c>
      <c r="J48" s="2">
        <f ca="1">TODAY()-H48</f>
        <v>174</v>
      </c>
      <c r="K48">
        <f ca="1">G48/J48</f>
        <v>4.5977011494252873E-2</v>
      </c>
      <c r="L48">
        <f ca="1">K48*D48</f>
        <v>5.5172413793103452</v>
      </c>
      <c r="M48">
        <f ca="1">I48/L48</f>
        <v>6546.6895833393746</v>
      </c>
    </row>
    <row r="49" spans="1:13">
      <c r="A49" t="s">
        <v>9</v>
      </c>
      <c r="B49" t="s">
        <v>10</v>
      </c>
      <c r="C49">
        <v>2014</v>
      </c>
      <c r="D49">
        <v>85</v>
      </c>
      <c r="E49" t="s">
        <v>53</v>
      </c>
      <c r="F49">
        <v>0</v>
      </c>
      <c r="G49">
        <v>1</v>
      </c>
      <c r="H49" s="1">
        <v>40648</v>
      </c>
      <c r="I49">
        <v>24528.333333300001</v>
      </c>
      <c r="J49" s="2">
        <f ca="1">TODAY()-H49</f>
        <v>25</v>
      </c>
      <c r="K49">
        <f ca="1">G49/J49</f>
        <v>0.04</v>
      </c>
      <c r="L49">
        <f ca="1">K49*D49</f>
        <v>3.4</v>
      </c>
      <c r="M49">
        <f ca="1">I49/L49</f>
        <v>7214.2156862647062</v>
      </c>
    </row>
    <row r="50" spans="1:13">
      <c r="A50" t="s">
        <v>58</v>
      </c>
      <c r="B50" t="s">
        <v>59</v>
      </c>
      <c r="C50">
        <v>2012</v>
      </c>
      <c r="D50">
        <v>75</v>
      </c>
      <c r="E50">
        <v>5</v>
      </c>
      <c r="F50">
        <v>16</v>
      </c>
      <c r="G50">
        <v>26</v>
      </c>
      <c r="H50" s="1">
        <v>39979</v>
      </c>
      <c r="I50">
        <v>24976.666666699999</v>
      </c>
      <c r="J50" s="2">
        <f ca="1">TODAY()-H50</f>
        <v>694</v>
      </c>
      <c r="K50">
        <f ca="1">G50/J50</f>
        <v>3.7463976945244955E-2</v>
      </c>
      <c r="L50">
        <f ca="1">K50*D50</f>
        <v>2.8097982708933715</v>
      </c>
      <c r="M50">
        <f ca="1">I50/L50</f>
        <v>8889.1316239434873</v>
      </c>
    </row>
    <row r="51" spans="1:13">
      <c r="A51" t="s">
        <v>22</v>
      </c>
      <c r="B51" t="s">
        <v>91</v>
      </c>
      <c r="C51">
        <v>2013</v>
      </c>
      <c r="D51">
        <v>129</v>
      </c>
      <c r="E51">
        <v>5</v>
      </c>
      <c r="F51">
        <v>1</v>
      </c>
      <c r="G51">
        <v>2</v>
      </c>
      <c r="H51" s="1">
        <v>40590</v>
      </c>
      <c r="I51">
        <v>27638</v>
      </c>
      <c r="J51" s="2">
        <f ca="1">TODAY()-H51</f>
        <v>83</v>
      </c>
      <c r="K51">
        <f ca="1">G51/J51</f>
        <v>2.4096385542168676E-2</v>
      </c>
      <c r="L51">
        <f ca="1">K51*D51</f>
        <v>3.1084337349397591</v>
      </c>
      <c r="M51">
        <f ca="1">I51/L51</f>
        <v>8891.2945736434103</v>
      </c>
    </row>
    <row r="52" spans="1:13">
      <c r="A52" t="s">
        <v>33</v>
      </c>
      <c r="B52" t="s">
        <v>77</v>
      </c>
      <c r="C52">
        <v>2010</v>
      </c>
      <c r="D52">
        <v>179</v>
      </c>
      <c r="E52">
        <v>5</v>
      </c>
      <c r="F52">
        <v>6</v>
      </c>
      <c r="G52">
        <v>7</v>
      </c>
      <c r="H52" s="1">
        <v>40304</v>
      </c>
      <c r="I52">
        <v>30374</v>
      </c>
      <c r="J52" s="2">
        <f ca="1">TODAY()-H52</f>
        <v>369</v>
      </c>
      <c r="K52">
        <f ca="1">G52/J52</f>
        <v>1.8970189701897018E-2</v>
      </c>
      <c r="L52">
        <f ca="1">K52*D52</f>
        <v>3.3956639566395661</v>
      </c>
      <c r="M52">
        <f ca="1">I52/L52</f>
        <v>8944.9369513168404</v>
      </c>
    </row>
    <row r="53" spans="1:13">
      <c r="A53" t="s">
        <v>11</v>
      </c>
      <c r="B53" t="s">
        <v>12</v>
      </c>
      <c r="C53">
        <v>2013</v>
      </c>
      <c r="D53">
        <v>159</v>
      </c>
      <c r="E53">
        <v>5</v>
      </c>
      <c r="F53">
        <v>2</v>
      </c>
      <c r="G53">
        <v>4</v>
      </c>
      <c r="H53" s="1">
        <v>40470</v>
      </c>
      <c r="I53">
        <v>28650.5</v>
      </c>
      <c r="J53" s="2">
        <f ca="1">TODAY()-H53</f>
        <v>203</v>
      </c>
      <c r="K53">
        <f ca="1">G53/J53</f>
        <v>1.9704433497536946E-2</v>
      </c>
      <c r="L53">
        <f ca="1">K53*D53</f>
        <v>3.1330049261083746</v>
      </c>
      <c r="M53">
        <f ca="1">I53/L53</f>
        <v>9144.7350628930817</v>
      </c>
    </row>
    <row r="54" spans="1:13">
      <c r="A54" t="s">
        <v>9</v>
      </c>
      <c r="B54" t="s">
        <v>44</v>
      </c>
      <c r="C54">
        <v>2014</v>
      </c>
      <c r="D54">
        <v>80</v>
      </c>
      <c r="E54">
        <v>5</v>
      </c>
      <c r="F54">
        <v>3</v>
      </c>
      <c r="G54">
        <v>6</v>
      </c>
      <c r="H54" s="1">
        <v>40434</v>
      </c>
      <c r="I54">
        <v>20334</v>
      </c>
      <c r="J54" s="2">
        <f ca="1">TODAY()-H54</f>
        <v>239</v>
      </c>
      <c r="K54">
        <f ca="1">G54/J54</f>
        <v>2.5104602510460251E-2</v>
      </c>
      <c r="L54">
        <f ca="1">K54*D54</f>
        <v>2.00836820083682</v>
      </c>
      <c r="M54">
        <f ca="1">I54/L54</f>
        <v>10124.637500000001</v>
      </c>
    </row>
    <row r="55" spans="1:13">
      <c r="A55" t="s">
        <v>17</v>
      </c>
      <c r="B55" t="s">
        <v>40</v>
      </c>
      <c r="C55">
        <v>2012</v>
      </c>
      <c r="D55">
        <v>399</v>
      </c>
      <c r="E55">
        <v>5</v>
      </c>
      <c r="F55">
        <v>1</v>
      </c>
      <c r="G55">
        <v>3</v>
      </c>
      <c r="H55" s="1">
        <v>40325</v>
      </c>
      <c r="I55">
        <v>35747</v>
      </c>
      <c r="J55" s="2">
        <f ca="1">TODAY()-H55</f>
        <v>348</v>
      </c>
      <c r="K55">
        <f ca="1">G55/J55</f>
        <v>8.6206896551724137E-3</v>
      </c>
      <c r="L55">
        <f ca="1">K55*D55</f>
        <v>3.4396551724137931</v>
      </c>
      <c r="M55">
        <f ca="1">I55/L55</f>
        <v>10392.611528822055</v>
      </c>
    </row>
    <row r="56" spans="1:13">
      <c r="A56" t="s">
        <v>35</v>
      </c>
      <c r="B56" t="s">
        <v>36</v>
      </c>
      <c r="C56">
        <v>2006</v>
      </c>
      <c r="D56">
        <v>117</v>
      </c>
      <c r="E56" t="s">
        <v>53</v>
      </c>
      <c r="F56">
        <v>0</v>
      </c>
      <c r="G56">
        <v>1</v>
      </c>
      <c r="H56" s="1">
        <v>40581</v>
      </c>
      <c r="I56">
        <v>13572.666666700001</v>
      </c>
      <c r="J56" s="2">
        <f ca="1">TODAY()-H56</f>
        <v>92</v>
      </c>
      <c r="K56">
        <f ca="1">G56/J56</f>
        <v>1.0869565217391304E-2</v>
      </c>
      <c r="L56">
        <f ca="1">K56*D56</f>
        <v>1.2717391304347825</v>
      </c>
      <c r="M56">
        <f ca="1">I56/L56</f>
        <v>10672.52421655043</v>
      </c>
    </row>
    <row r="57" spans="1:13">
      <c r="A57" t="s">
        <v>60</v>
      </c>
      <c r="B57" t="s">
        <v>98</v>
      </c>
      <c r="C57">
        <v>2014</v>
      </c>
      <c r="D57">
        <v>70</v>
      </c>
      <c r="E57">
        <v>5</v>
      </c>
      <c r="F57">
        <v>2</v>
      </c>
      <c r="G57">
        <v>2</v>
      </c>
      <c r="H57" s="1">
        <v>40583</v>
      </c>
      <c r="I57">
        <v>17546.625</v>
      </c>
      <c r="J57" s="2">
        <f ca="1">TODAY()-H57</f>
        <v>90</v>
      </c>
      <c r="K57">
        <f ca="1">G57/J57</f>
        <v>2.2222222222222223E-2</v>
      </c>
      <c r="L57">
        <f ca="1">K57*D57</f>
        <v>1.5555555555555556</v>
      </c>
      <c r="M57">
        <f ca="1">I57/L57</f>
        <v>11279.973214285714</v>
      </c>
    </row>
    <row r="58" spans="1:13">
      <c r="A58" t="s">
        <v>65</v>
      </c>
      <c r="B58" t="s">
        <v>89</v>
      </c>
      <c r="C58">
        <v>2010</v>
      </c>
      <c r="D58">
        <v>129</v>
      </c>
      <c r="E58" t="s">
        <v>53</v>
      </c>
      <c r="F58">
        <v>0</v>
      </c>
      <c r="G58">
        <v>1</v>
      </c>
      <c r="H58" s="1">
        <v>40617</v>
      </c>
      <c r="I58">
        <v>29338.75</v>
      </c>
      <c r="J58" s="2">
        <f ca="1">TODAY()-H58</f>
        <v>56</v>
      </c>
      <c r="K58">
        <f ca="1">G58/J58</f>
        <v>1.7857142857142856E-2</v>
      </c>
      <c r="L58">
        <f ca="1">K58*D58</f>
        <v>2.3035714285714284</v>
      </c>
      <c r="M58">
        <f ca="1">I58/L58</f>
        <v>12736.201550387597</v>
      </c>
    </row>
    <row r="59" spans="1:13">
      <c r="A59" t="s">
        <v>38</v>
      </c>
      <c r="B59" t="s">
        <v>93</v>
      </c>
      <c r="C59">
        <v>2011</v>
      </c>
      <c r="D59">
        <v>120</v>
      </c>
      <c r="E59">
        <v>5</v>
      </c>
      <c r="F59">
        <v>4</v>
      </c>
      <c r="G59">
        <v>5</v>
      </c>
      <c r="H59" s="1">
        <v>40322</v>
      </c>
      <c r="I59">
        <v>23339.4</v>
      </c>
      <c r="J59" s="2">
        <f ca="1">TODAY()-H59</f>
        <v>351</v>
      </c>
      <c r="K59">
        <f ca="1">G59/J59</f>
        <v>1.4245014245014245E-2</v>
      </c>
      <c r="L59">
        <f ca="1">K59*D59</f>
        <v>1.7094017094017095</v>
      </c>
      <c r="M59">
        <f ca="1">I59/L59</f>
        <v>13653.548999999999</v>
      </c>
    </row>
    <row r="60" spans="1:13">
      <c r="A60" t="s">
        <v>31</v>
      </c>
      <c r="B60" t="s">
        <v>81</v>
      </c>
      <c r="C60">
        <v>2014</v>
      </c>
      <c r="D60">
        <v>45</v>
      </c>
      <c r="E60">
        <v>5</v>
      </c>
      <c r="F60">
        <v>5</v>
      </c>
      <c r="G60">
        <v>9</v>
      </c>
      <c r="H60" s="1">
        <v>40269</v>
      </c>
      <c r="I60">
        <v>14321.3</v>
      </c>
      <c r="J60" s="2">
        <f ca="1">TODAY()-H60</f>
        <v>404</v>
      </c>
      <c r="K60">
        <f ca="1">G60/J60</f>
        <v>2.2277227722772276E-2</v>
      </c>
      <c r="L60">
        <f ca="1">K60*D60</f>
        <v>1.0024752475247525</v>
      </c>
      <c r="M60">
        <f ca="1">I60/L60</f>
        <v>14285.938765432098</v>
      </c>
    </row>
    <row r="61" spans="1:13">
      <c r="A61" t="s">
        <v>60</v>
      </c>
      <c r="B61" t="s">
        <v>97</v>
      </c>
      <c r="C61">
        <v>2008</v>
      </c>
      <c r="D61">
        <v>35</v>
      </c>
      <c r="E61" t="s">
        <v>53</v>
      </c>
      <c r="F61">
        <v>0</v>
      </c>
      <c r="G61">
        <v>2</v>
      </c>
      <c r="H61" s="1">
        <v>40546</v>
      </c>
      <c r="I61">
        <v>8229.8333333299997</v>
      </c>
      <c r="J61" s="2">
        <f ca="1">TODAY()-H61</f>
        <v>127</v>
      </c>
      <c r="K61">
        <f ca="1">G61/J61</f>
        <v>1.5748031496062992E-2</v>
      </c>
      <c r="L61">
        <f ca="1">K61*D61</f>
        <v>0.55118110236220474</v>
      </c>
      <c r="M61">
        <f ca="1">I61/L61</f>
        <v>14931.269047612999</v>
      </c>
    </row>
    <row r="62" spans="1:13">
      <c r="A62" t="s">
        <v>20</v>
      </c>
      <c r="B62" t="s">
        <v>28</v>
      </c>
      <c r="C62">
        <v>2007</v>
      </c>
      <c r="D62">
        <v>65</v>
      </c>
      <c r="E62">
        <v>5</v>
      </c>
      <c r="F62">
        <v>2</v>
      </c>
      <c r="G62">
        <v>5</v>
      </c>
      <c r="H62" s="1">
        <v>40188</v>
      </c>
      <c r="I62">
        <v>11033.151515199999</v>
      </c>
      <c r="J62" s="2">
        <f ca="1">TODAY()-H62</f>
        <v>485</v>
      </c>
      <c r="K62">
        <f ca="1">G62/J62</f>
        <v>1.0309278350515464E-2</v>
      </c>
      <c r="L62">
        <f ca="1">K62*D62</f>
        <v>0.67010309278350511</v>
      </c>
      <c r="M62">
        <f ca="1">I62/L62</f>
        <v>16464.856876529229</v>
      </c>
    </row>
    <row r="63" spans="1:13">
      <c r="A63" t="s">
        <v>58</v>
      </c>
      <c r="B63" t="s">
        <v>87</v>
      </c>
      <c r="C63">
        <v>2014</v>
      </c>
      <c r="D63">
        <v>71</v>
      </c>
      <c r="E63">
        <v>5</v>
      </c>
      <c r="F63">
        <v>2</v>
      </c>
      <c r="G63">
        <v>2</v>
      </c>
      <c r="H63" s="1">
        <v>40513</v>
      </c>
      <c r="I63">
        <v>16961.666666699999</v>
      </c>
      <c r="J63" s="2">
        <f ca="1">TODAY()-H63</f>
        <v>160</v>
      </c>
      <c r="K63">
        <f ca="1">G63/J63</f>
        <v>1.2500000000000001E-2</v>
      </c>
      <c r="L63">
        <f ca="1">K63*D63</f>
        <v>0.88750000000000007</v>
      </c>
      <c r="M63">
        <f ca="1">I63/L63</f>
        <v>19111.737089239436</v>
      </c>
    </row>
    <row r="64" spans="1:13">
      <c r="A64" t="s">
        <v>63</v>
      </c>
      <c r="B64" t="s">
        <v>64</v>
      </c>
      <c r="C64">
        <v>2015</v>
      </c>
      <c r="D64">
        <v>59</v>
      </c>
      <c r="E64">
        <v>5</v>
      </c>
      <c r="F64">
        <v>2</v>
      </c>
      <c r="G64">
        <v>3</v>
      </c>
      <c r="H64" s="1">
        <v>40476</v>
      </c>
      <c r="I64">
        <v>20353.90625</v>
      </c>
      <c r="J64" s="2">
        <f ca="1">TODAY()-H64</f>
        <v>197</v>
      </c>
      <c r="K64">
        <f ca="1">G64/J64</f>
        <v>1.5228426395939087E-2</v>
      </c>
      <c r="L64">
        <f ca="1">K64*D64</f>
        <v>0.89847715736040612</v>
      </c>
      <c r="M64">
        <f ca="1">I64/L64</f>
        <v>22653.782662429378</v>
      </c>
    </row>
    <row r="65" spans="1:13">
      <c r="A65" t="s">
        <v>20</v>
      </c>
      <c r="B65" t="s">
        <v>95</v>
      </c>
      <c r="C65">
        <v>2012</v>
      </c>
      <c r="D65">
        <v>32</v>
      </c>
      <c r="E65">
        <v>5</v>
      </c>
      <c r="F65">
        <v>6</v>
      </c>
      <c r="G65">
        <v>17</v>
      </c>
      <c r="H65" s="1">
        <v>39785</v>
      </c>
      <c r="I65">
        <v>16294.2903226</v>
      </c>
      <c r="J65" s="2">
        <f ca="1">TODAY()-H65</f>
        <v>888</v>
      </c>
      <c r="K65">
        <f ca="1">G65/J65</f>
        <v>1.9144144144144143E-2</v>
      </c>
      <c r="L65">
        <f ca="1">K65*D65</f>
        <v>0.61261261261261257</v>
      </c>
      <c r="M65">
        <f ca="1">I65/L65</f>
        <v>26598.032732479413</v>
      </c>
    </row>
    <row r="66" spans="1:13">
      <c r="A66" t="s">
        <v>58</v>
      </c>
      <c r="B66" t="s">
        <v>87</v>
      </c>
      <c r="C66">
        <v>2014</v>
      </c>
      <c r="D66">
        <v>71</v>
      </c>
      <c r="E66" t="s">
        <v>53</v>
      </c>
      <c r="F66">
        <v>0</v>
      </c>
      <c r="G66">
        <v>1</v>
      </c>
      <c r="H66" s="1">
        <v>40541</v>
      </c>
      <c r="I66">
        <v>16961.666666699999</v>
      </c>
      <c r="J66" s="2">
        <f ca="1">TODAY()-H66</f>
        <v>132</v>
      </c>
      <c r="K66">
        <f ca="1">G66/J66</f>
        <v>7.575757575757576E-3</v>
      </c>
      <c r="L66">
        <f ca="1">K66*D66</f>
        <v>0.53787878787878785</v>
      </c>
      <c r="M66">
        <f ca="1">I66/L66</f>
        <v>31534.366197245072</v>
      </c>
    </row>
    <row r="67" spans="1:13">
      <c r="A67" t="s">
        <v>73</v>
      </c>
      <c r="B67" t="s">
        <v>74</v>
      </c>
      <c r="C67">
        <v>2013</v>
      </c>
      <c r="D67">
        <v>155</v>
      </c>
      <c r="E67">
        <v>5</v>
      </c>
      <c r="F67">
        <v>1</v>
      </c>
      <c r="G67">
        <v>1</v>
      </c>
      <c r="H67" s="1">
        <v>40351</v>
      </c>
      <c r="I67">
        <v>20398.75</v>
      </c>
      <c r="J67" s="2">
        <f ca="1">TODAY()-H67</f>
        <v>322</v>
      </c>
      <c r="K67">
        <f ca="1">G67/J67</f>
        <v>3.105590062111801E-3</v>
      </c>
      <c r="L67">
        <f ca="1">K67*D67</f>
        <v>0.48136645962732916</v>
      </c>
      <c r="M67">
        <f ca="1">I67/L67</f>
        <v>42376.758064516129</v>
      </c>
    </row>
    <row r="68" spans="1:13">
      <c r="A68" t="s">
        <v>45</v>
      </c>
      <c r="B68" t="s">
        <v>46</v>
      </c>
      <c r="C68">
        <v>2014</v>
      </c>
      <c r="D68">
        <v>99</v>
      </c>
      <c r="E68">
        <v>5</v>
      </c>
      <c r="F68">
        <v>1</v>
      </c>
      <c r="G68">
        <v>1</v>
      </c>
      <c r="H68" s="1">
        <v>40398</v>
      </c>
      <c r="I68">
        <v>24922.1428571</v>
      </c>
      <c r="J68" s="2">
        <f ca="1">TODAY()-H68</f>
        <v>275</v>
      </c>
      <c r="K68">
        <f ca="1">G68/J68</f>
        <v>3.6363636363636364E-3</v>
      </c>
      <c r="L68">
        <f ca="1">K68*D68</f>
        <v>0.36</v>
      </c>
      <c r="M68">
        <f ca="1">I68/L68</f>
        <v>69228.174603055551</v>
      </c>
    </row>
    <row r="69" spans="1:13">
      <c r="A69" t="s">
        <v>7</v>
      </c>
      <c r="B69" t="s">
        <v>8</v>
      </c>
      <c r="C69">
        <v>2008</v>
      </c>
      <c r="D69">
        <v>65</v>
      </c>
      <c r="E69" t="s">
        <v>53</v>
      </c>
      <c r="F69">
        <v>0</v>
      </c>
      <c r="G69">
        <v>0</v>
      </c>
      <c r="H69" s="1">
        <v>40650</v>
      </c>
      <c r="I69">
        <v>13603.5</v>
      </c>
      <c r="J69" s="2">
        <f ca="1">TODAY()-H69</f>
        <v>23</v>
      </c>
      <c r="K69">
        <f ca="1">G69/J69</f>
        <v>0</v>
      </c>
      <c r="L69">
        <f ca="1">K69*D69</f>
        <v>0</v>
      </c>
      <c r="M69" t="e">
        <f ca="1">I69/L69</f>
        <v>#DIV/0!</v>
      </c>
    </row>
    <row r="70" spans="1:13">
      <c r="A70" t="s">
        <v>24</v>
      </c>
      <c r="B70" t="s">
        <v>25</v>
      </c>
      <c r="C70">
        <v>2014</v>
      </c>
      <c r="D70">
        <v>73</v>
      </c>
      <c r="E70" t="s">
        <v>53</v>
      </c>
      <c r="F70">
        <v>0</v>
      </c>
      <c r="G70">
        <v>0</v>
      </c>
      <c r="H70" s="1">
        <v>40660</v>
      </c>
      <c r="I70">
        <v>18364</v>
      </c>
      <c r="J70" s="2">
        <f ca="1">TODAY()-H70</f>
        <v>13</v>
      </c>
      <c r="K70">
        <f ca="1">G70/J70</f>
        <v>0</v>
      </c>
      <c r="L70">
        <f ca="1">K70*D70</f>
        <v>0</v>
      </c>
      <c r="M70" t="e">
        <f ca="1">I70/L70</f>
        <v>#DIV/0!</v>
      </c>
    </row>
    <row r="71" spans="1:13">
      <c r="A71" t="s">
        <v>38</v>
      </c>
      <c r="B71" t="s">
        <v>39</v>
      </c>
      <c r="C71">
        <v>2014</v>
      </c>
      <c r="D71">
        <v>135</v>
      </c>
      <c r="E71" t="s">
        <v>53</v>
      </c>
      <c r="F71">
        <v>0</v>
      </c>
      <c r="G71">
        <v>0</v>
      </c>
      <c r="H71" s="1">
        <v>40672</v>
      </c>
      <c r="I71">
        <v>37116</v>
      </c>
      <c r="J71" s="2">
        <f ca="1">TODAY()-H71</f>
        <v>1</v>
      </c>
      <c r="K71">
        <f ca="1">G71/J71</f>
        <v>0</v>
      </c>
      <c r="L71">
        <f ca="1">K71*D71</f>
        <v>0</v>
      </c>
      <c r="M71" t="e">
        <f ca="1">I71/L71</f>
        <v>#DIV/0!</v>
      </c>
    </row>
    <row r="72" spans="1:13">
      <c r="A72" t="s">
        <v>17</v>
      </c>
      <c r="B72" t="s">
        <v>43</v>
      </c>
      <c r="C72">
        <v>2010</v>
      </c>
      <c r="D72">
        <v>325</v>
      </c>
      <c r="E72" t="s">
        <v>53</v>
      </c>
      <c r="F72">
        <v>0</v>
      </c>
      <c r="G72">
        <v>0</v>
      </c>
      <c r="H72" s="1">
        <v>40520</v>
      </c>
      <c r="I72">
        <v>26993</v>
      </c>
      <c r="J72" s="2">
        <f ca="1">TODAY()-H72</f>
        <v>153</v>
      </c>
      <c r="K72">
        <f ca="1">G72/J72</f>
        <v>0</v>
      </c>
      <c r="L72">
        <f ca="1">K72*D72</f>
        <v>0</v>
      </c>
      <c r="M72" t="e">
        <f ca="1">I72/L72</f>
        <v>#DIV/0!</v>
      </c>
    </row>
    <row r="73" spans="1:13">
      <c r="A73" t="s">
        <v>7</v>
      </c>
      <c r="B73" t="s">
        <v>48</v>
      </c>
      <c r="C73">
        <v>2013</v>
      </c>
      <c r="D73">
        <v>39</v>
      </c>
      <c r="E73" t="s">
        <v>53</v>
      </c>
      <c r="F73">
        <v>0</v>
      </c>
      <c r="G73">
        <v>0</v>
      </c>
      <c r="H73" s="1">
        <v>40644</v>
      </c>
      <c r="I73">
        <v>16033.25</v>
      </c>
      <c r="J73" s="2">
        <f ca="1">TODAY()-H73</f>
        <v>29</v>
      </c>
      <c r="K73">
        <f ca="1">G73/J73</f>
        <v>0</v>
      </c>
      <c r="L73">
        <f ca="1">K73*D73</f>
        <v>0</v>
      </c>
      <c r="M73" t="e">
        <f ca="1">I73/L73</f>
        <v>#DIV/0!</v>
      </c>
    </row>
    <row r="74" spans="1:13">
      <c r="A74" t="s">
        <v>22</v>
      </c>
      <c r="B74" t="s">
        <v>23</v>
      </c>
      <c r="C74">
        <v>2015</v>
      </c>
      <c r="D74">
        <v>200</v>
      </c>
      <c r="E74" t="s">
        <v>53</v>
      </c>
      <c r="F74">
        <v>0</v>
      </c>
      <c r="G74">
        <v>0</v>
      </c>
      <c r="H74" s="1">
        <v>40624</v>
      </c>
      <c r="I74">
        <v>20559.75</v>
      </c>
      <c r="J74" s="2">
        <f ca="1">TODAY()-H74</f>
        <v>49</v>
      </c>
      <c r="K74">
        <f ca="1">G74/J74</f>
        <v>0</v>
      </c>
      <c r="L74">
        <f ca="1">K74*D74</f>
        <v>0</v>
      </c>
      <c r="M74" t="e">
        <f ca="1">I74/L74</f>
        <v>#DIV/0!</v>
      </c>
    </row>
    <row r="75" spans="1:13">
      <c r="A75" t="s">
        <v>38</v>
      </c>
      <c r="B75" t="s">
        <v>51</v>
      </c>
      <c r="C75">
        <v>2003</v>
      </c>
      <c r="D75">
        <v>90</v>
      </c>
      <c r="E75" t="s">
        <v>53</v>
      </c>
      <c r="F75">
        <v>0</v>
      </c>
      <c r="G75">
        <v>0</v>
      </c>
      <c r="H75" s="1">
        <v>40652</v>
      </c>
      <c r="I75">
        <v>10153.333333299999</v>
      </c>
      <c r="J75" s="2">
        <f ca="1">TODAY()-H75</f>
        <v>21</v>
      </c>
      <c r="K75">
        <f ca="1">G75/J75</f>
        <v>0</v>
      </c>
      <c r="L75">
        <f ca="1">K75*D75</f>
        <v>0</v>
      </c>
      <c r="M75" t="e">
        <f ca="1">I75/L75</f>
        <v>#DIV/0!</v>
      </c>
    </row>
    <row r="76" spans="1:13">
      <c r="A76" t="s">
        <v>11</v>
      </c>
      <c r="B76" t="s">
        <v>52</v>
      </c>
      <c r="C76">
        <v>2015</v>
      </c>
      <c r="D76">
        <v>99</v>
      </c>
      <c r="E76">
        <v>5</v>
      </c>
      <c r="F76">
        <v>1</v>
      </c>
      <c r="G76">
        <v>2</v>
      </c>
      <c r="H76" s="1">
        <v>40644</v>
      </c>
      <c r="I76" t="s">
        <v>53</v>
      </c>
      <c r="J76" s="2">
        <f ca="1">TODAY()-H76</f>
        <v>29</v>
      </c>
      <c r="K76">
        <f ca="1">G76/J76</f>
        <v>6.8965517241379309E-2</v>
      </c>
      <c r="L76">
        <f ca="1">K76*D76</f>
        <v>6.8275862068965516</v>
      </c>
      <c r="M76" t="e">
        <f ca="1">I76/L76</f>
        <v>#VALUE!</v>
      </c>
    </row>
    <row r="77" spans="1:13">
      <c r="A77" t="s">
        <v>45</v>
      </c>
      <c r="B77" t="s">
        <v>54</v>
      </c>
      <c r="C77">
        <v>2008</v>
      </c>
      <c r="D77">
        <v>72</v>
      </c>
      <c r="E77" t="s">
        <v>53</v>
      </c>
      <c r="F77">
        <v>0</v>
      </c>
      <c r="G77">
        <v>0</v>
      </c>
      <c r="H77" s="1">
        <v>40643</v>
      </c>
      <c r="I77">
        <v>17176.8571429</v>
      </c>
      <c r="J77" s="2">
        <f ca="1">TODAY()-H77</f>
        <v>30</v>
      </c>
      <c r="K77">
        <f ca="1">G77/J77</f>
        <v>0</v>
      </c>
      <c r="L77">
        <f ca="1">K77*D77</f>
        <v>0</v>
      </c>
      <c r="M77" t="e">
        <f ca="1">I77/L77</f>
        <v>#DIV/0!</v>
      </c>
    </row>
    <row r="78" spans="1:13">
      <c r="A78" t="s">
        <v>60</v>
      </c>
      <c r="B78" t="s">
        <v>61</v>
      </c>
      <c r="C78">
        <v>2015</v>
      </c>
      <c r="D78">
        <v>199</v>
      </c>
      <c r="E78" t="s">
        <v>53</v>
      </c>
      <c r="F78">
        <v>0</v>
      </c>
      <c r="G78">
        <v>0</v>
      </c>
      <c r="H78" s="1">
        <v>40632</v>
      </c>
      <c r="I78">
        <v>35066</v>
      </c>
      <c r="J78" s="2">
        <f ca="1">TODAY()-H78</f>
        <v>41</v>
      </c>
      <c r="K78">
        <f ca="1">G78/J78</f>
        <v>0</v>
      </c>
      <c r="L78">
        <f ca="1">K78*D78</f>
        <v>0</v>
      </c>
      <c r="M78" t="e">
        <f ca="1">I78/L78</f>
        <v>#DIV/0!</v>
      </c>
    </row>
    <row r="79" spans="1:13">
      <c r="A79" t="s">
        <v>7</v>
      </c>
      <c r="B79" t="s">
        <v>62</v>
      </c>
      <c r="C79">
        <v>2015</v>
      </c>
      <c r="D79">
        <v>120</v>
      </c>
      <c r="E79" t="s">
        <v>53</v>
      </c>
      <c r="F79">
        <v>0</v>
      </c>
      <c r="G79">
        <v>0</v>
      </c>
      <c r="H79" s="1">
        <v>40660</v>
      </c>
      <c r="I79">
        <v>23115.666666699999</v>
      </c>
      <c r="J79" s="2">
        <f ca="1">TODAY()-H79</f>
        <v>13</v>
      </c>
      <c r="K79">
        <f ca="1">G79/J79</f>
        <v>0</v>
      </c>
      <c r="L79">
        <f ca="1">K79*D79</f>
        <v>0</v>
      </c>
      <c r="M79" t="e">
        <f ca="1">I79/L79</f>
        <v>#DIV/0!</v>
      </c>
    </row>
    <row r="80" spans="1:13">
      <c r="A80" t="s">
        <v>68</v>
      </c>
      <c r="B80" t="s">
        <v>69</v>
      </c>
      <c r="C80">
        <v>2004</v>
      </c>
      <c r="D80">
        <v>39</v>
      </c>
      <c r="E80" t="s">
        <v>53</v>
      </c>
      <c r="F80">
        <v>0</v>
      </c>
      <c r="G80">
        <v>0</v>
      </c>
      <c r="H80" s="1">
        <v>40671</v>
      </c>
      <c r="I80">
        <v>6270</v>
      </c>
      <c r="J80" s="2">
        <f ca="1">TODAY()-H80</f>
        <v>2</v>
      </c>
      <c r="K80">
        <f ca="1">G80/J80</f>
        <v>0</v>
      </c>
      <c r="L80">
        <f ca="1">K80*D80</f>
        <v>0</v>
      </c>
      <c r="M80" t="e">
        <f ca="1">I80/L80</f>
        <v>#DIV/0!</v>
      </c>
    </row>
    <row r="81" spans="1:13">
      <c r="A81" t="s">
        <v>7</v>
      </c>
      <c r="B81" t="s">
        <v>8</v>
      </c>
      <c r="C81">
        <v>2014</v>
      </c>
      <c r="D81">
        <v>89</v>
      </c>
      <c r="E81" t="s">
        <v>53</v>
      </c>
      <c r="F81">
        <v>0</v>
      </c>
      <c r="G81">
        <v>0</v>
      </c>
      <c r="H81" s="1">
        <v>40667</v>
      </c>
      <c r="I81">
        <v>26358.75</v>
      </c>
      <c r="J81" s="2">
        <f ca="1">TODAY()-H81</f>
        <v>6</v>
      </c>
      <c r="K81">
        <f ca="1">G81/J81</f>
        <v>0</v>
      </c>
      <c r="L81">
        <f ca="1">K81*D81</f>
        <v>0</v>
      </c>
      <c r="M81" t="e">
        <f ca="1">I81/L81</f>
        <v>#DIV/0!</v>
      </c>
    </row>
    <row r="82" spans="1:13">
      <c r="A82" t="s">
        <v>24</v>
      </c>
      <c r="B82" t="s">
        <v>78</v>
      </c>
      <c r="C82">
        <v>2003</v>
      </c>
      <c r="D82">
        <v>32</v>
      </c>
      <c r="E82" t="s">
        <v>53</v>
      </c>
      <c r="F82">
        <v>0</v>
      </c>
      <c r="G82">
        <v>0</v>
      </c>
      <c r="H82" s="1">
        <v>40667</v>
      </c>
      <c r="I82">
        <v>5420.75</v>
      </c>
      <c r="J82" s="2">
        <f ca="1">TODAY()-H82</f>
        <v>6</v>
      </c>
      <c r="K82">
        <f ca="1">G82/J82</f>
        <v>0</v>
      </c>
      <c r="L82">
        <f ca="1">K82*D82</f>
        <v>0</v>
      </c>
      <c r="M82" t="e">
        <f ca="1">I82/L82</f>
        <v>#DIV/0!</v>
      </c>
    </row>
    <row r="83" spans="1:13">
      <c r="A83" t="s">
        <v>7</v>
      </c>
      <c r="B83" t="s">
        <v>62</v>
      </c>
      <c r="C83">
        <v>2011</v>
      </c>
      <c r="D83">
        <v>90</v>
      </c>
      <c r="E83" t="s">
        <v>53</v>
      </c>
      <c r="F83">
        <v>0</v>
      </c>
      <c r="G83">
        <v>0</v>
      </c>
      <c r="H83" s="1">
        <v>40655</v>
      </c>
      <c r="I83">
        <v>15106.7</v>
      </c>
      <c r="J83" s="2">
        <f ca="1">TODAY()-H83</f>
        <v>18</v>
      </c>
      <c r="K83">
        <f ca="1">G83/J83</f>
        <v>0</v>
      </c>
      <c r="L83">
        <f ca="1">K83*D83</f>
        <v>0</v>
      </c>
      <c r="M83" t="e">
        <f ca="1">I83/L83</f>
        <v>#DIV/0!</v>
      </c>
    </row>
    <row r="84" spans="1:13">
      <c r="A84" t="s">
        <v>20</v>
      </c>
      <c r="B84" t="s">
        <v>28</v>
      </c>
      <c r="C84">
        <v>2007</v>
      </c>
      <c r="D84">
        <v>75</v>
      </c>
      <c r="E84" t="s">
        <v>53</v>
      </c>
      <c r="F84">
        <v>0</v>
      </c>
      <c r="G84">
        <v>0</v>
      </c>
      <c r="H84" s="1">
        <v>40655</v>
      </c>
      <c r="I84">
        <v>11033.151515199999</v>
      </c>
      <c r="J84" s="2">
        <f ca="1">TODAY()-H84</f>
        <v>18</v>
      </c>
      <c r="K84">
        <f ca="1">G84/J84</f>
        <v>0</v>
      </c>
      <c r="L84">
        <f ca="1">K84*D84</f>
        <v>0</v>
      </c>
      <c r="M84" t="e">
        <f ca="1">I84/L84</f>
        <v>#DIV/0!</v>
      </c>
    </row>
    <row r="85" spans="1:13">
      <c r="A85" t="s">
        <v>20</v>
      </c>
      <c r="B85" t="s">
        <v>21</v>
      </c>
      <c r="C85">
        <v>2008</v>
      </c>
      <c r="D85">
        <v>80</v>
      </c>
      <c r="E85" t="s">
        <v>53</v>
      </c>
      <c r="F85">
        <v>0</v>
      </c>
      <c r="G85">
        <v>0</v>
      </c>
      <c r="H85" s="1">
        <v>40372</v>
      </c>
      <c r="I85">
        <v>15609</v>
      </c>
      <c r="J85" s="2">
        <f ca="1">TODAY()-H85</f>
        <v>301</v>
      </c>
      <c r="K85">
        <f ca="1">G85/J85</f>
        <v>0</v>
      </c>
      <c r="L85">
        <f ca="1">K85*D85</f>
        <v>0</v>
      </c>
      <c r="M85" t="e">
        <f ca="1">I85/L85</f>
        <v>#DIV/0!</v>
      </c>
    </row>
    <row r="86" spans="1:13">
      <c r="A86" t="s">
        <v>22</v>
      </c>
      <c r="B86" t="s">
        <v>79</v>
      </c>
      <c r="C86">
        <v>2014</v>
      </c>
      <c r="D86">
        <v>86</v>
      </c>
      <c r="E86" t="s">
        <v>53</v>
      </c>
      <c r="F86">
        <v>0</v>
      </c>
      <c r="G86">
        <v>0</v>
      </c>
      <c r="H86" s="1">
        <v>40659</v>
      </c>
      <c r="I86">
        <v>20051</v>
      </c>
      <c r="J86" s="2">
        <f ca="1">TODAY()-H86</f>
        <v>14</v>
      </c>
      <c r="K86">
        <f ca="1">G86/J86</f>
        <v>0</v>
      </c>
      <c r="L86">
        <f ca="1">K86*D86</f>
        <v>0</v>
      </c>
      <c r="M86" t="e">
        <f ca="1">I86/L86</f>
        <v>#DIV/0!</v>
      </c>
    </row>
    <row r="87" spans="1:13">
      <c r="A87" t="s">
        <v>20</v>
      </c>
      <c r="B87" t="s">
        <v>21</v>
      </c>
      <c r="C87">
        <v>2014</v>
      </c>
      <c r="D87">
        <v>55</v>
      </c>
      <c r="E87" t="s">
        <v>53</v>
      </c>
      <c r="F87">
        <v>0</v>
      </c>
      <c r="G87">
        <v>0</v>
      </c>
      <c r="H87" s="1">
        <v>40644</v>
      </c>
      <c r="I87">
        <v>23813.3</v>
      </c>
      <c r="J87" s="2">
        <f ca="1">TODAY()-H87</f>
        <v>29</v>
      </c>
      <c r="K87">
        <f ca="1">G87/J87</f>
        <v>0</v>
      </c>
      <c r="L87">
        <f ca="1">K87*D87</f>
        <v>0</v>
      </c>
      <c r="M87" t="e">
        <f ca="1">I87/L87</f>
        <v>#DIV/0!</v>
      </c>
    </row>
    <row r="88" spans="1:13">
      <c r="A88" t="s">
        <v>20</v>
      </c>
      <c r="B88" t="s">
        <v>21</v>
      </c>
      <c r="C88">
        <v>2014</v>
      </c>
      <c r="D88">
        <v>55</v>
      </c>
      <c r="E88" t="s">
        <v>53</v>
      </c>
      <c r="F88">
        <v>0</v>
      </c>
      <c r="G88">
        <v>0</v>
      </c>
      <c r="H88" s="1">
        <v>40649</v>
      </c>
      <c r="I88">
        <v>23813.3</v>
      </c>
      <c r="J88" s="2">
        <f ca="1">TODAY()-H88</f>
        <v>24</v>
      </c>
      <c r="K88">
        <f ca="1">G88/J88</f>
        <v>0</v>
      </c>
      <c r="L88">
        <f ca="1">K88*D88</f>
        <v>0</v>
      </c>
      <c r="M88" t="e">
        <f ca="1">I88/L88</f>
        <v>#DIV/0!</v>
      </c>
    </row>
    <row r="89" spans="1:13">
      <c r="A89" t="s">
        <v>7</v>
      </c>
      <c r="B89" t="s">
        <v>80</v>
      </c>
      <c r="C89">
        <v>2015</v>
      </c>
      <c r="D89">
        <v>68</v>
      </c>
      <c r="E89" t="s">
        <v>53</v>
      </c>
      <c r="F89">
        <v>0</v>
      </c>
      <c r="G89">
        <v>0</v>
      </c>
      <c r="H89" s="1">
        <v>40627</v>
      </c>
      <c r="I89">
        <v>16728</v>
      </c>
      <c r="J89" s="2">
        <f ca="1">TODAY()-H89</f>
        <v>46</v>
      </c>
      <c r="K89">
        <f ca="1">G89/J89</f>
        <v>0</v>
      </c>
      <c r="L89">
        <f ca="1">K89*D89</f>
        <v>0</v>
      </c>
      <c r="M89" t="e">
        <f ca="1">I89/L89</f>
        <v>#DIV/0!</v>
      </c>
    </row>
    <row r="90" spans="1:13">
      <c r="A90" t="s">
        <v>31</v>
      </c>
      <c r="B90" t="s">
        <v>81</v>
      </c>
      <c r="C90">
        <v>2013</v>
      </c>
      <c r="D90">
        <v>45</v>
      </c>
      <c r="E90" t="s">
        <v>53</v>
      </c>
      <c r="F90">
        <v>0</v>
      </c>
      <c r="G90">
        <v>0</v>
      </c>
      <c r="H90" s="1">
        <v>40670</v>
      </c>
      <c r="I90">
        <v>13130.888888900001</v>
      </c>
      <c r="J90" s="2">
        <f ca="1">TODAY()-H90</f>
        <v>3</v>
      </c>
      <c r="K90">
        <f ca="1">G90/J90</f>
        <v>0</v>
      </c>
      <c r="L90">
        <f ca="1">K90*D90</f>
        <v>0</v>
      </c>
      <c r="M90" t="e">
        <f ca="1">I90/L90</f>
        <v>#DIV/0!</v>
      </c>
    </row>
    <row r="91" spans="1:13">
      <c r="A91" t="s">
        <v>17</v>
      </c>
      <c r="B91" t="s">
        <v>82</v>
      </c>
      <c r="C91">
        <v>2011</v>
      </c>
      <c r="D91">
        <v>550</v>
      </c>
      <c r="E91" t="s">
        <v>53</v>
      </c>
      <c r="F91">
        <v>0</v>
      </c>
      <c r="G91">
        <v>0</v>
      </c>
      <c r="H91" s="1">
        <v>40651</v>
      </c>
      <c r="I91">
        <v>80274</v>
      </c>
      <c r="J91" s="2">
        <f ca="1">TODAY()-H91</f>
        <v>22</v>
      </c>
      <c r="K91">
        <f ca="1">G91/J91</f>
        <v>0</v>
      </c>
      <c r="L91">
        <f ca="1">K91*D91</f>
        <v>0</v>
      </c>
      <c r="M91" t="e">
        <f ca="1">I91/L91</f>
        <v>#DIV/0!</v>
      </c>
    </row>
    <row r="92" spans="1:13">
      <c r="A92" t="s">
        <v>83</v>
      </c>
      <c r="B92" t="s">
        <v>84</v>
      </c>
      <c r="C92">
        <v>2003</v>
      </c>
      <c r="D92">
        <v>88</v>
      </c>
      <c r="E92" t="s">
        <v>53</v>
      </c>
      <c r="F92">
        <v>0</v>
      </c>
      <c r="G92">
        <v>0</v>
      </c>
      <c r="H92" s="1">
        <v>40665</v>
      </c>
      <c r="I92">
        <v>5785</v>
      </c>
      <c r="J92" s="2">
        <f ca="1">TODAY()-H92</f>
        <v>8</v>
      </c>
      <c r="K92">
        <f ca="1">G92/J92</f>
        <v>0</v>
      </c>
      <c r="L92">
        <f ca="1">K92*D92</f>
        <v>0</v>
      </c>
      <c r="M92" t="e">
        <f ca="1">I92/L92</f>
        <v>#DIV/0!</v>
      </c>
    </row>
    <row r="93" spans="1:13">
      <c r="A93" t="s">
        <v>38</v>
      </c>
      <c r="B93" t="s">
        <v>86</v>
      </c>
      <c r="C93">
        <v>2004</v>
      </c>
      <c r="D93">
        <v>150</v>
      </c>
      <c r="E93" t="s">
        <v>53</v>
      </c>
      <c r="F93">
        <v>0</v>
      </c>
      <c r="G93">
        <v>0</v>
      </c>
      <c r="H93" s="1">
        <v>40648</v>
      </c>
      <c r="I93">
        <v>15320</v>
      </c>
      <c r="J93" s="2">
        <f ca="1">TODAY()-H93</f>
        <v>25</v>
      </c>
      <c r="K93">
        <f ca="1">G93/J93</f>
        <v>0</v>
      </c>
      <c r="L93">
        <f ca="1">K93*D93</f>
        <v>0</v>
      </c>
      <c r="M93" t="e">
        <f ca="1">I93/L93</f>
        <v>#DIV/0!</v>
      </c>
    </row>
    <row r="94" spans="1:13">
      <c r="A94" t="s">
        <v>22</v>
      </c>
      <c r="B94" t="s">
        <v>23</v>
      </c>
      <c r="C94">
        <v>2013</v>
      </c>
      <c r="D94">
        <v>65</v>
      </c>
      <c r="E94" t="s">
        <v>53</v>
      </c>
      <c r="F94">
        <v>0</v>
      </c>
      <c r="G94">
        <v>0</v>
      </c>
      <c r="H94" s="1">
        <v>40667</v>
      </c>
      <c r="I94">
        <v>17028.666666699999</v>
      </c>
      <c r="J94" s="2">
        <f ca="1">TODAY()-H94</f>
        <v>6</v>
      </c>
      <c r="K94">
        <f ca="1">G94/J94</f>
        <v>0</v>
      </c>
      <c r="L94">
        <f ca="1">K94*D94</f>
        <v>0</v>
      </c>
      <c r="M94" t="e">
        <f ca="1">I94/L94</f>
        <v>#DIV/0!</v>
      </c>
    </row>
    <row r="95" spans="1:13">
      <c r="A95" t="s">
        <v>11</v>
      </c>
      <c r="B95" t="s">
        <v>90</v>
      </c>
      <c r="C95">
        <v>2011</v>
      </c>
      <c r="D95">
        <v>90</v>
      </c>
      <c r="E95" t="s">
        <v>53</v>
      </c>
      <c r="F95">
        <v>0</v>
      </c>
      <c r="G95">
        <v>0</v>
      </c>
      <c r="H95" s="1">
        <v>40402</v>
      </c>
      <c r="I95">
        <v>21699.8</v>
      </c>
      <c r="J95" s="2">
        <f ca="1">TODAY()-H95</f>
        <v>271</v>
      </c>
      <c r="K95">
        <f ca="1">G95/J95</f>
        <v>0</v>
      </c>
      <c r="L95">
        <f ca="1">K95*D95</f>
        <v>0</v>
      </c>
      <c r="M95" t="e">
        <f ca="1">I95/L95</f>
        <v>#DIV/0!</v>
      </c>
    </row>
    <row r="96" spans="1:13">
      <c r="A96" t="s">
        <v>24</v>
      </c>
      <c r="B96" t="s">
        <v>94</v>
      </c>
      <c r="C96">
        <v>2007</v>
      </c>
      <c r="D96">
        <v>89</v>
      </c>
      <c r="E96" t="s">
        <v>53</v>
      </c>
      <c r="F96">
        <v>0</v>
      </c>
      <c r="G96">
        <v>0</v>
      </c>
      <c r="H96" s="1">
        <v>40591</v>
      </c>
      <c r="I96">
        <v>13447.125</v>
      </c>
      <c r="J96" s="2">
        <f ca="1">TODAY()-H96</f>
        <v>82</v>
      </c>
      <c r="K96">
        <f ca="1">G96/J96</f>
        <v>0</v>
      </c>
      <c r="L96">
        <f ca="1">K96*D96</f>
        <v>0</v>
      </c>
      <c r="M96" t="e">
        <f ca="1">I96/L96</f>
        <v>#DIV/0!</v>
      </c>
    </row>
    <row r="97" spans="1:13">
      <c r="A97" t="s">
        <v>22</v>
      </c>
      <c r="B97" t="s">
        <v>96</v>
      </c>
      <c r="C97">
        <v>2015</v>
      </c>
      <c r="D97">
        <v>45</v>
      </c>
      <c r="E97" t="s">
        <v>53</v>
      </c>
      <c r="F97">
        <v>0</v>
      </c>
      <c r="G97">
        <v>0</v>
      </c>
      <c r="H97" s="1">
        <v>40636</v>
      </c>
      <c r="I97">
        <v>30212</v>
      </c>
      <c r="J97" s="2">
        <f ca="1">TODAY()-H97</f>
        <v>37</v>
      </c>
      <c r="K97">
        <f ca="1">G97/J97</f>
        <v>0</v>
      </c>
      <c r="L97">
        <f ca="1">K97*D97</f>
        <v>0</v>
      </c>
      <c r="M97" t="e">
        <f ca="1">I97/L97</f>
        <v>#DIV/0!</v>
      </c>
    </row>
    <row r="98" spans="1:13">
      <c r="A98" t="s">
        <v>41</v>
      </c>
      <c r="B98" t="s">
        <v>42</v>
      </c>
      <c r="C98">
        <v>2006</v>
      </c>
      <c r="D98">
        <v>50</v>
      </c>
      <c r="E98" t="s">
        <v>53</v>
      </c>
      <c r="F98">
        <v>0</v>
      </c>
      <c r="G98">
        <v>0</v>
      </c>
      <c r="H98" s="1">
        <v>40653</v>
      </c>
      <c r="I98">
        <v>13189.833333299999</v>
      </c>
      <c r="J98" s="2">
        <f ca="1">TODAY()-H98</f>
        <v>20</v>
      </c>
      <c r="K98">
        <f ca="1">G98/J98</f>
        <v>0</v>
      </c>
      <c r="L98">
        <f ca="1">K98*D98</f>
        <v>0</v>
      </c>
      <c r="M98" t="e">
        <f ca="1">I98/L98</f>
        <v>#DIV/0!</v>
      </c>
    </row>
  </sheetData>
  <sortState ref="A2:M98">
    <sortCondition ref="M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Goldin</dc:creator>
  <cp:lastModifiedBy>Daniel Goldin</cp:lastModifiedBy>
  <dcterms:created xsi:type="dcterms:W3CDTF">2015-05-11T02:49:19Z</dcterms:created>
  <dcterms:modified xsi:type="dcterms:W3CDTF">2015-05-12T03:55:13Z</dcterms:modified>
</cp:coreProperties>
</file>