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out2.csv" sheetId="1" r:id="rId1"/>
  </sheets>
  <definedNames>
    <definedName name="_xlnm._FilterDatabase" localSheetId="0" hidden="1">out2.csv!$A$1:$K$98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H11" i="1"/>
  <c r="I11" i="1"/>
  <c r="J11" i="1"/>
  <c r="K11" i="1"/>
  <c r="H98" i="1"/>
  <c r="I98" i="1"/>
  <c r="J98" i="1"/>
  <c r="K98" i="1"/>
  <c r="H42" i="1"/>
  <c r="I42" i="1"/>
  <c r="J42" i="1"/>
  <c r="K42" i="1"/>
  <c r="H13" i="1"/>
  <c r="I13" i="1"/>
  <c r="J13" i="1"/>
  <c r="K13" i="1"/>
  <c r="H97" i="1"/>
  <c r="I97" i="1"/>
  <c r="J97" i="1"/>
  <c r="K97" i="1"/>
  <c r="H96" i="1"/>
  <c r="I96" i="1"/>
  <c r="J96" i="1"/>
  <c r="K96" i="1"/>
  <c r="H59" i="1"/>
  <c r="I59" i="1"/>
  <c r="J59" i="1"/>
  <c r="K59" i="1"/>
  <c r="H95" i="1"/>
  <c r="I95" i="1"/>
  <c r="J95" i="1"/>
  <c r="K95" i="1"/>
  <c r="H48" i="1"/>
  <c r="I48" i="1"/>
  <c r="J48" i="1"/>
  <c r="K48" i="1"/>
  <c r="H40" i="1"/>
  <c r="I40" i="1"/>
  <c r="J40" i="1"/>
  <c r="K40" i="1"/>
  <c r="H49" i="1"/>
  <c r="I49" i="1"/>
  <c r="J49" i="1"/>
  <c r="K49" i="1"/>
  <c r="H94" i="1"/>
  <c r="I94" i="1"/>
  <c r="J94" i="1"/>
  <c r="K94" i="1"/>
  <c r="H54" i="1"/>
  <c r="I54" i="1"/>
  <c r="J54" i="1"/>
  <c r="K54" i="1"/>
  <c r="H93" i="1"/>
  <c r="I93" i="1"/>
  <c r="J93" i="1"/>
  <c r="K93" i="1"/>
  <c r="H92" i="1"/>
  <c r="I92" i="1"/>
  <c r="J92" i="1"/>
  <c r="K92" i="1"/>
  <c r="H53" i="1"/>
  <c r="I53" i="1"/>
  <c r="J53" i="1"/>
  <c r="K53" i="1"/>
  <c r="H51" i="1"/>
  <c r="I51" i="1"/>
  <c r="J51" i="1"/>
  <c r="K51" i="1"/>
  <c r="H44" i="1"/>
  <c r="I44" i="1"/>
  <c r="J44" i="1"/>
  <c r="K44" i="1"/>
  <c r="H91" i="1"/>
  <c r="I91" i="1"/>
  <c r="J91" i="1"/>
  <c r="K91" i="1"/>
  <c r="H90" i="1"/>
  <c r="I90" i="1"/>
  <c r="J90" i="1"/>
  <c r="K90" i="1"/>
  <c r="H46" i="1"/>
  <c r="I46" i="1"/>
  <c r="J46" i="1"/>
  <c r="K46" i="1"/>
  <c r="H89" i="1"/>
  <c r="I89" i="1"/>
  <c r="J89" i="1"/>
  <c r="K89" i="1"/>
  <c r="H88" i="1"/>
  <c r="I88" i="1"/>
  <c r="J88" i="1"/>
  <c r="K88" i="1"/>
  <c r="H87" i="1"/>
  <c r="I87" i="1"/>
  <c r="J87" i="1"/>
  <c r="K87" i="1"/>
  <c r="H86" i="1"/>
  <c r="I86" i="1"/>
  <c r="J86" i="1"/>
  <c r="K86" i="1"/>
  <c r="H85" i="1"/>
  <c r="I85" i="1"/>
  <c r="J85" i="1"/>
  <c r="K85" i="1"/>
  <c r="H84" i="1"/>
  <c r="I84" i="1"/>
  <c r="J84" i="1"/>
  <c r="K84" i="1"/>
  <c r="H83" i="1"/>
  <c r="I83" i="1"/>
  <c r="J83" i="1"/>
  <c r="K83" i="1"/>
  <c r="H82" i="1"/>
  <c r="I82" i="1"/>
  <c r="J82" i="1"/>
  <c r="K82" i="1"/>
  <c r="H81" i="1"/>
  <c r="I81" i="1"/>
  <c r="J81" i="1"/>
  <c r="K81" i="1"/>
  <c r="H80" i="1"/>
  <c r="I80" i="1"/>
  <c r="J80" i="1"/>
  <c r="K80" i="1"/>
  <c r="H79" i="1"/>
  <c r="I79" i="1"/>
  <c r="J79" i="1"/>
  <c r="K79" i="1"/>
  <c r="H22" i="1"/>
  <c r="I22" i="1"/>
  <c r="J22" i="1"/>
  <c r="K22" i="1"/>
  <c r="H38" i="1"/>
  <c r="I38" i="1"/>
  <c r="J38" i="1"/>
  <c r="K38" i="1"/>
  <c r="H41" i="1"/>
  <c r="I41" i="1"/>
  <c r="J41" i="1"/>
  <c r="K41" i="1"/>
  <c r="H37" i="1"/>
  <c r="I37" i="1"/>
  <c r="J37" i="1"/>
  <c r="K37" i="1"/>
  <c r="H57" i="1"/>
  <c r="I57" i="1"/>
  <c r="J57" i="1"/>
  <c r="K57" i="1"/>
  <c r="H32" i="1"/>
  <c r="I32" i="1"/>
  <c r="J32" i="1"/>
  <c r="K32" i="1"/>
  <c r="H20" i="1"/>
  <c r="I20" i="1"/>
  <c r="J20" i="1"/>
  <c r="K20" i="1"/>
  <c r="H25" i="1"/>
  <c r="I25" i="1"/>
  <c r="J25" i="1"/>
  <c r="K25" i="1"/>
  <c r="H56" i="1"/>
  <c r="I56" i="1"/>
  <c r="J56" i="1"/>
  <c r="K56" i="1"/>
  <c r="H78" i="1"/>
  <c r="I78" i="1"/>
  <c r="J78" i="1"/>
  <c r="K78" i="1"/>
  <c r="H28" i="1"/>
  <c r="I28" i="1"/>
  <c r="J28" i="1"/>
  <c r="K28" i="1"/>
  <c r="H77" i="1"/>
  <c r="I77" i="1"/>
  <c r="J77" i="1"/>
  <c r="K77" i="1"/>
  <c r="H36" i="1"/>
  <c r="I36" i="1"/>
  <c r="J36" i="1"/>
  <c r="K36" i="1"/>
  <c r="H35" i="1"/>
  <c r="I35" i="1"/>
  <c r="J35" i="1"/>
  <c r="K35" i="1"/>
  <c r="H34" i="1"/>
  <c r="I34" i="1"/>
  <c r="J34" i="1"/>
  <c r="K34" i="1"/>
  <c r="H58" i="1"/>
  <c r="I58" i="1"/>
  <c r="J58" i="1"/>
  <c r="K58" i="1"/>
  <c r="H55" i="1"/>
  <c r="I55" i="1"/>
  <c r="J55" i="1"/>
  <c r="K55" i="1"/>
  <c r="H76" i="1"/>
  <c r="I76" i="1"/>
  <c r="J76" i="1"/>
  <c r="K76" i="1"/>
  <c r="H75" i="1"/>
  <c r="I75" i="1"/>
  <c r="J75" i="1"/>
  <c r="K75" i="1"/>
  <c r="H43" i="1"/>
  <c r="I43" i="1"/>
  <c r="J43" i="1"/>
  <c r="K43" i="1"/>
  <c r="H24" i="1"/>
  <c r="I24" i="1"/>
  <c r="J24" i="1"/>
  <c r="K24" i="1"/>
  <c r="H4" i="1"/>
  <c r="I4" i="1"/>
  <c r="J4" i="1"/>
  <c r="K4" i="1"/>
  <c r="H29" i="1"/>
  <c r="I29" i="1"/>
  <c r="J29" i="1"/>
  <c r="K29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45" i="1"/>
  <c r="I45" i="1"/>
  <c r="J45" i="1"/>
  <c r="K45" i="1"/>
  <c r="H3" i="1"/>
  <c r="I3" i="1"/>
  <c r="J3" i="1"/>
  <c r="K3" i="1"/>
  <c r="H70" i="1"/>
  <c r="I70" i="1"/>
  <c r="J70" i="1"/>
  <c r="K70" i="1"/>
  <c r="H69" i="1"/>
  <c r="I69" i="1"/>
  <c r="J69" i="1"/>
  <c r="K69" i="1"/>
  <c r="H26" i="1"/>
  <c r="I26" i="1"/>
  <c r="J26" i="1"/>
  <c r="K26" i="1"/>
  <c r="H27" i="1"/>
  <c r="I27" i="1"/>
  <c r="J27" i="1"/>
  <c r="K27" i="1"/>
  <c r="H31" i="1"/>
  <c r="I31" i="1"/>
  <c r="J31" i="1"/>
  <c r="K31" i="1"/>
  <c r="H52" i="1"/>
  <c r="I52" i="1"/>
  <c r="J52" i="1"/>
  <c r="K52" i="1"/>
  <c r="H68" i="1"/>
  <c r="I68" i="1"/>
  <c r="J68" i="1"/>
  <c r="K68" i="1"/>
  <c r="H33" i="1"/>
  <c r="I33" i="1"/>
  <c r="J33" i="1"/>
  <c r="K33" i="1"/>
  <c r="H39" i="1"/>
  <c r="I39" i="1"/>
  <c r="J39" i="1"/>
  <c r="K39" i="1"/>
  <c r="H67" i="1"/>
  <c r="I67" i="1"/>
  <c r="J67" i="1"/>
  <c r="K67" i="1"/>
  <c r="H66" i="1"/>
  <c r="I66" i="1"/>
  <c r="J66" i="1"/>
  <c r="K66" i="1"/>
  <c r="H65" i="1"/>
  <c r="I65" i="1"/>
  <c r="J65" i="1"/>
  <c r="K65" i="1"/>
  <c r="H30" i="1"/>
  <c r="I30" i="1"/>
  <c r="J30" i="1"/>
  <c r="K30" i="1"/>
  <c r="H15" i="1"/>
  <c r="I15" i="1"/>
  <c r="J15" i="1"/>
  <c r="K15" i="1"/>
  <c r="H23" i="1"/>
  <c r="I23" i="1"/>
  <c r="J23" i="1"/>
  <c r="K23" i="1"/>
  <c r="H5" i="1"/>
  <c r="I5" i="1"/>
  <c r="J5" i="1"/>
  <c r="K5" i="1"/>
  <c r="H8" i="1"/>
  <c r="I8" i="1"/>
  <c r="J8" i="1"/>
  <c r="K8" i="1"/>
  <c r="H64" i="1"/>
  <c r="I64" i="1"/>
  <c r="J64" i="1"/>
  <c r="K64" i="1"/>
  <c r="H21" i="1"/>
  <c r="I21" i="1"/>
  <c r="J21" i="1"/>
  <c r="K21" i="1"/>
  <c r="H63" i="1"/>
  <c r="I63" i="1"/>
  <c r="J63" i="1"/>
  <c r="K63" i="1"/>
  <c r="H62" i="1"/>
  <c r="I62" i="1"/>
  <c r="J62" i="1"/>
  <c r="K62" i="1"/>
  <c r="H19" i="1"/>
  <c r="I19" i="1"/>
  <c r="J19" i="1"/>
  <c r="K19" i="1"/>
  <c r="H2" i="1"/>
  <c r="I2" i="1"/>
  <c r="J2" i="1"/>
  <c r="K2" i="1"/>
  <c r="H16" i="1"/>
  <c r="I16" i="1"/>
  <c r="J16" i="1"/>
  <c r="K16" i="1"/>
  <c r="H7" i="1"/>
  <c r="I7" i="1"/>
  <c r="J7" i="1"/>
  <c r="K7" i="1"/>
  <c r="H47" i="1"/>
  <c r="I47" i="1"/>
  <c r="J47" i="1"/>
  <c r="K47" i="1"/>
  <c r="H9" i="1"/>
  <c r="I9" i="1"/>
  <c r="J9" i="1"/>
  <c r="K9" i="1"/>
  <c r="H12" i="1"/>
  <c r="I12" i="1"/>
  <c r="J12" i="1"/>
  <c r="K12" i="1"/>
  <c r="H10" i="1"/>
  <c r="I10" i="1"/>
  <c r="J10" i="1"/>
  <c r="K10" i="1"/>
  <c r="H61" i="1"/>
  <c r="I61" i="1"/>
  <c r="J61" i="1"/>
  <c r="K61" i="1"/>
  <c r="H6" i="1"/>
  <c r="I6" i="1"/>
  <c r="J6" i="1"/>
  <c r="K6" i="1"/>
  <c r="H18" i="1"/>
  <c r="I18" i="1"/>
  <c r="J18" i="1"/>
  <c r="K18" i="1"/>
  <c r="H50" i="1"/>
  <c r="I50" i="1"/>
  <c r="J50" i="1"/>
  <c r="K50" i="1"/>
  <c r="H17" i="1"/>
  <c r="I17" i="1"/>
  <c r="J17" i="1"/>
  <c r="K17" i="1"/>
  <c r="H60" i="1"/>
  <c r="I60" i="1"/>
  <c r="J60" i="1"/>
  <c r="K60" i="1"/>
</calcChain>
</file>

<file path=xl/sharedStrings.xml><?xml version="1.0" encoding="utf-8"?>
<sst xmlns="http://schemas.openxmlformats.org/spreadsheetml/2006/main" count="206" uniqueCount="104">
  <si>
    <t>make</t>
  </si>
  <si>
    <t>model</t>
  </si>
  <si>
    <t>year</t>
  </si>
  <si>
    <t>rate</t>
  </si>
  <si>
    <t>reviews</t>
  </si>
  <si>
    <t>created</t>
  </si>
  <si>
    <t>price</t>
  </si>
  <si>
    <t>Toyota</t>
  </si>
  <si>
    <t>Avalon</t>
  </si>
  <si>
    <t>Mazda</t>
  </si>
  <si>
    <t>CX-9</t>
  </si>
  <si>
    <t>Infiniti</t>
  </si>
  <si>
    <t>JX</t>
  </si>
  <si>
    <t>MAZDA5</t>
  </si>
  <si>
    <t>Land Rover</t>
  </si>
  <si>
    <t>Range Rover</t>
  </si>
  <si>
    <t>Range Rover Sport</t>
  </si>
  <si>
    <t>Mercedes-Benz</t>
  </si>
  <si>
    <t>S-Class</t>
  </si>
  <si>
    <t>Prius</t>
  </si>
  <si>
    <t>Honda</t>
  </si>
  <si>
    <t>CR-V</t>
  </si>
  <si>
    <t>Nissan</t>
  </si>
  <si>
    <t>Altima</t>
  </si>
  <si>
    <t>Ford</t>
  </si>
  <si>
    <t>Transit Connect</t>
  </si>
  <si>
    <t>Cadillac</t>
  </si>
  <si>
    <t>SRX</t>
  </si>
  <si>
    <t>Accord</t>
  </si>
  <si>
    <t>DeVille</t>
  </si>
  <si>
    <t>Pilot</t>
  </si>
  <si>
    <t>Chevrolet</t>
  </si>
  <si>
    <t>Sonic</t>
  </si>
  <si>
    <t>Audi</t>
  </si>
  <si>
    <t>A5</t>
  </si>
  <si>
    <t>Lexus</t>
  </si>
  <si>
    <t>IS 250</t>
  </si>
  <si>
    <t>Escape Hybrid</t>
  </si>
  <si>
    <t>BMW</t>
  </si>
  <si>
    <t>4 Series</t>
  </si>
  <si>
    <t>SLK-Class</t>
  </si>
  <si>
    <t>Acura</t>
  </si>
  <si>
    <t>TL</t>
  </si>
  <si>
    <t>E-Class</t>
  </si>
  <si>
    <t>CX-5</t>
  </si>
  <si>
    <t>Jeep</t>
  </si>
  <si>
    <t>Wrangler</t>
  </si>
  <si>
    <t>C-Class</t>
  </si>
  <si>
    <t>Prius c</t>
  </si>
  <si>
    <t>Taurus</t>
  </si>
  <si>
    <t>Rogue</t>
  </si>
  <si>
    <t>7 Series</t>
  </si>
  <si>
    <t>QX60</t>
  </si>
  <si>
    <t>None</t>
  </si>
  <si>
    <t>Grand Cherokee</t>
  </si>
  <si>
    <t>Escalade</t>
  </si>
  <si>
    <t>Focus</t>
  </si>
  <si>
    <t>M37</t>
  </si>
  <si>
    <t>Dodge</t>
  </si>
  <si>
    <t>Challenger</t>
  </si>
  <si>
    <t>Hyundai</t>
  </si>
  <si>
    <t>Genesis</t>
  </si>
  <si>
    <t>Camry</t>
  </si>
  <si>
    <t>Volkswagen</t>
  </si>
  <si>
    <t>Jetta</t>
  </si>
  <si>
    <t>Jaguar</t>
  </si>
  <si>
    <t>X-Type</t>
  </si>
  <si>
    <t>GLK-Class</t>
  </si>
  <si>
    <t>Chrysler</t>
  </si>
  <si>
    <t>Pacifica</t>
  </si>
  <si>
    <t>Malibu</t>
  </si>
  <si>
    <t>A4</t>
  </si>
  <si>
    <t>MAZDA3</t>
  </si>
  <si>
    <t>Subaru</t>
  </si>
  <si>
    <t>BRZ</t>
  </si>
  <si>
    <t>Volvo</t>
  </si>
  <si>
    <t>S60</t>
  </si>
  <si>
    <t>S5</t>
  </si>
  <si>
    <t>Crown Victoria</t>
  </si>
  <si>
    <t>Maxima</t>
  </si>
  <si>
    <t>Corolla</t>
  </si>
  <si>
    <t>Cruze</t>
  </si>
  <si>
    <t>G-Class</t>
  </si>
  <si>
    <t>Mercury</t>
  </si>
  <si>
    <t>Grand Marquis</t>
  </si>
  <si>
    <t>New Beetle</t>
  </si>
  <si>
    <t>6 Series</t>
  </si>
  <si>
    <t>Grand Caravan</t>
  </si>
  <si>
    <t>Santa Fe</t>
  </si>
  <si>
    <t>XF</t>
  </si>
  <si>
    <t>G Sedan</t>
  </si>
  <si>
    <t>Murano CrossCabriolet</t>
  </si>
  <si>
    <t>Cavalier</t>
  </si>
  <si>
    <t>3 Series</t>
  </si>
  <si>
    <t>Mustang</t>
  </si>
  <si>
    <t>Civic</t>
  </si>
  <si>
    <t>Pathfinder</t>
  </si>
  <si>
    <t>Elantra</t>
  </si>
  <si>
    <t>Sonata</t>
  </si>
  <si>
    <t>Sentra</t>
  </si>
  <si>
    <t>days</t>
  </si>
  <si>
    <t>reviews/day</t>
  </si>
  <si>
    <t>rate*review/day</t>
  </si>
  <si>
    <t>price vs rate review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</si>
</sst>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K2" sqref="K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</v>
      </c>
      <c r="I1" t="s">
        <v>101</v>
      </c>
      <c r="J1" t="s">
        <v>102</v>
      </c>
      <c r="K1" t="s">
        <v>103</v>
      </c>
    </row>
    <row r="2" spans="1:11">
      <c r="A2" t="s">
        <v>22</v>
      </c>
      <c r="B2" t="s">
        <v>23</v>
      </c>
      <c r="C2">
        <v>2012</v>
      </c>
      <c r="D2">
        <v>60</v>
      </c>
      <c r="E2">
        <v>9</v>
      </c>
      <c r="F2" s="1">
        <v>40624</v>
      </c>
      <c r="G2">
        <v>15844.8571429</v>
      </c>
      <c r="H2" s="2">
        <f ca="1">TODAY()-F2</f>
        <v>48</v>
      </c>
      <c r="I2">
        <f ca="1">E2/H2</f>
        <v>0.1875</v>
      </c>
      <c r="J2">
        <f ca="1">I2*D2</f>
        <v>11.25</v>
      </c>
      <c r="K2">
        <f ca="1">G2/J2</f>
        <v>1408.4317460355555</v>
      </c>
    </row>
    <row r="3" spans="1:11">
      <c r="A3" t="s">
        <v>24</v>
      </c>
      <c r="B3" t="s">
        <v>49</v>
      </c>
      <c r="C3">
        <v>2003</v>
      </c>
      <c r="D3">
        <v>32</v>
      </c>
      <c r="E3">
        <v>23</v>
      </c>
      <c r="F3" s="1">
        <v>40415</v>
      </c>
      <c r="G3">
        <v>4134.4615384600002</v>
      </c>
      <c r="H3" s="2">
        <f ca="1">TODAY()-F3</f>
        <v>257</v>
      </c>
      <c r="I3">
        <f ca="1">E3/H3</f>
        <v>8.9494163424124515E-2</v>
      </c>
      <c r="J3">
        <f ca="1">I3*D3</f>
        <v>2.8638132295719845</v>
      </c>
      <c r="K3">
        <f ca="1">G3/J3</f>
        <v>1443.6910535111685</v>
      </c>
    </row>
    <row r="4" spans="1:11">
      <c r="A4" t="s">
        <v>24</v>
      </c>
      <c r="B4" t="s">
        <v>56</v>
      </c>
      <c r="C4">
        <v>2013</v>
      </c>
      <c r="D4">
        <v>45</v>
      </c>
      <c r="E4">
        <v>6</v>
      </c>
      <c r="F4" s="1">
        <v>40640</v>
      </c>
      <c r="G4">
        <v>13760.833333299999</v>
      </c>
      <c r="H4" s="2">
        <f ca="1">TODAY()-F4</f>
        <v>32</v>
      </c>
      <c r="I4">
        <f ca="1">E4/H4</f>
        <v>0.1875</v>
      </c>
      <c r="J4">
        <f ca="1">I4*D4</f>
        <v>8.4375</v>
      </c>
      <c r="K4">
        <f ca="1">G4/J4</f>
        <v>1630.9135802429628</v>
      </c>
    </row>
    <row r="5" spans="1:11">
      <c r="A5" t="s">
        <v>26</v>
      </c>
      <c r="B5" t="s">
        <v>29</v>
      </c>
      <c r="C5">
        <v>2005</v>
      </c>
      <c r="D5">
        <v>39</v>
      </c>
      <c r="E5">
        <v>4</v>
      </c>
      <c r="F5" s="1">
        <v>40633</v>
      </c>
      <c r="G5">
        <v>6659.75</v>
      </c>
      <c r="H5" s="2">
        <f ca="1">TODAY()-F5</f>
        <v>39</v>
      </c>
      <c r="I5">
        <f ca="1">E5/H5</f>
        <v>0.10256410256410256</v>
      </c>
      <c r="J5">
        <f ca="1">I5*D5</f>
        <v>4</v>
      </c>
      <c r="K5">
        <f ca="1">G5/J5</f>
        <v>1664.9375</v>
      </c>
    </row>
    <row r="6" spans="1:11">
      <c r="A6" t="s">
        <v>14</v>
      </c>
      <c r="B6" t="s">
        <v>15</v>
      </c>
      <c r="C6">
        <v>2009</v>
      </c>
      <c r="D6">
        <v>139</v>
      </c>
      <c r="E6">
        <v>40</v>
      </c>
      <c r="F6" s="1">
        <v>40316</v>
      </c>
      <c r="G6">
        <v>32998.5</v>
      </c>
      <c r="H6" s="2">
        <f ca="1">TODAY()-F6</f>
        <v>356</v>
      </c>
      <c r="I6">
        <f ca="1">E6/H6</f>
        <v>0.11235955056179775</v>
      </c>
      <c r="J6">
        <f ca="1">I6*D6</f>
        <v>15.617977528089888</v>
      </c>
      <c r="K6">
        <f ca="1">G6/J6</f>
        <v>2112.8535971223023</v>
      </c>
    </row>
    <row r="7" spans="1:11">
      <c r="A7" t="s">
        <v>7</v>
      </c>
      <c r="B7" t="s">
        <v>19</v>
      </c>
      <c r="C7">
        <v>2008</v>
      </c>
      <c r="D7">
        <v>49</v>
      </c>
      <c r="E7">
        <v>2</v>
      </c>
      <c r="F7" s="1">
        <v>40654</v>
      </c>
      <c r="G7">
        <v>11664</v>
      </c>
      <c r="H7" s="2">
        <f ca="1">TODAY()-F7</f>
        <v>18</v>
      </c>
      <c r="I7">
        <f ca="1">E7/H7</f>
        <v>0.1111111111111111</v>
      </c>
      <c r="J7">
        <f ca="1">I7*D7</f>
        <v>5.4444444444444438</v>
      </c>
      <c r="K7">
        <f ca="1">G7/J7</f>
        <v>2142.3673469387759</v>
      </c>
    </row>
    <row r="8" spans="1:11">
      <c r="A8" t="s">
        <v>20</v>
      </c>
      <c r="B8" t="s">
        <v>28</v>
      </c>
      <c r="C8">
        <v>2014</v>
      </c>
      <c r="D8">
        <v>79</v>
      </c>
      <c r="E8">
        <v>8</v>
      </c>
      <c r="F8" s="1">
        <v>40604</v>
      </c>
      <c r="G8">
        <v>21465.476190500001</v>
      </c>
      <c r="H8" s="2">
        <f ca="1">TODAY()-F8</f>
        <v>68</v>
      </c>
      <c r="I8">
        <f ca="1">E8/H8</f>
        <v>0.11764705882352941</v>
      </c>
      <c r="J8">
        <f ca="1">I8*D8</f>
        <v>9.2941176470588243</v>
      </c>
      <c r="K8">
        <f ca="1">G8/J8</f>
        <v>2309.576552142405</v>
      </c>
    </row>
    <row r="9" spans="1:11">
      <c r="A9" t="s">
        <v>14</v>
      </c>
      <c r="B9" t="s">
        <v>16</v>
      </c>
      <c r="C9">
        <v>2011</v>
      </c>
      <c r="D9">
        <v>139</v>
      </c>
      <c r="E9">
        <v>9</v>
      </c>
      <c r="F9" s="1">
        <v>40599</v>
      </c>
      <c r="G9">
        <v>41547.5</v>
      </c>
      <c r="H9" s="2">
        <f ca="1">TODAY()-F9</f>
        <v>73</v>
      </c>
      <c r="I9">
        <f ca="1">E9/H9</f>
        <v>0.12328767123287671</v>
      </c>
      <c r="J9">
        <f ca="1">I9*D9</f>
        <v>17.136986301369863</v>
      </c>
      <c r="K9">
        <f ca="1">G9/J9</f>
        <v>2424.4344524380494</v>
      </c>
    </row>
    <row r="10" spans="1:11">
      <c r="A10" t="s">
        <v>14</v>
      </c>
      <c r="B10" t="s">
        <v>15</v>
      </c>
      <c r="C10">
        <v>2009</v>
      </c>
      <c r="D10">
        <v>139</v>
      </c>
      <c r="E10">
        <v>27</v>
      </c>
      <c r="F10" s="1">
        <v>40395</v>
      </c>
      <c r="G10">
        <v>32998.5</v>
      </c>
      <c r="H10" s="2">
        <f ca="1">TODAY()-F10</f>
        <v>277</v>
      </c>
      <c r="I10">
        <f ca="1">E10/H10</f>
        <v>9.7472924187725629E-2</v>
      </c>
      <c r="J10">
        <f ca="1">I10*D10</f>
        <v>13.548736462093862</v>
      </c>
      <c r="K10">
        <f ca="1">G10/J10</f>
        <v>2435.5407673860914</v>
      </c>
    </row>
    <row r="11" spans="1:11">
      <c r="A11" t="s">
        <v>7</v>
      </c>
      <c r="B11" t="s">
        <v>80</v>
      </c>
      <c r="C11">
        <v>2009</v>
      </c>
      <c r="D11">
        <v>30</v>
      </c>
      <c r="E11">
        <v>25</v>
      </c>
      <c r="F11" s="1">
        <v>40498</v>
      </c>
      <c r="G11">
        <v>10970.875</v>
      </c>
      <c r="H11" s="2">
        <f ca="1">TODAY()-F11</f>
        <v>174</v>
      </c>
      <c r="I11">
        <f ca="1">E11/H11</f>
        <v>0.14367816091954022</v>
      </c>
      <c r="J11">
        <f ca="1">I11*D11</f>
        <v>4.3103448275862064</v>
      </c>
      <c r="K11">
        <f ca="1">G11/J11</f>
        <v>2545.2430000000004</v>
      </c>
    </row>
    <row r="12" spans="1:11">
      <c r="A12" t="s">
        <v>14</v>
      </c>
      <c r="B12" t="s">
        <v>16</v>
      </c>
      <c r="C12">
        <v>2011</v>
      </c>
      <c r="D12">
        <v>139</v>
      </c>
      <c r="E12">
        <v>9</v>
      </c>
      <c r="F12" s="1">
        <v>40593</v>
      </c>
      <c r="G12">
        <v>41547.5</v>
      </c>
      <c r="H12" s="2">
        <f ca="1">TODAY()-F12</f>
        <v>79</v>
      </c>
      <c r="I12">
        <f ca="1">E12/H12</f>
        <v>0.11392405063291139</v>
      </c>
      <c r="J12">
        <f ca="1">I12*D12</f>
        <v>15.835443037974683</v>
      </c>
      <c r="K12">
        <f ca="1">G12/J12</f>
        <v>2623.7030375699442</v>
      </c>
    </row>
    <row r="13" spans="1:11">
      <c r="A13" t="s">
        <v>20</v>
      </c>
      <c r="B13" t="s">
        <v>95</v>
      </c>
      <c r="C13">
        <v>2006</v>
      </c>
      <c r="D13">
        <v>50</v>
      </c>
      <c r="E13">
        <v>3</v>
      </c>
      <c r="F13" s="1">
        <v>40626</v>
      </c>
      <c r="G13">
        <v>9284.6086956500003</v>
      </c>
      <c r="H13" s="2">
        <f ca="1">TODAY()-F13</f>
        <v>46</v>
      </c>
      <c r="I13">
        <f ca="1">E13/H13</f>
        <v>6.5217391304347824E-2</v>
      </c>
      <c r="J13">
        <f ca="1">I13*D13</f>
        <v>3.2608695652173911</v>
      </c>
      <c r="K13">
        <f ca="1">G13/J13</f>
        <v>2847.2799999993335</v>
      </c>
    </row>
    <row r="14" spans="1:11">
      <c r="A14" t="s">
        <v>22</v>
      </c>
      <c r="B14" t="s">
        <v>99</v>
      </c>
      <c r="C14">
        <v>2009</v>
      </c>
      <c r="D14">
        <v>30</v>
      </c>
      <c r="E14">
        <v>21</v>
      </c>
      <c r="F14" s="1">
        <v>40498</v>
      </c>
      <c r="G14">
        <v>10704.909090900001</v>
      </c>
      <c r="H14" s="2">
        <f ca="1">TODAY()-F14</f>
        <v>174</v>
      </c>
      <c r="I14">
        <f ca="1">E14/H14</f>
        <v>0.1206896551724138</v>
      </c>
      <c r="J14">
        <f ca="1">I14*D14</f>
        <v>3.6206896551724141</v>
      </c>
      <c r="K14">
        <f ca="1">G14/J14</f>
        <v>2956.5939393914286</v>
      </c>
    </row>
    <row r="15" spans="1:11">
      <c r="A15" t="s">
        <v>31</v>
      </c>
      <c r="B15" t="s">
        <v>32</v>
      </c>
      <c r="C15">
        <v>2014</v>
      </c>
      <c r="D15">
        <v>40</v>
      </c>
      <c r="E15">
        <v>19</v>
      </c>
      <c r="F15" s="1">
        <v>40481</v>
      </c>
      <c r="G15">
        <v>12331.4375</v>
      </c>
      <c r="H15" s="2">
        <f ca="1">TODAY()-F15</f>
        <v>191</v>
      </c>
      <c r="I15">
        <f ca="1">E15/H15</f>
        <v>9.947643979057591E-2</v>
      </c>
      <c r="J15">
        <f ca="1">I15*D15</f>
        <v>3.9790575916230364</v>
      </c>
      <c r="K15">
        <f ca="1">G15/J15</f>
        <v>3099.0849506578948</v>
      </c>
    </row>
    <row r="16" spans="1:11">
      <c r="A16" t="s">
        <v>20</v>
      </c>
      <c r="B16" t="s">
        <v>21</v>
      </c>
      <c r="C16">
        <v>2006</v>
      </c>
      <c r="D16">
        <v>49</v>
      </c>
      <c r="E16">
        <v>36</v>
      </c>
      <c r="F16" s="1">
        <v>40195</v>
      </c>
      <c r="G16">
        <v>11497</v>
      </c>
      <c r="H16" s="2">
        <f ca="1">TODAY()-F16</f>
        <v>477</v>
      </c>
      <c r="I16">
        <f ca="1">E16/H16</f>
        <v>7.5471698113207544E-2</v>
      </c>
      <c r="J16">
        <f ca="1">I16*D16</f>
        <v>3.6981132075471699</v>
      </c>
      <c r="K16">
        <f ca="1">G16/J16</f>
        <v>3108.8826530612246</v>
      </c>
    </row>
    <row r="17" spans="1:11">
      <c r="A17" t="s">
        <v>9</v>
      </c>
      <c r="B17" t="s">
        <v>10</v>
      </c>
      <c r="C17">
        <v>2011</v>
      </c>
      <c r="D17">
        <v>69</v>
      </c>
      <c r="E17">
        <v>6</v>
      </c>
      <c r="F17" s="1">
        <v>40601</v>
      </c>
      <c r="G17">
        <v>20208.333333300001</v>
      </c>
      <c r="H17" s="2">
        <f ca="1">TODAY()-F17</f>
        <v>71</v>
      </c>
      <c r="I17">
        <f ca="1">E17/H17</f>
        <v>8.4507042253521125E-2</v>
      </c>
      <c r="J17">
        <f ca="1">I17*D17</f>
        <v>5.830985915492958</v>
      </c>
      <c r="K17">
        <f ca="1">G17/J17</f>
        <v>3465.6803542615944</v>
      </c>
    </row>
    <row r="18" spans="1:11">
      <c r="A18" t="s">
        <v>9</v>
      </c>
      <c r="B18" t="s">
        <v>13</v>
      </c>
      <c r="C18">
        <v>2009</v>
      </c>
      <c r="D18">
        <v>55</v>
      </c>
      <c r="E18">
        <v>3</v>
      </c>
      <c r="F18" s="1">
        <v>40615</v>
      </c>
      <c r="G18">
        <v>10447.5</v>
      </c>
      <c r="H18" s="2">
        <f ca="1">TODAY()-F18</f>
        <v>57</v>
      </c>
      <c r="I18">
        <f ca="1">E18/H18</f>
        <v>5.2631578947368418E-2</v>
      </c>
      <c r="J18">
        <f ca="1">I18*D18</f>
        <v>2.8947368421052628</v>
      </c>
      <c r="K18">
        <f ca="1">G18/J18</f>
        <v>3609.136363636364</v>
      </c>
    </row>
    <row r="19" spans="1:11">
      <c r="A19" t="s">
        <v>20</v>
      </c>
      <c r="B19" t="s">
        <v>21</v>
      </c>
      <c r="C19">
        <v>2014</v>
      </c>
      <c r="D19">
        <v>55</v>
      </c>
      <c r="E19">
        <v>20</v>
      </c>
      <c r="F19" s="1">
        <v>40488</v>
      </c>
      <c r="G19">
        <v>23643</v>
      </c>
      <c r="H19" s="2">
        <f ca="1">TODAY()-F19</f>
        <v>184</v>
      </c>
      <c r="I19">
        <f ca="1">E19/H19</f>
        <v>0.10869565217391304</v>
      </c>
      <c r="J19">
        <f ca="1">I19*D19</f>
        <v>5.9782608695652169</v>
      </c>
      <c r="K19">
        <f ca="1">G19/J19</f>
        <v>3954.8290909090911</v>
      </c>
    </row>
    <row r="20" spans="1:11">
      <c r="A20" t="s">
        <v>33</v>
      </c>
      <c r="B20" t="s">
        <v>71</v>
      </c>
      <c r="C20">
        <v>2009</v>
      </c>
      <c r="D20">
        <v>69</v>
      </c>
      <c r="E20">
        <v>25</v>
      </c>
      <c r="F20" s="1">
        <v>40295</v>
      </c>
      <c r="G20">
        <v>18167.25</v>
      </c>
      <c r="H20" s="2">
        <f ca="1">TODAY()-F20</f>
        <v>377</v>
      </c>
      <c r="I20">
        <f ca="1">E20/H20</f>
        <v>6.6312997347480113E-2</v>
      </c>
      <c r="J20">
        <f ca="1">I20*D20</f>
        <v>4.5755968169761276</v>
      </c>
      <c r="K20">
        <f ca="1">G20/J20</f>
        <v>3970.465652173913</v>
      </c>
    </row>
    <row r="21" spans="1:11">
      <c r="A21" t="s">
        <v>20</v>
      </c>
      <c r="B21" t="s">
        <v>21</v>
      </c>
      <c r="C21">
        <v>2015</v>
      </c>
      <c r="D21">
        <v>74</v>
      </c>
      <c r="E21">
        <v>1</v>
      </c>
      <c r="F21" s="1">
        <v>40660</v>
      </c>
      <c r="G21">
        <v>25567.3</v>
      </c>
      <c r="H21" s="2">
        <f ca="1">TODAY()-F21</f>
        <v>12</v>
      </c>
      <c r="I21">
        <f ca="1">E21/H21</f>
        <v>8.3333333333333329E-2</v>
      </c>
      <c r="J21">
        <f ca="1">I21*D21</f>
        <v>6.1666666666666661</v>
      </c>
      <c r="K21">
        <f ca="1">G21/J21</f>
        <v>4146.0486486486489</v>
      </c>
    </row>
    <row r="22" spans="1:11">
      <c r="A22" t="s">
        <v>14</v>
      </c>
      <c r="B22" t="s">
        <v>15</v>
      </c>
      <c r="C22">
        <v>2006</v>
      </c>
      <c r="D22">
        <v>85</v>
      </c>
      <c r="E22">
        <v>3</v>
      </c>
      <c r="F22" s="1">
        <v>40610</v>
      </c>
      <c r="G22">
        <v>17594.5</v>
      </c>
      <c r="H22" s="2">
        <f ca="1">TODAY()-F22</f>
        <v>62</v>
      </c>
      <c r="I22">
        <f ca="1">E22/H22</f>
        <v>4.8387096774193547E-2</v>
      </c>
      <c r="J22">
        <f ca="1">I22*D22</f>
        <v>4.1129032258064511</v>
      </c>
      <c r="K22">
        <f ca="1">G22/J22</f>
        <v>4277.87843137255</v>
      </c>
    </row>
    <row r="23" spans="1:11">
      <c r="A23" t="s">
        <v>20</v>
      </c>
      <c r="B23" t="s">
        <v>30</v>
      </c>
      <c r="C23">
        <v>2014</v>
      </c>
      <c r="D23">
        <v>95</v>
      </c>
      <c r="E23">
        <v>5</v>
      </c>
      <c r="F23" s="1">
        <v>40601</v>
      </c>
      <c r="G23">
        <v>29652.75</v>
      </c>
      <c r="H23" s="2">
        <f ca="1">TODAY()-F23</f>
        <v>71</v>
      </c>
      <c r="I23">
        <f ca="1">E23/H23</f>
        <v>7.0422535211267609E-2</v>
      </c>
      <c r="J23">
        <f ca="1">I23*D23</f>
        <v>6.6901408450704229</v>
      </c>
      <c r="K23">
        <f ca="1">G23/J23</f>
        <v>4432.3057894736839</v>
      </c>
    </row>
    <row r="24" spans="1:11">
      <c r="A24" t="s">
        <v>11</v>
      </c>
      <c r="B24" t="s">
        <v>57</v>
      </c>
      <c r="C24">
        <v>2011</v>
      </c>
      <c r="D24">
        <v>75</v>
      </c>
      <c r="E24">
        <v>15</v>
      </c>
      <c r="F24" s="1">
        <v>40473</v>
      </c>
      <c r="G24">
        <v>25375.5</v>
      </c>
      <c r="H24" s="2">
        <f ca="1">TODAY()-F24</f>
        <v>199</v>
      </c>
      <c r="I24">
        <f ca="1">E24/H24</f>
        <v>7.5376884422110546E-2</v>
      </c>
      <c r="J24">
        <f ca="1">I24*D24</f>
        <v>5.6532663316582905</v>
      </c>
      <c r="K24">
        <f ca="1">G24/J24</f>
        <v>4488.6440000000011</v>
      </c>
    </row>
    <row r="25" spans="1:11">
      <c r="A25" t="s">
        <v>7</v>
      </c>
      <c r="B25" t="s">
        <v>62</v>
      </c>
      <c r="C25">
        <v>2004</v>
      </c>
      <c r="D25">
        <v>33</v>
      </c>
      <c r="E25">
        <v>1</v>
      </c>
      <c r="F25" s="1">
        <v>40647</v>
      </c>
      <c r="G25">
        <v>7064.625</v>
      </c>
      <c r="H25" s="2">
        <f ca="1">TODAY()-F25</f>
        <v>25</v>
      </c>
      <c r="I25">
        <f ca="1">E25/H25</f>
        <v>0.04</v>
      </c>
      <c r="J25">
        <f ca="1">I25*D25</f>
        <v>1.32</v>
      </c>
      <c r="K25">
        <f ca="1">G25/J25</f>
        <v>5351.988636363636</v>
      </c>
    </row>
    <row r="26" spans="1:11">
      <c r="A26" t="s">
        <v>17</v>
      </c>
      <c r="B26" t="s">
        <v>47</v>
      </c>
      <c r="C26">
        <v>2013</v>
      </c>
      <c r="D26">
        <v>250</v>
      </c>
      <c r="E26">
        <v>5</v>
      </c>
      <c r="F26" s="1">
        <v>40432</v>
      </c>
      <c r="G26">
        <v>27972.1</v>
      </c>
      <c r="H26" s="2">
        <f ca="1">TODAY()-F26</f>
        <v>240</v>
      </c>
      <c r="I26">
        <f ca="1">E26/H26</f>
        <v>2.0833333333333332E-2</v>
      </c>
      <c r="J26">
        <f ca="1">I26*D26</f>
        <v>5.208333333333333</v>
      </c>
      <c r="K26">
        <f ca="1">G26/J26</f>
        <v>5370.6432000000004</v>
      </c>
    </row>
    <row r="27" spans="1:11">
      <c r="A27" t="s">
        <v>22</v>
      </c>
      <c r="B27" t="s">
        <v>23</v>
      </c>
      <c r="C27">
        <v>2010</v>
      </c>
      <c r="D27">
        <v>56</v>
      </c>
      <c r="E27">
        <v>13</v>
      </c>
      <c r="F27" s="1">
        <v>40366</v>
      </c>
      <c r="G27">
        <v>13636.2857143</v>
      </c>
      <c r="H27" s="2">
        <f ca="1">TODAY()-F27</f>
        <v>306</v>
      </c>
      <c r="I27">
        <f ca="1">E27/H27</f>
        <v>4.2483660130718956E-2</v>
      </c>
      <c r="J27">
        <f ca="1">I27*D27</f>
        <v>2.3790849673202614</v>
      </c>
      <c r="K27">
        <f ca="1">G27/J27</f>
        <v>5731.7354788129123</v>
      </c>
    </row>
    <row r="28" spans="1:11">
      <c r="A28" t="s">
        <v>31</v>
      </c>
      <c r="B28" t="s">
        <v>70</v>
      </c>
      <c r="C28">
        <v>2008</v>
      </c>
      <c r="D28">
        <v>39</v>
      </c>
      <c r="E28">
        <v>6</v>
      </c>
      <c r="F28" s="1">
        <v>40544</v>
      </c>
      <c r="G28">
        <v>10532.4</v>
      </c>
      <c r="H28" s="2">
        <f ca="1">TODAY()-F28</f>
        <v>128</v>
      </c>
      <c r="I28">
        <f ca="1">E28/H28</f>
        <v>4.6875E-2</v>
      </c>
      <c r="J28">
        <f ca="1">I28*D28</f>
        <v>1.828125</v>
      </c>
      <c r="K28">
        <f ca="1">G28/J28</f>
        <v>5761.3128205128205</v>
      </c>
    </row>
    <row r="29" spans="1:11">
      <c r="A29" t="s">
        <v>26</v>
      </c>
      <c r="B29" t="s">
        <v>55</v>
      </c>
      <c r="C29">
        <v>2009</v>
      </c>
      <c r="D29">
        <v>100</v>
      </c>
      <c r="E29">
        <v>7</v>
      </c>
      <c r="F29" s="1">
        <v>40547</v>
      </c>
      <c r="G29">
        <v>32400.75</v>
      </c>
      <c r="H29" s="2">
        <f ca="1">TODAY()-F29</f>
        <v>125</v>
      </c>
      <c r="I29">
        <f ca="1">E29/H29</f>
        <v>5.6000000000000001E-2</v>
      </c>
      <c r="J29">
        <f ca="1">I29*D29</f>
        <v>5.6000000000000005</v>
      </c>
      <c r="K29">
        <f ca="1">G29/J29</f>
        <v>5785.8482142857138</v>
      </c>
    </row>
    <row r="30" spans="1:11">
      <c r="A30" t="s">
        <v>33</v>
      </c>
      <c r="B30" t="s">
        <v>34</v>
      </c>
      <c r="C30">
        <v>2012</v>
      </c>
      <c r="D30">
        <v>99</v>
      </c>
      <c r="E30">
        <v>9</v>
      </c>
      <c r="F30" s="1">
        <v>40473</v>
      </c>
      <c r="G30">
        <v>26358.25</v>
      </c>
      <c r="H30" s="2">
        <f ca="1">TODAY()-F30</f>
        <v>199</v>
      </c>
      <c r="I30">
        <f ca="1">E30/H30</f>
        <v>4.5226130653266333E-2</v>
      </c>
      <c r="J30">
        <f ca="1">I30*D30</f>
        <v>4.4773869346733672</v>
      </c>
      <c r="K30">
        <f ca="1">G30/J30</f>
        <v>5886.971661054994</v>
      </c>
    </row>
    <row r="31" spans="1:11">
      <c r="A31" t="s">
        <v>45</v>
      </c>
      <c r="B31" t="s">
        <v>46</v>
      </c>
      <c r="C31">
        <v>2013</v>
      </c>
      <c r="D31">
        <v>115</v>
      </c>
      <c r="E31">
        <v>12</v>
      </c>
      <c r="F31" s="1">
        <v>40235</v>
      </c>
      <c r="G31">
        <v>23545.1428571</v>
      </c>
      <c r="H31" s="2">
        <f ca="1">TODAY()-F31</f>
        <v>437</v>
      </c>
      <c r="I31">
        <f ca="1">E31/H31</f>
        <v>2.7459954233409609E-2</v>
      </c>
      <c r="J31">
        <f ca="1">I31*D31</f>
        <v>3.1578947368421049</v>
      </c>
      <c r="K31">
        <f ca="1">G31/J31</f>
        <v>7455.9619047483338</v>
      </c>
    </row>
    <row r="32" spans="1:11">
      <c r="A32" t="s">
        <v>9</v>
      </c>
      <c r="B32" t="s">
        <v>72</v>
      </c>
      <c r="C32">
        <v>2012</v>
      </c>
      <c r="D32">
        <v>45</v>
      </c>
      <c r="E32">
        <v>8</v>
      </c>
      <c r="F32" s="1">
        <v>40495</v>
      </c>
      <c r="G32">
        <v>15169.263157900001</v>
      </c>
      <c r="H32" s="2">
        <f ca="1">TODAY()-F32</f>
        <v>177</v>
      </c>
      <c r="I32">
        <f ca="1">E32/H32</f>
        <v>4.519774011299435E-2</v>
      </c>
      <c r="J32">
        <f ca="1">I32*D32</f>
        <v>2.0338983050847457</v>
      </c>
      <c r="K32">
        <f ca="1">G32/J32</f>
        <v>7458.2210526341678</v>
      </c>
    </row>
    <row r="33" spans="1:11">
      <c r="A33" t="s">
        <v>41</v>
      </c>
      <c r="B33" t="s">
        <v>42</v>
      </c>
      <c r="C33">
        <v>2007</v>
      </c>
      <c r="D33">
        <v>75</v>
      </c>
      <c r="E33">
        <v>20</v>
      </c>
      <c r="F33" s="1">
        <v>39942</v>
      </c>
      <c r="G33">
        <v>15412.166666700001</v>
      </c>
      <c r="H33" s="2">
        <f ca="1">TODAY()-F33</f>
        <v>730</v>
      </c>
      <c r="I33">
        <f ca="1">E33/H33</f>
        <v>2.7397260273972601E-2</v>
      </c>
      <c r="J33">
        <f ca="1">I33*D33</f>
        <v>2.054794520547945</v>
      </c>
      <c r="K33">
        <f ca="1">G33/J33</f>
        <v>7500.5877777940013</v>
      </c>
    </row>
    <row r="34" spans="1:11">
      <c r="A34" t="s">
        <v>65</v>
      </c>
      <c r="B34" t="s">
        <v>66</v>
      </c>
      <c r="C34">
        <v>2004</v>
      </c>
      <c r="D34">
        <v>40</v>
      </c>
      <c r="E34">
        <v>5</v>
      </c>
      <c r="F34" s="1">
        <v>40380</v>
      </c>
      <c r="G34">
        <v>6054</v>
      </c>
      <c r="H34" s="2">
        <f ca="1">TODAY()-F34</f>
        <v>292</v>
      </c>
      <c r="I34">
        <f ca="1">E34/H34</f>
        <v>1.7123287671232876E-2</v>
      </c>
      <c r="J34">
        <f ca="1">I34*D34</f>
        <v>0.68493150684931503</v>
      </c>
      <c r="K34">
        <f ca="1">G34/J34</f>
        <v>8838.84</v>
      </c>
    </row>
    <row r="35" spans="1:11">
      <c r="A35" t="s">
        <v>17</v>
      </c>
      <c r="B35" t="s">
        <v>67</v>
      </c>
      <c r="C35">
        <v>2014</v>
      </c>
      <c r="D35">
        <v>140</v>
      </c>
      <c r="E35">
        <v>10</v>
      </c>
      <c r="F35" s="1">
        <v>40246</v>
      </c>
      <c r="G35">
        <v>29288.666666699999</v>
      </c>
      <c r="H35" s="2">
        <f ca="1">TODAY()-F35</f>
        <v>426</v>
      </c>
      <c r="I35">
        <f ca="1">E35/H35</f>
        <v>2.3474178403755867E-2</v>
      </c>
      <c r="J35">
        <f ca="1">I35*D35</f>
        <v>3.2863849765258215</v>
      </c>
      <c r="K35">
        <f ca="1">G35/J35</f>
        <v>8912.1228571529991</v>
      </c>
    </row>
    <row r="36" spans="1:11">
      <c r="A36" t="s">
        <v>20</v>
      </c>
      <c r="B36" t="s">
        <v>28</v>
      </c>
      <c r="C36">
        <v>2011</v>
      </c>
      <c r="D36">
        <v>55</v>
      </c>
      <c r="E36">
        <v>11</v>
      </c>
      <c r="F36" s="1">
        <v>40342</v>
      </c>
      <c r="G36">
        <v>16439.095238099999</v>
      </c>
      <c r="H36" s="2">
        <f ca="1">TODAY()-F36</f>
        <v>330</v>
      </c>
      <c r="I36">
        <f ca="1">E36/H36</f>
        <v>3.3333333333333333E-2</v>
      </c>
      <c r="J36">
        <f ca="1">I36*D36</f>
        <v>1.8333333333333333</v>
      </c>
      <c r="K36">
        <f ca="1">G36/J36</f>
        <v>8966.7792207818184</v>
      </c>
    </row>
    <row r="37" spans="1:11">
      <c r="A37" t="s">
        <v>75</v>
      </c>
      <c r="B37" t="s">
        <v>76</v>
      </c>
      <c r="C37">
        <v>2005</v>
      </c>
      <c r="D37">
        <v>29</v>
      </c>
      <c r="E37">
        <v>1</v>
      </c>
      <c r="F37" s="1">
        <v>40635</v>
      </c>
      <c r="G37">
        <v>7113.2</v>
      </c>
      <c r="H37" s="2">
        <f ca="1">TODAY()-F37</f>
        <v>37</v>
      </c>
      <c r="I37">
        <f ca="1">E37/H37</f>
        <v>2.7027027027027029E-2</v>
      </c>
      <c r="J37">
        <f ca="1">I37*D37</f>
        <v>0.78378378378378377</v>
      </c>
      <c r="K37">
        <f ca="1">G37/J37</f>
        <v>9075.4620689655167</v>
      </c>
    </row>
    <row r="38" spans="1:11">
      <c r="A38" t="s">
        <v>33</v>
      </c>
      <c r="B38" t="s">
        <v>77</v>
      </c>
      <c r="C38">
        <v>2010</v>
      </c>
      <c r="D38">
        <v>179</v>
      </c>
      <c r="E38">
        <v>6</v>
      </c>
      <c r="F38" s="1">
        <v>40304</v>
      </c>
      <c r="G38">
        <v>30387</v>
      </c>
      <c r="H38" s="2">
        <f ca="1">TODAY()-F38</f>
        <v>368</v>
      </c>
      <c r="I38">
        <f ca="1">E38/H38</f>
        <v>1.6304347826086956E-2</v>
      </c>
      <c r="J38">
        <f ca="1">I38*D38</f>
        <v>2.918478260869565</v>
      </c>
      <c r="K38">
        <f ca="1">G38/J38</f>
        <v>10411.932960893855</v>
      </c>
    </row>
    <row r="39" spans="1:11">
      <c r="A39" t="s">
        <v>17</v>
      </c>
      <c r="B39" t="s">
        <v>40</v>
      </c>
      <c r="C39">
        <v>2013</v>
      </c>
      <c r="D39">
        <v>120</v>
      </c>
      <c r="E39">
        <v>5</v>
      </c>
      <c r="F39" s="1">
        <v>40499</v>
      </c>
      <c r="G39">
        <v>36229</v>
      </c>
      <c r="H39" s="2">
        <f ca="1">TODAY()-F39</f>
        <v>173</v>
      </c>
      <c r="I39">
        <f ca="1">E39/H39</f>
        <v>2.8901734104046242E-2</v>
      </c>
      <c r="J39">
        <f ca="1">I39*D39</f>
        <v>3.4682080924855492</v>
      </c>
      <c r="K39">
        <f ca="1">G39/J39</f>
        <v>10446.028333333334</v>
      </c>
    </row>
    <row r="40" spans="1:11">
      <c r="A40" t="s">
        <v>31</v>
      </c>
      <c r="B40" t="s">
        <v>92</v>
      </c>
      <c r="C40">
        <v>2003</v>
      </c>
      <c r="D40">
        <v>42</v>
      </c>
      <c r="E40">
        <v>3</v>
      </c>
      <c r="F40" s="1">
        <v>40322</v>
      </c>
      <c r="G40">
        <v>3785.6666666699998</v>
      </c>
      <c r="H40" s="2">
        <f ca="1">TODAY()-F40</f>
        <v>350</v>
      </c>
      <c r="I40">
        <f ca="1">E40/H40</f>
        <v>8.5714285714285719E-3</v>
      </c>
      <c r="J40">
        <f ca="1">I40*D40</f>
        <v>0.36000000000000004</v>
      </c>
      <c r="K40">
        <f ca="1">G40/J40</f>
        <v>10515.740740749998</v>
      </c>
    </row>
    <row r="41" spans="1:11">
      <c r="A41" t="s">
        <v>17</v>
      </c>
      <c r="B41" t="s">
        <v>43</v>
      </c>
      <c r="C41">
        <v>2003</v>
      </c>
      <c r="D41">
        <v>37</v>
      </c>
      <c r="E41">
        <v>3</v>
      </c>
      <c r="F41" s="1">
        <v>40545</v>
      </c>
      <c r="G41">
        <v>9300.2000000000007</v>
      </c>
      <c r="H41" s="2">
        <f ca="1">TODAY()-F41</f>
        <v>127</v>
      </c>
      <c r="I41">
        <f ca="1">E41/H41</f>
        <v>2.3622047244094488E-2</v>
      </c>
      <c r="J41">
        <f ca="1">I41*D41</f>
        <v>0.87401574803149606</v>
      </c>
      <c r="K41">
        <f ca="1">G41/J41</f>
        <v>10640.769369369371</v>
      </c>
    </row>
    <row r="42" spans="1:11">
      <c r="A42" t="s">
        <v>60</v>
      </c>
      <c r="B42" t="s">
        <v>98</v>
      </c>
      <c r="C42">
        <v>2014</v>
      </c>
      <c r="D42">
        <v>70</v>
      </c>
      <c r="E42">
        <v>2</v>
      </c>
      <c r="F42" s="1">
        <v>40583</v>
      </c>
      <c r="G42">
        <v>17457.25</v>
      </c>
      <c r="H42" s="2">
        <f ca="1">TODAY()-F42</f>
        <v>89</v>
      </c>
      <c r="I42">
        <f ca="1">E42/H42</f>
        <v>2.247191011235955E-2</v>
      </c>
      <c r="J42">
        <f ca="1">I42*D42</f>
        <v>1.5730337078651684</v>
      </c>
      <c r="K42">
        <f ca="1">G42/J42</f>
        <v>11097.823214285716</v>
      </c>
    </row>
    <row r="43" spans="1:11">
      <c r="A43" t="s">
        <v>58</v>
      </c>
      <c r="B43" t="s">
        <v>59</v>
      </c>
      <c r="C43">
        <v>2012</v>
      </c>
      <c r="D43">
        <v>75</v>
      </c>
      <c r="E43">
        <v>16</v>
      </c>
      <c r="F43" s="1">
        <v>39979</v>
      </c>
      <c r="G43">
        <v>24727.333333300001</v>
      </c>
      <c r="H43" s="2">
        <f ca="1">TODAY()-F43</f>
        <v>693</v>
      </c>
      <c r="I43">
        <f ca="1">E43/H43</f>
        <v>2.3088023088023088E-2</v>
      </c>
      <c r="J43">
        <f ca="1">I43*D43</f>
        <v>1.7316017316017316</v>
      </c>
      <c r="K43">
        <f ca="1">G43/J43</f>
        <v>14280.034999980751</v>
      </c>
    </row>
    <row r="44" spans="1:11">
      <c r="A44" t="s">
        <v>60</v>
      </c>
      <c r="B44" t="s">
        <v>88</v>
      </c>
      <c r="C44">
        <v>2005</v>
      </c>
      <c r="D44">
        <v>39</v>
      </c>
      <c r="E44">
        <v>1</v>
      </c>
      <c r="F44" s="1">
        <v>40599</v>
      </c>
      <c r="G44">
        <v>8034.5</v>
      </c>
      <c r="H44" s="2">
        <f ca="1">TODAY()-F44</f>
        <v>73</v>
      </c>
      <c r="I44">
        <f ca="1">E44/H44</f>
        <v>1.3698630136986301E-2</v>
      </c>
      <c r="J44">
        <f ca="1">I44*D44</f>
        <v>0.53424657534246567</v>
      </c>
      <c r="K44">
        <f ca="1">G44/J44</f>
        <v>15038.9358974359</v>
      </c>
    </row>
    <row r="45" spans="1:11">
      <c r="A45" t="s">
        <v>22</v>
      </c>
      <c r="B45" t="s">
        <v>50</v>
      </c>
      <c r="C45">
        <v>2011</v>
      </c>
      <c r="D45">
        <v>65</v>
      </c>
      <c r="E45">
        <v>1</v>
      </c>
      <c r="F45" s="1">
        <v>40607</v>
      </c>
      <c r="G45">
        <v>15450.666666700001</v>
      </c>
      <c r="H45" s="2">
        <f ca="1">TODAY()-F45</f>
        <v>65</v>
      </c>
      <c r="I45">
        <f ca="1">E45/H45</f>
        <v>1.5384615384615385E-2</v>
      </c>
      <c r="J45">
        <f ca="1">I45*D45</f>
        <v>1</v>
      </c>
      <c r="K45">
        <f ca="1">G45/J45</f>
        <v>15450.666666700001</v>
      </c>
    </row>
    <row r="46" spans="1:11">
      <c r="A46" t="s">
        <v>63</v>
      </c>
      <c r="B46" t="s">
        <v>85</v>
      </c>
      <c r="C46">
        <v>2006</v>
      </c>
      <c r="D46">
        <v>69</v>
      </c>
      <c r="E46">
        <v>5</v>
      </c>
      <c r="F46" s="1">
        <v>39949</v>
      </c>
      <c r="G46">
        <v>7796.7</v>
      </c>
      <c r="H46" s="2">
        <f ca="1">TODAY()-F46</f>
        <v>723</v>
      </c>
      <c r="I46">
        <f ca="1">E46/H46</f>
        <v>6.9156293222683261E-3</v>
      </c>
      <c r="J46">
        <f ca="1">I46*D46</f>
        <v>0.47717842323651449</v>
      </c>
      <c r="K46">
        <f ca="1">G46/J46</f>
        <v>16339.171304347827</v>
      </c>
    </row>
    <row r="47" spans="1:11">
      <c r="A47" t="s">
        <v>17</v>
      </c>
      <c r="B47" t="s">
        <v>18</v>
      </c>
      <c r="C47">
        <v>2009</v>
      </c>
      <c r="D47">
        <v>224</v>
      </c>
      <c r="E47">
        <v>3</v>
      </c>
      <c r="F47" s="1">
        <v>40410</v>
      </c>
      <c r="G47">
        <v>43007.4</v>
      </c>
      <c r="H47" s="2">
        <f ca="1">TODAY()-F47</f>
        <v>262</v>
      </c>
      <c r="I47">
        <f ca="1">E47/H47</f>
        <v>1.1450381679389313E-2</v>
      </c>
      <c r="J47">
        <f ca="1">I47*D47</f>
        <v>2.5648854961832059</v>
      </c>
      <c r="K47">
        <f ca="1">G47/J47</f>
        <v>16767.766071428574</v>
      </c>
    </row>
    <row r="48" spans="1:11">
      <c r="A48" t="s">
        <v>38</v>
      </c>
      <c r="B48" t="s">
        <v>93</v>
      </c>
      <c r="C48">
        <v>2011</v>
      </c>
      <c r="D48">
        <v>120</v>
      </c>
      <c r="E48">
        <v>4</v>
      </c>
      <c r="F48" s="1">
        <v>40322</v>
      </c>
      <c r="G48">
        <v>23349.8</v>
      </c>
      <c r="H48" s="2">
        <f ca="1">TODAY()-F48</f>
        <v>350</v>
      </c>
      <c r="I48">
        <f ca="1">E48/H48</f>
        <v>1.1428571428571429E-2</v>
      </c>
      <c r="J48">
        <f ca="1">I48*D48</f>
        <v>1.3714285714285714</v>
      </c>
      <c r="K48">
        <f ca="1">G48/J48</f>
        <v>17025.895833333332</v>
      </c>
    </row>
    <row r="49" spans="1:11">
      <c r="A49" t="s">
        <v>22</v>
      </c>
      <c r="B49" t="s">
        <v>91</v>
      </c>
      <c r="C49">
        <v>2013</v>
      </c>
      <c r="D49">
        <v>129</v>
      </c>
      <c r="E49">
        <v>1</v>
      </c>
      <c r="F49" s="1">
        <v>40590</v>
      </c>
      <c r="G49">
        <v>27611</v>
      </c>
      <c r="H49" s="2">
        <f ca="1">TODAY()-F49</f>
        <v>82</v>
      </c>
      <c r="I49">
        <f ca="1">E49/H49</f>
        <v>1.2195121951219513E-2</v>
      </c>
      <c r="J49">
        <f ca="1">I49*D49</f>
        <v>1.5731707317073171</v>
      </c>
      <c r="K49">
        <f ca="1">G49/J49</f>
        <v>17551.178294573641</v>
      </c>
    </row>
    <row r="50" spans="1:11">
      <c r="A50" t="s">
        <v>11</v>
      </c>
      <c r="B50" t="s">
        <v>12</v>
      </c>
      <c r="C50">
        <v>2013</v>
      </c>
      <c r="D50">
        <v>159</v>
      </c>
      <c r="E50">
        <v>2</v>
      </c>
      <c r="F50" s="1">
        <v>40470</v>
      </c>
      <c r="G50">
        <v>28621.5</v>
      </c>
      <c r="H50" s="2">
        <f ca="1">TODAY()-F50</f>
        <v>202</v>
      </c>
      <c r="I50">
        <f ca="1">E50/H50</f>
        <v>9.9009900990099011E-3</v>
      </c>
      <c r="J50">
        <f ca="1">I50*D50</f>
        <v>1.5742574257425743</v>
      </c>
      <c r="K50">
        <f ca="1">G50/J50</f>
        <v>18180.952830188678</v>
      </c>
    </row>
    <row r="51" spans="1:11">
      <c r="A51" t="s">
        <v>58</v>
      </c>
      <c r="B51" t="s">
        <v>87</v>
      </c>
      <c r="C51">
        <v>2014</v>
      </c>
      <c r="D51">
        <v>71</v>
      </c>
      <c r="E51">
        <v>2</v>
      </c>
      <c r="F51" s="1">
        <v>40513</v>
      </c>
      <c r="G51">
        <v>17049.333333300001</v>
      </c>
      <c r="H51" s="2">
        <f ca="1">TODAY()-F51</f>
        <v>159</v>
      </c>
      <c r="I51">
        <f ca="1">E51/H51</f>
        <v>1.2578616352201259E-2</v>
      </c>
      <c r="J51">
        <f ca="1">I51*D51</f>
        <v>0.89308176100628933</v>
      </c>
      <c r="K51">
        <f ca="1">G51/J51</f>
        <v>19090.450704188028</v>
      </c>
    </row>
    <row r="52" spans="1:11">
      <c r="A52" t="s">
        <v>9</v>
      </c>
      <c r="B52" t="s">
        <v>44</v>
      </c>
      <c r="C52">
        <v>2014</v>
      </c>
      <c r="D52">
        <v>80</v>
      </c>
      <c r="E52">
        <v>3</v>
      </c>
      <c r="F52" s="1">
        <v>40434</v>
      </c>
      <c r="G52">
        <v>20229.5714286</v>
      </c>
      <c r="H52" s="2">
        <f ca="1">TODAY()-F52</f>
        <v>238</v>
      </c>
      <c r="I52">
        <f ca="1">E52/H52</f>
        <v>1.2605042016806723E-2</v>
      </c>
      <c r="J52">
        <f ca="1">I52*D52</f>
        <v>1.0084033613445378</v>
      </c>
      <c r="K52">
        <f ca="1">G52/J52</f>
        <v>20060.991666695001</v>
      </c>
    </row>
    <row r="53" spans="1:11">
      <c r="A53" t="s">
        <v>31</v>
      </c>
      <c r="B53" t="s">
        <v>81</v>
      </c>
      <c r="C53">
        <v>2014</v>
      </c>
      <c r="D53">
        <v>45</v>
      </c>
      <c r="E53">
        <v>5</v>
      </c>
      <c r="F53" s="1">
        <v>40269</v>
      </c>
      <c r="G53">
        <v>14306.5</v>
      </c>
      <c r="H53" s="2">
        <f ca="1">TODAY()-F53</f>
        <v>403</v>
      </c>
      <c r="I53">
        <f ca="1">E53/H53</f>
        <v>1.2406947890818859E-2</v>
      </c>
      <c r="J53">
        <f ca="1">I53*D53</f>
        <v>0.55831265508684869</v>
      </c>
      <c r="K53">
        <f ca="1">G53/J53</f>
        <v>25624.531111111108</v>
      </c>
    </row>
    <row r="54" spans="1:11">
      <c r="A54" t="s">
        <v>17</v>
      </c>
      <c r="B54" t="s">
        <v>40</v>
      </c>
      <c r="C54">
        <v>2012</v>
      </c>
      <c r="D54">
        <v>399</v>
      </c>
      <c r="E54">
        <v>1</v>
      </c>
      <c r="F54" s="1">
        <v>40325</v>
      </c>
      <c r="G54">
        <v>35466</v>
      </c>
      <c r="H54" s="2">
        <f ca="1">TODAY()-F54</f>
        <v>347</v>
      </c>
      <c r="I54">
        <f ca="1">E54/H54</f>
        <v>2.881844380403458E-3</v>
      </c>
      <c r="J54">
        <f ca="1">I54*D54</f>
        <v>1.1498559077809798</v>
      </c>
      <c r="K54">
        <f ca="1">G54/J54</f>
        <v>30843.864661654137</v>
      </c>
    </row>
    <row r="55" spans="1:11">
      <c r="A55" t="s">
        <v>63</v>
      </c>
      <c r="B55" t="s">
        <v>64</v>
      </c>
      <c r="C55">
        <v>2015</v>
      </c>
      <c r="D55">
        <v>59</v>
      </c>
      <c r="E55">
        <v>2</v>
      </c>
      <c r="F55" s="1">
        <v>40476</v>
      </c>
      <c r="G55">
        <v>20353.90625</v>
      </c>
      <c r="H55" s="2">
        <f ca="1">TODAY()-F55</f>
        <v>196</v>
      </c>
      <c r="I55">
        <f ca="1">E55/H55</f>
        <v>1.020408163265306E-2</v>
      </c>
      <c r="J55">
        <f ca="1">I55*D55</f>
        <v>0.60204081632653061</v>
      </c>
      <c r="K55">
        <f ca="1">G55/J55</f>
        <v>33808.183262711864</v>
      </c>
    </row>
    <row r="56" spans="1:11">
      <c r="A56" t="s">
        <v>20</v>
      </c>
      <c r="B56" t="s">
        <v>28</v>
      </c>
      <c r="C56">
        <v>2007</v>
      </c>
      <c r="D56">
        <v>65</v>
      </c>
      <c r="E56">
        <v>2</v>
      </c>
      <c r="F56" s="1">
        <v>40188</v>
      </c>
      <c r="G56">
        <v>11041.7878788</v>
      </c>
      <c r="H56" s="2">
        <f ca="1">TODAY()-F56</f>
        <v>484</v>
      </c>
      <c r="I56">
        <f ca="1">E56/H56</f>
        <v>4.1322314049586778E-3</v>
      </c>
      <c r="J56">
        <f ca="1">I56*D56</f>
        <v>0.26859504132231404</v>
      </c>
      <c r="K56">
        <f ca="1">G56/J56</f>
        <v>41109.425641070768</v>
      </c>
    </row>
    <row r="57" spans="1:11">
      <c r="A57" t="s">
        <v>73</v>
      </c>
      <c r="B57" t="s">
        <v>74</v>
      </c>
      <c r="C57">
        <v>2013</v>
      </c>
      <c r="D57">
        <v>155</v>
      </c>
      <c r="E57">
        <v>1</v>
      </c>
      <c r="F57" s="1">
        <v>40351</v>
      </c>
      <c r="G57">
        <v>20196</v>
      </c>
      <c r="H57" s="2">
        <f ca="1">TODAY()-F57</f>
        <v>321</v>
      </c>
      <c r="I57">
        <f ca="1">E57/H57</f>
        <v>3.1152647975077881E-3</v>
      </c>
      <c r="J57">
        <f ca="1">I57*D57</f>
        <v>0.48286604361370716</v>
      </c>
      <c r="K57">
        <f ca="1">G57/J57</f>
        <v>41825.264516129035</v>
      </c>
    </row>
    <row r="58" spans="1:11">
      <c r="A58" t="s">
        <v>45</v>
      </c>
      <c r="B58" t="s">
        <v>46</v>
      </c>
      <c r="C58">
        <v>2014</v>
      </c>
      <c r="D58">
        <v>99</v>
      </c>
      <c r="E58">
        <v>1</v>
      </c>
      <c r="F58" s="1">
        <v>40398</v>
      </c>
      <c r="G58">
        <v>24794.8571429</v>
      </c>
      <c r="H58" s="2">
        <f ca="1">TODAY()-F58</f>
        <v>274</v>
      </c>
      <c r="I58">
        <f ca="1">E58/H58</f>
        <v>3.6496350364963502E-3</v>
      </c>
      <c r="J58">
        <f ca="1">I58*D58</f>
        <v>0.36131386861313869</v>
      </c>
      <c r="K58">
        <f ca="1">G58/J58</f>
        <v>68624.150072268691</v>
      </c>
    </row>
    <row r="59" spans="1:11">
      <c r="A59" t="s">
        <v>20</v>
      </c>
      <c r="B59" t="s">
        <v>95</v>
      </c>
      <c r="C59">
        <v>2012</v>
      </c>
      <c r="D59">
        <v>32</v>
      </c>
      <c r="E59">
        <v>6</v>
      </c>
      <c r="F59" s="1">
        <v>39785</v>
      </c>
      <c r="G59">
        <v>16141.483871</v>
      </c>
      <c r="H59" s="2">
        <f ca="1">TODAY()-F59</f>
        <v>887</v>
      </c>
      <c r="I59">
        <f ca="1">E59/H59</f>
        <v>6.7643742953776773E-3</v>
      </c>
      <c r="J59">
        <f ca="1">I59*D59</f>
        <v>0.21645997745208567</v>
      </c>
      <c r="K59">
        <f ca="1">G59/J59</f>
        <v>74570.292674880213</v>
      </c>
    </row>
    <row r="60" spans="1:11">
      <c r="A60" t="s">
        <v>7</v>
      </c>
      <c r="B60" t="s">
        <v>8</v>
      </c>
      <c r="C60">
        <v>2008</v>
      </c>
      <c r="D60">
        <v>65</v>
      </c>
      <c r="E60">
        <v>0</v>
      </c>
      <c r="F60" s="1">
        <v>40650</v>
      </c>
      <c r="G60">
        <v>13575.75</v>
      </c>
      <c r="H60" s="2">
        <f ca="1">TODAY()-F60</f>
        <v>22</v>
      </c>
      <c r="I60">
        <f ca="1">E60/H60</f>
        <v>0</v>
      </c>
      <c r="J60">
        <f ca="1">I60*D60</f>
        <v>0</v>
      </c>
      <c r="K60" t="e">
        <f ca="1">G60/J60</f>
        <v>#DIV/0!</v>
      </c>
    </row>
    <row r="61" spans="1:11">
      <c r="A61" t="s">
        <v>14</v>
      </c>
      <c r="B61" t="s">
        <v>16</v>
      </c>
      <c r="C61">
        <v>2011</v>
      </c>
      <c r="D61">
        <v>139</v>
      </c>
      <c r="E61">
        <v>0</v>
      </c>
      <c r="F61" s="1">
        <v>40654</v>
      </c>
      <c r="G61">
        <v>41547.5</v>
      </c>
      <c r="H61" s="2">
        <f ca="1">TODAY()-F61</f>
        <v>18</v>
      </c>
      <c r="I61">
        <f ca="1">E61/H61</f>
        <v>0</v>
      </c>
      <c r="J61">
        <f ca="1">I61*D61</f>
        <v>0</v>
      </c>
      <c r="K61" t="e">
        <f ca="1">G61/J61</f>
        <v>#DIV/0!</v>
      </c>
    </row>
    <row r="62" spans="1:11">
      <c r="A62" t="s">
        <v>24</v>
      </c>
      <c r="B62" t="s">
        <v>25</v>
      </c>
      <c r="C62">
        <v>2014</v>
      </c>
      <c r="D62">
        <v>73</v>
      </c>
      <c r="E62">
        <v>0</v>
      </c>
      <c r="F62" s="1">
        <v>40660</v>
      </c>
      <c r="G62">
        <v>18458.1333333</v>
      </c>
      <c r="H62" s="2">
        <f ca="1">TODAY()-F62</f>
        <v>12</v>
      </c>
      <c r="I62">
        <f ca="1">E62/H62</f>
        <v>0</v>
      </c>
      <c r="J62">
        <f ca="1">I62*D62</f>
        <v>0</v>
      </c>
      <c r="K62" t="e">
        <f ca="1">G62/J62</f>
        <v>#DIV/0!</v>
      </c>
    </row>
    <row r="63" spans="1:11">
      <c r="A63" t="s">
        <v>26</v>
      </c>
      <c r="B63" t="s">
        <v>27</v>
      </c>
      <c r="C63">
        <v>2005</v>
      </c>
      <c r="D63">
        <v>59</v>
      </c>
      <c r="E63">
        <v>0</v>
      </c>
      <c r="F63" s="1">
        <v>40650</v>
      </c>
      <c r="G63">
        <v>9572.5</v>
      </c>
      <c r="H63" s="2">
        <f ca="1">TODAY()-F63</f>
        <v>22</v>
      </c>
      <c r="I63">
        <f ca="1">E63/H63</f>
        <v>0</v>
      </c>
      <c r="J63">
        <f ca="1">I63*D63</f>
        <v>0</v>
      </c>
      <c r="K63" t="e">
        <f ca="1">G63/J63</f>
        <v>#DIV/0!</v>
      </c>
    </row>
    <row r="64" spans="1:11">
      <c r="A64" t="s">
        <v>20</v>
      </c>
      <c r="B64" t="s">
        <v>28</v>
      </c>
      <c r="C64">
        <v>2005</v>
      </c>
      <c r="D64">
        <v>32</v>
      </c>
      <c r="E64">
        <v>0</v>
      </c>
      <c r="F64" s="1">
        <v>40653</v>
      </c>
      <c r="G64">
        <v>8375.5365853700005</v>
      </c>
      <c r="H64" s="2">
        <f ca="1">TODAY()-F64</f>
        <v>19</v>
      </c>
      <c r="I64">
        <f ca="1">E64/H64</f>
        <v>0</v>
      </c>
      <c r="J64">
        <f ca="1">I64*D64</f>
        <v>0</v>
      </c>
      <c r="K64" t="e">
        <f ca="1">G64/J64</f>
        <v>#DIV/0!</v>
      </c>
    </row>
    <row r="65" spans="1:11">
      <c r="A65" t="s">
        <v>35</v>
      </c>
      <c r="B65" t="s">
        <v>36</v>
      </c>
      <c r="C65">
        <v>2006</v>
      </c>
      <c r="D65">
        <v>117</v>
      </c>
      <c r="E65">
        <v>0</v>
      </c>
      <c r="F65" s="1">
        <v>40581</v>
      </c>
      <c r="G65">
        <v>13465</v>
      </c>
      <c r="H65" s="2">
        <f ca="1">TODAY()-F65</f>
        <v>91</v>
      </c>
      <c r="I65">
        <f ca="1">E65/H65</f>
        <v>0</v>
      </c>
      <c r="J65">
        <f ca="1">I65*D65</f>
        <v>0</v>
      </c>
      <c r="K65" t="e">
        <f ca="1">G65/J65</f>
        <v>#DIV/0!</v>
      </c>
    </row>
    <row r="66" spans="1:11">
      <c r="A66" t="s">
        <v>24</v>
      </c>
      <c r="B66" t="s">
        <v>37</v>
      </c>
      <c r="C66">
        <v>2010</v>
      </c>
      <c r="D66">
        <v>75</v>
      </c>
      <c r="E66">
        <v>0</v>
      </c>
      <c r="F66" s="1">
        <v>40654</v>
      </c>
      <c r="G66">
        <v>18307</v>
      </c>
      <c r="H66" s="2">
        <f ca="1">TODAY()-F66</f>
        <v>18</v>
      </c>
      <c r="I66">
        <f ca="1">E66/H66</f>
        <v>0</v>
      </c>
      <c r="J66">
        <f ca="1">I66*D66</f>
        <v>0</v>
      </c>
      <c r="K66" t="e">
        <f ca="1">G66/J66</f>
        <v>#DIV/0!</v>
      </c>
    </row>
    <row r="67" spans="1:11">
      <c r="A67" t="s">
        <v>38</v>
      </c>
      <c r="B67" t="s">
        <v>39</v>
      </c>
      <c r="C67">
        <v>2014</v>
      </c>
      <c r="D67">
        <v>135</v>
      </c>
      <c r="E67">
        <v>0</v>
      </c>
      <c r="F67" s="1">
        <v>40672</v>
      </c>
      <c r="G67">
        <v>37267.818181800001</v>
      </c>
      <c r="H67" s="2">
        <f ca="1">TODAY()-F67</f>
        <v>0</v>
      </c>
      <c r="I67" t="e">
        <f ca="1">E67/H67</f>
        <v>#DIV/0!</v>
      </c>
      <c r="J67" t="e">
        <f ca="1">I67*D67</f>
        <v>#DIV/0!</v>
      </c>
      <c r="K67" t="e">
        <f ca="1">G67/J67</f>
        <v>#DIV/0!</v>
      </c>
    </row>
    <row r="68" spans="1:11">
      <c r="A68" t="s">
        <v>17</v>
      </c>
      <c r="B68" t="s">
        <v>43</v>
      </c>
      <c r="C68">
        <v>2010</v>
      </c>
      <c r="D68">
        <v>325</v>
      </c>
      <c r="E68">
        <v>0</v>
      </c>
      <c r="F68" s="1">
        <v>40520</v>
      </c>
      <c r="G68">
        <v>27004.5714286</v>
      </c>
      <c r="H68" s="2">
        <f ca="1">TODAY()-F68</f>
        <v>152</v>
      </c>
      <c r="I68">
        <f ca="1">E68/H68</f>
        <v>0</v>
      </c>
      <c r="J68">
        <f ca="1">I68*D68</f>
        <v>0</v>
      </c>
      <c r="K68" t="e">
        <f ca="1">G68/J68</f>
        <v>#DIV/0!</v>
      </c>
    </row>
    <row r="69" spans="1:11">
      <c r="A69" t="s">
        <v>7</v>
      </c>
      <c r="B69" t="s">
        <v>48</v>
      </c>
      <c r="C69">
        <v>2013</v>
      </c>
      <c r="D69">
        <v>39</v>
      </c>
      <c r="E69">
        <v>0</v>
      </c>
      <c r="F69" s="1">
        <v>40644</v>
      </c>
      <c r="G69">
        <v>16017.75</v>
      </c>
      <c r="H69" s="2">
        <f ca="1">TODAY()-F69</f>
        <v>28</v>
      </c>
      <c r="I69">
        <f ca="1">E69/H69</f>
        <v>0</v>
      </c>
      <c r="J69">
        <f ca="1">I69*D69</f>
        <v>0</v>
      </c>
      <c r="K69" t="e">
        <f ca="1">G69/J69</f>
        <v>#DIV/0!</v>
      </c>
    </row>
    <row r="70" spans="1:11">
      <c r="A70" t="s">
        <v>22</v>
      </c>
      <c r="B70" t="s">
        <v>23</v>
      </c>
      <c r="C70">
        <v>2015</v>
      </c>
      <c r="D70">
        <v>200</v>
      </c>
      <c r="E70">
        <v>0</v>
      </c>
      <c r="F70" s="1">
        <v>40624</v>
      </c>
      <c r="G70">
        <v>20559.75</v>
      </c>
      <c r="H70" s="2">
        <f ca="1">TODAY()-F70</f>
        <v>48</v>
      </c>
      <c r="I70">
        <f ca="1">E70/H70</f>
        <v>0</v>
      </c>
      <c r="J70">
        <f ca="1">I70*D70</f>
        <v>0</v>
      </c>
      <c r="K70" t="e">
        <f ca="1">G70/J70</f>
        <v>#DIV/0!</v>
      </c>
    </row>
    <row r="71" spans="1:11">
      <c r="A71" t="s">
        <v>9</v>
      </c>
      <c r="B71" t="s">
        <v>10</v>
      </c>
      <c r="C71">
        <v>2014</v>
      </c>
      <c r="D71">
        <v>85</v>
      </c>
      <c r="E71">
        <v>0</v>
      </c>
      <c r="F71" s="1">
        <v>40648</v>
      </c>
      <c r="G71">
        <v>24440.666666699999</v>
      </c>
      <c r="H71" s="2">
        <f ca="1">TODAY()-F71</f>
        <v>24</v>
      </c>
      <c r="I71">
        <f ca="1">E71/H71</f>
        <v>0</v>
      </c>
      <c r="J71">
        <f ca="1">I71*D71</f>
        <v>0</v>
      </c>
      <c r="K71" t="e">
        <f ca="1">G71/J71</f>
        <v>#DIV/0!</v>
      </c>
    </row>
    <row r="72" spans="1:11">
      <c r="A72" t="s">
        <v>38</v>
      </c>
      <c r="B72" t="s">
        <v>51</v>
      </c>
      <c r="C72">
        <v>2003</v>
      </c>
      <c r="D72">
        <v>90</v>
      </c>
      <c r="E72">
        <v>0</v>
      </c>
      <c r="F72" s="1">
        <v>40652</v>
      </c>
      <c r="G72">
        <v>10142.666666700001</v>
      </c>
      <c r="H72" s="2">
        <f ca="1">TODAY()-F72</f>
        <v>20</v>
      </c>
      <c r="I72">
        <f ca="1">E72/H72</f>
        <v>0</v>
      </c>
      <c r="J72">
        <f ca="1">I72*D72</f>
        <v>0</v>
      </c>
      <c r="K72" t="e">
        <f ca="1">G72/J72</f>
        <v>#DIV/0!</v>
      </c>
    </row>
    <row r="73" spans="1:11">
      <c r="A73" t="s">
        <v>11</v>
      </c>
      <c r="B73" t="s">
        <v>52</v>
      </c>
      <c r="C73">
        <v>2015</v>
      </c>
      <c r="D73">
        <v>99</v>
      </c>
      <c r="E73">
        <v>1</v>
      </c>
      <c r="F73" s="1">
        <v>40644</v>
      </c>
      <c r="G73" t="s">
        <v>53</v>
      </c>
      <c r="H73" s="2">
        <f ca="1">TODAY()-F73</f>
        <v>28</v>
      </c>
      <c r="I73">
        <f ca="1">E73/H73</f>
        <v>3.5714285714285712E-2</v>
      </c>
      <c r="J73">
        <f ca="1">I73*D73</f>
        <v>3.5357142857142856</v>
      </c>
      <c r="K73" t="e">
        <f ca="1">G73/J73</f>
        <v>#VALUE!</v>
      </c>
    </row>
    <row r="74" spans="1:11">
      <c r="A74" t="s">
        <v>45</v>
      </c>
      <c r="B74" t="s">
        <v>54</v>
      </c>
      <c r="C74">
        <v>2008</v>
      </c>
      <c r="D74">
        <v>72</v>
      </c>
      <c r="E74">
        <v>0</v>
      </c>
      <c r="F74" s="1">
        <v>40643</v>
      </c>
      <c r="G74">
        <v>17107.1428571</v>
      </c>
      <c r="H74" s="2">
        <f ca="1">TODAY()-F74</f>
        <v>29</v>
      </c>
      <c r="I74">
        <f ca="1">E74/H74</f>
        <v>0</v>
      </c>
      <c r="J74">
        <f ca="1">I74*D74</f>
        <v>0</v>
      </c>
      <c r="K74" t="e">
        <f ca="1">G74/J74</f>
        <v>#DIV/0!</v>
      </c>
    </row>
    <row r="75" spans="1:11">
      <c r="A75" t="s">
        <v>60</v>
      </c>
      <c r="B75" t="s">
        <v>61</v>
      </c>
      <c r="C75">
        <v>2015</v>
      </c>
      <c r="D75">
        <v>199</v>
      </c>
      <c r="E75">
        <v>0</v>
      </c>
      <c r="F75" s="1">
        <v>40632</v>
      </c>
      <c r="G75">
        <v>35066</v>
      </c>
      <c r="H75" s="2">
        <f ca="1">TODAY()-F75</f>
        <v>40</v>
      </c>
      <c r="I75">
        <f ca="1">E75/H75</f>
        <v>0</v>
      </c>
      <c r="J75">
        <f ca="1">I75*D75</f>
        <v>0</v>
      </c>
      <c r="K75" t="e">
        <f ca="1">G75/J75</f>
        <v>#DIV/0!</v>
      </c>
    </row>
    <row r="76" spans="1:11">
      <c r="A76" t="s">
        <v>7</v>
      </c>
      <c r="B76" t="s">
        <v>62</v>
      </c>
      <c r="C76">
        <v>2015</v>
      </c>
      <c r="D76">
        <v>120</v>
      </c>
      <c r="E76">
        <v>0</v>
      </c>
      <c r="F76" s="1">
        <v>40660</v>
      </c>
      <c r="G76">
        <v>23115.666666699999</v>
      </c>
      <c r="H76" s="2">
        <f ca="1">TODAY()-F76</f>
        <v>12</v>
      </c>
      <c r="I76">
        <f ca="1">E76/H76</f>
        <v>0</v>
      </c>
      <c r="J76">
        <f ca="1">I76*D76</f>
        <v>0</v>
      </c>
      <c r="K76" t="e">
        <f ca="1">G76/J76</f>
        <v>#DIV/0!</v>
      </c>
    </row>
    <row r="77" spans="1:11">
      <c r="A77" t="s">
        <v>68</v>
      </c>
      <c r="B77" t="s">
        <v>69</v>
      </c>
      <c r="C77">
        <v>2004</v>
      </c>
      <c r="D77">
        <v>39</v>
      </c>
      <c r="E77">
        <v>0</v>
      </c>
      <c r="F77" s="1">
        <v>40671</v>
      </c>
      <c r="G77">
        <v>6240</v>
      </c>
      <c r="H77" s="2">
        <f ca="1">TODAY()-F77</f>
        <v>1</v>
      </c>
      <c r="I77">
        <f ca="1">E77/H77</f>
        <v>0</v>
      </c>
      <c r="J77">
        <f ca="1">I77*D77</f>
        <v>0</v>
      </c>
      <c r="K77" t="e">
        <f ca="1">G77/J77</f>
        <v>#DIV/0!</v>
      </c>
    </row>
    <row r="78" spans="1:11">
      <c r="A78" t="s">
        <v>7</v>
      </c>
      <c r="B78" t="s">
        <v>8</v>
      </c>
      <c r="C78">
        <v>2014</v>
      </c>
      <c r="D78">
        <v>89</v>
      </c>
      <c r="E78">
        <v>0</v>
      </c>
      <c r="F78" s="1">
        <v>40667</v>
      </c>
      <c r="G78">
        <v>26224.25</v>
      </c>
      <c r="H78" s="2">
        <f ca="1">TODAY()-F78</f>
        <v>5</v>
      </c>
      <c r="I78">
        <f ca="1">E78/H78</f>
        <v>0</v>
      </c>
      <c r="J78">
        <f ca="1">I78*D78</f>
        <v>0</v>
      </c>
      <c r="K78" t="e">
        <f ca="1">G78/J78</f>
        <v>#DIV/0!</v>
      </c>
    </row>
    <row r="79" spans="1:11">
      <c r="A79" t="s">
        <v>24</v>
      </c>
      <c r="B79" t="s">
        <v>78</v>
      </c>
      <c r="C79">
        <v>2003</v>
      </c>
      <c r="D79">
        <v>32</v>
      </c>
      <c r="E79">
        <v>0</v>
      </c>
      <c r="F79" s="1">
        <v>40667</v>
      </c>
      <c r="G79">
        <v>5429</v>
      </c>
      <c r="H79" s="2">
        <f ca="1">TODAY()-F79</f>
        <v>5</v>
      </c>
      <c r="I79">
        <f ca="1">E79/H79</f>
        <v>0</v>
      </c>
      <c r="J79">
        <f ca="1">I79*D79</f>
        <v>0</v>
      </c>
      <c r="K79" t="e">
        <f ca="1">G79/J79</f>
        <v>#DIV/0!</v>
      </c>
    </row>
    <row r="80" spans="1:11">
      <c r="A80" t="s">
        <v>7</v>
      </c>
      <c r="B80" t="s">
        <v>62</v>
      </c>
      <c r="C80">
        <v>2011</v>
      </c>
      <c r="D80">
        <v>90</v>
      </c>
      <c r="E80">
        <v>0</v>
      </c>
      <c r="F80" s="1">
        <v>40655</v>
      </c>
      <c r="G80">
        <v>15047.2</v>
      </c>
      <c r="H80" s="2">
        <f ca="1">TODAY()-F80</f>
        <v>17</v>
      </c>
      <c r="I80">
        <f ca="1">E80/H80</f>
        <v>0</v>
      </c>
      <c r="J80">
        <f ca="1">I80*D80</f>
        <v>0</v>
      </c>
      <c r="K80" t="e">
        <f ca="1">G80/J80</f>
        <v>#DIV/0!</v>
      </c>
    </row>
    <row r="81" spans="1:11">
      <c r="A81" t="s">
        <v>20</v>
      </c>
      <c r="B81" t="s">
        <v>28</v>
      </c>
      <c r="C81">
        <v>2007</v>
      </c>
      <c r="D81">
        <v>75</v>
      </c>
      <c r="E81">
        <v>0</v>
      </c>
      <c r="F81" s="1">
        <v>40655</v>
      </c>
      <c r="G81">
        <v>11041.7878788</v>
      </c>
      <c r="H81" s="2">
        <f ca="1">TODAY()-F81</f>
        <v>17</v>
      </c>
      <c r="I81">
        <f ca="1">E81/H81</f>
        <v>0</v>
      </c>
      <c r="J81">
        <f ca="1">I81*D81</f>
        <v>0</v>
      </c>
      <c r="K81" t="e">
        <f ca="1">G81/J81</f>
        <v>#DIV/0!</v>
      </c>
    </row>
    <row r="82" spans="1:11">
      <c r="A82" t="s">
        <v>20</v>
      </c>
      <c r="B82" t="s">
        <v>21</v>
      </c>
      <c r="C82">
        <v>2008</v>
      </c>
      <c r="D82">
        <v>80</v>
      </c>
      <c r="E82">
        <v>0</v>
      </c>
      <c r="F82" s="1">
        <v>40372</v>
      </c>
      <c r="G82">
        <v>15635.25</v>
      </c>
      <c r="H82" s="2">
        <f ca="1">TODAY()-F82</f>
        <v>300</v>
      </c>
      <c r="I82">
        <f ca="1">E82/H82</f>
        <v>0</v>
      </c>
      <c r="J82">
        <f ca="1">I82*D82</f>
        <v>0</v>
      </c>
      <c r="K82" t="e">
        <f ca="1">G82/J82</f>
        <v>#DIV/0!</v>
      </c>
    </row>
    <row r="83" spans="1:11">
      <c r="A83" t="s">
        <v>22</v>
      </c>
      <c r="B83" t="s">
        <v>79</v>
      </c>
      <c r="C83">
        <v>2014</v>
      </c>
      <c r="D83">
        <v>86</v>
      </c>
      <c r="E83">
        <v>0</v>
      </c>
      <c r="F83" s="1">
        <v>40659</v>
      </c>
      <c r="G83">
        <v>19948</v>
      </c>
      <c r="H83" s="2">
        <f ca="1">TODAY()-F83</f>
        <v>13</v>
      </c>
      <c r="I83">
        <f ca="1">E83/H83</f>
        <v>0</v>
      </c>
      <c r="J83">
        <f ca="1">I83*D83</f>
        <v>0</v>
      </c>
      <c r="K83" t="e">
        <f ca="1">G83/J83</f>
        <v>#DIV/0!</v>
      </c>
    </row>
    <row r="84" spans="1:11">
      <c r="A84" t="s">
        <v>20</v>
      </c>
      <c r="B84" t="s">
        <v>21</v>
      </c>
      <c r="C84">
        <v>2014</v>
      </c>
      <c r="D84">
        <v>55</v>
      </c>
      <c r="E84">
        <v>0</v>
      </c>
      <c r="F84" s="1">
        <v>40644</v>
      </c>
      <c r="G84">
        <v>23643</v>
      </c>
      <c r="H84" s="2">
        <f ca="1">TODAY()-F84</f>
        <v>28</v>
      </c>
      <c r="I84">
        <f ca="1">E84/H84</f>
        <v>0</v>
      </c>
      <c r="J84">
        <f ca="1">I84*D84</f>
        <v>0</v>
      </c>
      <c r="K84" t="e">
        <f ca="1">G84/J84</f>
        <v>#DIV/0!</v>
      </c>
    </row>
    <row r="85" spans="1:11">
      <c r="A85" t="s">
        <v>20</v>
      </c>
      <c r="B85" t="s">
        <v>21</v>
      </c>
      <c r="C85">
        <v>2014</v>
      </c>
      <c r="D85">
        <v>55</v>
      </c>
      <c r="E85">
        <v>0</v>
      </c>
      <c r="F85" s="1">
        <v>40649</v>
      </c>
      <c r="G85">
        <v>23643</v>
      </c>
      <c r="H85" s="2">
        <f ca="1">TODAY()-F85</f>
        <v>23</v>
      </c>
      <c r="I85">
        <f ca="1">E85/H85</f>
        <v>0</v>
      </c>
      <c r="J85">
        <f ca="1">I85*D85</f>
        <v>0</v>
      </c>
      <c r="K85" t="e">
        <f ca="1">G85/J85</f>
        <v>#DIV/0!</v>
      </c>
    </row>
    <row r="86" spans="1:11">
      <c r="A86" t="s">
        <v>7</v>
      </c>
      <c r="B86" t="s">
        <v>80</v>
      </c>
      <c r="C86">
        <v>2015</v>
      </c>
      <c r="D86">
        <v>68</v>
      </c>
      <c r="E86">
        <v>0</v>
      </c>
      <c r="F86" s="1">
        <v>40627</v>
      </c>
      <c r="G86">
        <v>16728</v>
      </c>
      <c r="H86" s="2">
        <f ca="1">TODAY()-F86</f>
        <v>45</v>
      </c>
      <c r="I86">
        <f ca="1">E86/H86</f>
        <v>0</v>
      </c>
      <c r="J86">
        <f ca="1">I86*D86</f>
        <v>0</v>
      </c>
      <c r="K86" t="e">
        <f ca="1">G86/J86</f>
        <v>#DIV/0!</v>
      </c>
    </row>
    <row r="87" spans="1:11">
      <c r="A87" t="s">
        <v>31</v>
      </c>
      <c r="B87" t="s">
        <v>81</v>
      </c>
      <c r="C87">
        <v>2013</v>
      </c>
      <c r="D87">
        <v>45</v>
      </c>
      <c r="E87">
        <v>0</v>
      </c>
      <c r="F87" s="1">
        <v>40670</v>
      </c>
      <c r="G87">
        <v>13034.333333299999</v>
      </c>
      <c r="H87" s="2">
        <f ca="1">TODAY()-F87</f>
        <v>2</v>
      </c>
      <c r="I87">
        <f ca="1">E87/H87</f>
        <v>0</v>
      </c>
      <c r="J87">
        <f ca="1">I87*D87</f>
        <v>0</v>
      </c>
      <c r="K87" t="e">
        <f ca="1">G87/J87</f>
        <v>#DIV/0!</v>
      </c>
    </row>
    <row r="88" spans="1:11">
      <c r="A88" t="s">
        <v>17</v>
      </c>
      <c r="B88" t="s">
        <v>82</v>
      </c>
      <c r="C88">
        <v>2011</v>
      </c>
      <c r="D88">
        <v>550</v>
      </c>
      <c r="E88">
        <v>0</v>
      </c>
      <c r="F88" s="1">
        <v>40651</v>
      </c>
      <c r="G88">
        <v>80738</v>
      </c>
      <c r="H88" s="2">
        <f ca="1">TODAY()-F88</f>
        <v>21</v>
      </c>
      <c r="I88">
        <f ca="1">E88/H88</f>
        <v>0</v>
      </c>
      <c r="J88">
        <f ca="1">I88*D88</f>
        <v>0</v>
      </c>
      <c r="K88" t="e">
        <f ca="1">G88/J88</f>
        <v>#DIV/0!</v>
      </c>
    </row>
    <row r="89" spans="1:11">
      <c r="A89" t="s">
        <v>83</v>
      </c>
      <c r="B89" t="s">
        <v>84</v>
      </c>
      <c r="C89">
        <v>2003</v>
      </c>
      <c r="D89">
        <v>88</v>
      </c>
      <c r="E89">
        <v>0</v>
      </c>
      <c r="F89" s="1">
        <v>40665</v>
      </c>
      <c r="G89">
        <v>5793.6</v>
      </c>
      <c r="H89" s="2">
        <f ca="1">TODAY()-F89</f>
        <v>7</v>
      </c>
      <c r="I89">
        <f ca="1">E89/H89</f>
        <v>0</v>
      </c>
      <c r="J89">
        <f ca="1">I89*D89</f>
        <v>0</v>
      </c>
      <c r="K89" t="e">
        <f ca="1">G89/J89</f>
        <v>#DIV/0!</v>
      </c>
    </row>
    <row r="90" spans="1:11">
      <c r="A90" t="s">
        <v>38</v>
      </c>
      <c r="B90" t="s">
        <v>86</v>
      </c>
      <c r="C90">
        <v>2004</v>
      </c>
      <c r="D90">
        <v>150</v>
      </c>
      <c r="E90">
        <v>0</v>
      </c>
      <c r="F90" s="1">
        <v>40648</v>
      </c>
      <c r="G90">
        <v>15350.5</v>
      </c>
      <c r="H90" s="2">
        <f ca="1">TODAY()-F90</f>
        <v>24</v>
      </c>
      <c r="I90">
        <f ca="1">E90/H90</f>
        <v>0</v>
      </c>
      <c r="J90">
        <f ca="1">I90*D90</f>
        <v>0</v>
      </c>
      <c r="K90" t="e">
        <f ca="1">G90/J90</f>
        <v>#DIV/0!</v>
      </c>
    </row>
    <row r="91" spans="1:11">
      <c r="A91" t="s">
        <v>58</v>
      </c>
      <c r="B91" t="s">
        <v>87</v>
      </c>
      <c r="C91">
        <v>2014</v>
      </c>
      <c r="D91">
        <v>71</v>
      </c>
      <c r="E91">
        <v>0</v>
      </c>
      <c r="F91" s="1">
        <v>40541</v>
      </c>
      <c r="G91">
        <v>17049.333333300001</v>
      </c>
      <c r="H91" s="2">
        <f ca="1">TODAY()-F91</f>
        <v>131</v>
      </c>
      <c r="I91">
        <f ca="1">E91/H91</f>
        <v>0</v>
      </c>
      <c r="J91">
        <f ca="1">I91*D91</f>
        <v>0</v>
      </c>
      <c r="K91" t="e">
        <f ca="1">G91/J91</f>
        <v>#DIV/0!</v>
      </c>
    </row>
    <row r="92" spans="1:11">
      <c r="A92" t="s">
        <v>65</v>
      </c>
      <c r="B92" t="s">
        <v>89</v>
      </c>
      <c r="C92">
        <v>2010</v>
      </c>
      <c r="D92">
        <v>129</v>
      </c>
      <c r="E92">
        <v>0</v>
      </c>
      <c r="F92" s="1">
        <v>40617</v>
      </c>
      <c r="G92">
        <v>29183</v>
      </c>
      <c r="H92" s="2">
        <f ca="1">TODAY()-F92</f>
        <v>55</v>
      </c>
      <c r="I92">
        <f ca="1">E92/H92</f>
        <v>0</v>
      </c>
      <c r="J92">
        <f ca="1">I92*D92</f>
        <v>0</v>
      </c>
      <c r="K92" t="e">
        <f ca="1">G92/J92</f>
        <v>#DIV/0!</v>
      </c>
    </row>
    <row r="93" spans="1:11">
      <c r="A93" t="s">
        <v>22</v>
      </c>
      <c r="B93" t="s">
        <v>23</v>
      </c>
      <c r="C93">
        <v>2013</v>
      </c>
      <c r="D93">
        <v>65</v>
      </c>
      <c r="E93">
        <v>0</v>
      </c>
      <c r="F93" s="1">
        <v>40667</v>
      </c>
      <c r="G93">
        <v>16819.666666699999</v>
      </c>
      <c r="H93" s="2">
        <f ca="1">TODAY()-F93</f>
        <v>5</v>
      </c>
      <c r="I93">
        <f ca="1">E93/H93</f>
        <v>0</v>
      </c>
      <c r="J93">
        <f ca="1">I93*D93</f>
        <v>0</v>
      </c>
      <c r="K93" t="e">
        <f ca="1">G93/J93</f>
        <v>#DIV/0!</v>
      </c>
    </row>
    <row r="94" spans="1:11">
      <c r="A94" t="s">
        <v>11</v>
      </c>
      <c r="B94" t="s">
        <v>90</v>
      </c>
      <c r="C94">
        <v>2011</v>
      </c>
      <c r="D94">
        <v>90</v>
      </c>
      <c r="E94">
        <v>0</v>
      </c>
      <c r="F94" s="1">
        <v>40402</v>
      </c>
      <c r="G94">
        <v>21553.4</v>
      </c>
      <c r="H94" s="2">
        <f ca="1">TODAY()-F94</f>
        <v>270</v>
      </c>
      <c r="I94">
        <f ca="1">E94/H94</f>
        <v>0</v>
      </c>
      <c r="J94">
        <f ca="1">I94*D94</f>
        <v>0</v>
      </c>
      <c r="K94" t="e">
        <f ca="1">G94/J94</f>
        <v>#DIV/0!</v>
      </c>
    </row>
    <row r="95" spans="1:11">
      <c r="A95" t="s">
        <v>24</v>
      </c>
      <c r="B95" t="s">
        <v>94</v>
      </c>
      <c r="C95">
        <v>2007</v>
      </c>
      <c r="D95">
        <v>89</v>
      </c>
      <c r="E95">
        <v>0</v>
      </c>
      <c r="F95" s="1">
        <v>40591</v>
      </c>
      <c r="G95">
        <v>13235</v>
      </c>
      <c r="H95" s="2">
        <f ca="1">TODAY()-F95</f>
        <v>81</v>
      </c>
      <c r="I95">
        <f ca="1">E95/H95</f>
        <v>0</v>
      </c>
      <c r="J95">
        <f ca="1">I95*D95</f>
        <v>0</v>
      </c>
      <c r="K95" t="e">
        <f ca="1">G95/J95</f>
        <v>#DIV/0!</v>
      </c>
    </row>
    <row r="96" spans="1:11">
      <c r="A96" t="s">
        <v>22</v>
      </c>
      <c r="B96" t="s">
        <v>96</v>
      </c>
      <c r="C96">
        <v>2015</v>
      </c>
      <c r="D96">
        <v>45</v>
      </c>
      <c r="E96">
        <v>0</v>
      </c>
      <c r="F96" s="1">
        <v>40636</v>
      </c>
      <c r="G96">
        <v>30115.375</v>
      </c>
      <c r="H96" s="2">
        <f ca="1">TODAY()-F96</f>
        <v>36</v>
      </c>
      <c r="I96">
        <f ca="1">E96/H96</f>
        <v>0</v>
      </c>
      <c r="J96">
        <f ca="1">I96*D96</f>
        <v>0</v>
      </c>
      <c r="K96" t="e">
        <f ca="1">G96/J96</f>
        <v>#DIV/0!</v>
      </c>
    </row>
    <row r="97" spans="1:11">
      <c r="A97" t="s">
        <v>60</v>
      </c>
      <c r="B97" t="s">
        <v>97</v>
      </c>
      <c r="C97">
        <v>2008</v>
      </c>
      <c r="D97">
        <v>35</v>
      </c>
      <c r="E97">
        <v>0</v>
      </c>
      <c r="F97" s="1">
        <v>40546</v>
      </c>
      <c r="G97">
        <v>8235.8333333299997</v>
      </c>
      <c r="H97" s="2">
        <f ca="1">TODAY()-F97</f>
        <v>126</v>
      </c>
      <c r="I97">
        <f ca="1">E97/H97</f>
        <v>0</v>
      </c>
      <c r="J97">
        <f ca="1">I97*D97</f>
        <v>0</v>
      </c>
      <c r="K97" t="e">
        <f ca="1">G97/J97</f>
        <v>#DIV/0!</v>
      </c>
    </row>
    <row r="98" spans="1:11">
      <c r="A98" t="s">
        <v>41</v>
      </c>
      <c r="B98" t="s">
        <v>42</v>
      </c>
      <c r="C98">
        <v>2006</v>
      </c>
      <c r="D98">
        <v>50</v>
      </c>
      <c r="E98">
        <v>0</v>
      </c>
      <c r="F98" s="1">
        <v>40653</v>
      </c>
      <c r="G98">
        <v>13086.166666700001</v>
      </c>
      <c r="H98" s="2">
        <f ca="1">TODAY()-F98</f>
        <v>19</v>
      </c>
      <c r="I98">
        <f ca="1">E98/H98</f>
        <v>0</v>
      </c>
      <c r="J98">
        <f ca="1">I98*D98</f>
        <v>0</v>
      </c>
      <c r="K98" t="e">
        <f ca="1">G98/J98</f>
        <v>#DIV/0!</v>
      </c>
    </row>
  </sheetData>
  <autoFilter ref="A1:K98">
    <sortState ref="A2:K98">
      <sortCondition ref="K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2015-05-11T02:49:19Z</dcterms:created>
  <dcterms:modified xsi:type="dcterms:W3CDTF">2015-05-11T02:49:19Z</dcterms:modified>
</cp:coreProperties>
</file>