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B741B25-457F-48E4-B3E1-ABEE1C190A8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6" i="1" l="1"/>
  <c r="L6" i="1" s="1"/>
  <c r="H5" i="1"/>
  <c r="L5" i="1" s="1"/>
  <c r="H4" i="1"/>
  <c r="AD4" i="1"/>
</calcChain>
</file>

<file path=xl/sharedStrings.xml><?xml version="1.0" encoding="utf-8"?>
<sst xmlns="http://schemas.openxmlformats.org/spreadsheetml/2006/main" count="137" uniqueCount="115">
  <si>
    <t>Trạng thái khách hàng</t>
  </si>
  <si>
    <t>Loại hình khách hàng</t>
  </si>
  <si>
    <t>Mã code của lead</t>
  </si>
  <si>
    <t>Tên khách hàng</t>
  </si>
  <si>
    <t>Giới tính</t>
  </si>
  <si>
    <t>Ngày sinh</t>
  </si>
  <si>
    <t>Số giấy tờ định danh</t>
  </si>
  <si>
    <t>Số điện thoại di động</t>
  </si>
  <si>
    <t>Nghề nghiệp</t>
  </si>
  <si>
    <t>Địa chỉ dành cho Khách hàng nước ngoài</t>
  </si>
  <si>
    <t>Số điện thoại cố định</t>
  </si>
  <si>
    <t>Email</t>
  </si>
  <si>
    <t>Phòng ban/Chi nhánh</t>
  </si>
  <si>
    <t>Tên người đại diện</t>
  </si>
  <si>
    <t>Ngày sinh người đại diện</t>
  </si>
  <si>
    <t>Số điện thoại người địa diện</t>
  </si>
  <si>
    <t>Email người đại diện</t>
  </si>
  <si>
    <t>Số chứng từ định danh người đại diện</t>
  </si>
  <si>
    <t>Địa chỉ người đại diện</t>
  </si>
  <si>
    <t>Người liên hệ</t>
  </si>
  <si>
    <t>Kênh mở</t>
  </si>
  <si>
    <t>Nguồn leads</t>
  </si>
  <si>
    <t>Ghi chú</t>
  </si>
  <si>
    <t>Mã code của quốc gia</t>
  </si>
  <si>
    <t>Địa chỉ cụ thể</t>
  </si>
  <si>
    <t>Phường (Xã)</t>
  </si>
  <si>
    <t>Quận (Huyện)</t>
  </si>
  <si>
    <t>Tỉnh (Thành phố)</t>
  </si>
  <si>
    <t>Tên nhiệm vụ</t>
  </si>
  <si>
    <t>Nhắc lịch Dlink</t>
  </si>
  <si>
    <t>Ngày bắt đầu nhiệm vụ</t>
  </si>
  <si>
    <t>Ngày hết hạn nhiệm vụ</t>
  </si>
  <si>
    <t>Ghi chú nhiệm vụ</t>
  </si>
  <si>
    <t>SPV</t>
  </si>
  <si>
    <t>leadUserStatus</t>
  </si>
  <si>
    <t>leadType</t>
  </si>
  <si>
    <t>code</t>
  </si>
  <si>
    <t>fullName</t>
  </si>
  <si>
    <t>gender</t>
  </si>
  <si>
    <t>dateOfBirth</t>
  </si>
  <si>
    <t>identityNo</t>
  </si>
  <si>
    <t>mobilePhone</t>
  </si>
  <si>
    <t>job</t>
  </si>
  <si>
    <t>address</t>
  </si>
  <si>
    <t>phone</t>
  </si>
  <si>
    <t>email</t>
  </si>
  <si>
    <t>location</t>
  </si>
  <si>
    <t>groupRepresentativeName</t>
  </si>
  <si>
    <t>groupRepresentativeDob</t>
  </si>
  <si>
    <t>groupRepresentativePhone</t>
  </si>
  <si>
    <t>groupRepresentativeEmail</t>
  </si>
  <si>
    <t>groupRepresentativeIdentityNo</t>
  </si>
  <si>
    <t>groupRepresentativeAddress</t>
  </si>
  <si>
    <t>representative</t>
  </si>
  <si>
    <t>chanel</t>
  </si>
  <si>
    <t>leadSourceId</t>
  </si>
  <si>
    <t>note</t>
  </si>
  <si>
    <t>countryId</t>
  </si>
  <si>
    <t>homeNo</t>
  </si>
  <si>
    <t>wardId</t>
  </si>
  <si>
    <t>districtId</t>
  </si>
  <si>
    <t>provinceId</t>
  </si>
  <si>
    <t>taskName</t>
  </si>
  <si>
    <t xml:space="preserve">calendar </t>
  </si>
  <si>
    <t>startTime</t>
  </si>
  <si>
    <t>dueDate</t>
  </si>
  <si>
    <t>description</t>
  </si>
  <si>
    <t>spv</t>
  </si>
  <si>
    <t xml:space="preserve">Mặc định nhập NEW hoặc để trống </t>
  </si>
  <si>
    <t>Bắt buộc chọn 1 trong các giá trị từ 1 đến 6, cụ thể: 
1: Cá nhân trong nước;
2: Tổ chức trong nước;
3: Định chế trong nước ;
4: Cá nhân nước ngoài ; 
5: Tổ chức nước ngoài ; 
6: Định chế nước ngoài;</t>
  </si>
  <si>
    <t xml:space="preserve">Để trống </t>
  </si>
  <si>
    <t>Nguyễn Ngọc Việt</t>
  </si>
  <si>
    <t>Nhập: Nam hoặc Nữ</t>
  </si>
  <si>
    <t>019200009676</t>
  </si>
  <si>
    <t>0912370486</t>
  </si>
  <si>
    <t xml:space="preserve">Nhập nghề nghiệp của khách hàng </t>
  </si>
  <si>
    <t>Nhập địa chỉ đầy đủ dạng text của KH leads
VD: Số 15, phường 10, quận 10, Singapore</t>
  </si>
  <si>
    <t>khanh.hv182600@gmail.com</t>
  </si>
  <si>
    <t>Chỉ nhập giá trị với trường hợp user đại diện phân bổ cho cấp quản lý cảu phòng ban/chi nhánh 
Nhập code của chi nhánh, ví dụ: DEP000001</t>
  </si>
  <si>
    <t>Hoàng Việt Khánh</t>
  </si>
  <si>
    <t>Số 15, phường 10, quận Bình Thạnh, Thành phố Hồ Chí Minh</t>
  </si>
  <si>
    <t xml:space="preserve">Điền giá trị: O hoặc F; trong đó:
O: Online
F: Offline </t>
  </si>
  <si>
    <t>Điền code từ 1 đến 7, trong đó: 
1: CONFERENCE- Hội thảo
2: PERSONAL- Mối quan hệ cá nhân
3: INTRODUCTION- KH giới thiệu KH
4: SOCIAL- Mạng xã hội
5: PARTNER- Đối tác
6: OTHER- Khác
7: HUBSPOT- Hubspot
8: IVND CUSTOMER- UserID free account</t>
  </si>
  <si>
    <t>Dạng text</t>
  </si>
  <si>
    <t>Nhập dạng mã code quốc gia theo chuẩn Alpha-3</t>
  </si>
  <si>
    <t xml:space="preserve">Nhập địa chỉ cụ thể với Khách hàng trong nước 
VD: Số 43, Chung cư ban cơ yếu chính phủ </t>
  </si>
  <si>
    <t>Nhập mã code phường/xã của khách hàng trong nước 
VD: 343</t>
  </si>
  <si>
    <t>Nhập mã code quận/huyện của khách hàng trong nước
VD: 09</t>
  </si>
  <si>
    <t>Nhập mã code tỉnh/thành phố của khách hàng trong nước
VN-01</t>
  </si>
  <si>
    <t xml:space="preserve">Bắt buộc nhập nếu tạo nhiệm vụ cần thực hiện để chăm sóc và khai thác leads </t>
  </si>
  <si>
    <t>Có cần nhắc lịch thực hiện nghiệm vụ trên Dlink không  Điền: true/false; trong đó: 
TRUE: Có đặt nhắc lịch trên Dlink
FALSE: Không đặt nhắc lịch trên Dlink</t>
  </si>
  <si>
    <t>Bắt buộc nhập nếu tạo nhiệm vụ
VD: 10/01/2023</t>
  </si>
  <si>
    <t>Bắt buộc nhập nếu chọn nhắc lịch Dlink = TRUE
VD: 15/01/2023</t>
  </si>
  <si>
    <t>Mã code của công ty
VD: VND, PTI, HOMEFOOD</t>
  </si>
  <si>
    <t>Nam</t>
  </si>
  <si>
    <t>30/11/2000</t>
  </si>
  <si>
    <t xml:space="preserve">Nhân viên văn phòng </t>
  </si>
  <si>
    <t>Số 15, phường 10, quận 10, Singapore</t>
  </si>
  <si>
    <t>DEP000001</t>
  </si>
  <si>
    <t>30/11/1994</t>
  </si>
  <si>
    <t>O</t>
  </si>
  <si>
    <t>VN</t>
  </si>
  <si>
    <t xml:space="preserve">Số 43, Chung cư ban cơ yếu chính phủ </t>
  </si>
  <si>
    <t>00343</t>
  </si>
  <si>
    <t>009</t>
  </si>
  <si>
    <t>VN-01</t>
  </si>
  <si>
    <t xml:space="preserve">Bắt buộc nếu điền nhiệm vụ cần thực hiện </t>
  </si>
  <si>
    <t>25/12/2023 09:00:00</t>
  </si>
  <si>
    <t>25/12/2023 10:00:00</t>
  </si>
  <si>
    <t>VND</t>
  </si>
  <si>
    <t>Nữ</t>
  </si>
  <si>
    <t>0902545001</t>
  </si>
  <si>
    <t>05/07/1993</t>
  </si>
  <si>
    <t>hello Viet Nam</t>
  </si>
  <si>
    <t>hello Viet Nam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</si>
</sst>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3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u/>
      <sz val="11"/>
      <color rgb="FF0563C1"/>
      <name val="Calibri"/>
      <family val="2"/>
      <charset val="1"/>
    </font>
    <font>
      <u/>
      <sz val="10"/>
      <color rgb="FF0563C1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Border="0" applyProtection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4" fontId="8" fillId="0" borderId="0" xfId="0" applyNumberFormat="1" applyFont="1" applyAlignment="1">
      <alignment vertical="center" wrapText="1"/>
    </xf>
    <xf numFmtId="0" fontId="9" fillId="0" borderId="0" xfId="1" applyFont="1" applyBorder="1" applyAlignment="1" applyProtection="1">
      <alignment vertical="center" wrapText="1"/>
    </xf>
    <xf numFmtId="1" fontId="8" fillId="0" borderId="0" xfId="0" applyNumberFormat="1" applyFont="1" applyAlignment="1">
      <alignment vertical="center" wrapText="1"/>
    </xf>
    <xf numFmtId="14" fontId="7" fillId="0" borderId="0" xfId="0" applyNumberFormat="1" applyFont="1" applyAlignment="1">
      <alignment vertical="center"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1" fillId="4" borderId="0" xfId="0" applyFont="1" applyFill="1"/>
    <xf numFmtId="0" fontId="11" fillId="4" borderId="0" xfId="0" applyFont="1" applyFill="1" applyAlignment="1">
      <alignment wrapText="1"/>
    </xf>
    <xf numFmtId="0" fontId="12" fillId="4" borderId="0" xfId="1" applyFont="1" applyFill="1" applyBorder="1" applyAlignment="1" applyProtection="1">
      <alignment wrapText="1"/>
    </xf>
    <xf numFmtId="1" fontId="11" fillId="4" borderId="0" xfId="0" applyNumberFormat="1" applyFont="1" applyFill="1" applyAlignment="1">
      <alignment wrapText="1"/>
    </xf>
    <xf numFmtId="164" fontId="1" fillId="4" borderId="0" xfId="0" applyNumberFormat="1" applyFont="1" applyFill="1"/>
    <xf numFmtId="14" fontId="1" fillId="4" borderId="0" xfId="0" applyNumberFormat="1" applyFont="1" applyFill="1" applyAlignment="1">
      <alignment wrapText="1"/>
    </xf>
    <xf numFmtId="49" fontId="1" fillId="0" borderId="0" xfId="0" applyNumberFormat="1" applyFont="1"/>
    <xf numFmtId="14" fontId="1" fillId="0" borderId="0" xfId="0" quotePrefix="1" applyNumberFormat="1" applyFon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h.hv182600@gmail.com" TargetMode="External"/><Relationship Id="rId2" Type="http://schemas.openxmlformats.org/officeDocument/2006/relationships/hyperlink" Target="mailto:khanh.hv182600@gmail.com" TargetMode="External"/><Relationship Id="rId1" Type="http://schemas.openxmlformats.org/officeDocument/2006/relationships/hyperlink" Target="mailto:khanh.hv182600@gmail.com" TargetMode="External"/><Relationship Id="rId4" Type="http://schemas.openxmlformats.org/officeDocument/2006/relationships/hyperlink" Target="mailto:khanh.hv1826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tabSelected="1" zoomScale="70" zoomScaleNormal="70" workbookViewId="0">
      <selection activeCell="H3" sqref="H3"/>
    </sheetView>
  </sheetViews>
  <sheetFormatPr defaultColWidth="11.5703125" defaultRowHeight="15" x14ac:dyDescent="0.25"/>
  <cols>
    <col min="1" max="1" width="23.85546875" style="1" customWidth="1"/>
    <col min="2" max="2" width="27.7109375" style="1" customWidth="1"/>
    <col min="3" max="3" width="18.42578125" style="1" customWidth="1"/>
    <col min="4" max="4" width="17.5703125" style="1" customWidth="1"/>
    <col min="5" max="5" width="18.85546875" style="1" customWidth="1"/>
    <col min="6" max="6" width="11.42578125" style="1" customWidth="1"/>
    <col min="7" max="7" width="21.85546875" style="1" customWidth="1"/>
    <col min="8" max="8" width="22.42578125" style="1" customWidth="1"/>
    <col min="9" max="9" width="13.7109375" style="1" customWidth="1"/>
    <col min="10" max="10" width="42.7109375" style="1" customWidth="1"/>
    <col min="11" max="11" width="22.28515625" style="1" customWidth="1"/>
    <col min="12" max="12" width="27.42578125" style="1" customWidth="1"/>
    <col min="13" max="13" width="33" style="1" customWidth="1"/>
    <col min="14" max="14" width="25.5703125" style="1" customWidth="1"/>
    <col min="15" max="15" width="26" style="1" customWidth="1"/>
    <col min="16" max="16" width="30.140625" style="1" customWidth="1"/>
    <col min="17" max="17" width="27.42578125" style="1" customWidth="1"/>
    <col min="18" max="18" width="39.42578125" style="1" customWidth="1"/>
    <col min="19" max="19" width="29.140625" style="1" customWidth="1"/>
    <col min="20" max="20" width="17.7109375" style="1" customWidth="1"/>
    <col min="21" max="21" width="13.42578125" style="1" customWidth="1"/>
    <col min="22" max="22" width="17.85546875" style="1" customWidth="1"/>
    <col min="23" max="23" width="10.140625" style="1" customWidth="1"/>
    <col min="24" max="25" width="23.28515625" style="1" customWidth="1"/>
    <col min="26" max="26" width="21.140625" style="1" customWidth="1"/>
    <col min="27" max="27" width="22.140625" style="1" customWidth="1"/>
    <col min="28" max="28" width="25" style="1" customWidth="1"/>
    <col min="29" max="29" width="17.42578125" style="1" customWidth="1"/>
    <col min="30" max="30" width="18.140625" style="1" customWidth="1"/>
    <col min="31" max="32" width="24.28515625" style="1" customWidth="1"/>
    <col min="33" max="33" width="18.42578125" style="1" customWidth="1"/>
    <col min="34" max="34" width="19.85546875" style="1" customWidth="1"/>
    <col min="35" max="1024" width="11.5703125" style="1"/>
  </cols>
  <sheetData>
    <row r="1" spans="1:34" s="4" customFormat="1" ht="15.75" x14ac:dyDescent="0.2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4" customFormat="1" x14ac:dyDescent="0.2">
      <c r="A2" s="5" t="s">
        <v>34</v>
      </c>
      <c r="B2" s="6" t="s">
        <v>35</v>
      </c>
      <c r="C2" s="5" t="s">
        <v>36</v>
      </c>
      <c r="D2" s="6" t="s">
        <v>37</v>
      </c>
      <c r="E2" s="5" t="s">
        <v>38</v>
      </c>
      <c r="F2" s="5" t="s">
        <v>39</v>
      </c>
      <c r="G2" s="5" t="s">
        <v>40</v>
      </c>
      <c r="H2" s="6" t="s">
        <v>41</v>
      </c>
      <c r="I2" s="5" t="s">
        <v>42</v>
      </c>
      <c r="J2" s="5" t="s">
        <v>43</v>
      </c>
      <c r="K2" s="5" t="s">
        <v>44</v>
      </c>
      <c r="L2" s="6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5" t="s">
        <v>51</v>
      </c>
      <c r="S2" s="5" t="s">
        <v>52</v>
      </c>
      <c r="T2" s="5" t="s">
        <v>53</v>
      </c>
      <c r="U2" s="6" t="s">
        <v>54</v>
      </c>
      <c r="V2" s="6" t="s">
        <v>55</v>
      </c>
      <c r="W2" s="5" t="s">
        <v>56</v>
      </c>
      <c r="X2" s="6" t="s">
        <v>57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65</v>
      </c>
      <c r="AG2" s="5" t="s">
        <v>66</v>
      </c>
      <c r="AH2" s="5" t="s">
        <v>67</v>
      </c>
    </row>
    <row r="3" spans="1:34" s="8" customFormat="1" ht="285" x14ac:dyDescent="0.2">
      <c r="A3" s="7" t="s">
        <v>68</v>
      </c>
      <c r="B3" s="7" t="s">
        <v>69</v>
      </c>
      <c r="C3" s="8" t="s">
        <v>70</v>
      </c>
      <c r="D3" s="7" t="s">
        <v>71</v>
      </c>
      <c r="E3" s="8" t="s">
        <v>72</v>
      </c>
      <c r="F3" s="9">
        <v>36860</v>
      </c>
      <c r="G3" s="8" t="s">
        <v>73</v>
      </c>
      <c r="H3" s="8" t="s">
        <v>74</v>
      </c>
      <c r="I3" s="7" t="s">
        <v>75</v>
      </c>
      <c r="J3" s="7" t="s">
        <v>76</v>
      </c>
      <c r="K3" s="8" t="s">
        <v>74</v>
      </c>
      <c r="L3" s="10" t="s">
        <v>77</v>
      </c>
      <c r="M3" s="7" t="s">
        <v>78</v>
      </c>
      <c r="N3" s="11" t="s">
        <v>79</v>
      </c>
      <c r="O3" s="12">
        <v>34668</v>
      </c>
      <c r="P3" s="11" t="s">
        <v>74</v>
      </c>
      <c r="Q3" s="13" t="s">
        <v>77</v>
      </c>
      <c r="R3" s="14">
        <v>12953331012223</v>
      </c>
      <c r="S3" s="11" t="s">
        <v>80</v>
      </c>
      <c r="T3" s="8" t="s">
        <v>79</v>
      </c>
      <c r="U3" s="7" t="s">
        <v>81</v>
      </c>
      <c r="V3" s="7" t="s">
        <v>82</v>
      </c>
      <c r="W3" s="8" t="s">
        <v>83</v>
      </c>
      <c r="X3" s="7" t="s">
        <v>84</v>
      </c>
      <c r="Y3" s="7" t="s">
        <v>85</v>
      </c>
      <c r="Z3" s="7" t="s">
        <v>86</v>
      </c>
      <c r="AA3" s="7" t="s">
        <v>87</v>
      </c>
      <c r="AB3" s="7" t="s">
        <v>88</v>
      </c>
      <c r="AC3" s="7" t="s">
        <v>89</v>
      </c>
      <c r="AD3" s="7" t="s">
        <v>90</v>
      </c>
      <c r="AE3" s="15" t="s">
        <v>91</v>
      </c>
      <c r="AF3" s="15" t="s">
        <v>92</v>
      </c>
      <c r="AG3" s="7" t="s">
        <v>32</v>
      </c>
      <c r="AH3" s="7" t="s">
        <v>93</v>
      </c>
    </row>
    <row r="4" spans="1:34" ht="45" x14ac:dyDescent="0.25">
      <c r="A4" s="16"/>
      <c r="B4" s="16">
        <v>2</v>
      </c>
      <c r="C4" s="16"/>
      <c r="D4" s="17" t="s">
        <v>71</v>
      </c>
      <c r="E4" s="16" t="s">
        <v>94</v>
      </c>
      <c r="F4" s="16" t="s">
        <v>95</v>
      </c>
      <c r="G4" s="16" t="s">
        <v>73</v>
      </c>
      <c r="H4" s="16" t="str">
        <f ca="1">"09"&amp;TEXT(RANDBETWEEN(10000000,99999999),"00000000")</f>
        <v>0986805112</v>
      </c>
      <c r="I4" s="17" t="s">
        <v>96</v>
      </c>
      <c r="J4" s="16" t="s">
        <v>97</v>
      </c>
      <c r="K4" s="16" t="s">
        <v>74</v>
      </c>
      <c r="L4" s="18" t="s">
        <v>77</v>
      </c>
      <c r="M4" s="16" t="s">
        <v>98</v>
      </c>
      <c r="N4" s="19" t="s">
        <v>79</v>
      </c>
      <c r="O4" s="16" t="s">
        <v>99</v>
      </c>
      <c r="P4" s="19" t="s">
        <v>74</v>
      </c>
      <c r="Q4" s="20" t="s">
        <v>77</v>
      </c>
      <c r="R4" s="21">
        <v>12953331012223</v>
      </c>
      <c r="S4" s="19" t="s">
        <v>80</v>
      </c>
      <c r="T4" s="16" t="s">
        <v>79</v>
      </c>
      <c r="U4" s="16" t="s">
        <v>100</v>
      </c>
      <c r="V4" s="16">
        <v>1</v>
      </c>
      <c r="W4" s="16" t="s">
        <v>83</v>
      </c>
      <c r="X4" s="16" t="s">
        <v>101</v>
      </c>
      <c r="Y4" s="17" t="s">
        <v>102</v>
      </c>
      <c r="Z4" s="16" t="s">
        <v>103</v>
      </c>
      <c r="AA4" s="16" t="s">
        <v>104</v>
      </c>
      <c r="AB4" s="16" t="s">
        <v>105</v>
      </c>
      <c r="AC4" s="17" t="s">
        <v>106</v>
      </c>
      <c r="AD4" s="22" t="b">
        <f>TRUE()</f>
        <v>1</v>
      </c>
      <c r="AE4" s="22" t="s">
        <v>107</v>
      </c>
      <c r="AF4" s="23" t="s">
        <v>108</v>
      </c>
      <c r="AG4" s="17" t="s">
        <v>32</v>
      </c>
      <c r="AH4" s="16" t="s">
        <v>109</v>
      </c>
    </row>
    <row r="5" spans="1:34" x14ac:dyDescent="0.25">
      <c r="B5" s="1">
        <v>1</v>
      </c>
      <c r="D5" s="1" t="s">
        <v>113</v>
      </c>
      <c r="E5" s="1" t="s">
        <v>110</v>
      </c>
      <c r="F5" s="25" t="s">
        <v>112</v>
      </c>
      <c r="H5" s="26" t="str">
        <f ca="1">"09"&amp;TEXT(RANDBETWEEN(10000000,99999999),"00000000")</f>
        <v>0963982491</v>
      </c>
      <c r="K5" s="24" t="s">
        <v>111</v>
      </c>
      <c r="L5" s="1" t="str">
        <f ca="1">H5&amp;"@gmail.com"</f>
        <v>0963982491@gmail.com</v>
      </c>
      <c r="U5" s="1" t="s">
        <v>100</v>
      </c>
      <c r="V5" s="1">
        <v>1</v>
      </c>
      <c r="X5" s="1" t="s">
        <v>101</v>
      </c>
    </row>
    <row r="6" spans="1:34" x14ac:dyDescent="0.25">
      <c r="B6" s="1">
        <v>1</v>
      </c>
      <c r="D6" s="1" t="s">
        <v>114</v>
      </c>
      <c r="E6" s="1" t="s">
        <v>110</v>
      </c>
      <c r="F6" s="25" t="s">
        <v>112</v>
      </c>
      <c r="H6" s="26" t="str">
        <f ca="1">"09"&amp;TEXT(RANDBETWEEN(10000000,99999999),"00000000")</f>
        <v>0975196286</v>
      </c>
      <c r="L6" s="1" t="str">
        <f ca="1">H6&amp;"@gmail.com"</f>
        <v>0975196286@gmail.com</v>
      </c>
      <c r="U6" s="1" t="s">
        <v>100</v>
      </c>
      <c r="V6" s="1">
        <v>2</v>
      </c>
      <c r="X6" s="1" t="s">
        <v>101</v>
      </c>
    </row>
  </sheetData>
  <hyperlinks>
    <hyperlink ref="L3" r:id="rId1" xr:uid="{00000000-0004-0000-0000-000000000000}"/>
    <hyperlink ref="Q3" r:id="rId2" xr:uid="{00000000-0004-0000-0000-000001000000}"/>
    <hyperlink ref="L4" r:id="rId3" xr:uid="{00000000-0004-0000-0000-000002000000}"/>
    <hyperlink ref="Q4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ĐặngQuang Thắng</dc:creator>
  <dc:description/>
  <cp:lastModifiedBy>ĐặngQuang Thắng</cp:lastModifiedBy>
  <cp:revision>4</cp:revision>
  <dcterms:created xsi:type="dcterms:W3CDTF">2023-11-21T10:59:48Z</dcterms:created>
  <dcterms:modified xsi:type="dcterms:W3CDTF">2025-04-09T13:28:04Z</dcterms:modified>
  <dc:language>en-US</dc:language>
</cp:coreProperties>
</file>