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Documents/eagle/projects/AdapterBoard/"/>
    </mc:Choice>
  </mc:AlternateContent>
  <xr:revisionPtr revIDLastSave="0" documentId="13_ncr:1_{591EBBB8-2D7C-EA4B-8ECC-0CC0636EEC44}" xr6:coauthVersionLast="36" xr6:coauthVersionMax="36" xr10:uidLastSave="{00000000-0000-0000-0000-000000000000}"/>
  <bookViews>
    <workbookView xWindow="2780" yWindow="1560" windowWidth="28040" windowHeight="17440" xr2:uid="{DF1953F2-50AB-EE4A-8FD3-B90F3BE883E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4" i="1"/>
  <c r="H18" i="1" l="1"/>
</calcChain>
</file>

<file path=xl/sharedStrings.xml><?xml version="1.0" encoding="utf-8"?>
<sst xmlns="http://schemas.openxmlformats.org/spreadsheetml/2006/main" count="64" uniqueCount="49">
  <si>
    <t>Manufacturer</t>
  </si>
  <si>
    <t>.</t>
  </si>
  <si>
    <t>Manufacturer Part No.</t>
  </si>
  <si>
    <t>BNC Jack</t>
  </si>
  <si>
    <t>TRU-Components</t>
  </si>
  <si>
    <t>Conrad</t>
  </si>
  <si>
    <t>Qty</t>
  </si>
  <si>
    <t>Order-No.</t>
  </si>
  <si>
    <t>1566143 - 62</t>
  </si>
  <si>
    <t>Price (1)</t>
  </si>
  <si>
    <t>Price (10)</t>
  </si>
  <si>
    <t>Digikey</t>
  </si>
  <si>
    <t>TE Connectivity</t>
  </si>
  <si>
    <t>A32246-ND</t>
  </si>
  <si>
    <t>5227222-1</t>
  </si>
  <si>
    <t>A97557-ND</t>
  </si>
  <si>
    <t>1-1337541-0</t>
  </si>
  <si>
    <t>Case</t>
  </si>
  <si>
    <t>TC-2024 SW203</t>
  </si>
  <si>
    <t>1588559 - 62</t>
  </si>
  <si>
    <t>Connector Straight</t>
  </si>
  <si>
    <t>726386-2</t>
  </si>
  <si>
    <t>808428 - 62</t>
  </si>
  <si>
    <t>A114371-ND</t>
  </si>
  <si>
    <t>Connector Bridge</t>
  </si>
  <si>
    <t>Vogt</t>
  </si>
  <si>
    <t>1098a.68 </t>
  </si>
  <si>
    <t>739844 - 62</t>
  </si>
  <si>
    <t>Pinheader Female</t>
  </si>
  <si>
    <t>Connfly</t>
  </si>
  <si>
    <t>1498356 - 62</t>
  </si>
  <si>
    <t>Pinheader Male</t>
  </si>
  <si>
    <t>1390113 - 62</t>
  </si>
  <si>
    <t>Contact Plug</t>
  </si>
  <si>
    <t>Phoenix Contact</t>
  </si>
  <si>
    <t>743603 - 62</t>
  </si>
  <si>
    <t>Contact Screw</t>
  </si>
  <si>
    <t>743530 - 62</t>
  </si>
  <si>
    <t>Banana Jack Black</t>
  </si>
  <si>
    <t>Schützinger</t>
  </si>
  <si>
    <t>BU 403 sz </t>
  </si>
  <si>
    <t>737657 - 62</t>
  </si>
  <si>
    <t>Banana Jack Red</t>
  </si>
  <si>
    <t>BU 403 rt</t>
  </si>
  <si>
    <t>737672 - 62</t>
  </si>
  <si>
    <t>DC Jack</t>
  </si>
  <si>
    <t>1582643 - 62</t>
  </si>
  <si>
    <t>Total</t>
  </si>
  <si>
    <t>Extended Price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</si>
</sst>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086A0-1D3D-B44A-B76C-4C536541C49C}">
  <dimension ref="A2:N19"/>
  <sheetViews>
    <sheetView tabSelected="1" workbookViewId="0">
      <selection activeCell="H18" sqref="H18"/>
    </sheetView>
  </sheetViews>
  <sheetFormatPr baseColWidth="10" defaultRowHeight="16" x14ac:dyDescent="0.2"/>
  <cols>
    <col min="1" max="1" width="22" customWidth="1"/>
    <col min="3" max="3" width="20" customWidth="1"/>
    <col min="4" max="4" width="20.33203125" customWidth="1"/>
    <col min="8" max="9" width="20.6640625" customWidth="1"/>
    <col min="10" max="10" width="16.6640625" customWidth="1"/>
    <col min="11" max="11" width="19.5" customWidth="1"/>
  </cols>
  <sheetData>
    <row r="2" spans="1:14" x14ac:dyDescent="0.2">
      <c r="E2" t="s">
        <v>5</v>
      </c>
      <c r="J2" t="s">
        <v>11</v>
      </c>
    </row>
    <row r="3" spans="1:14" x14ac:dyDescent="0.2">
      <c r="A3" t="s">
        <v>1</v>
      </c>
      <c r="B3" t="s">
        <v>6</v>
      </c>
      <c r="C3" t="s">
        <v>0</v>
      </c>
      <c r="D3" t="s">
        <v>2</v>
      </c>
      <c r="E3" t="s">
        <v>7</v>
      </c>
      <c r="F3" t="s">
        <v>9</v>
      </c>
      <c r="G3" t="s">
        <v>10</v>
      </c>
      <c r="H3" t="s">
        <v>48</v>
      </c>
      <c r="J3" t="s">
        <v>0</v>
      </c>
      <c r="K3" t="s">
        <v>2</v>
      </c>
      <c r="L3" t="s">
        <v>7</v>
      </c>
      <c r="M3" t="s">
        <v>9</v>
      </c>
      <c r="N3" t="s">
        <v>10</v>
      </c>
    </row>
    <row r="4" spans="1:14" x14ac:dyDescent="0.2">
      <c r="A4" t="s">
        <v>3</v>
      </c>
      <c r="B4">
        <v>1</v>
      </c>
      <c r="C4" t="s">
        <v>4</v>
      </c>
      <c r="D4">
        <v>730413</v>
      </c>
      <c r="E4" t="s">
        <v>8</v>
      </c>
      <c r="F4">
        <v>3.44</v>
      </c>
      <c r="G4">
        <v>3.24</v>
      </c>
      <c r="H4">
        <f>IF(B$18*B4&gt;=10,G4,F4)*(B$18*B4)</f>
        <v>3.44</v>
      </c>
    </row>
    <row r="5" spans="1:14" x14ac:dyDescent="0.2">
      <c r="H5">
        <f t="shared" ref="H5:H16" si="0">IF(B$18*B5&gt;=10,G5,F5)*(B$18*B5)</f>
        <v>0</v>
      </c>
      <c r="J5" t="s">
        <v>12</v>
      </c>
      <c r="K5" t="s">
        <v>14</v>
      </c>
      <c r="L5" t="s">
        <v>13</v>
      </c>
      <c r="M5" s="1">
        <v>2.35</v>
      </c>
      <c r="N5">
        <v>2.1379999999999999</v>
      </c>
    </row>
    <row r="6" spans="1:14" x14ac:dyDescent="0.2">
      <c r="H6">
        <f t="shared" si="0"/>
        <v>0</v>
      </c>
      <c r="J6" t="s">
        <v>12</v>
      </c>
      <c r="K6" t="s">
        <v>16</v>
      </c>
      <c r="L6" t="s">
        <v>15</v>
      </c>
      <c r="M6">
        <v>2.16</v>
      </c>
      <c r="N6">
        <v>1.9590000000000001</v>
      </c>
    </row>
    <row r="7" spans="1:14" x14ac:dyDescent="0.2">
      <c r="A7" t="s">
        <v>17</v>
      </c>
      <c r="B7">
        <v>1</v>
      </c>
      <c r="C7" t="s">
        <v>4</v>
      </c>
      <c r="D7" t="s">
        <v>18</v>
      </c>
      <c r="E7" t="s">
        <v>19</v>
      </c>
      <c r="F7">
        <v>2.86</v>
      </c>
      <c r="G7">
        <v>2.74</v>
      </c>
      <c r="H7">
        <f t="shared" si="0"/>
        <v>2.86</v>
      </c>
    </row>
    <row r="8" spans="1:14" x14ac:dyDescent="0.2">
      <c r="A8" t="s">
        <v>20</v>
      </c>
      <c r="B8">
        <v>4</v>
      </c>
      <c r="C8" t="s">
        <v>12</v>
      </c>
      <c r="D8" t="s">
        <v>21</v>
      </c>
      <c r="E8" t="s">
        <v>22</v>
      </c>
      <c r="F8">
        <v>0.21</v>
      </c>
      <c r="G8">
        <v>0.19</v>
      </c>
      <c r="H8">
        <f t="shared" si="0"/>
        <v>0.84</v>
      </c>
      <c r="J8" t="s">
        <v>12</v>
      </c>
      <c r="K8" t="s">
        <v>21</v>
      </c>
      <c r="L8" t="s">
        <v>23</v>
      </c>
      <c r="M8">
        <v>0.2</v>
      </c>
      <c r="N8">
        <v>0.185</v>
      </c>
    </row>
    <row r="9" spans="1:14" x14ac:dyDescent="0.2">
      <c r="A9" t="s">
        <v>24</v>
      </c>
      <c r="B9">
        <v>2</v>
      </c>
      <c r="C9" t="s">
        <v>25</v>
      </c>
      <c r="D9" t="s">
        <v>26</v>
      </c>
      <c r="E9" t="s">
        <v>27</v>
      </c>
      <c r="F9">
        <v>0.09</v>
      </c>
      <c r="G9">
        <v>0.08</v>
      </c>
      <c r="H9">
        <f t="shared" si="0"/>
        <v>0.18</v>
      </c>
    </row>
    <row r="10" spans="1:14" x14ac:dyDescent="0.2">
      <c r="A10" t="s">
        <v>28</v>
      </c>
      <c r="B10">
        <v>2</v>
      </c>
      <c r="C10" t="s">
        <v>29</v>
      </c>
      <c r="D10">
        <v>1498356</v>
      </c>
      <c r="E10" t="s">
        <v>30</v>
      </c>
      <c r="F10">
        <v>0.12</v>
      </c>
      <c r="G10">
        <v>0.09</v>
      </c>
      <c r="H10">
        <f t="shared" si="0"/>
        <v>0.24</v>
      </c>
    </row>
    <row r="11" spans="1:14" x14ac:dyDescent="0.2">
      <c r="A11" t="s">
        <v>31</v>
      </c>
      <c r="B11">
        <v>2</v>
      </c>
      <c r="C11" t="s">
        <v>29</v>
      </c>
      <c r="D11">
        <v>1390113</v>
      </c>
      <c r="E11" t="s">
        <v>32</v>
      </c>
      <c r="F11">
        <v>0.12</v>
      </c>
      <c r="G11">
        <v>0.09</v>
      </c>
      <c r="H11">
        <f t="shared" si="0"/>
        <v>0.24</v>
      </c>
    </row>
    <row r="12" spans="1:14" x14ac:dyDescent="0.2">
      <c r="A12" t="s">
        <v>33</v>
      </c>
      <c r="B12">
        <v>1</v>
      </c>
      <c r="C12" t="s">
        <v>34</v>
      </c>
      <c r="D12">
        <v>1758018</v>
      </c>
      <c r="E12" t="s">
        <v>35</v>
      </c>
      <c r="F12">
        <v>0.42</v>
      </c>
      <c r="G12">
        <v>0.41</v>
      </c>
      <c r="H12">
        <f t="shared" si="0"/>
        <v>0.42</v>
      </c>
    </row>
    <row r="13" spans="1:14" x14ac:dyDescent="0.2">
      <c r="A13" t="s">
        <v>36</v>
      </c>
      <c r="B13">
        <v>1</v>
      </c>
      <c r="C13" t="s">
        <v>34</v>
      </c>
      <c r="D13">
        <v>1729018</v>
      </c>
      <c r="E13" t="s">
        <v>37</v>
      </c>
      <c r="F13">
        <v>0.54</v>
      </c>
      <c r="G13">
        <v>0.52</v>
      </c>
      <c r="H13">
        <f t="shared" si="0"/>
        <v>0.54</v>
      </c>
    </row>
    <row r="14" spans="1:14" x14ac:dyDescent="0.2">
      <c r="A14" t="s">
        <v>38</v>
      </c>
      <c r="B14">
        <v>2</v>
      </c>
      <c r="C14" t="s">
        <v>39</v>
      </c>
      <c r="D14" t="s">
        <v>40</v>
      </c>
      <c r="E14" t="s">
        <v>41</v>
      </c>
      <c r="F14">
        <v>1.3</v>
      </c>
      <c r="G14">
        <v>1.18</v>
      </c>
      <c r="H14">
        <f t="shared" si="0"/>
        <v>2.6</v>
      </c>
    </row>
    <row r="15" spans="1:14" x14ac:dyDescent="0.2">
      <c r="A15" t="s">
        <v>42</v>
      </c>
      <c r="B15">
        <v>2</v>
      </c>
      <c r="C15" t="s">
        <v>39</v>
      </c>
      <c r="D15" t="s">
        <v>43</v>
      </c>
      <c r="E15" t="s">
        <v>44</v>
      </c>
      <c r="F15">
        <v>1.3</v>
      </c>
      <c r="G15">
        <v>1.18</v>
      </c>
      <c r="H15">
        <f t="shared" si="0"/>
        <v>2.6</v>
      </c>
    </row>
    <row r="16" spans="1:14" x14ac:dyDescent="0.2">
      <c r="A16" t="s">
        <v>45</v>
      </c>
      <c r="B16">
        <v>1</v>
      </c>
      <c r="C16" t="s">
        <v>4</v>
      </c>
      <c r="D16">
        <v>1582643</v>
      </c>
      <c r="E16" t="s">
        <v>46</v>
      </c>
      <c r="F16">
        <v>0.68</v>
      </c>
      <c r="G16">
        <v>0.62</v>
      </c>
      <c r="H16">
        <f t="shared" si="0"/>
        <v>0.68</v>
      </c>
    </row>
    <row r="18" spans="1:8" x14ac:dyDescent="0.2">
      <c r="A18" t="s">
        <v>6</v>
      </c>
      <c r="B18">
        <v>1</v>
      </c>
      <c r="H18">
        <f>SUM(H4:H16)</f>
        <v>14.64</v>
      </c>
    </row>
    <row r="19" spans="1:8" x14ac:dyDescent="0.2">
      <c r="A19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2018-11-10T06:11:20Z</dcterms:created>
  <dcterms:modified xsi:type="dcterms:W3CDTF">2018-11-10T09:47:26Z</dcterms:modified>
</cp:coreProperties>
</file>