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runebaum/Dropbox/HEALTHCARE.COM/PROJECTS/employer-aca-cost-comparison/"/>
    </mc:Choice>
  </mc:AlternateContent>
  <xr:revisionPtr revIDLastSave="0" documentId="13_ncr:1_{1AE588AD-C651-464B-867D-6FC2C1E652A4}" xr6:coauthVersionLast="47" xr6:coauthVersionMax="47" xr10:uidLastSave="{00000000-0000-0000-0000-000000000000}"/>
  <bookViews>
    <workbookView xWindow="11780" yWindow="500" windowWidth="21820" windowHeight="19040" activeTab="1" xr2:uid="{00000000-000D-0000-FFFF-FFFF00000000}"/>
  </bookViews>
  <sheets>
    <sheet name="Employer-ACA-Cost-Comparison" sheetId="1" r:id="rId1"/>
    <sheet name="Aver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3" i="2" l="1"/>
  <c r="D53" i="2"/>
  <c r="C53" i="2"/>
  <c r="B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</calcChain>
</file>

<file path=xl/sharedStrings.xml><?xml version="1.0" encoding="utf-8"?>
<sst xmlns="http://schemas.openxmlformats.org/spreadsheetml/2006/main" count="117" uniqueCount="59">
  <si>
    <t>State</t>
  </si>
  <si>
    <t>Average employee contribution</t>
  </si>
  <si>
    <t>Average employer premium</t>
  </si>
  <si>
    <t>Average ACA premium after APTC</t>
  </si>
  <si>
    <t>Average ACA premium</t>
  </si>
  <si>
    <t>Employee contribution minus ACA premium after APTC</t>
  </si>
  <si>
    <t>Employer premium minus ACA premium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</si>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</sst>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33" borderId="0" xfId="0" applyFont="1" applyFill="1"/>
    <xf numFmtId="1" fontId="16" fillId="33" borderId="0" xfId="0" applyNumberFormat="1" applyFont="1" applyFill="1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opLeftCell="A41" zoomScale="192" workbookViewId="0">
      <selection activeCell="A53" sqref="A1:XFD1048576"/>
    </sheetView>
  </sheetViews>
  <sheetFormatPr baseColWidth="10" defaultRowHeight="16" x14ac:dyDescent="0.2"/>
  <cols>
    <col min="1" max="1" width="17.5" bestFit="1" customWidth="1"/>
    <col min="2" max="2" width="27.1640625" bestFit="1" customWidth="1"/>
    <col min="3" max="3" width="24.33203125" bestFit="1" customWidth="1"/>
    <col min="4" max="4" width="29.33203125" bestFit="1" customWidth="1"/>
    <col min="5" max="5" width="19.83203125" bestFit="1" customWidth="1"/>
    <col min="6" max="6" width="47" bestFit="1" customWidth="1"/>
    <col min="7" max="7" width="34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1676</v>
      </c>
      <c r="C2">
        <v>6393</v>
      </c>
      <c r="D2">
        <v>1560</v>
      </c>
      <c r="E2">
        <v>8292</v>
      </c>
      <c r="F2">
        <f>SUM(B2-D2)</f>
        <v>116</v>
      </c>
      <c r="G2">
        <v>-1899</v>
      </c>
    </row>
    <row r="3" spans="1:7" x14ac:dyDescent="0.2">
      <c r="A3" t="s">
        <v>8</v>
      </c>
      <c r="B3">
        <v>1334</v>
      </c>
      <c r="C3">
        <v>8635</v>
      </c>
      <c r="D3">
        <v>2244</v>
      </c>
      <c r="E3">
        <v>8868</v>
      </c>
      <c r="F3">
        <f t="shared" ref="F3:F52" si="0">SUM(B3-D3)</f>
        <v>-910</v>
      </c>
      <c r="G3">
        <v>-233</v>
      </c>
    </row>
    <row r="4" spans="1:7" x14ac:dyDescent="0.2">
      <c r="A4" t="s">
        <v>9</v>
      </c>
      <c r="B4">
        <v>1554</v>
      </c>
      <c r="C4">
        <v>6612</v>
      </c>
      <c r="D4">
        <v>2640</v>
      </c>
      <c r="E4">
        <v>7068</v>
      </c>
      <c r="F4">
        <f t="shared" si="0"/>
        <v>-1086</v>
      </c>
      <c r="G4">
        <v>-456</v>
      </c>
    </row>
    <row r="5" spans="1:7" x14ac:dyDescent="0.2">
      <c r="A5" t="s">
        <v>10</v>
      </c>
      <c r="B5">
        <v>1470</v>
      </c>
      <c r="C5">
        <v>6414</v>
      </c>
      <c r="D5">
        <v>2364</v>
      </c>
      <c r="E5">
        <v>6264</v>
      </c>
      <c r="F5">
        <f t="shared" si="0"/>
        <v>-894</v>
      </c>
      <c r="G5">
        <v>150</v>
      </c>
    </row>
    <row r="6" spans="1:7" x14ac:dyDescent="0.2">
      <c r="A6" t="s">
        <v>11</v>
      </c>
      <c r="B6">
        <v>1242</v>
      </c>
      <c r="C6">
        <v>7173</v>
      </c>
      <c r="D6">
        <v>2220</v>
      </c>
      <c r="E6">
        <v>6828</v>
      </c>
      <c r="F6">
        <f t="shared" si="0"/>
        <v>-978</v>
      </c>
      <c r="G6">
        <v>345</v>
      </c>
    </row>
    <row r="7" spans="1:7" x14ac:dyDescent="0.2">
      <c r="A7" t="s">
        <v>12</v>
      </c>
      <c r="B7">
        <v>1673</v>
      </c>
      <c r="C7">
        <v>7206</v>
      </c>
      <c r="D7">
        <v>2460</v>
      </c>
      <c r="E7">
        <v>5736</v>
      </c>
      <c r="F7">
        <f t="shared" si="0"/>
        <v>-787</v>
      </c>
      <c r="G7">
        <v>1470</v>
      </c>
    </row>
    <row r="8" spans="1:7" x14ac:dyDescent="0.2">
      <c r="A8" t="s">
        <v>13</v>
      </c>
      <c r="B8">
        <v>1740</v>
      </c>
      <c r="C8">
        <v>7501</v>
      </c>
      <c r="D8">
        <v>2928</v>
      </c>
      <c r="E8">
        <v>8208</v>
      </c>
      <c r="F8">
        <f t="shared" si="0"/>
        <v>-1188</v>
      </c>
      <c r="G8">
        <v>-707</v>
      </c>
    </row>
    <row r="9" spans="1:7" x14ac:dyDescent="0.2">
      <c r="A9" t="s">
        <v>14</v>
      </c>
      <c r="B9">
        <v>1803</v>
      </c>
      <c r="C9">
        <v>7280</v>
      </c>
      <c r="D9">
        <v>2304</v>
      </c>
      <c r="E9">
        <v>8016</v>
      </c>
      <c r="F9">
        <f t="shared" si="0"/>
        <v>-501</v>
      </c>
      <c r="G9">
        <v>-736</v>
      </c>
    </row>
    <row r="10" spans="1:7" x14ac:dyDescent="0.2">
      <c r="A10" t="s">
        <v>15</v>
      </c>
      <c r="B10">
        <v>1580</v>
      </c>
      <c r="C10">
        <v>7558</v>
      </c>
      <c r="D10">
        <v>6060</v>
      </c>
      <c r="E10">
        <v>6408</v>
      </c>
      <c r="F10">
        <f t="shared" si="0"/>
        <v>-4480</v>
      </c>
      <c r="G10">
        <v>1150</v>
      </c>
    </row>
    <row r="11" spans="1:7" x14ac:dyDescent="0.2">
      <c r="A11" t="s">
        <v>16</v>
      </c>
      <c r="B11">
        <v>1811</v>
      </c>
      <c r="C11">
        <v>7078</v>
      </c>
      <c r="D11">
        <v>1176</v>
      </c>
      <c r="E11">
        <v>7164</v>
      </c>
      <c r="F11">
        <f t="shared" si="0"/>
        <v>635</v>
      </c>
      <c r="G11">
        <v>-86</v>
      </c>
    </row>
    <row r="12" spans="1:7" x14ac:dyDescent="0.2">
      <c r="A12" t="s">
        <v>17</v>
      </c>
      <c r="B12">
        <v>1530</v>
      </c>
      <c r="C12">
        <v>6876</v>
      </c>
      <c r="D12">
        <v>1596</v>
      </c>
      <c r="E12">
        <v>6792</v>
      </c>
      <c r="F12">
        <f t="shared" si="0"/>
        <v>-66</v>
      </c>
      <c r="G12">
        <v>84</v>
      </c>
    </row>
    <row r="13" spans="1:7" x14ac:dyDescent="0.2">
      <c r="A13" t="s">
        <v>18</v>
      </c>
      <c r="B13">
        <v>852</v>
      </c>
      <c r="C13">
        <v>7040</v>
      </c>
      <c r="D13">
        <v>2676</v>
      </c>
      <c r="E13">
        <v>7584</v>
      </c>
      <c r="F13">
        <f t="shared" si="0"/>
        <v>-1824</v>
      </c>
      <c r="G13">
        <v>-544</v>
      </c>
    </row>
    <row r="14" spans="1:7" x14ac:dyDescent="0.2">
      <c r="A14" t="s">
        <v>19</v>
      </c>
      <c r="B14">
        <v>1151</v>
      </c>
      <c r="C14">
        <v>6744</v>
      </c>
    </row>
    <row r="15" spans="1:7" x14ac:dyDescent="0.2">
      <c r="A15" t="s">
        <v>20</v>
      </c>
      <c r="B15">
        <v>1659</v>
      </c>
      <c r="C15">
        <v>7376</v>
      </c>
      <c r="D15">
        <v>2688</v>
      </c>
      <c r="E15">
        <v>7632</v>
      </c>
      <c r="F15">
        <f t="shared" si="0"/>
        <v>-1029</v>
      </c>
      <c r="G15">
        <v>-256</v>
      </c>
    </row>
    <row r="16" spans="1:7" x14ac:dyDescent="0.2">
      <c r="A16" t="s">
        <v>21</v>
      </c>
      <c r="B16">
        <v>1627</v>
      </c>
      <c r="C16">
        <v>7319</v>
      </c>
      <c r="D16">
        <v>3240</v>
      </c>
      <c r="E16">
        <v>6528</v>
      </c>
      <c r="F16">
        <f t="shared" si="0"/>
        <v>-1613</v>
      </c>
      <c r="G16">
        <v>791</v>
      </c>
    </row>
    <row r="17" spans="1:7" x14ac:dyDescent="0.2">
      <c r="A17" t="s">
        <v>22</v>
      </c>
      <c r="B17">
        <v>1709</v>
      </c>
      <c r="C17">
        <v>6932</v>
      </c>
      <c r="D17">
        <v>1332</v>
      </c>
      <c r="E17">
        <v>9876</v>
      </c>
      <c r="F17">
        <f t="shared" si="0"/>
        <v>377</v>
      </c>
      <c r="G17">
        <v>-2944</v>
      </c>
    </row>
    <row r="18" spans="1:7" x14ac:dyDescent="0.2">
      <c r="A18" t="s">
        <v>23</v>
      </c>
      <c r="B18">
        <v>1541</v>
      </c>
      <c r="C18">
        <v>6675</v>
      </c>
      <c r="D18">
        <v>2052</v>
      </c>
      <c r="E18">
        <v>7656</v>
      </c>
      <c r="F18">
        <f t="shared" si="0"/>
        <v>-511</v>
      </c>
      <c r="G18">
        <v>-981</v>
      </c>
    </row>
    <row r="19" spans="1:7" x14ac:dyDescent="0.2">
      <c r="A19" t="s">
        <v>24</v>
      </c>
      <c r="B19">
        <v>1535</v>
      </c>
      <c r="C19">
        <v>6949</v>
      </c>
      <c r="D19">
        <v>2220</v>
      </c>
      <c r="E19">
        <v>7128</v>
      </c>
      <c r="F19">
        <f t="shared" si="0"/>
        <v>-685</v>
      </c>
      <c r="G19">
        <v>-179</v>
      </c>
    </row>
    <row r="20" spans="1:7" x14ac:dyDescent="0.2">
      <c r="A20" t="s">
        <v>25</v>
      </c>
      <c r="B20">
        <v>1666</v>
      </c>
      <c r="C20">
        <v>6713</v>
      </c>
      <c r="D20">
        <v>2280</v>
      </c>
      <c r="E20">
        <v>8124</v>
      </c>
      <c r="F20">
        <f t="shared" si="0"/>
        <v>-614</v>
      </c>
      <c r="G20">
        <v>-1411</v>
      </c>
    </row>
    <row r="21" spans="1:7" x14ac:dyDescent="0.2">
      <c r="A21" t="s">
        <v>26</v>
      </c>
      <c r="B21">
        <v>1550</v>
      </c>
      <c r="C21">
        <v>7496</v>
      </c>
      <c r="D21">
        <v>2112</v>
      </c>
      <c r="E21">
        <v>7704</v>
      </c>
      <c r="F21">
        <f t="shared" si="0"/>
        <v>-562</v>
      </c>
      <c r="G21">
        <v>-208</v>
      </c>
    </row>
    <row r="22" spans="1:7" x14ac:dyDescent="0.2">
      <c r="A22" t="s">
        <v>27</v>
      </c>
      <c r="B22">
        <v>1603</v>
      </c>
      <c r="C22">
        <v>7352</v>
      </c>
      <c r="D22">
        <v>2136</v>
      </c>
      <c r="E22">
        <v>5976</v>
      </c>
      <c r="F22">
        <f t="shared" si="0"/>
        <v>-533</v>
      </c>
      <c r="G22">
        <v>1376</v>
      </c>
    </row>
    <row r="23" spans="1:7" x14ac:dyDescent="0.2">
      <c r="A23" t="s">
        <v>28</v>
      </c>
      <c r="B23">
        <v>1558</v>
      </c>
      <c r="C23">
        <v>7452</v>
      </c>
      <c r="D23">
        <v>2376</v>
      </c>
      <c r="E23">
        <v>4776</v>
      </c>
      <c r="F23">
        <f t="shared" si="0"/>
        <v>-818</v>
      </c>
      <c r="G23">
        <v>2676</v>
      </c>
    </row>
    <row r="24" spans="1:7" x14ac:dyDescent="0.2">
      <c r="A24" t="s">
        <v>29</v>
      </c>
      <c r="B24">
        <v>1440</v>
      </c>
      <c r="C24">
        <v>6683</v>
      </c>
      <c r="D24">
        <v>2112</v>
      </c>
      <c r="E24">
        <v>5760</v>
      </c>
      <c r="F24">
        <f t="shared" si="0"/>
        <v>-672</v>
      </c>
      <c r="G24">
        <v>923</v>
      </c>
    </row>
    <row r="25" spans="1:7" x14ac:dyDescent="0.2">
      <c r="A25" t="s">
        <v>30</v>
      </c>
      <c r="B25">
        <v>1499</v>
      </c>
      <c r="C25">
        <v>6910</v>
      </c>
      <c r="D25">
        <v>3420</v>
      </c>
      <c r="E25">
        <v>5328</v>
      </c>
      <c r="F25">
        <f t="shared" si="0"/>
        <v>-1921</v>
      </c>
      <c r="G25">
        <v>1582</v>
      </c>
    </row>
    <row r="26" spans="1:7" x14ac:dyDescent="0.2">
      <c r="A26" t="s">
        <v>31</v>
      </c>
      <c r="B26">
        <v>1566</v>
      </c>
      <c r="C26">
        <v>6561</v>
      </c>
      <c r="D26">
        <v>984</v>
      </c>
      <c r="E26">
        <v>7296</v>
      </c>
      <c r="F26">
        <f t="shared" si="0"/>
        <v>582</v>
      </c>
      <c r="G26">
        <v>-735</v>
      </c>
    </row>
    <row r="27" spans="1:7" x14ac:dyDescent="0.2">
      <c r="A27" t="s">
        <v>32</v>
      </c>
      <c r="B27">
        <v>1611</v>
      </c>
      <c r="C27">
        <v>7179</v>
      </c>
      <c r="D27">
        <v>1896</v>
      </c>
      <c r="E27">
        <v>7608</v>
      </c>
      <c r="F27">
        <f t="shared" si="0"/>
        <v>-285</v>
      </c>
      <c r="G27">
        <v>-429</v>
      </c>
    </row>
    <row r="28" spans="1:7" x14ac:dyDescent="0.2">
      <c r="A28" t="s">
        <v>33</v>
      </c>
      <c r="B28">
        <v>1168</v>
      </c>
      <c r="C28">
        <v>6860</v>
      </c>
      <c r="D28">
        <v>2076</v>
      </c>
      <c r="E28">
        <v>6864</v>
      </c>
      <c r="F28">
        <f t="shared" si="0"/>
        <v>-908</v>
      </c>
      <c r="G28">
        <v>-4</v>
      </c>
    </row>
    <row r="29" spans="1:7" x14ac:dyDescent="0.2">
      <c r="A29" t="s">
        <v>34</v>
      </c>
      <c r="B29">
        <v>1738</v>
      </c>
      <c r="C29">
        <v>7611</v>
      </c>
      <c r="D29">
        <v>1284</v>
      </c>
      <c r="E29">
        <v>9180</v>
      </c>
      <c r="F29">
        <f t="shared" si="0"/>
        <v>454</v>
      </c>
      <c r="G29">
        <v>-1569</v>
      </c>
    </row>
    <row r="30" spans="1:7" x14ac:dyDescent="0.2">
      <c r="A30" t="s">
        <v>35</v>
      </c>
      <c r="B30">
        <v>1658</v>
      </c>
      <c r="C30">
        <v>6493</v>
      </c>
    </row>
    <row r="31" spans="1:7" x14ac:dyDescent="0.2">
      <c r="A31" t="s">
        <v>36</v>
      </c>
      <c r="B31">
        <v>1681</v>
      </c>
      <c r="C31">
        <v>7991</v>
      </c>
      <c r="D31">
        <v>2856</v>
      </c>
      <c r="E31">
        <v>6348</v>
      </c>
      <c r="F31">
        <f t="shared" si="0"/>
        <v>-1175</v>
      </c>
      <c r="G31">
        <v>1643</v>
      </c>
    </row>
    <row r="32" spans="1:7" x14ac:dyDescent="0.2">
      <c r="A32" t="s">
        <v>37</v>
      </c>
      <c r="B32">
        <v>1855</v>
      </c>
      <c r="C32">
        <v>7373</v>
      </c>
      <c r="D32">
        <v>2892</v>
      </c>
      <c r="E32">
        <v>6648</v>
      </c>
      <c r="F32">
        <f t="shared" si="0"/>
        <v>-1037</v>
      </c>
      <c r="G32">
        <v>725</v>
      </c>
    </row>
    <row r="33" spans="1:7" x14ac:dyDescent="0.2">
      <c r="A33" t="s">
        <v>38</v>
      </c>
      <c r="B33">
        <v>1560</v>
      </c>
      <c r="C33">
        <v>7424</v>
      </c>
      <c r="D33">
        <v>2340</v>
      </c>
      <c r="E33">
        <v>5712</v>
      </c>
      <c r="F33">
        <f t="shared" si="0"/>
        <v>-780</v>
      </c>
      <c r="G33">
        <v>1712</v>
      </c>
    </row>
    <row r="34" spans="1:7" x14ac:dyDescent="0.2">
      <c r="A34" t="s">
        <v>39</v>
      </c>
      <c r="B34">
        <v>1684</v>
      </c>
      <c r="C34">
        <v>8177</v>
      </c>
      <c r="D34">
        <v>2712</v>
      </c>
      <c r="E34">
        <v>7716</v>
      </c>
      <c r="F34">
        <f t="shared" si="0"/>
        <v>-1028</v>
      </c>
      <c r="G34">
        <v>461</v>
      </c>
    </row>
    <row r="35" spans="1:7" x14ac:dyDescent="0.2">
      <c r="A35" t="s">
        <v>40</v>
      </c>
      <c r="B35">
        <v>1653</v>
      </c>
      <c r="C35">
        <v>7036</v>
      </c>
      <c r="D35">
        <v>1392</v>
      </c>
      <c r="E35">
        <v>7920</v>
      </c>
      <c r="F35">
        <f t="shared" si="0"/>
        <v>261</v>
      </c>
      <c r="G35">
        <v>-884</v>
      </c>
    </row>
    <row r="36" spans="1:7" x14ac:dyDescent="0.2">
      <c r="A36" t="s">
        <v>41</v>
      </c>
      <c r="B36">
        <v>1257</v>
      </c>
      <c r="C36">
        <v>7216</v>
      </c>
      <c r="D36">
        <v>2208</v>
      </c>
      <c r="E36">
        <v>5436</v>
      </c>
      <c r="F36">
        <f t="shared" si="0"/>
        <v>-951</v>
      </c>
      <c r="G36">
        <v>1780</v>
      </c>
    </row>
    <row r="37" spans="1:7" x14ac:dyDescent="0.2">
      <c r="A37" t="s">
        <v>42</v>
      </c>
      <c r="B37">
        <v>1583</v>
      </c>
      <c r="C37">
        <v>6989</v>
      </c>
      <c r="D37">
        <v>2760</v>
      </c>
      <c r="E37">
        <v>6264</v>
      </c>
      <c r="F37">
        <f t="shared" si="0"/>
        <v>-1177</v>
      </c>
      <c r="G37">
        <v>725</v>
      </c>
    </row>
    <row r="38" spans="1:7" x14ac:dyDescent="0.2">
      <c r="A38" t="s">
        <v>43</v>
      </c>
      <c r="B38">
        <v>1462</v>
      </c>
      <c r="C38">
        <v>7058</v>
      </c>
      <c r="D38">
        <v>1296</v>
      </c>
      <c r="E38">
        <v>7728</v>
      </c>
      <c r="F38">
        <f t="shared" si="0"/>
        <v>166</v>
      </c>
      <c r="G38">
        <v>-670</v>
      </c>
    </row>
    <row r="39" spans="1:7" x14ac:dyDescent="0.2">
      <c r="A39" t="s">
        <v>44</v>
      </c>
      <c r="B39">
        <v>1140</v>
      </c>
      <c r="C39">
        <v>6917</v>
      </c>
      <c r="D39">
        <v>2772</v>
      </c>
      <c r="E39">
        <v>6696</v>
      </c>
      <c r="F39">
        <f t="shared" si="0"/>
        <v>-1632</v>
      </c>
      <c r="G39">
        <v>221</v>
      </c>
    </row>
    <row r="40" spans="1:7" x14ac:dyDescent="0.2">
      <c r="A40" t="s">
        <v>45</v>
      </c>
      <c r="B40">
        <v>1368</v>
      </c>
      <c r="C40">
        <v>7246</v>
      </c>
      <c r="D40">
        <v>2556</v>
      </c>
      <c r="E40">
        <v>7776</v>
      </c>
      <c r="F40">
        <f t="shared" si="0"/>
        <v>-1188</v>
      </c>
      <c r="G40">
        <v>-530</v>
      </c>
    </row>
    <row r="41" spans="1:7" x14ac:dyDescent="0.2">
      <c r="A41" t="s">
        <v>46</v>
      </c>
      <c r="B41">
        <v>1531</v>
      </c>
      <c r="C41">
        <v>7326</v>
      </c>
      <c r="D41">
        <v>2160</v>
      </c>
      <c r="E41">
        <v>5220</v>
      </c>
      <c r="F41">
        <f t="shared" si="0"/>
        <v>-629</v>
      </c>
      <c r="G41">
        <v>2106</v>
      </c>
    </row>
    <row r="42" spans="1:7" x14ac:dyDescent="0.2">
      <c r="A42" t="s">
        <v>47</v>
      </c>
      <c r="B42">
        <v>1895</v>
      </c>
      <c r="C42">
        <v>7516</v>
      </c>
      <c r="D42">
        <v>1488</v>
      </c>
      <c r="E42">
        <v>7356</v>
      </c>
      <c r="F42">
        <f t="shared" si="0"/>
        <v>407</v>
      </c>
      <c r="G42">
        <v>160</v>
      </c>
    </row>
    <row r="43" spans="1:7" x14ac:dyDescent="0.2">
      <c r="A43" t="s">
        <v>48</v>
      </c>
      <c r="B43">
        <v>1508</v>
      </c>
      <c r="C43">
        <v>7070</v>
      </c>
      <c r="D43">
        <v>1632</v>
      </c>
      <c r="E43">
        <v>8244</v>
      </c>
      <c r="F43">
        <f t="shared" si="0"/>
        <v>-124</v>
      </c>
      <c r="G43">
        <v>-1174</v>
      </c>
    </row>
    <row r="44" spans="1:7" x14ac:dyDescent="0.2">
      <c r="A44" t="s">
        <v>49</v>
      </c>
      <c r="B44">
        <v>1550</v>
      </c>
      <c r="C44">
        <v>6485</v>
      </c>
      <c r="D44">
        <v>1740</v>
      </c>
      <c r="E44">
        <v>7692</v>
      </c>
      <c r="F44">
        <f t="shared" si="0"/>
        <v>-190</v>
      </c>
      <c r="G44">
        <v>-1207</v>
      </c>
    </row>
    <row r="45" spans="1:7" x14ac:dyDescent="0.2">
      <c r="A45" t="s">
        <v>50</v>
      </c>
      <c r="B45">
        <v>1497</v>
      </c>
      <c r="C45">
        <v>7017</v>
      </c>
      <c r="D45">
        <v>1380</v>
      </c>
      <c r="E45">
        <v>6384</v>
      </c>
      <c r="F45">
        <f t="shared" si="0"/>
        <v>117</v>
      </c>
      <c r="G45">
        <v>633</v>
      </c>
    </row>
    <row r="46" spans="1:7" x14ac:dyDescent="0.2">
      <c r="A46" t="s">
        <v>51</v>
      </c>
      <c r="B46">
        <v>1461</v>
      </c>
      <c r="C46">
        <v>6593</v>
      </c>
      <c r="D46">
        <v>2316</v>
      </c>
      <c r="E46">
        <v>5100</v>
      </c>
      <c r="F46">
        <f t="shared" si="0"/>
        <v>-855</v>
      </c>
      <c r="G46">
        <v>1493</v>
      </c>
    </row>
    <row r="47" spans="1:7" x14ac:dyDescent="0.2">
      <c r="A47" t="s">
        <v>52</v>
      </c>
      <c r="B47">
        <v>1810</v>
      </c>
      <c r="C47">
        <v>7868</v>
      </c>
      <c r="D47">
        <v>5376</v>
      </c>
      <c r="E47">
        <v>12408</v>
      </c>
      <c r="F47">
        <f t="shared" si="0"/>
        <v>-3566</v>
      </c>
      <c r="G47">
        <v>-4540</v>
      </c>
    </row>
    <row r="48" spans="1:7" x14ac:dyDescent="0.2">
      <c r="A48" t="s">
        <v>53</v>
      </c>
      <c r="B48">
        <v>1679</v>
      </c>
      <c r="C48">
        <v>6928</v>
      </c>
      <c r="D48">
        <v>2088</v>
      </c>
      <c r="E48">
        <v>7692</v>
      </c>
      <c r="F48">
        <f t="shared" si="0"/>
        <v>-409</v>
      </c>
      <c r="G48">
        <v>-764</v>
      </c>
    </row>
    <row r="49" spans="1:7" x14ac:dyDescent="0.2">
      <c r="A49" t="s">
        <v>54</v>
      </c>
      <c r="B49">
        <v>1135</v>
      </c>
      <c r="C49">
        <v>7440</v>
      </c>
      <c r="D49">
        <v>3396</v>
      </c>
      <c r="E49">
        <v>6336</v>
      </c>
      <c r="F49">
        <f t="shared" si="0"/>
        <v>-2261</v>
      </c>
      <c r="G49">
        <v>1104</v>
      </c>
    </row>
    <row r="50" spans="1:7" x14ac:dyDescent="0.2">
      <c r="A50" t="s">
        <v>55</v>
      </c>
      <c r="B50">
        <v>1546</v>
      </c>
      <c r="C50">
        <v>6993</v>
      </c>
      <c r="D50">
        <v>3420</v>
      </c>
      <c r="E50">
        <v>11904</v>
      </c>
      <c r="F50">
        <f t="shared" si="0"/>
        <v>-1874</v>
      </c>
      <c r="G50">
        <v>-4911</v>
      </c>
    </row>
    <row r="51" spans="1:7" x14ac:dyDescent="0.2">
      <c r="A51" t="s">
        <v>56</v>
      </c>
      <c r="B51">
        <v>1581</v>
      </c>
      <c r="C51">
        <v>7250</v>
      </c>
      <c r="D51">
        <v>2076</v>
      </c>
      <c r="E51">
        <v>7884</v>
      </c>
      <c r="F51">
        <f t="shared" si="0"/>
        <v>-495</v>
      </c>
      <c r="G51">
        <v>-634</v>
      </c>
    </row>
    <row r="52" spans="1:7" x14ac:dyDescent="0.2">
      <c r="A52" t="s">
        <v>57</v>
      </c>
      <c r="B52">
        <v>1354</v>
      </c>
      <c r="C52">
        <v>7743</v>
      </c>
      <c r="D52">
        <v>1536</v>
      </c>
      <c r="E52">
        <v>11604</v>
      </c>
      <c r="F52">
        <f t="shared" si="0"/>
        <v>-182</v>
      </c>
      <c r="G52">
        <v>-3861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5866-B904-2644-918B-C5DBFCB5E00E}">
  <dimension ref="A1:G53"/>
  <sheetViews>
    <sheetView tabSelected="1" zoomScale="167" workbookViewId="0">
      <selection activeCell="A13" sqref="A13:XFD13"/>
    </sheetView>
  </sheetViews>
  <sheetFormatPr baseColWidth="10" defaultRowHeight="16" x14ac:dyDescent="0.2"/>
  <cols>
    <col min="1" max="1" width="17.5" bestFit="1" customWidth="1"/>
    <col min="2" max="2" width="27.1640625" style="1" bestFit="1" customWidth="1"/>
    <col min="3" max="3" width="24.33203125" style="1" bestFit="1" customWidth="1"/>
    <col min="4" max="4" width="29.33203125" style="1" bestFit="1" customWidth="1"/>
    <col min="5" max="5" width="19.83203125" style="1" bestFit="1" customWidth="1"/>
    <col min="6" max="6" width="47" bestFit="1" customWidth="1"/>
    <col min="7" max="7" width="34.83203125" bestFit="1" customWidth="1"/>
  </cols>
  <sheetData>
    <row r="1" spans="1:7" s="4" customFormat="1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</row>
    <row r="2" spans="1:7" x14ac:dyDescent="0.2">
      <c r="A2" t="s">
        <v>7</v>
      </c>
      <c r="B2" s="1">
        <v>1676</v>
      </c>
      <c r="C2" s="1">
        <v>6393</v>
      </c>
      <c r="D2" s="1">
        <v>1560</v>
      </c>
      <c r="E2" s="1">
        <v>8292</v>
      </c>
      <c r="F2">
        <f>SUM(B2-D2)</f>
        <v>116</v>
      </c>
      <c r="G2">
        <v>-1899</v>
      </c>
    </row>
    <row r="3" spans="1:7" x14ac:dyDescent="0.2">
      <c r="A3" t="s">
        <v>8</v>
      </c>
      <c r="B3" s="1">
        <v>1334</v>
      </c>
      <c r="C3" s="1">
        <v>8635</v>
      </c>
      <c r="D3" s="1">
        <v>2244</v>
      </c>
      <c r="E3" s="1">
        <v>8868</v>
      </c>
      <c r="F3">
        <f t="shared" ref="F3:F52" si="0">SUM(B3-D3)</f>
        <v>-910</v>
      </c>
      <c r="G3">
        <v>-233</v>
      </c>
    </row>
    <row r="4" spans="1:7" x14ac:dyDescent="0.2">
      <c r="A4" t="s">
        <v>9</v>
      </c>
      <c r="B4" s="1">
        <v>1554</v>
      </c>
      <c r="C4" s="1">
        <v>6612</v>
      </c>
      <c r="D4" s="1">
        <v>2640</v>
      </c>
      <c r="E4" s="1">
        <v>7068</v>
      </c>
      <c r="F4">
        <f t="shared" si="0"/>
        <v>-1086</v>
      </c>
      <c r="G4">
        <v>-456</v>
      </c>
    </row>
    <row r="5" spans="1:7" x14ac:dyDescent="0.2">
      <c r="A5" t="s">
        <v>10</v>
      </c>
      <c r="B5" s="1">
        <v>1470</v>
      </c>
      <c r="C5" s="1">
        <v>6414</v>
      </c>
      <c r="D5" s="1">
        <v>2364</v>
      </c>
      <c r="E5" s="1">
        <v>6264</v>
      </c>
      <c r="F5">
        <f t="shared" si="0"/>
        <v>-894</v>
      </c>
      <c r="G5">
        <v>150</v>
      </c>
    </row>
    <row r="6" spans="1:7" x14ac:dyDescent="0.2">
      <c r="A6" t="s">
        <v>11</v>
      </c>
      <c r="B6" s="1">
        <v>1242</v>
      </c>
      <c r="C6" s="1">
        <v>7173</v>
      </c>
      <c r="D6" s="1">
        <v>2220</v>
      </c>
      <c r="E6" s="1">
        <v>6828</v>
      </c>
      <c r="F6">
        <f t="shared" si="0"/>
        <v>-978</v>
      </c>
      <c r="G6">
        <v>345</v>
      </c>
    </row>
    <row r="7" spans="1:7" x14ac:dyDescent="0.2">
      <c r="A7" t="s">
        <v>12</v>
      </c>
      <c r="B7" s="1">
        <v>1673</v>
      </c>
      <c r="C7" s="1">
        <v>7206</v>
      </c>
      <c r="D7" s="1">
        <v>2460</v>
      </c>
      <c r="E7" s="1">
        <v>5736</v>
      </c>
      <c r="F7">
        <f t="shared" si="0"/>
        <v>-787</v>
      </c>
      <c r="G7">
        <v>1470</v>
      </c>
    </row>
    <row r="8" spans="1:7" x14ac:dyDescent="0.2">
      <c r="A8" t="s">
        <v>13</v>
      </c>
      <c r="B8" s="1">
        <v>1740</v>
      </c>
      <c r="C8" s="1">
        <v>7501</v>
      </c>
      <c r="D8" s="1">
        <v>2928</v>
      </c>
      <c r="E8" s="1">
        <v>8208</v>
      </c>
      <c r="F8">
        <f t="shared" si="0"/>
        <v>-1188</v>
      </c>
      <c r="G8">
        <v>-707</v>
      </c>
    </row>
    <row r="9" spans="1:7" x14ac:dyDescent="0.2">
      <c r="A9" t="s">
        <v>14</v>
      </c>
      <c r="B9" s="1">
        <v>1803</v>
      </c>
      <c r="C9" s="1">
        <v>7280</v>
      </c>
      <c r="D9" s="1">
        <v>2304</v>
      </c>
      <c r="E9" s="1">
        <v>8016</v>
      </c>
      <c r="F9">
        <f t="shared" si="0"/>
        <v>-501</v>
      </c>
      <c r="G9">
        <v>-736</v>
      </c>
    </row>
    <row r="10" spans="1:7" x14ac:dyDescent="0.2">
      <c r="A10" t="s">
        <v>15</v>
      </c>
      <c r="B10" s="1">
        <v>1580</v>
      </c>
      <c r="C10" s="1">
        <v>7558</v>
      </c>
      <c r="D10" s="1">
        <v>6060</v>
      </c>
      <c r="E10" s="1">
        <v>6408</v>
      </c>
      <c r="F10">
        <f t="shared" si="0"/>
        <v>-4480</v>
      </c>
      <c r="G10">
        <v>1150</v>
      </c>
    </row>
    <row r="11" spans="1:7" x14ac:dyDescent="0.2">
      <c r="A11" t="s">
        <v>16</v>
      </c>
      <c r="B11" s="1">
        <v>1811</v>
      </c>
      <c r="C11" s="1">
        <v>7078</v>
      </c>
      <c r="D11" s="1">
        <v>1176</v>
      </c>
      <c r="E11" s="1">
        <v>7164</v>
      </c>
      <c r="F11">
        <f t="shared" si="0"/>
        <v>635</v>
      </c>
      <c r="G11">
        <v>-86</v>
      </c>
    </row>
    <row r="12" spans="1:7" x14ac:dyDescent="0.2">
      <c r="A12" t="s">
        <v>17</v>
      </c>
      <c r="B12" s="1">
        <v>1530</v>
      </c>
      <c r="C12" s="1">
        <v>6876</v>
      </c>
      <c r="D12" s="1">
        <v>1596</v>
      </c>
      <c r="E12" s="1">
        <v>6792</v>
      </c>
      <c r="F12">
        <f t="shared" si="0"/>
        <v>-66</v>
      </c>
      <c r="G12">
        <v>84</v>
      </c>
    </row>
    <row r="13" spans="1:7" x14ac:dyDescent="0.2">
      <c r="A13" t="s">
        <v>18</v>
      </c>
      <c r="B13" s="1">
        <v>852</v>
      </c>
      <c r="C13" s="1">
        <v>7040</v>
      </c>
      <c r="D13" s="1">
        <v>2676</v>
      </c>
      <c r="E13" s="1">
        <v>7584</v>
      </c>
      <c r="F13">
        <f t="shared" si="0"/>
        <v>-1824</v>
      </c>
      <c r="G13">
        <v>-544</v>
      </c>
    </row>
    <row r="14" spans="1:7" x14ac:dyDescent="0.2">
      <c r="A14" t="s">
        <v>19</v>
      </c>
      <c r="B14" s="1">
        <v>1151</v>
      </c>
      <c r="C14" s="1">
        <v>6744</v>
      </c>
    </row>
    <row r="15" spans="1:7" x14ac:dyDescent="0.2">
      <c r="A15" t="s">
        <v>20</v>
      </c>
      <c r="B15" s="1">
        <v>1659</v>
      </c>
      <c r="C15" s="1">
        <v>7376</v>
      </c>
      <c r="D15" s="1">
        <v>2688</v>
      </c>
      <c r="E15" s="1">
        <v>7632</v>
      </c>
      <c r="F15">
        <f t="shared" si="0"/>
        <v>-1029</v>
      </c>
      <c r="G15">
        <v>-256</v>
      </c>
    </row>
    <row r="16" spans="1:7" x14ac:dyDescent="0.2">
      <c r="A16" t="s">
        <v>21</v>
      </c>
      <c r="B16" s="1">
        <v>1627</v>
      </c>
      <c r="C16" s="1">
        <v>7319</v>
      </c>
      <c r="D16" s="1">
        <v>3240</v>
      </c>
      <c r="E16" s="1">
        <v>6528</v>
      </c>
      <c r="F16">
        <f t="shared" si="0"/>
        <v>-1613</v>
      </c>
      <c r="G16">
        <v>791</v>
      </c>
    </row>
    <row r="17" spans="1:7" x14ac:dyDescent="0.2">
      <c r="A17" t="s">
        <v>22</v>
      </c>
      <c r="B17" s="1">
        <v>1709</v>
      </c>
      <c r="C17" s="1">
        <v>6932</v>
      </c>
      <c r="D17" s="1">
        <v>1332</v>
      </c>
      <c r="E17" s="1">
        <v>9876</v>
      </c>
      <c r="F17">
        <f t="shared" si="0"/>
        <v>377</v>
      </c>
      <c r="G17">
        <v>-2944</v>
      </c>
    </row>
    <row r="18" spans="1:7" x14ac:dyDescent="0.2">
      <c r="A18" t="s">
        <v>23</v>
      </c>
      <c r="B18" s="1">
        <v>1541</v>
      </c>
      <c r="C18" s="1">
        <v>6675</v>
      </c>
      <c r="D18" s="1">
        <v>2052</v>
      </c>
      <c r="E18" s="1">
        <v>7656</v>
      </c>
      <c r="F18">
        <f t="shared" si="0"/>
        <v>-511</v>
      </c>
      <c r="G18">
        <v>-981</v>
      </c>
    </row>
    <row r="19" spans="1:7" x14ac:dyDescent="0.2">
      <c r="A19" t="s">
        <v>24</v>
      </c>
      <c r="B19" s="1">
        <v>1535</v>
      </c>
      <c r="C19" s="1">
        <v>6949</v>
      </c>
      <c r="D19" s="1">
        <v>2220</v>
      </c>
      <c r="E19" s="1">
        <v>7128</v>
      </c>
      <c r="F19">
        <f t="shared" si="0"/>
        <v>-685</v>
      </c>
      <c r="G19">
        <v>-179</v>
      </c>
    </row>
    <row r="20" spans="1:7" x14ac:dyDescent="0.2">
      <c r="A20" t="s">
        <v>25</v>
      </c>
      <c r="B20" s="1">
        <v>1666</v>
      </c>
      <c r="C20" s="1">
        <v>6713</v>
      </c>
      <c r="D20" s="1">
        <v>2280</v>
      </c>
      <c r="E20" s="1">
        <v>8124</v>
      </c>
      <c r="F20">
        <f t="shared" si="0"/>
        <v>-614</v>
      </c>
      <c r="G20">
        <v>-1411</v>
      </c>
    </row>
    <row r="21" spans="1:7" x14ac:dyDescent="0.2">
      <c r="A21" t="s">
        <v>26</v>
      </c>
      <c r="B21" s="1">
        <v>1550</v>
      </c>
      <c r="C21" s="1">
        <v>7496</v>
      </c>
      <c r="D21" s="1">
        <v>2112</v>
      </c>
      <c r="E21" s="1">
        <v>7704</v>
      </c>
      <c r="F21">
        <f t="shared" si="0"/>
        <v>-562</v>
      </c>
      <c r="G21">
        <v>-208</v>
      </c>
    </row>
    <row r="22" spans="1:7" x14ac:dyDescent="0.2">
      <c r="A22" t="s">
        <v>27</v>
      </c>
      <c r="B22" s="1">
        <v>1603</v>
      </c>
      <c r="C22" s="1">
        <v>7352</v>
      </c>
      <c r="D22" s="1">
        <v>2136</v>
      </c>
      <c r="E22" s="1">
        <v>5976</v>
      </c>
      <c r="F22">
        <f t="shared" si="0"/>
        <v>-533</v>
      </c>
      <c r="G22">
        <v>1376</v>
      </c>
    </row>
    <row r="23" spans="1:7" x14ac:dyDescent="0.2">
      <c r="A23" t="s">
        <v>28</v>
      </c>
      <c r="B23" s="1">
        <v>1558</v>
      </c>
      <c r="C23" s="1">
        <v>7452</v>
      </c>
      <c r="D23" s="1">
        <v>2376</v>
      </c>
      <c r="E23" s="1">
        <v>4776</v>
      </c>
      <c r="F23">
        <f t="shared" si="0"/>
        <v>-818</v>
      </c>
      <c r="G23">
        <v>2676</v>
      </c>
    </row>
    <row r="24" spans="1:7" x14ac:dyDescent="0.2">
      <c r="A24" t="s">
        <v>29</v>
      </c>
      <c r="B24" s="1">
        <v>1440</v>
      </c>
      <c r="C24" s="1">
        <v>6683</v>
      </c>
      <c r="D24" s="1">
        <v>2112</v>
      </c>
      <c r="E24" s="1">
        <v>5760</v>
      </c>
      <c r="F24">
        <f t="shared" si="0"/>
        <v>-672</v>
      </c>
      <c r="G24">
        <v>923</v>
      </c>
    </row>
    <row r="25" spans="1:7" x14ac:dyDescent="0.2">
      <c r="A25" t="s">
        <v>30</v>
      </c>
      <c r="B25" s="1">
        <v>1499</v>
      </c>
      <c r="C25" s="1">
        <v>6910</v>
      </c>
      <c r="D25" s="1">
        <v>3420</v>
      </c>
      <c r="E25" s="1">
        <v>5328</v>
      </c>
      <c r="F25">
        <f t="shared" si="0"/>
        <v>-1921</v>
      </c>
      <c r="G25">
        <v>1582</v>
      </c>
    </row>
    <row r="26" spans="1:7" x14ac:dyDescent="0.2">
      <c r="A26" t="s">
        <v>31</v>
      </c>
      <c r="B26" s="1">
        <v>1566</v>
      </c>
      <c r="C26" s="1">
        <v>6561</v>
      </c>
      <c r="D26" s="1">
        <v>984</v>
      </c>
      <c r="E26" s="1">
        <v>7296</v>
      </c>
      <c r="F26">
        <f t="shared" si="0"/>
        <v>582</v>
      </c>
      <c r="G26">
        <v>-735</v>
      </c>
    </row>
    <row r="27" spans="1:7" x14ac:dyDescent="0.2">
      <c r="A27" t="s">
        <v>32</v>
      </c>
      <c r="B27" s="1">
        <v>1611</v>
      </c>
      <c r="C27" s="1">
        <v>7179</v>
      </c>
      <c r="D27" s="1">
        <v>1896</v>
      </c>
      <c r="E27" s="1">
        <v>7608</v>
      </c>
      <c r="F27">
        <f t="shared" si="0"/>
        <v>-285</v>
      </c>
      <c r="G27">
        <v>-429</v>
      </c>
    </row>
    <row r="28" spans="1:7" x14ac:dyDescent="0.2">
      <c r="A28" t="s">
        <v>33</v>
      </c>
      <c r="B28" s="1">
        <v>1168</v>
      </c>
      <c r="C28" s="1">
        <v>6860</v>
      </c>
      <c r="D28" s="1">
        <v>2076</v>
      </c>
      <c r="E28" s="1">
        <v>6864</v>
      </c>
      <c r="F28">
        <f t="shared" si="0"/>
        <v>-908</v>
      </c>
      <c r="G28">
        <v>-4</v>
      </c>
    </row>
    <row r="29" spans="1:7" x14ac:dyDescent="0.2">
      <c r="A29" t="s">
        <v>34</v>
      </c>
      <c r="B29" s="1">
        <v>1738</v>
      </c>
      <c r="C29" s="1">
        <v>7611</v>
      </c>
      <c r="D29" s="1">
        <v>1284</v>
      </c>
      <c r="E29" s="1">
        <v>9180</v>
      </c>
      <c r="F29">
        <f t="shared" si="0"/>
        <v>454</v>
      </c>
      <c r="G29">
        <v>-1569</v>
      </c>
    </row>
    <row r="30" spans="1:7" x14ac:dyDescent="0.2">
      <c r="A30" t="s">
        <v>35</v>
      </c>
      <c r="B30" s="1">
        <v>1658</v>
      </c>
      <c r="C30" s="1">
        <v>6493</v>
      </c>
    </row>
    <row r="31" spans="1:7" x14ac:dyDescent="0.2">
      <c r="A31" t="s">
        <v>36</v>
      </c>
      <c r="B31" s="1">
        <v>1681</v>
      </c>
      <c r="C31" s="1">
        <v>7991</v>
      </c>
      <c r="D31" s="1">
        <v>2856</v>
      </c>
      <c r="E31" s="1">
        <v>6348</v>
      </c>
      <c r="F31">
        <f t="shared" si="0"/>
        <v>-1175</v>
      </c>
      <c r="G31">
        <v>1643</v>
      </c>
    </row>
    <row r="32" spans="1:7" x14ac:dyDescent="0.2">
      <c r="A32" t="s">
        <v>37</v>
      </c>
      <c r="B32" s="1">
        <v>1855</v>
      </c>
      <c r="C32" s="1">
        <v>7373</v>
      </c>
      <c r="D32" s="1">
        <v>2892</v>
      </c>
      <c r="E32" s="1">
        <v>6648</v>
      </c>
      <c r="F32">
        <f t="shared" si="0"/>
        <v>-1037</v>
      </c>
      <c r="G32">
        <v>725</v>
      </c>
    </row>
    <row r="33" spans="1:7" x14ac:dyDescent="0.2">
      <c r="A33" t="s">
        <v>38</v>
      </c>
      <c r="B33" s="1">
        <v>1560</v>
      </c>
      <c r="C33" s="1">
        <v>7424</v>
      </c>
      <c r="D33" s="1">
        <v>2340</v>
      </c>
      <c r="E33" s="1">
        <v>5712</v>
      </c>
      <c r="F33">
        <f t="shared" si="0"/>
        <v>-780</v>
      </c>
      <c r="G33">
        <v>1712</v>
      </c>
    </row>
    <row r="34" spans="1:7" x14ac:dyDescent="0.2">
      <c r="A34" t="s">
        <v>39</v>
      </c>
      <c r="B34" s="1">
        <v>1684</v>
      </c>
      <c r="C34" s="1">
        <v>8177</v>
      </c>
      <c r="D34" s="1">
        <v>2712</v>
      </c>
      <c r="E34" s="1">
        <v>7716</v>
      </c>
      <c r="F34">
        <f t="shared" si="0"/>
        <v>-1028</v>
      </c>
      <c r="G34">
        <v>461</v>
      </c>
    </row>
    <row r="35" spans="1:7" x14ac:dyDescent="0.2">
      <c r="A35" t="s">
        <v>40</v>
      </c>
      <c r="B35" s="1">
        <v>1653</v>
      </c>
      <c r="C35" s="1">
        <v>7036</v>
      </c>
      <c r="D35" s="1">
        <v>1392</v>
      </c>
      <c r="E35" s="1">
        <v>7920</v>
      </c>
      <c r="F35">
        <f t="shared" si="0"/>
        <v>261</v>
      </c>
      <c r="G35">
        <v>-884</v>
      </c>
    </row>
    <row r="36" spans="1:7" x14ac:dyDescent="0.2">
      <c r="A36" t="s">
        <v>41</v>
      </c>
      <c r="B36" s="1">
        <v>1257</v>
      </c>
      <c r="C36" s="1">
        <v>7216</v>
      </c>
      <c r="D36" s="1">
        <v>2208</v>
      </c>
      <c r="E36" s="1">
        <v>5436</v>
      </c>
      <c r="F36">
        <f t="shared" si="0"/>
        <v>-951</v>
      </c>
      <c r="G36">
        <v>1780</v>
      </c>
    </row>
    <row r="37" spans="1:7" x14ac:dyDescent="0.2">
      <c r="A37" t="s">
        <v>42</v>
      </c>
      <c r="B37" s="1">
        <v>1583</v>
      </c>
      <c r="C37" s="1">
        <v>6989</v>
      </c>
      <c r="D37" s="1">
        <v>2760</v>
      </c>
      <c r="E37" s="1">
        <v>6264</v>
      </c>
      <c r="F37">
        <f t="shared" si="0"/>
        <v>-1177</v>
      </c>
      <c r="G37">
        <v>725</v>
      </c>
    </row>
    <row r="38" spans="1:7" x14ac:dyDescent="0.2">
      <c r="A38" t="s">
        <v>43</v>
      </c>
      <c r="B38" s="1">
        <v>1462</v>
      </c>
      <c r="C38" s="1">
        <v>7058</v>
      </c>
      <c r="D38" s="1">
        <v>1296</v>
      </c>
      <c r="E38" s="1">
        <v>7728</v>
      </c>
      <c r="F38">
        <f t="shared" si="0"/>
        <v>166</v>
      </c>
      <c r="G38">
        <v>-670</v>
      </c>
    </row>
    <row r="39" spans="1:7" x14ac:dyDescent="0.2">
      <c r="A39" t="s">
        <v>44</v>
      </c>
      <c r="B39" s="1">
        <v>1140</v>
      </c>
      <c r="C39" s="1">
        <v>6917</v>
      </c>
      <c r="D39" s="1">
        <v>2772</v>
      </c>
      <c r="E39" s="1">
        <v>6696</v>
      </c>
      <c r="F39">
        <f t="shared" si="0"/>
        <v>-1632</v>
      </c>
      <c r="G39">
        <v>221</v>
      </c>
    </row>
    <row r="40" spans="1:7" x14ac:dyDescent="0.2">
      <c r="A40" t="s">
        <v>45</v>
      </c>
      <c r="B40" s="1">
        <v>1368</v>
      </c>
      <c r="C40" s="1">
        <v>7246</v>
      </c>
      <c r="D40" s="1">
        <v>2556</v>
      </c>
      <c r="E40" s="1">
        <v>7776</v>
      </c>
      <c r="F40">
        <f t="shared" si="0"/>
        <v>-1188</v>
      </c>
      <c r="G40">
        <v>-530</v>
      </c>
    </row>
    <row r="41" spans="1:7" x14ac:dyDescent="0.2">
      <c r="A41" t="s">
        <v>46</v>
      </c>
      <c r="B41" s="1">
        <v>1531</v>
      </c>
      <c r="C41" s="1">
        <v>7326</v>
      </c>
      <c r="D41" s="1">
        <v>2160</v>
      </c>
      <c r="E41" s="1">
        <v>5220</v>
      </c>
      <c r="F41">
        <f t="shared" si="0"/>
        <v>-629</v>
      </c>
      <c r="G41">
        <v>2106</v>
      </c>
    </row>
    <row r="42" spans="1:7" x14ac:dyDescent="0.2">
      <c r="A42" t="s">
        <v>47</v>
      </c>
      <c r="B42" s="1">
        <v>1895</v>
      </c>
      <c r="C42" s="1">
        <v>7516</v>
      </c>
      <c r="D42" s="1">
        <v>1488</v>
      </c>
      <c r="E42" s="1">
        <v>7356</v>
      </c>
      <c r="F42">
        <f t="shared" si="0"/>
        <v>407</v>
      </c>
      <c r="G42">
        <v>160</v>
      </c>
    </row>
    <row r="43" spans="1:7" x14ac:dyDescent="0.2">
      <c r="A43" t="s">
        <v>48</v>
      </c>
      <c r="B43" s="1">
        <v>1508</v>
      </c>
      <c r="C43" s="1">
        <v>7070</v>
      </c>
      <c r="D43" s="1">
        <v>1632</v>
      </c>
      <c r="E43" s="1">
        <v>8244</v>
      </c>
      <c r="F43">
        <f t="shared" si="0"/>
        <v>-124</v>
      </c>
      <c r="G43">
        <v>-1174</v>
      </c>
    </row>
    <row r="44" spans="1:7" x14ac:dyDescent="0.2">
      <c r="A44" t="s">
        <v>49</v>
      </c>
      <c r="B44" s="1">
        <v>1550</v>
      </c>
      <c r="C44" s="1">
        <v>6485</v>
      </c>
      <c r="D44" s="1">
        <v>1740</v>
      </c>
      <c r="E44" s="1">
        <v>7692</v>
      </c>
      <c r="F44">
        <f t="shared" si="0"/>
        <v>-190</v>
      </c>
      <c r="G44">
        <v>-1207</v>
      </c>
    </row>
    <row r="45" spans="1:7" x14ac:dyDescent="0.2">
      <c r="A45" t="s">
        <v>50</v>
      </c>
      <c r="B45" s="1">
        <v>1497</v>
      </c>
      <c r="C45" s="1">
        <v>7017</v>
      </c>
      <c r="D45" s="1">
        <v>1380</v>
      </c>
      <c r="E45" s="1">
        <v>6384</v>
      </c>
      <c r="F45">
        <f t="shared" si="0"/>
        <v>117</v>
      </c>
      <c r="G45">
        <v>633</v>
      </c>
    </row>
    <row r="46" spans="1:7" x14ac:dyDescent="0.2">
      <c r="A46" t="s">
        <v>51</v>
      </c>
      <c r="B46" s="1">
        <v>1461</v>
      </c>
      <c r="C46" s="1">
        <v>6593</v>
      </c>
      <c r="D46" s="1">
        <v>2316</v>
      </c>
      <c r="E46" s="1">
        <v>5100</v>
      </c>
      <c r="F46">
        <f t="shared" si="0"/>
        <v>-855</v>
      </c>
      <c r="G46">
        <v>1493</v>
      </c>
    </row>
    <row r="47" spans="1:7" x14ac:dyDescent="0.2">
      <c r="A47" t="s">
        <v>52</v>
      </c>
      <c r="B47" s="1">
        <v>1810</v>
      </c>
      <c r="C47" s="1">
        <v>7868</v>
      </c>
      <c r="D47" s="1">
        <v>5376</v>
      </c>
      <c r="E47" s="1">
        <v>12408</v>
      </c>
      <c r="F47">
        <f t="shared" si="0"/>
        <v>-3566</v>
      </c>
      <c r="G47">
        <v>-4540</v>
      </c>
    </row>
    <row r="48" spans="1:7" x14ac:dyDescent="0.2">
      <c r="A48" t="s">
        <v>53</v>
      </c>
      <c r="B48" s="1">
        <v>1679</v>
      </c>
      <c r="C48" s="1">
        <v>6928</v>
      </c>
      <c r="D48" s="1">
        <v>2088</v>
      </c>
      <c r="E48" s="1">
        <v>7692</v>
      </c>
      <c r="F48">
        <f t="shared" si="0"/>
        <v>-409</v>
      </c>
      <c r="G48">
        <v>-764</v>
      </c>
    </row>
    <row r="49" spans="1:7" x14ac:dyDescent="0.2">
      <c r="A49" t="s">
        <v>54</v>
      </c>
      <c r="B49" s="1">
        <v>1135</v>
      </c>
      <c r="C49" s="1">
        <v>7440</v>
      </c>
      <c r="D49" s="1">
        <v>3396</v>
      </c>
      <c r="E49" s="1">
        <v>6336</v>
      </c>
      <c r="F49">
        <f t="shared" si="0"/>
        <v>-2261</v>
      </c>
      <c r="G49">
        <v>1104</v>
      </c>
    </row>
    <row r="50" spans="1:7" x14ac:dyDescent="0.2">
      <c r="A50" t="s">
        <v>55</v>
      </c>
      <c r="B50" s="1">
        <v>1546</v>
      </c>
      <c r="C50" s="1">
        <v>6993</v>
      </c>
      <c r="D50" s="1">
        <v>3420</v>
      </c>
      <c r="E50" s="1">
        <v>11904</v>
      </c>
      <c r="F50">
        <f t="shared" si="0"/>
        <v>-1874</v>
      </c>
      <c r="G50">
        <v>-4911</v>
      </c>
    </row>
    <row r="51" spans="1:7" x14ac:dyDescent="0.2">
      <c r="A51" t="s">
        <v>56</v>
      </c>
      <c r="B51" s="1">
        <v>1581</v>
      </c>
      <c r="C51" s="1">
        <v>7250</v>
      </c>
      <c r="D51" s="1">
        <v>2076</v>
      </c>
      <c r="E51" s="1">
        <v>7884</v>
      </c>
      <c r="F51">
        <f t="shared" si="0"/>
        <v>-495</v>
      </c>
      <c r="G51">
        <v>-634</v>
      </c>
    </row>
    <row r="52" spans="1:7" x14ac:dyDescent="0.2">
      <c r="A52" t="s">
        <v>57</v>
      </c>
      <c r="B52" s="1">
        <v>1354</v>
      </c>
      <c r="C52" s="1">
        <v>7743</v>
      </c>
      <c r="D52" s="1">
        <v>1536</v>
      </c>
      <c r="E52" s="1">
        <v>11604</v>
      </c>
      <c r="F52">
        <f t="shared" si="0"/>
        <v>-182</v>
      </c>
      <c r="G52">
        <v>-3861</v>
      </c>
    </row>
    <row r="53" spans="1:7" s="2" customFormat="1" x14ac:dyDescent="0.2">
      <c r="A53" s="2" t="s">
        <v>58</v>
      </c>
      <c r="B53" s="3">
        <f>SUM(B2:B52)/51</f>
        <v>1535.9607843137255</v>
      </c>
      <c r="C53" s="3">
        <f>SUM(C2:C52)/51</f>
        <v>7151.5098039215691</v>
      </c>
      <c r="D53" s="3">
        <f>SUM(D2:D52)/49</f>
        <v>2343.4285714285716</v>
      </c>
      <c r="E53" s="3">
        <f>SUM(E2:E52)/49</f>
        <v>7361.8775510204077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Employer-ACA-Cost-Comparison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Grunebaum</dc:creator>
  <cp:lastModifiedBy>Daniel Grunebaum</cp:lastModifiedBy>
  <dcterms:created xsi:type="dcterms:W3CDTF">2021-11-21T18:06:43Z</dcterms:created>
  <dcterms:modified xsi:type="dcterms:W3CDTF">2021-11-23T14:10:14Z</dcterms:modified>
</cp:coreProperties>
</file>