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515" windowHeight="59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E5" i="1"/>
  <c r="C5" i="1"/>
  <c r="E6" i="1" l="1"/>
</calcChain>
</file>

<file path=xl/sharedStrings.xml><?xml version="1.0" encoding="utf-8"?>
<sst xmlns="http://schemas.openxmlformats.org/spreadsheetml/2006/main" count="231" uniqueCount="139">
  <si>
    <t>THÔNG TIN VỀ TESTCASE</t>
  </si>
  <si>
    <t>Tên hệ thống</t>
  </si>
  <si>
    <t>Mã phân hệ</t>
  </si>
  <si>
    <t>Test case của yêu cầu</t>
  </si>
  <si>
    <t xml:space="preserve">Số TC pass  </t>
  </si>
  <si>
    <t>Số TC chưa test</t>
  </si>
  <si>
    <t>Số TC Fail</t>
  </si>
  <si>
    <t>Tổng số TC</t>
  </si>
  <si>
    <t>ID</t>
  </si>
  <si>
    <t>Mô tả test case</t>
  </si>
  <si>
    <t>Thủ tục test case</t>
  </si>
  <si>
    <t>Data Test</t>
  </si>
  <si>
    <t>Kết quả mong đợi</t>
  </si>
  <si>
    <t>Ghi chú</t>
  </si>
  <si>
    <t>Kết quả</t>
  </si>
  <si>
    <t>ID bug</t>
  </si>
  <si>
    <t>Thay đổi</t>
  </si>
  <si>
    <t>Ngày tạo</t>
  </si>
  <si>
    <t>Người tạo</t>
  </si>
  <si>
    <t>Ngày test</t>
  </si>
  <si>
    <t>Người test</t>
  </si>
  <si>
    <t>U</t>
  </si>
  <si>
    <t>Kiểm tra phím Tab, shift +Tab</t>
  </si>
  <si>
    <t>TH1: Con trỏ focus trừ trái qua phải, từ trên xuống dưới
TH2: Con trỏ focus từ dưới lên trên, từ trái qua phải</t>
  </si>
  <si>
    <t xml:space="preserve">Kiểm tra mũi tên lên xuống tại combobox </t>
  </si>
  <si>
    <t>TH1: Con trỏ focus trên xuống dưới
TH2: Con trỏ focus từ dưới lên trên</t>
  </si>
  <si>
    <t>Check tìm kiếm ở combobox</t>
  </si>
  <si>
    <t xml:space="preserve">- Đối với tìm kiếm like --&gt; hệ thống hiển thị các giá trị tìm kiếm theo like trong combobox
- Đối với TH nhập đầy đủ giá trị --&gt; Hiển thị đúng giá trị tìm kiếm trong combobox </t>
  </si>
  <si>
    <t>Kiểm tra lựa chọn nhiều giá trị trong combobox</t>
  </si>
  <si>
    <t>- Hệ thống chỉ cho phép lựa chọn 1 giá trị trong combobox</t>
  </si>
  <si>
    <t>Check hiển thị dữ liệu tại combobox</t>
  </si>
  <si>
    <t>Hệ thống không hiển thị giá trị đã được xóa đi trong combobox</t>
  </si>
  <si>
    <t>Kiểm tra hoạt động của nút thoát</t>
  </si>
  <si>
    <t>Hệ thống thoát ra khỏi form Thêm mới về màn hình grid</t>
  </si>
  <si>
    <t>TC.01.02 Check Function</t>
  </si>
  <si>
    <t>TC.01.02.01 Thêm mới thành công</t>
  </si>
  <si>
    <t>Nhập các giá trị hợp lệ</t>
  </si>
  <si>
    <t>Hệ thống hiển thị thông báo "Thêm mới thành công" --&gt; dữ liệu được insert đúng vào DB</t>
  </si>
  <si>
    <t>Hiển thị thông báo 'Thêm mới thành công'. Cắt khoảng trắng đầu và cuối khi insert vào DB</t>
  </si>
  <si>
    <t>TC.01.02.01 Thêm mới không thành công</t>
  </si>
  <si>
    <t xml:space="preserve">Bỏ trống các trường bắt buộc </t>
  </si>
  <si>
    <t>- Bỏ trống 1/nhiều trường
- Bỏ trống 1 trường
- Bỏ trống tất cả các trường</t>
  </si>
  <si>
    <t>Hệ thống hiển thị thông báo "Giá trị trường ... không được để trống " và focus vào trường bỏ trống đầu tiên trên form</t>
  </si>
  <si>
    <t>Kiểm tra maxlengh</t>
  </si>
  <si>
    <t>Khi nhập quá maxlengh hệ thống không cho phép nhập tiếp</t>
  </si>
  <si>
    <t>- Nhập các giá trị đặc biệt, khoảng trắng, chữ, số +chữ, số 0, số âm, số thập phân
- 29/02/… k phải dd/mm.yyyy</t>
  </si>
  <si>
    <t>TC.02.  Màn hình Sửa</t>
  </si>
  <si>
    <t>TC.01.01 Check GUI</t>
  </si>
  <si>
    <t>TC.01.02.01 Sửa thành công</t>
  </si>
  <si>
    <t>TC.01.02.01 Sửa không thành công</t>
  </si>
  <si>
    <t>Kiểm tra hoạt động của DatePicker</t>
  </si>
  <si>
    <t>Hợp đồng</t>
  </si>
  <si>
    <t>TC.01.  Thêm mới hợp đồng</t>
  </si>
  <si>
    <t xml:space="preserve">TC.01.01 Check GUI </t>
  </si>
  <si>
    <t>Kiểm tra dữ liệu hiển thị trên màn hình Thêm mới hợp đồng</t>
  </si>
  <si>
    <t>B1: Vào form Thêm mới hợp đồng
B2: Quan sát dữ liệu hiển thị trên màn hình Thêm mới hợp đồng</t>
  </si>
  <si>
    <t>Mở form "Thêm mới hợp đồng" 
TH1: Ấn phím Tab
TH2: Ấn phím Shift +Tab</t>
  </si>
  <si>
    <t>TH2: Con trỏ focus trên xuống dưới
TH1: Con trỏ focus từ dưới lên trên</t>
  </si>
  <si>
    <t>B1: Vào chức năng "Thêm mới hợp đồng"
B2: click chuột vào combobox
TH1: ấn mũi tên lên
TH2: ấn mũi tên xuống</t>
  </si>
  <si>
    <t>B1: Vào chức năng "Thêm mới hợp đồng"
B2: Ấn phím Tab, shift Tab vào combobox Miền
TH1: ấn phím Tab
TH2: ấn phím shift Tab</t>
  </si>
  <si>
    <t>B1: Vào chức năng "Thêm mới hợp đồng"
B2: Quan sát dữ liệu hiển thị tại combobox</t>
  </si>
  <si>
    <t xml:space="preserve">B1: Vào chức năng "Thêm mới hợp đồng"
B2: Thực hiện nhập điều kiện tìm kiếm theo like, bằng,.. Trong các combobox </t>
  </si>
  <si>
    <t>Nếu có</t>
  </si>
  <si>
    <t>B1: Vào chức năng "Thêm mới hợp đồng"
B2: Lựa chọn nhiều giá trị trong combobox</t>
  </si>
  <si>
    <t>- Ngày hợp đồng và Ngày ký hợp đồng</t>
  </si>
  <si>
    <t>B1: Thực hiện xóa 1 Đơn vị nhập hàng, Người phụ trách, NCC
B2: Vào chức năng Thêm mới hợp đồng --&gt; Quan sát dữ liệu hiển thị ở combobox</t>
  </si>
  <si>
    <t>B1: Vào chức năng thêm mới hợp đồng
B2: Nhấn chuột vào btn Thoát or dấu (x)</t>
  </si>
  <si>
    <t>B1: Vào chức năng Thêm mới hợp đồng --&gt; tick chọn dấu (+) để thêm hàng hóa thuộc hợp đồng
B2: Thực hiện lựa chọn Nhóm hàng và Mã Bravo --&gt; quan sát trường Tên hạt</t>
  </si>
  <si>
    <t>Hệ thống hiển thị đúng tên hạt theo nhóm hàng và mã Bravo</t>
  </si>
  <si>
    <t>Kiểm tra hoạt động của checkbox C/O miễn thuế</t>
  </si>
  <si>
    <t>B1: Vào chức năng "Thêm mới hợp đồng"
B2: 
1. Tick chọn checkbox C/O miễn thuế
2. Bỏ tick chọn C/O miễn thuế</t>
  </si>
  <si>
    <t xml:space="preserve">Hệ thống hiển thị đầy đủ dữ liệu tại combobox
</t>
  </si>
  <si>
    <t>Contract_Header và Contract_Detail (hàng thuộc hợp đồng)</t>
  </si>
  <si>
    <t>B1: Vào form "Thêm mới hợp đồng"
B2: Nhập sai định dạng trường Ngày hợp đồng và Ngày ký hợp đồng
B3: Nhấn btn "Chấp nhận"</t>
  </si>
  <si>
    <t>B1: Vào form "Thêm mới hợp đồng"
B2: Nhập quá maxlengh cho trường tất cả các trường
B3: Nhấn btn "Chấp nhận"</t>
  </si>
  <si>
    <t>B1: Vào form "Thêm mới hợp đồng"
B2: Bỏ trống các trường bắt buộc
B3: Nhấn btn "Chấp nhận"</t>
  </si>
  <si>
    <t>B1: Vào form "Thêm mới hợp đồng"
B2: Thực hiện thêm mới hợp đồng nhưng không thêm shipments
B3: Nhấn btn "Chấp nhận"</t>
  </si>
  <si>
    <t>B1: Vào form "Thêm mới hợp đồng"
B2: Thêm mới 1 hợp đồng đã có trong hệ thống nhưng bị xóa
B3: Nhấn btn "Chấp nhận"</t>
  </si>
  <si>
    <t>B1: Vào form "Thêm mới hợp đồng"
B2: Nhập các giá trị khoảng trắng đầu cuối vào các trường
B3: Nhấn btn "Chấp nhận"</t>
  </si>
  <si>
    <t>B1: Vào form "Thêm mới hợp đồng"
B2: Chỉ nhập các giá trị bắt buộc
B3: Nhấn btn "Chấp nhận"</t>
  </si>
  <si>
    <t>B1: Vào form "Thêm mới hợp đồng"
B2: Nhập các giá trị hợp lệ cho các trường
B3: Nhấn btn "Chấp nhận"</t>
  </si>
  <si>
    <t xml:space="preserve">Hệ thống hiển thị thông báo "Trường Ngày hợp đồng sai định dạng", "Trường Ngày ký hợp đồng sai định dạng" --&gt; focus chuột vào trường Ngày hợp đồng hoặc Ký hợp đồng
</t>
  </si>
  <si>
    <t>B1: Vào form "Thêm mới hợp đồng"
B2: Thêm mới 2 hàng hóa giống nhau (giống tất cả các giá trị)
B3: Nhấn btn "Chấp nhận"</t>
  </si>
  <si>
    <t>Loại giá, Đơn vị nhập hàng, người phụ trách, Tên NCC, Điều kiện thanh toán, Nhóm hàng, Mã bravo</t>
  </si>
  <si>
    <t xml:space="preserve">Giá trị ngày được hiển thị trên textbox tương ứng
</t>
  </si>
  <si>
    <t xml:space="preserve">B1: Vào chức năng "Thêm mới hợp đồng"
B2: 
- Click chuột vào DatePicker --&gt; chọn 1 ngày bất kỳ trên DatePicker
</t>
  </si>
  <si>
    <t>1. Hệ thống hiển thị tick chữ v
2. Hiển thị bỏ tick chọn</t>
  </si>
  <si>
    <t>Hệ thống hiển thị thông báo "Hàng hóa đã tồn tại trong hệ thống"</t>
  </si>
  <si>
    <t>B1: Vào form "Thêm mới hợp đồng"
B2: Thực hiện không thêm mới hàng hóa cho hợp đồng
B3: Nhấn btn "Chấp nhận"</t>
  </si>
  <si>
    <t>Hệ thống hiển thị thông báo "Bạn chưa thêm thông tin hàng hóa"</t>
  </si>
  <si>
    <t xml:space="preserve">Hệ thống hiển thị thông báo "Thêm mới thành công" --&gt; dữ liệu được insert đúng vào DB --&gt; Tình trạng thanh toán = Chưa thanh toán và Tình trạng hợp đồng = Đang xử lý
'- Khi thêm mới xong hệ thống hiển thị thông báo "Bạn có muốn thêm mới shipmemt không?" --&gt; Nhấn "Yes" --&gt; hiển thị form "Thêm mới Shipmemt"
- Nhấn "No" --&gt; quay trở về màn hình grid
</t>
  </si>
  <si>
    <t>B1: Thực hiện mở 2 tab: 
+ tab 1: Vào chức năng Thêm mới hợp đồng --&gt; Lựa chọn giá trị cho trường "Người phụ trách"
+ Tab 2: Vào chức năng "Danh mục nhân viên" --&gt; xóa nhân viên vừa chọn ở tab 1
B2: Vào Tab 1 thực hiện nhấn btn "Chấp nhận"</t>
  </si>
  <si>
    <t>Hệ thống hiển thị thông báo "Người phụ trách không được để trống"</t>
  </si>
  <si>
    <t>- Tương tự đối với các combobox: Đơn vị nhập hàng, Tên NCC, Nhóm hàng (Mã bravo)</t>
  </si>
  <si>
    <t>B1: Vào form "Thêm mới hợp đồng"
B2: Nhập sai định dạng các trường số: số hợp đồng, số lượng, giá
B3: Nhấn btn "Chấp nhận"</t>
  </si>
  <si>
    <t xml:space="preserve">Hệ thống hiển thị màn hình Thêm mới hợp đồng bao gồm các thông tin:
'- Đơn vị nhập hàng [Combobox]
- Người phụ trách [Combobox]
- Số hợp đồng [Texbox]
- Ngày hợp đồng [Date]
- Ngày ký hợp đồng [Date] (ngày thực tế ký)
- Loại hợp đồng [Combobox]: Nhập khẩu/ Nội địa
- Tên NCC [Textbox]
- Tên hạt [Textbox]
- Loại giá [Combobox]
- Điều kiện thanh toán [Combobox]
- Tình trạng thanh toán [Combobox] : Chưa thanh toán
- Trạng thái hợp đồng [Combobox]: Đang xử lý
- Ghi chú [Textbox]
 Danh mục sản phẩm:
- Nhóm hàng [Combobox]
- Mã Bravo [Combobox]
- Tên hạt [Textbox]: tự động hiển thị theo nhóm hàng và Mã Bravo
- Nước sản xuất [Textbox]
- Hãng sản xuất [Textbox]
- Giá sản phẩm [Textbox]
- Số lượng [Textbox]
- Tổng tiền [Textbox]
- C/O miễn thuế [Checkbox]
Các trường bắt buộc có dấu (*) bên cạnh.
- Các trường textbox defautl trống
- btn 'Thêm mới hợp đồng"  hoạt động.
 Dữ liệu trên trang phải được căn lề đúng: label căn phải, các textbox, combobox,... được căn thẳng hàng, kiểm tra font chữ, bố cục, chính tả
</t>
  </si>
  <si>
    <t>B1: Vào chức năng thêm mới hợp đồng --&gt; tick chọn dấu (+) để thêm hàng hóa thuộc hợp đồng
B2: Nhập trường giá sản phẩm và khối lượng --&gt; quan sát trường Tổng tiền</t>
  </si>
  <si>
    <t>Hệ thống hiển thị giá trị của tổng tiền</t>
  </si>
  <si>
    <t xml:space="preserve">Hệ thống hiển thị giá trị của tổng tiền
</t>
  </si>
  <si>
    <t>- Trường Tổng tiền = Giá sản phẩm * khối lượng</t>
  </si>
  <si>
    <t>- Nhập số âm, số thập phân, toàn space, số + space, chữ, chữ + số (trừ trường số hợp đồng), ký tự đặc biệt,…..</t>
  </si>
  <si>
    <t>Hệ thống hiển thị thông báo "Trường ….không đúng định dạng"</t>
  </si>
  <si>
    <t>Kiểm tra dữ liệu hiển thị trên màn hình Sửa thông tin hợp đồng</t>
  </si>
  <si>
    <t>B1: Vào form Sửa thông tin hợp đồng
B2: Quan sát dữ liệu hiển thị trên màn hình Sửa thông tin hợp đồng</t>
  </si>
  <si>
    <t>Hệ thống hiển thị màn hình Sửa thông tin hợp đồng bao gồm các thông tin:
'- Đơn vị nhập hàng [Combobox]
- Người phụ trách [Combobox]
- Số hợp đồng [Texbox]
- Ngày hợp đồng [Date]
- Ngày ký hợp đồng [Date] (ngày thực tế ký)
- Loại hợp đồng [Combobox]: Nhập khẩu/ Nội địa
- Tên NCC [Textbox]
- Tên hạt [Textbox]
- Loại giá [Combobox]
- Điều kiện thanh toán [Combobox]
- Tình trạng thanh toán [Combobox] : Chưa thanh toán
- Trạng thái hợp đồng [Combobox]: Đang xử lý
- Ghi chú [Textbox]
 Danh mục sản phẩm:
- Nhóm hàng [Combobox]
- Mã Bravo [Combobox]
- Tên hạt [Textbox]: tự động hiển thị theo nhóm hàng và Mã Bravo
- Nước sản xuất [Textbox]
- Hãng sản xuất [Textbox]
- Giá sản phẩm [Textbox]
- Số lượng [Textbox]
- Tổng tiền [Textbox]
- C/O miễn thuế [Checkbox]
Các trường bắt buộc có dấu (*) bên cạnh.
- Các trường textbox defautl trống
- btn 'Thêm mới hợp đồng"  hoạt động.
 Dữ liệu trên trang phải được căn lề đúng: label căn phải, các textbox, combobox,... được căn thẳng hàng, kiểm tra font chữ, bố cục, chính tả
- Các giá trị không được phép sửa hiển thị dưới dạng Readonly</t>
  </si>
  <si>
    <t>Mở form Sửa thông tin hợp đồng
TH1: Ấn phím Tab
TH2: Ấn phím Shift +Tab</t>
  </si>
  <si>
    <t>B1: Vào chức năng Sửa thông tin hợp đồng
B2: click chuột vào combobox
TH1: ấn mũi tên lên
TH2: ấn mũi tên xuống</t>
  </si>
  <si>
    <t>B1: Vào chức năng Sửa thông tin hợp đồng
B2: Ấn phím Tab, shift Tab vào combobox 
TH1: ấn phím Tab
TH2: ấn phím shift Tab</t>
  </si>
  <si>
    <t xml:space="preserve">B1: Vào chức năng Sửa thông tin hợp đồng
B2: Thực hiện nhập điều kiện tìm kiếm theo like, bằng,.. Trong các combobox </t>
  </si>
  <si>
    <t>B1: Vào chức năng Sửa thông tin hợp đồng
B2: Lựa chọn nhiều giá trị trong combobox</t>
  </si>
  <si>
    <t>B1: Vào chức năng Sửa thông tin hợp đồng
B2: Quan sát dữ liệu hiển thị tại combobox</t>
  </si>
  <si>
    <t xml:space="preserve">B1: Vào chức năng Sửa thông tin hợp đồng
B2: 
- Click chuột vào DatePicker --&gt; chọn 1 ngày bất kỳ trên DatePicker
</t>
  </si>
  <si>
    <t>B1: Vào chức năng Sửa thông tin hợp đồng --&gt; tick chọn dấu (+) để thêm hàng hóa thuộc hợp đồng
B2: Thực hiện lựa chọn Nhóm hàng và Mã Bravo --&gt; quan sát trường Tên hạt</t>
  </si>
  <si>
    <t>B1: Vào chức năng Sửa thông tin hợp đồng --&gt; tick chọn dấu (+) để thêm hàng hóa thuộc hợp đồng
B2: Nhập trường giá sản phẩm và khối lượng --&gt; quan sát trường Tổng tiền</t>
  </si>
  <si>
    <t>B1: Vào chức năng Sửa thông tin hợp đồng
B2: 
1. Tick chọn checkbox C/O miễn thuế
2. Bỏ tick chọn C/O miễn thuế</t>
  </si>
  <si>
    <t>B1: Vào chức năng Sửa thông tin hợp đồng
B2: Nhấn chuột vào btn Thoát or dấu (x)</t>
  </si>
  <si>
    <t>B1: Thực hiện xóa 1 Đơn vị nhập hàng, Người phụ trách, NCC
B2: Vào chức năng Sửa thông tin hợp đồngg --&gt; Quan sát dữ liệu hiển thị ở combobox</t>
  </si>
  <si>
    <t>B1: Vào form "Sửa thông tin hợp đồng"
B2: Nhập các giá trị hợp lệ cho các trường
B3: Nhấn btn "Chấp nhận"</t>
  </si>
  <si>
    <t>B1: Vào form "Sửa thông tin hợp đồng"
B2: Chỉ nhập các giá trị bắt buộc
B3: Nhấn btn "Chấp nhận"</t>
  </si>
  <si>
    <t>B1: Vào form "Sửa thông tin hợp đồng"
B2: Nhập các giá trị khoảng trắng đầu cuối vào các trường
B3: Nhấn btn "Chấp nhận"</t>
  </si>
  <si>
    <t>B1: Vào form "Sửa thông tin hợp đồng"
B2: Thêm mới 1 hợp đồng đã có trong hệ thống nhưng bị xóa
B3: Nhấn btn "Chấp nhận"</t>
  </si>
  <si>
    <t>B1: Vào form "Sửa thông tin hợp đồng"
B2: Thực hiện Sửa hợp đồng nhưng không thêm shipments
B3: Nhấn btn "Chấp nhận"</t>
  </si>
  <si>
    <t>Hệ thống hiển thị thông báo "Sửa hợp đồng thành công" --&gt; dữ liệu được insert đúng vào DB</t>
  </si>
  <si>
    <t>Hiển thị thông báo 'Sửa hợp đồng thành công'. Cắt khoảng trắng đầu và cuối khi insert vào DB</t>
  </si>
  <si>
    <t>B1: Vào form "Sửa thông tin hợp đồng""
B2: Bỏ trống các trường bắt buộc
B3: Nhấn btn "Chấp nhận"</t>
  </si>
  <si>
    <t>B1: Vào form "Sửa thông tin hợp đồng""
B2: Nhập quá maxlengh cho trường tất cả các trường
B3: Nhấn btn "Chấp nhận"</t>
  </si>
  <si>
    <t>B1: Vào form "Sửa thông tin hợp đồng""
B2: Nhập sai định dạng các trường số: số hợp đồng, số lượng, giá
B3: Nhấn btn "Chấp nhận"</t>
  </si>
  <si>
    <t>B1: Vào form "Sửa thông tin hợp đồng""
B2: Thực hiện không thêm mới hàng hóa cho hợp đồng
B3: Nhấn btn "Chấp nhận"</t>
  </si>
  <si>
    <t>B1: Vào form "Sửa thông tin hợp đồng""
B2: Nhập sai định dạng trường Ngày hợp đồng và Ngày ký hợp đồng
B3: Nhấn btn "Chấp nhận"</t>
  </si>
  <si>
    <t>B1: Vào form "Sửa thông tin hợp đồng""
B2: Thêm mới 2 hàng hóa giống nhau (giống tất cả các giá trị)
B3: Nhấn btn "Chấp nhận"</t>
  </si>
  <si>
    <t>B1: Thực hiện mở 2 tab: 
+ tab 1: Vào chức năng Sửa thông tin hợp đồng" hợp đồng --&gt; Sửa giá trị cho trường "Người phụ trách"
+ Tab 2: Vào chức năng "Danh mục nhân viên" --&gt; xóa nhân viên vừa chọn ở tab 1
B2: Vào Tab 1 thực hiện nhấn btn "Chấp nhận"</t>
  </si>
  <si>
    <t>TH1: Con trỏ focus trừ trái qua phải, từ trên xuống dưới
TH2: Con trỏ focus từ dưới lên trên, từ trái qua phải --&gt; chuột chỉ focus vào những trường được phép sửa</t>
  </si>
  <si>
    <t>Hệ thống hiển thị thông báo "Người phụ trách không được để trống" 
Tương tự đối với các trường hợp combobox khác</t>
  </si>
  <si>
    <t>TC.04.  Chức năng tìm kiếm hợp đồng</t>
  </si>
  <si>
    <t xml:space="preserve">Hệ thống hiển thị thông báo "Sửa hợp đồng thành công" --&gt; dữ liệu được insert đúng vào DB --&gt; Tình trạng thanh toán = Chưa thanh toán (Payment_Status = 0) và Tình trạng hợp đồng = Đang xử lý (Status =1)
'- Khi sửa hợp đồng xong hệ thống hiển thị thông báo "Bạn có muốn thêm mới shipmemt không?" --&gt; Nhấn "Yes" --&gt; hiển thị form "Thêm mới Shipmemt"
- Nhấn "No" --&gt; quay trở về màn hình grid
</t>
  </si>
  <si>
    <t>B1: Vào form Sửa thông tin hợp đồng
B2: Thực hiện sửa trường Tình trạng thanh toán thành:
- Đã thanh toán
- Thanh toán 1 phần
- Chưa thanh toán
B3: Nhấn btn "Chấp nhận"</t>
  </si>
  <si>
    <t>Hệ thống hiển thị thông báo "Sửa hợp đồng thành công" --&gt; dữ liệu được insert đúng vào DB --&gt; status theo thứ tự: 1,2,0</t>
  </si>
  <si>
    <t>B1: Vào form Sửa thông tin hợp đồng
B2: Thực hiện sửa trường Trạng thái hợp đồng sang trạng thái
- Đã xong
- Hủy
- Đang xử lý
B3: Nhấn btn "Chấp nhận"</t>
  </si>
  <si>
    <t>Hệ thống hiển thị thông báo "Sửa hợp đồng thành công" --&gt; dữ liệu được insert đúng vào DB --&gt; Payment_Status theo thứ tự: 2,3,1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</si>
</sst>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ＭＳ Ｐゴシック"/>
      <family val="3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indexed="9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5" fillId="2" borderId="2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top" wrapText="1"/>
    </xf>
    <xf numFmtId="0" fontId="6" fillId="2" borderId="2" xfId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vertical="center" wrapText="1"/>
    </xf>
    <xf numFmtId="0" fontId="1" fillId="4" borderId="0" xfId="0" applyFont="1" applyFill="1"/>
    <xf numFmtId="0" fontId="8" fillId="5" borderId="3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quotePrefix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quotePrefix="1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11" fillId="4" borderId="0" xfId="0" applyFont="1" applyFill="1"/>
    <xf numFmtId="0" fontId="11" fillId="0" borderId="0" xfId="0" applyFont="1" applyFill="1"/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0" borderId="11" xfId="0" quotePrefix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B1" workbookViewId="0">
      <selection activeCell="F61" sqref="F61"/>
    </sheetView>
  </sheetViews>
  <sheetFormatPr defaultRowHeight="15.75" outlineLevelRow="1"/>
  <cols>
    <col min="1" max="1" width="3.28515625" style="1" customWidth="1"/>
    <col min="2" max="2" width="15" style="4" customWidth="1"/>
    <col min="3" max="3" width="23.140625" style="1" customWidth="1"/>
    <col min="4" max="4" width="33" style="1" customWidth="1"/>
    <col min="5" max="5" width="27.140625" style="1" customWidth="1"/>
    <col min="6" max="6" width="39.28515625" style="1" customWidth="1"/>
    <col min="7" max="7" width="16.85546875" style="1" customWidth="1"/>
    <col min="8" max="8" width="9.140625" style="4"/>
    <col min="9" max="9" width="9.140625" style="1"/>
    <col min="10" max="10" width="16.5703125" style="1" customWidth="1"/>
    <col min="11" max="11" width="10.85546875" style="1" bestFit="1" customWidth="1"/>
    <col min="12" max="12" width="9.140625" style="1"/>
    <col min="13" max="13" width="10.140625" style="1" bestFit="1" customWidth="1"/>
    <col min="14" max="14" width="10.140625" style="5" bestFit="1" customWidth="1"/>
    <col min="15" max="15" width="3.85546875" style="1" customWidth="1"/>
    <col min="16" max="16384" width="9.140625" style="1"/>
  </cols>
  <sheetData>
    <row r="1" spans="1:15" outlineLevel="1">
      <c r="B1" s="2" t="s">
        <v>0</v>
      </c>
      <c r="C1" s="2"/>
      <c r="D1" s="2"/>
      <c r="E1" s="3"/>
    </row>
    <row r="2" spans="1:15" outlineLevel="1">
      <c r="B2" s="6" t="s">
        <v>1</v>
      </c>
      <c r="C2" s="6"/>
      <c r="D2" s="7"/>
      <c r="E2" s="7"/>
    </row>
    <row r="3" spans="1:15" outlineLevel="1">
      <c r="B3" s="6" t="s">
        <v>2</v>
      </c>
      <c r="C3" s="6"/>
      <c r="D3" s="8" t="s">
        <v>51</v>
      </c>
      <c r="E3" s="8"/>
    </row>
    <row r="4" spans="1:15" outlineLevel="1">
      <c r="B4" s="6" t="s">
        <v>3</v>
      </c>
      <c r="C4" s="6"/>
      <c r="D4" s="8"/>
      <c r="E4" s="8"/>
    </row>
    <row r="5" spans="1:15" outlineLevel="1">
      <c r="B5" s="9" t="s">
        <v>4</v>
      </c>
      <c r="C5" s="9">
        <f>COUNTIF(H1:H198,"P")</f>
        <v>0</v>
      </c>
      <c r="D5" s="10" t="s">
        <v>5</v>
      </c>
      <c r="E5" s="10">
        <f>COUNTIF(H1:H198,"U")</f>
        <v>52</v>
      </c>
    </row>
    <row r="6" spans="1:15" outlineLevel="1">
      <c r="B6" s="9" t="s">
        <v>6</v>
      </c>
      <c r="C6" s="9">
        <f>COUNTIF(H1:H198,"F")</f>
        <v>0</v>
      </c>
      <c r="D6" s="11" t="s">
        <v>7</v>
      </c>
      <c r="E6" s="10">
        <f>E5+C6+C5</f>
        <v>52</v>
      </c>
    </row>
    <row r="7" spans="1:15" outlineLevel="1"/>
    <row r="8" spans="1:15">
      <c r="A8" s="12"/>
      <c r="B8" s="13"/>
      <c r="C8" s="12"/>
      <c r="D8" s="14"/>
      <c r="E8" s="14"/>
      <c r="F8" s="14"/>
      <c r="G8" s="14"/>
      <c r="H8" s="15"/>
      <c r="I8" s="15"/>
      <c r="J8" s="15"/>
      <c r="K8" s="16"/>
      <c r="L8" s="14"/>
      <c r="M8" s="13"/>
      <c r="N8" s="13"/>
      <c r="O8" s="17"/>
    </row>
    <row r="9" spans="1:15">
      <c r="A9" s="12"/>
      <c r="B9" s="18" t="s">
        <v>8</v>
      </c>
      <c r="C9" s="18" t="s">
        <v>9</v>
      </c>
      <c r="D9" s="18" t="s">
        <v>10</v>
      </c>
      <c r="E9" s="18" t="s">
        <v>11</v>
      </c>
      <c r="F9" s="18" t="s">
        <v>12</v>
      </c>
      <c r="G9" s="18" t="s">
        <v>13</v>
      </c>
      <c r="H9" s="18" t="s">
        <v>14</v>
      </c>
      <c r="I9" s="18" t="s">
        <v>15</v>
      </c>
      <c r="J9" s="18" t="s">
        <v>16</v>
      </c>
      <c r="K9" s="18" t="s">
        <v>17</v>
      </c>
      <c r="L9" s="18" t="s">
        <v>18</v>
      </c>
      <c r="M9" s="18" t="s">
        <v>19</v>
      </c>
      <c r="N9" s="18" t="s">
        <v>20</v>
      </c>
      <c r="O9" s="17"/>
    </row>
    <row r="10" spans="1:15">
      <c r="A10" s="12"/>
      <c r="B10" s="19"/>
      <c r="C10" s="19"/>
      <c r="D10" s="19"/>
      <c r="E10" s="19"/>
      <c r="F10" s="19"/>
      <c r="G10" s="19"/>
      <c r="H10" s="20"/>
      <c r="I10" s="19"/>
      <c r="J10" s="19"/>
      <c r="K10" s="19"/>
      <c r="L10" s="19"/>
      <c r="M10" s="19"/>
      <c r="N10" s="19"/>
      <c r="O10" s="17"/>
    </row>
    <row r="11" spans="1:15">
      <c r="A11" s="12"/>
      <c r="B11" s="21" t="s">
        <v>52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7"/>
    </row>
    <row r="12" spans="1:15" ht="14.25" customHeight="1">
      <c r="A12" s="12"/>
      <c r="B12" s="23" t="s">
        <v>53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7"/>
    </row>
    <row r="13" spans="1:15" s="29" customFormat="1" ht="409.5">
      <c r="A13" s="12"/>
      <c r="B13" s="24"/>
      <c r="C13" s="25" t="s">
        <v>54</v>
      </c>
      <c r="D13" s="26" t="s">
        <v>55</v>
      </c>
      <c r="E13" s="25"/>
      <c r="F13" s="26" t="s">
        <v>95</v>
      </c>
      <c r="G13" s="26"/>
      <c r="H13" s="27" t="s">
        <v>21</v>
      </c>
      <c r="I13" s="25"/>
      <c r="J13" s="25"/>
      <c r="K13" s="25"/>
      <c r="L13" s="25"/>
      <c r="M13" s="28"/>
      <c r="N13" s="25"/>
      <c r="O13" s="17"/>
    </row>
    <row r="14" spans="1:15" s="29" customFormat="1" ht="63">
      <c r="A14" s="12"/>
      <c r="B14" s="24"/>
      <c r="C14" s="30" t="s">
        <v>22</v>
      </c>
      <c r="D14" s="26" t="s">
        <v>56</v>
      </c>
      <c r="E14" s="25"/>
      <c r="F14" s="26" t="s">
        <v>23</v>
      </c>
      <c r="G14" s="26"/>
      <c r="H14" s="27" t="s">
        <v>21</v>
      </c>
      <c r="I14" s="25"/>
      <c r="J14" s="25"/>
      <c r="K14" s="25"/>
      <c r="L14" s="25"/>
      <c r="M14" s="28"/>
      <c r="N14" s="25"/>
      <c r="O14" s="17"/>
    </row>
    <row r="15" spans="1:15" s="29" customFormat="1" ht="78.75">
      <c r="A15" s="12"/>
      <c r="B15" s="24"/>
      <c r="C15" s="31" t="s">
        <v>24</v>
      </c>
      <c r="D15" s="26" t="s">
        <v>58</v>
      </c>
      <c r="E15" s="26"/>
      <c r="F15" s="26" t="s">
        <v>57</v>
      </c>
      <c r="G15" s="26"/>
      <c r="H15" s="27" t="s">
        <v>21</v>
      </c>
      <c r="I15" s="25"/>
      <c r="J15" s="25"/>
      <c r="K15" s="25"/>
      <c r="L15" s="25"/>
      <c r="M15" s="28"/>
      <c r="N15" s="25"/>
      <c r="O15" s="17"/>
    </row>
    <row r="16" spans="1:15" s="29" customFormat="1" ht="94.5">
      <c r="A16" s="12"/>
      <c r="B16" s="24"/>
      <c r="C16" s="32"/>
      <c r="D16" s="26" t="s">
        <v>59</v>
      </c>
      <c r="E16" s="25"/>
      <c r="F16" s="26" t="s">
        <v>25</v>
      </c>
      <c r="G16" s="26"/>
      <c r="H16" s="27" t="s">
        <v>21</v>
      </c>
      <c r="I16" s="25"/>
      <c r="J16" s="25"/>
      <c r="K16" s="25"/>
      <c r="L16" s="25"/>
      <c r="M16" s="28"/>
      <c r="N16" s="25"/>
      <c r="O16" s="17"/>
    </row>
    <row r="17" spans="1:15" s="29" customFormat="1" ht="78.75">
      <c r="A17" s="12"/>
      <c r="B17" s="33"/>
      <c r="C17" s="34" t="s">
        <v>26</v>
      </c>
      <c r="D17" s="26" t="s">
        <v>61</v>
      </c>
      <c r="E17" s="35" t="s">
        <v>62</v>
      </c>
      <c r="F17" s="36" t="s">
        <v>27</v>
      </c>
      <c r="G17" s="36"/>
      <c r="H17" s="27" t="s">
        <v>21</v>
      </c>
      <c r="I17" s="35"/>
      <c r="J17" s="35"/>
      <c r="K17" s="35"/>
      <c r="L17" s="35"/>
      <c r="M17" s="37"/>
      <c r="N17" s="35"/>
      <c r="O17" s="17"/>
    </row>
    <row r="18" spans="1:15" s="29" customFormat="1" ht="63">
      <c r="A18" s="12"/>
      <c r="B18" s="33"/>
      <c r="C18" s="34" t="s">
        <v>28</v>
      </c>
      <c r="D18" s="36" t="s">
        <v>63</v>
      </c>
      <c r="E18" s="35"/>
      <c r="F18" s="36" t="s">
        <v>29</v>
      </c>
      <c r="G18" s="36"/>
      <c r="H18" s="27" t="s">
        <v>21</v>
      </c>
      <c r="I18" s="35"/>
      <c r="J18" s="35"/>
      <c r="K18" s="35"/>
      <c r="L18" s="35"/>
      <c r="M18" s="37"/>
      <c r="N18" s="35"/>
      <c r="O18" s="17"/>
    </row>
    <row r="19" spans="1:15" s="29" customFormat="1" ht="63">
      <c r="A19" s="12"/>
      <c r="B19" s="33"/>
      <c r="C19" s="34" t="s">
        <v>30</v>
      </c>
      <c r="D19" s="36" t="s">
        <v>60</v>
      </c>
      <c r="E19" s="35" t="s">
        <v>83</v>
      </c>
      <c r="F19" s="36" t="s">
        <v>71</v>
      </c>
      <c r="G19" s="36"/>
      <c r="H19" s="27" t="s">
        <v>21</v>
      </c>
      <c r="I19" s="35"/>
      <c r="J19" s="35"/>
      <c r="K19" s="35"/>
      <c r="L19" s="35"/>
      <c r="M19" s="37"/>
      <c r="N19" s="35"/>
      <c r="O19" s="17"/>
    </row>
    <row r="20" spans="1:15" s="29" customFormat="1" ht="94.5">
      <c r="A20" s="12"/>
      <c r="B20" s="33"/>
      <c r="C20" s="34" t="s">
        <v>50</v>
      </c>
      <c r="D20" s="36" t="s">
        <v>85</v>
      </c>
      <c r="E20" s="36" t="s">
        <v>64</v>
      </c>
      <c r="F20" s="36" t="s">
        <v>84</v>
      </c>
      <c r="G20" s="36"/>
      <c r="H20" s="27" t="s">
        <v>21</v>
      </c>
      <c r="I20" s="35"/>
      <c r="J20" s="35"/>
      <c r="K20" s="35"/>
      <c r="L20" s="35"/>
      <c r="M20" s="37"/>
      <c r="N20" s="35"/>
      <c r="O20" s="17"/>
    </row>
    <row r="21" spans="1:15" s="29" customFormat="1" ht="94.5">
      <c r="A21" s="12"/>
      <c r="B21" s="33"/>
      <c r="C21" s="34"/>
      <c r="D21" s="36" t="s">
        <v>67</v>
      </c>
      <c r="E21" s="36"/>
      <c r="F21" s="36" t="s">
        <v>68</v>
      </c>
      <c r="G21" s="36"/>
      <c r="H21" s="27" t="s">
        <v>21</v>
      </c>
      <c r="I21" s="35"/>
      <c r="J21" s="35"/>
      <c r="K21" s="35"/>
      <c r="L21" s="35"/>
      <c r="M21" s="37"/>
      <c r="N21" s="35"/>
      <c r="O21" s="17"/>
    </row>
    <row r="22" spans="1:15" s="29" customFormat="1" ht="94.5">
      <c r="A22" s="12"/>
      <c r="B22" s="33"/>
      <c r="C22" s="34"/>
      <c r="D22" s="36" t="s">
        <v>96</v>
      </c>
      <c r="E22" s="36"/>
      <c r="F22" s="36" t="s">
        <v>98</v>
      </c>
      <c r="G22" s="36"/>
      <c r="H22" s="27" t="s">
        <v>21</v>
      </c>
      <c r="I22" s="35"/>
      <c r="J22" s="35"/>
      <c r="K22" s="35"/>
      <c r="L22" s="35"/>
      <c r="M22" s="37"/>
      <c r="N22" s="35"/>
      <c r="O22" s="17"/>
    </row>
    <row r="23" spans="1:15" s="29" customFormat="1" ht="94.5">
      <c r="A23" s="12"/>
      <c r="B23" s="33"/>
      <c r="C23" s="34" t="s">
        <v>69</v>
      </c>
      <c r="D23" s="36" t="s">
        <v>70</v>
      </c>
      <c r="E23" s="36"/>
      <c r="F23" s="36" t="s">
        <v>86</v>
      </c>
      <c r="G23" s="36"/>
      <c r="H23" s="27" t="s">
        <v>21</v>
      </c>
      <c r="I23" s="35"/>
      <c r="J23" s="35"/>
      <c r="K23" s="35"/>
      <c r="L23" s="35"/>
      <c r="M23" s="37"/>
      <c r="N23" s="35"/>
      <c r="O23" s="17"/>
    </row>
    <row r="24" spans="1:15" s="29" customFormat="1" ht="78.75">
      <c r="A24" s="12"/>
      <c r="B24" s="33"/>
      <c r="C24" s="34"/>
      <c r="D24" s="36" t="s">
        <v>65</v>
      </c>
      <c r="E24" s="36"/>
      <c r="F24" s="36" t="s">
        <v>31</v>
      </c>
      <c r="G24" s="36"/>
      <c r="H24" s="27" t="s">
        <v>21</v>
      </c>
      <c r="I24" s="35"/>
      <c r="J24" s="35"/>
      <c r="K24" s="35"/>
      <c r="L24" s="35"/>
      <c r="M24" s="37"/>
      <c r="N24" s="35"/>
      <c r="O24" s="17"/>
    </row>
    <row r="25" spans="1:15" s="29" customFormat="1" ht="63">
      <c r="A25" s="12"/>
      <c r="B25" s="33"/>
      <c r="C25" s="34" t="s">
        <v>32</v>
      </c>
      <c r="D25" s="36" t="s">
        <v>66</v>
      </c>
      <c r="E25" s="35"/>
      <c r="F25" s="36" t="s">
        <v>33</v>
      </c>
      <c r="G25" s="36"/>
      <c r="H25" s="27" t="s">
        <v>21</v>
      </c>
      <c r="I25" s="35"/>
      <c r="J25" s="35"/>
      <c r="K25" s="35"/>
      <c r="L25" s="35"/>
      <c r="M25" s="37"/>
      <c r="N25" s="35"/>
      <c r="O25" s="17"/>
    </row>
    <row r="26" spans="1:15" ht="14.25" customHeight="1">
      <c r="A26" s="12"/>
      <c r="B26" s="23" t="s">
        <v>34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7"/>
    </row>
    <row r="27" spans="1:15" s="42" customFormat="1">
      <c r="A27" s="39"/>
      <c r="B27" s="40" t="s">
        <v>35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1"/>
    </row>
    <row r="28" spans="1:15" s="29" customFormat="1" ht="173.25">
      <c r="A28" s="12"/>
      <c r="B28" s="24"/>
      <c r="C28" s="30" t="s">
        <v>36</v>
      </c>
      <c r="D28" s="26" t="s">
        <v>80</v>
      </c>
      <c r="E28" s="26" t="s">
        <v>99</v>
      </c>
      <c r="F28" s="26" t="s">
        <v>90</v>
      </c>
      <c r="G28" s="26" t="s">
        <v>72</v>
      </c>
      <c r="H28" s="27" t="s">
        <v>21</v>
      </c>
      <c r="I28" s="25"/>
      <c r="J28" s="25"/>
      <c r="K28" s="25"/>
      <c r="L28" s="25"/>
      <c r="M28" s="28"/>
      <c r="N28" s="25"/>
      <c r="O28" s="17"/>
    </row>
    <row r="29" spans="1:15" s="29" customFormat="1" ht="47.25">
      <c r="A29" s="12"/>
      <c r="B29" s="24"/>
      <c r="C29" s="43"/>
      <c r="D29" s="26" t="s">
        <v>79</v>
      </c>
      <c r="E29" s="26"/>
      <c r="F29" s="26" t="s">
        <v>37</v>
      </c>
      <c r="G29" s="25"/>
      <c r="H29" s="27" t="s">
        <v>21</v>
      </c>
      <c r="I29" s="25"/>
      <c r="J29" s="25"/>
      <c r="K29" s="25"/>
      <c r="L29" s="25"/>
      <c r="M29" s="28"/>
      <c r="N29" s="25"/>
      <c r="O29" s="17"/>
    </row>
    <row r="30" spans="1:15" s="29" customFormat="1" ht="63">
      <c r="A30" s="12"/>
      <c r="B30" s="33"/>
      <c r="C30" s="38"/>
      <c r="D30" s="26" t="s">
        <v>78</v>
      </c>
      <c r="E30" s="36"/>
      <c r="F30" s="36" t="s">
        <v>38</v>
      </c>
      <c r="G30" s="35"/>
      <c r="H30" s="27" t="s">
        <v>21</v>
      </c>
      <c r="I30" s="35"/>
      <c r="J30" s="35"/>
      <c r="K30" s="35"/>
      <c r="L30" s="35"/>
      <c r="M30" s="37"/>
      <c r="N30" s="35"/>
      <c r="O30" s="17"/>
    </row>
    <row r="31" spans="1:15" s="29" customFormat="1" ht="63">
      <c r="A31" s="12"/>
      <c r="B31" s="33"/>
      <c r="C31" s="38"/>
      <c r="D31" s="26" t="s">
        <v>77</v>
      </c>
      <c r="E31" s="36"/>
      <c r="F31" s="36" t="s">
        <v>37</v>
      </c>
      <c r="G31" s="35"/>
      <c r="H31" s="27" t="s">
        <v>21</v>
      </c>
      <c r="I31" s="35"/>
      <c r="J31" s="35"/>
      <c r="K31" s="35"/>
      <c r="L31" s="35"/>
      <c r="M31" s="37"/>
      <c r="N31" s="35"/>
      <c r="O31" s="17"/>
    </row>
    <row r="32" spans="1:15" s="29" customFormat="1" ht="63">
      <c r="A32" s="12"/>
      <c r="B32" s="33"/>
      <c r="C32" s="38"/>
      <c r="D32" s="26" t="s">
        <v>76</v>
      </c>
      <c r="E32" s="36"/>
      <c r="F32" s="36" t="s">
        <v>37</v>
      </c>
      <c r="G32" s="35"/>
      <c r="H32" s="27" t="s">
        <v>21</v>
      </c>
      <c r="I32" s="35"/>
      <c r="J32" s="35"/>
      <c r="K32" s="35"/>
      <c r="L32" s="35"/>
      <c r="M32" s="37"/>
      <c r="N32" s="35"/>
      <c r="O32" s="17"/>
    </row>
    <row r="33" spans="1:15">
      <c r="D33" s="36"/>
      <c r="F33" s="36"/>
      <c r="H33" s="27"/>
    </row>
    <row r="34" spans="1:15" s="42" customFormat="1">
      <c r="A34" s="39"/>
      <c r="B34" s="40" t="s">
        <v>39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</row>
    <row r="35" spans="1:15" s="29" customFormat="1" ht="47.25">
      <c r="A35" s="12"/>
      <c r="B35" s="24"/>
      <c r="C35" s="43" t="s">
        <v>40</v>
      </c>
      <c r="D35" s="26" t="s">
        <v>75</v>
      </c>
      <c r="E35" s="26" t="s">
        <v>41</v>
      </c>
      <c r="F35" s="26" t="s">
        <v>42</v>
      </c>
      <c r="G35" s="25"/>
      <c r="H35" s="27" t="s">
        <v>21</v>
      </c>
      <c r="I35" s="25"/>
      <c r="J35" s="25"/>
      <c r="K35" s="25"/>
      <c r="L35" s="25"/>
      <c r="M35" s="28"/>
      <c r="N35" s="25"/>
      <c r="O35" s="17"/>
    </row>
    <row r="36" spans="1:15" s="29" customFormat="1" ht="63">
      <c r="A36" s="12"/>
      <c r="B36" s="24"/>
      <c r="C36" s="43" t="s">
        <v>43</v>
      </c>
      <c r="D36" s="26" t="s">
        <v>74</v>
      </c>
      <c r="E36" s="26"/>
      <c r="F36" s="26" t="s">
        <v>44</v>
      </c>
      <c r="G36" s="25"/>
      <c r="H36" s="27" t="s">
        <v>21</v>
      </c>
      <c r="I36" s="25"/>
      <c r="J36" s="25"/>
      <c r="K36" s="25"/>
      <c r="L36" s="25"/>
      <c r="M36" s="28"/>
      <c r="N36" s="25"/>
      <c r="O36" s="17"/>
    </row>
    <row r="37" spans="1:15" s="29" customFormat="1" ht="63">
      <c r="A37" s="12"/>
      <c r="B37" s="24"/>
      <c r="C37" s="43"/>
      <c r="D37" s="26" t="s">
        <v>94</v>
      </c>
      <c r="E37" s="26" t="s">
        <v>100</v>
      </c>
      <c r="F37" s="26" t="s">
        <v>101</v>
      </c>
      <c r="G37" s="25"/>
      <c r="H37" s="27" t="s">
        <v>21</v>
      </c>
      <c r="I37" s="25"/>
      <c r="J37" s="25"/>
      <c r="K37" s="25"/>
      <c r="L37" s="25"/>
      <c r="M37" s="28"/>
      <c r="N37" s="25"/>
      <c r="O37" s="17"/>
    </row>
    <row r="38" spans="1:15" s="29" customFormat="1" ht="63">
      <c r="A38" s="12"/>
      <c r="B38" s="24"/>
      <c r="C38" s="43"/>
      <c r="D38" s="26" t="s">
        <v>88</v>
      </c>
      <c r="E38" s="26"/>
      <c r="F38" s="26" t="s">
        <v>89</v>
      </c>
      <c r="G38" s="25"/>
      <c r="H38" s="27" t="s">
        <v>21</v>
      </c>
      <c r="I38" s="25"/>
      <c r="J38" s="25"/>
      <c r="K38" s="25"/>
      <c r="L38" s="25"/>
      <c r="M38" s="28"/>
      <c r="N38" s="25"/>
      <c r="O38" s="17"/>
    </row>
    <row r="39" spans="1:15" s="29" customFormat="1" ht="94.5">
      <c r="A39" s="12"/>
      <c r="B39" s="24"/>
      <c r="C39" s="43"/>
      <c r="D39" s="26" t="s">
        <v>73</v>
      </c>
      <c r="E39" s="26" t="s">
        <v>45</v>
      </c>
      <c r="F39" s="26" t="s">
        <v>81</v>
      </c>
      <c r="G39" s="26"/>
      <c r="H39" s="27" t="s">
        <v>21</v>
      </c>
      <c r="I39" s="25"/>
      <c r="J39" s="25"/>
      <c r="K39" s="25"/>
      <c r="L39" s="25"/>
      <c r="M39" s="28"/>
      <c r="N39" s="25"/>
      <c r="O39" s="17"/>
    </row>
    <row r="40" spans="1:15" s="29" customFormat="1" ht="63">
      <c r="A40" s="12"/>
      <c r="B40" s="24"/>
      <c r="C40" s="43"/>
      <c r="D40" s="26" t="s">
        <v>82</v>
      </c>
      <c r="E40" s="26"/>
      <c r="F40" s="26" t="s">
        <v>87</v>
      </c>
      <c r="G40" s="26"/>
      <c r="H40" s="27" t="s">
        <v>21</v>
      </c>
      <c r="I40" s="25"/>
      <c r="J40" s="25"/>
      <c r="K40" s="25"/>
      <c r="L40" s="25"/>
      <c r="M40" s="28"/>
      <c r="N40" s="25"/>
      <c r="O40" s="17"/>
    </row>
    <row r="41" spans="1:15" s="29" customFormat="1" ht="141.75">
      <c r="A41" s="12"/>
      <c r="B41" s="24"/>
      <c r="C41" s="43"/>
      <c r="D41" s="26" t="s">
        <v>91</v>
      </c>
      <c r="E41" s="26" t="s">
        <v>93</v>
      </c>
      <c r="F41" s="26" t="s">
        <v>92</v>
      </c>
      <c r="G41" s="26"/>
      <c r="H41" s="27" t="s">
        <v>21</v>
      </c>
      <c r="I41" s="25"/>
      <c r="J41" s="25"/>
      <c r="K41" s="25"/>
      <c r="L41" s="25"/>
      <c r="M41" s="28"/>
      <c r="N41" s="25"/>
      <c r="O41" s="17"/>
    </row>
    <row r="42" spans="1:15">
      <c r="A42" s="12"/>
      <c r="B42" s="21" t="s">
        <v>46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7"/>
    </row>
    <row r="43" spans="1:15" ht="14.25" customHeight="1">
      <c r="A43" s="12"/>
      <c r="B43" s="23" t="s">
        <v>47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7"/>
    </row>
    <row r="44" spans="1:15" s="29" customFormat="1" ht="409.5">
      <c r="A44" s="12"/>
      <c r="B44" s="24"/>
      <c r="C44" s="25" t="s">
        <v>102</v>
      </c>
      <c r="D44" s="26" t="s">
        <v>103</v>
      </c>
      <c r="E44" s="25"/>
      <c r="F44" s="26" t="s">
        <v>104</v>
      </c>
      <c r="G44" s="26"/>
      <c r="H44" s="27" t="s">
        <v>21</v>
      </c>
      <c r="I44" s="25"/>
      <c r="J44" s="25"/>
      <c r="K44" s="25"/>
      <c r="L44" s="25"/>
      <c r="M44" s="28"/>
      <c r="N44" s="25"/>
      <c r="O44" s="17"/>
    </row>
    <row r="45" spans="1:15" s="29" customFormat="1" ht="78.75">
      <c r="A45" s="12"/>
      <c r="B45" s="24"/>
      <c r="C45" s="30" t="s">
        <v>22</v>
      </c>
      <c r="D45" s="26" t="s">
        <v>105</v>
      </c>
      <c r="E45" s="25"/>
      <c r="F45" s="26" t="s">
        <v>131</v>
      </c>
      <c r="G45" s="26"/>
      <c r="H45" s="27" t="s">
        <v>21</v>
      </c>
      <c r="I45" s="25"/>
      <c r="J45" s="25"/>
      <c r="K45" s="25"/>
      <c r="L45" s="25"/>
      <c r="M45" s="28"/>
      <c r="N45" s="25"/>
      <c r="O45" s="17"/>
    </row>
    <row r="46" spans="1:15" s="29" customFormat="1" ht="78.75">
      <c r="A46" s="12"/>
      <c r="B46" s="24"/>
      <c r="C46" s="31" t="s">
        <v>24</v>
      </c>
      <c r="D46" s="26" t="s">
        <v>106</v>
      </c>
      <c r="E46" s="26"/>
      <c r="F46" s="26" t="s">
        <v>57</v>
      </c>
      <c r="G46" s="26"/>
      <c r="H46" s="27" t="s">
        <v>21</v>
      </c>
      <c r="I46" s="25"/>
      <c r="J46" s="25"/>
      <c r="K46" s="25"/>
      <c r="L46" s="25"/>
      <c r="M46" s="28"/>
      <c r="N46" s="25"/>
      <c r="O46" s="17"/>
    </row>
    <row r="47" spans="1:15" s="29" customFormat="1" ht="94.5">
      <c r="A47" s="12"/>
      <c r="B47" s="24"/>
      <c r="C47" s="32"/>
      <c r="D47" s="26" t="s">
        <v>107</v>
      </c>
      <c r="E47" s="25"/>
      <c r="F47" s="26" t="s">
        <v>25</v>
      </c>
      <c r="G47" s="26"/>
      <c r="H47" s="27" t="s">
        <v>21</v>
      </c>
      <c r="I47" s="25"/>
      <c r="J47" s="25"/>
      <c r="K47" s="25"/>
      <c r="L47" s="25"/>
      <c r="M47" s="28"/>
      <c r="N47" s="25"/>
      <c r="O47" s="17"/>
    </row>
    <row r="48" spans="1:15" s="29" customFormat="1" ht="78.75">
      <c r="A48" s="12"/>
      <c r="B48" s="33"/>
      <c r="C48" s="34" t="s">
        <v>26</v>
      </c>
      <c r="D48" s="26" t="s">
        <v>108</v>
      </c>
      <c r="E48" s="35" t="s">
        <v>62</v>
      </c>
      <c r="F48" s="36" t="s">
        <v>27</v>
      </c>
      <c r="G48" s="36"/>
      <c r="H48" s="27" t="s">
        <v>21</v>
      </c>
      <c r="I48" s="35"/>
      <c r="J48" s="35"/>
      <c r="K48" s="35"/>
      <c r="L48" s="35"/>
      <c r="M48" s="37"/>
      <c r="N48" s="35"/>
      <c r="O48" s="17"/>
    </row>
    <row r="49" spans="1:15" s="29" customFormat="1" ht="63">
      <c r="A49" s="12"/>
      <c r="B49" s="33"/>
      <c r="C49" s="34" t="s">
        <v>28</v>
      </c>
      <c r="D49" s="36" t="s">
        <v>109</v>
      </c>
      <c r="E49" s="35"/>
      <c r="F49" s="36" t="s">
        <v>29</v>
      </c>
      <c r="G49" s="36"/>
      <c r="H49" s="27" t="s">
        <v>21</v>
      </c>
      <c r="I49" s="35"/>
      <c r="J49" s="35"/>
      <c r="K49" s="35"/>
      <c r="L49" s="35"/>
      <c r="M49" s="37"/>
      <c r="N49" s="35"/>
      <c r="O49" s="17"/>
    </row>
    <row r="50" spans="1:15" s="29" customFormat="1" ht="63">
      <c r="A50" s="12"/>
      <c r="B50" s="33"/>
      <c r="C50" s="34" t="s">
        <v>30</v>
      </c>
      <c r="D50" s="36" t="s">
        <v>110</v>
      </c>
      <c r="E50" s="35" t="s">
        <v>83</v>
      </c>
      <c r="F50" s="36" t="s">
        <v>71</v>
      </c>
      <c r="G50" s="36"/>
      <c r="H50" s="27" t="s">
        <v>21</v>
      </c>
      <c r="I50" s="35"/>
      <c r="J50" s="35"/>
      <c r="K50" s="35"/>
      <c r="L50" s="35"/>
      <c r="M50" s="37"/>
      <c r="N50" s="35"/>
      <c r="O50" s="17"/>
    </row>
    <row r="51" spans="1:15" s="29" customFormat="1" ht="94.5">
      <c r="A51" s="12"/>
      <c r="B51" s="33"/>
      <c r="C51" s="34" t="s">
        <v>50</v>
      </c>
      <c r="D51" s="36" t="s">
        <v>111</v>
      </c>
      <c r="E51" s="36" t="s">
        <v>64</v>
      </c>
      <c r="F51" s="36" t="s">
        <v>84</v>
      </c>
      <c r="G51" s="36"/>
      <c r="H51" s="27" t="s">
        <v>21</v>
      </c>
      <c r="I51" s="35"/>
      <c r="J51" s="35"/>
      <c r="K51" s="35"/>
      <c r="L51" s="35"/>
      <c r="M51" s="37"/>
      <c r="N51" s="35"/>
      <c r="O51" s="17"/>
    </row>
    <row r="52" spans="1:15" s="29" customFormat="1" ht="94.5">
      <c r="A52" s="12"/>
      <c r="B52" s="33"/>
      <c r="C52" s="34"/>
      <c r="D52" s="36" t="s">
        <v>112</v>
      </c>
      <c r="E52" s="36"/>
      <c r="F52" s="36" t="s">
        <v>68</v>
      </c>
      <c r="G52" s="36"/>
      <c r="H52" s="27" t="s">
        <v>21</v>
      </c>
      <c r="I52" s="35"/>
      <c r="J52" s="35"/>
      <c r="K52" s="35"/>
      <c r="L52" s="35"/>
      <c r="M52" s="37"/>
      <c r="N52" s="35"/>
      <c r="O52" s="17"/>
    </row>
    <row r="53" spans="1:15" s="29" customFormat="1" ht="94.5">
      <c r="A53" s="12"/>
      <c r="B53" s="33"/>
      <c r="C53" s="34"/>
      <c r="D53" s="36" t="s">
        <v>113</v>
      </c>
      <c r="E53" s="36"/>
      <c r="F53" s="36" t="s">
        <v>97</v>
      </c>
      <c r="G53" s="36"/>
      <c r="H53" s="27" t="s">
        <v>21</v>
      </c>
      <c r="I53" s="35"/>
      <c r="J53" s="35"/>
      <c r="K53" s="35"/>
      <c r="L53" s="35"/>
      <c r="M53" s="37"/>
      <c r="N53" s="35"/>
      <c r="O53" s="17"/>
    </row>
    <row r="54" spans="1:15" s="29" customFormat="1" ht="94.5">
      <c r="A54" s="12"/>
      <c r="B54" s="33"/>
      <c r="C54" s="34" t="s">
        <v>69</v>
      </c>
      <c r="D54" s="36" t="s">
        <v>114</v>
      </c>
      <c r="E54" s="36"/>
      <c r="F54" s="36" t="s">
        <v>86</v>
      </c>
      <c r="G54" s="36"/>
      <c r="H54" s="27" t="s">
        <v>21</v>
      </c>
      <c r="I54" s="35"/>
      <c r="J54" s="35"/>
      <c r="K54" s="35"/>
      <c r="L54" s="35"/>
      <c r="M54" s="37"/>
      <c r="N54" s="35"/>
      <c r="O54" s="17"/>
    </row>
    <row r="55" spans="1:15" s="29" customFormat="1" ht="78.75">
      <c r="A55" s="12"/>
      <c r="B55" s="33"/>
      <c r="C55" s="34"/>
      <c r="D55" s="36" t="s">
        <v>116</v>
      </c>
      <c r="E55" s="36"/>
      <c r="F55" s="36" t="s">
        <v>31</v>
      </c>
      <c r="G55" s="36"/>
      <c r="H55" s="27" t="s">
        <v>21</v>
      </c>
      <c r="I55" s="35"/>
      <c r="J55" s="35"/>
      <c r="K55" s="35"/>
      <c r="L55" s="35"/>
      <c r="M55" s="37"/>
      <c r="N55" s="35"/>
      <c r="O55" s="17"/>
    </row>
    <row r="56" spans="1:15" s="29" customFormat="1" ht="63">
      <c r="A56" s="12"/>
      <c r="B56" s="33"/>
      <c r="C56" s="34" t="s">
        <v>32</v>
      </c>
      <c r="D56" s="36" t="s">
        <v>115</v>
      </c>
      <c r="E56" s="35"/>
      <c r="F56" s="36" t="s">
        <v>33</v>
      </c>
      <c r="G56" s="36"/>
      <c r="H56" s="27" t="s">
        <v>21</v>
      </c>
      <c r="I56" s="35"/>
      <c r="J56" s="35"/>
      <c r="K56" s="35"/>
      <c r="L56" s="35"/>
      <c r="M56" s="37"/>
      <c r="N56" s="35"/>
      <c r="O56" s="17"/>
    </row>
    <row r="57" spans="1:15" ht="14.25" customHeight="1">
      <c r="A57" s="12"/>
      <c r="B57" s="23" t="s">
        <v>34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17"/>
    </row>
    <row r="58" spans="1:15" s="42" customFormat="1">
      <c r="A58" s="39"/>
      <c r="B58" s="40" t="s">
        <v>48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1"/>
    </row>
    <row r="59" spans="1:15" s="29" customFormat="1" ht="189">
      <c r="A59" s="12"/>
      <c r="B59" s="24"/>
      <c r="C59" s="30" t="s">
        <v>36</v>
      </c>
      <c r="D59" s="26" t="s">
        <v>117</v>
      </c>
      <c r="E59" s="26" t="s">
        <v>99</v>
      </c>
      <c r="F59" s="26" t="s">
        <v>134</v>
      </c>
      <c r="G59" s="26" t="s">
        <v>72</v>
      </c>
      <c r="H59" s="27" t="s">
        <v>21</v>
      </c>
      <c r="I59" s="25"/>
      <c r="J59" s="25"/>
      <c r="K59" s="25"/>
      <c r="L59" s="25"/>
      <c r="M59" s="28"/>
      <c r="N59" s="25"/>
      <c r="O59" s="17"/>
    </row>
    <row r="60" spans="1:15" s="29" customFormat="1" ht="63">
      <c r="A60" s="12"/>
      <c r="B60" s="24"/>
      <c r="C60" s="43"/>
      <c r="D60" s="26" t="s">
        <v>118</v>
      </c>
      <c r="E60" s="26"/>
      <c r="F60" s="26" t="s">
        <v>122</v>
      </c>
      <c r="G60" s="25"/>
      <c r="H60" s="27" t="s">
        <v>21</v>
      </c>
      <c r="I60" s="25"/>
      <c r="J60" s="25"/>
      <c r="K60" s="25"/>
      <c r="L60" s="25"/>
      <c r="M60" s="28"/>
      <c r="N60" s="25"/>
      <c r="O60" s="17"/>
    </row>
    <row r="61" spans="1:15" s="29" customFormat="1" ht="78.75">
      <c r="A61" s="12"/>
      <c r="B61" s="33"/>
      <c r="C61" s="38"/>
      <c r="D61" s="26" t="s">
        <v>119</v>
      </c>
      <c r="E61" s="36"/>
      <c r="F61" s="36" t="s">
        <v>123</v>
      </c>
      <c r="G61" s="35"/>
      <c r="H61" s="27" t="s">
        <v>21</v>
      </c>
      <c r="I61" s="35"/>
      <c r="J61" s="35"/>
      <c r="K61" s="35"/>
      <c r="L61" s="35"/>
      <c r="M61" s="37"/>
      <c r="N61" s="35"/>
      <c r="O61" s="17"/>
    </row>
    <row r="62" spans="1:15" s="29" customFormat="1" ht="78.75">
      <c r="A62" s="12"/>
      <c r="B62" s="33"/>
      <c r="C62" s="38"/>
      <c r="D62" s="26" t="s">
        <v>120</v>
      </c>
      <c r="E62" s="36"/>
      <c r="F62" s="36" t="s">
        <v>122</v>
      </c>
      <c r="G62" s="35"/>
      <c r="H62" s="27" t="s">
        <v>21</v>
      </c>
      <c r="I62" s="35"/>
      <c r="J62" s="35"/>
      <c r="K62" s="35"/>
      <c r="L62" s="35"/>
      <c r="M62" s="37"/>
      <c r="N62" s="35"/>
      <c r="O62" s="17"/>
    </row>
    <row r="63" spans="1:15" s="29" customFormat="1" ht="78.75">
      <c r="A63" s="12"/>
      <c r="B63" s="33"/>
      <c r="C63" s="38"/>
      <c r="D63" s="26" t="s">
        <v>121</v>
      </c>
      <c r="E63" s="36"/>
      <c r="F63" s="36" t="s">
        <v>122</v>
      </c>
      <c r="G63" s="35"/>
      <c r="H63" s="27" t="s">
        <v>21</v>
      </c>
      <c r="I63" s="35"/>
      <c r="J63" s="35"/>
      <c r="K63" s="35"/>
      <c r="L63" s="35"/>
      <c r="M63" s="37"/>
      <c r="N63" s="35"/>
      <c r="O63" s="17"/>
    </row>
    <row r="64" spans="1:15" s="29" customFormat="1" ht="126">
      <c r="A64" s="12"/>
      <c r="B64" s="33"/>
      <c r="C64" s="47"/>
      <c r="D64" s="36" t="s">
        <v>135</v>
      </c>
      <c r="E64" s="36"/>
      <c r="F64" s="36" t="s">
        <v>136</v>
      </c>
      <c r="G64" s="35"/>
      <c r="H64" s="27" t="s">
        <v>21</v>
      </c>
      <c r="I64" s="35"/>
      <c r="J64" s="35"/>
      <c r="K64" s="35"/>
      <c r="L64" s="35"/>
      <c r="M64" s="37"/>
      <c r="N64" s="35"/>
      <c r="O64" s="17"/>
    </row>
    <row r="65" spans="1:15" s="29" customFormat="1" ht="126">
      <c r="A65" s="12"/>
      <c r="B65" s="33"/>
      <c r="C65" s="38"/>
      <c r="D65" s="36" t="s">
        <v>137</v>
      </c>
      <c r="E65" s="36"/>
      <c r="F65" s="36" t="s">
        <v>138</v>
      </c>
      <c r="G65" s="35"/>
      <c r="H65" s="27" t="s">
        <v>21</v>
      </c>
      <c r="I65" s="35"/>
      <c r="J65" s="35"/>
      <c r="K65" s="35"/>
      <c r="L65" s="35"/>
      <c r="M65" s="37"/>
      <c r="N65" s="35"/>
      <c r="O65" s="17"/>
    </row>
    <row r="66" spans="1:15" s="42" customFormat="1">
      <c r="A66" s="39"/>
      <c r="B66" s="40" t="s">
        <v>49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s="29" customFormat="1" ht="63">
      <c r="A67" s="12"/>
      <c r="B67" s="24"/>
      <c r="C67" s="43" t="s">
        <v>40</v>
      </c>
      <c r="D67" s="26" t="s">
        <v>124</v>
      </c>
      <c r="E67" s="26" t="s">
        <v>41</v>
      </c>
      <c r="F67" s="26" t="s">
        <v>42</v>
      </c>
      <c r="G67" s="25"/>
      <c r="H67" s="27" t="s">
        <v>21</v>
      </c>
      <c r="I67" s="25"/>
      <c r="J67" s="25"/>
      <c r="K67" s="25"/>
      <c r="L67" s="25"/>
      <c r="M67" s="28"/>
      <c r="N67" s="25"/>
      <c r="O67" s="17"/>
    </row>
    <row r="68" spans="1:15" s="29" customFormat="1" ht="78.75">
      <c r="A68" s="12"/>
      <c r="B68" s="24"/>
      <c r="C68" s="43" t="s">
        <v>43</v>
      </c>
      <c r="D68" s="26" t="s">
        <v>125</v>
      </c>
      <c r="E68" s="26"/>
      <c r="F68" s="26" t="s">
        <v>44</v>
      </c>
      <c r="G68" s="25"/>
      <c r="H68" s="27" t="s">
        <v>21</v>
      </c>
      <c r="I68" s="25"/>
      <c r="J68" s="25"/>
      <c r="K68" s="25"/>
      <c r="L68" s="25"/>
      <c r="M68" s="28"/>
      <c r="N68" s="25"/>
      <c r="O68" s="17"/>
    </row>
    <row r="69" spans="1:15" s="29" customFormat="1" ht="78.75">
      <c r="A69" s="12"/>
      <c r="B69" s="24"/>
      <c r="C69" s="43"/>
      <c r="D69" s="26" t="s">
        <v>126</v>
      </c>
      <c r="E69" s="26" t="s">
        <v>100</v>
      </c>
      <c r="F69" s="26" t="s">
        <v>101</v>
      </c>
      <c r="G69" s="25"/>
      <c r="H69" s="27" t="s">
        <v>21</v>
      </c>
      <c r="I69" s="25"/>
      <c r="J69" s="25"/>
      <c r="K69" s="25"/>
      <c r="L69" s="25"/>
      <c r="M69" s="28"/>
      <c r="N69" s="25"/>
      <c r="O69" s="17"/>
    </row>
    <row r="70" spans="1:15" s="29" customFormat="1" ht="78.75">
      <c r="A70" s="12"/>
      <c r="B70" s="24"/>
      <c r="C70" s="43"/>
      <c r="D70" s="26" t="s">
        <v>127</v>
      </c>
      <c r="E70" s="26"/>
      <c r="F70" s="26" t="s">
        <v>89</v>
      </c>
      <c r="G70" s="25"/>
      <c r="H70" s="27" t="s">
        <v>21</v>
      </c>
      <c r="I70" s="25"/>
      <c r="J70" s="25"/>
      <c r="K70" s="25"/>
      <c r="L70" s="25"/>
      <c r="M70" s="28"/>
      <c r="N70" s="25"/>
      <c r="O70" s="17"/>
    </row>
    <row r="71" spans="1:15" s="29" customFormat="1" ht="94.5">
      <c r="A71" s="12"/>
      <c r="B71" s="24"/>
      <c r="C71" s="43"/>
      <c r="D71" s="26" t="s">
        <v>128</v>
      </c>
      <c r="E71" s="26" t="s">
        <v>45</v>
      </c>
      <c r="F71" s="26" t="s">
        <v>81</v>
      </c>
      <c r="G71" s="26"/>
      <c r="H71" s="27" t="s">
        <v>21</v>
      </c>
      <c r="I71" s="25"/>
      <c r="J71" s="25"/>
      <c r="K71" s="25"/>
      <c r="L71" s="25"/>
      <c r="M71" s="28"/>
      <c r="N71" s="25"/>
      <c r="O71" s="17"/>
    </row>
    <row r="72" spans="1:15" s="29" customFormat="1" ht="78.75">
      <c r="A72" s="12"/>
      <c r="B72" s="24"/>
      <c r="C72" s="43"/>
      <c r="D72" s="26" t="s">
        <v>129</v>
      </c>
      <c r="E72" s="26"/>
      <c r="F72" s="26" t="s">
        <v>87</v>
      </c>
      <c r="G72" s="26"/>
      <c r="H72" s="27" t="s">
        <v>21</v>
      </c>
      <c r="I72" s="25"/>
      <c r="J72" s="25"/>
      <c r="K72" s="25"/>
      <c r="L72" s="25"/>
      <c r="M72" s="28"/>
      <c r="N72" s="25"/>
      <c r="O72" s="17"/>
    </row>
    <row r="73" spans="1:15" s="29" customFormat="1" ht="141.75">
      <c r="A73" s="12"/>
      <c r="B73" s="24"/>
      <c r="C73" s="43"/>
      <c r="D73" s="26" t="s">
        <v>130</v>
      </c>
      <c r="E73" s="26" t="s">
        <v>93</v>
      </c>
      <c r="F73" s="26" t="s">
        <v>132</v>
      </c>
      <c r="G73" s="26"/>
      <c r="H73" s="27" t="s">
        <v>21</v>
      </c>
      <c r="I73" s="25"/>
      <c r="J73" s="25"/>
      <c r="K73" s="25"/>
      <c r="L73" s="25"/>
      <c r="M73" s="28"/>
      <c r="N73" s="25"/>
      <c r="O73" s="17"/>
    </row>
    <row r="74" spans="1:15">
      <c r="A74" s="12"/>
      <c r="B74" s="21" t="s">
        <v>133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17"/>
    </row>
    <row r="75" spans="1:15" s="29" customFormat="1">
      <c r="A75" s="12"/>
      <c r="B75" s="24"/>
      <c r="C75" s="25"/>
      <c r="D75" s="25"/>
      <c r="E75" s="25"/>
      <c r="F75" s="25"/>
      <c r="G75" s="25"/>
      <c r="H75" s="24"/>
      <c r="I75" s="25"/>
      <c r="J75" s="25"/>
      <c r="K75" s="44"/>
      <c r="L75" s="44"/>
      <c r="M75" s="25"/>
      <c r="N75" s="25"/>
      <c r="O75" s="17"/>
    </row>
    <row r="76" spans="1:15">
      <c r="A76" s="17"/>
      <c r="B76" s="45"/>
      <c r="C76" s="17"/>
      <c r="D76" s="17"/>
      <c r="E76" s="17"/>
      <c r="F76" s="17"/>
      <c r="G76" s="17"/>
      <c r="H76" s="45"/>
      <c r="I76" s="17"/>
      <c r="J76" s="17"/>
      <c r="K76" s="17"/>
      <c r="L76" s="17"/>
      <c r="M76" s="17"/>
      <c r="N76" s="46"/>
      <c r="O76" s="17"/>
    </row>
    <row r="77" spans="1:15">
      <c r="A77" s="29"/>
      <c r="O77" s="29"/>
    </row>
    <row r="78" spans="1:15">
      <c r="O78" s="29"/>
    </row>
    <row r="79" spans="1:15">
      <c r="O79" s="29"/>
    </row>
    <row r="80" spans="1:15">
      <c r="O80" s="29"/>
    </row>
  </sheetData>
  <mergeCells count="33">
    <mergeCell ref="C46:C47"/>
    <mergeCell ref="B57:N57"/>
    <mergeCell ref="B58:N58"/>
    <mergeCell ref="B66:N66"/>
    <mergeCell ref="B74:N74"/>
    <mergeCell ref="B34:N34"/>
    <mergeCell ref="B42:N42"/>
    <mergeCell ref="B43:N43"/>
    <mergeCell ref="N9:N10"/>
    <mergeCell ref="B11:N11"/>
    <mergeCell ref="B12:N12"/>
    <mergeCell ref="C15:C16"/>
    <mergeCell ref="B26:N26"/>
    <mergeCell ref="B27:N27"/>
    <mergeCell ref="H9:H10"/>
    <mergeCell ref="I9:I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G9:G10"/>
    <mergeCell ref="B1:D1"/>
    <mergeCell ref="B2:C2"/>
    <mergeCell ref="D2:E2"/>
    <mergeCell ref="B3:C3"/>
    <mergeCell ref="D3:E3"/>
    <mergeCell ref="B4:C4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HuongNT</dc:creator>
  <cp:lastModifiedBy>HuongNT</cp:lastModifiedBy>
  <dcterms:created xsi:type="dcterms:W3CDTF">2018-11-09T06:19:17Z</dcterms:created>
  <dcterms:modified xsi:type="dcterms:W3CDTF">2018-11-09T09:41:33Z</dcterms:modified>
</cp:coreProperties>
</file>