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0" windowWidth="20920" windowHeight="94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15" i="1"/>
  <c r="F19" i="1"/>
  <c r="F22" i="1"/>
  <c r="F26" i="1"/>
  <c r="F33" i="1"/>
  <c r="F36" i="1"/>
  <c r="F57" i="1"/>
  <c r="D57" i="1"/>
  <c r="E57" i="1"/>
  <c r="C57" i="1"/>
  <c r="D36" i="1"/>
  <c r="E36" i="1"/>
  <c r="C36" i="1"/>
  <c r="D33" i="1"/>
  <c r="E33" i="1"/>
  <c r="C33" i="1"/>
  <c r="C26" i="1"/>
  <c r="D26" i="1"/>
  <c r="E26" i="1"/>
  <c r="C22" i="1"/>
  <c r="D22" i="1"/>
  <c r="E22" i="1"/>
  <c r="D19" i="1"/>
  <c r="E19" i="1"/>
  <c r="C19" i="1"/>
  <c r="D15" i="1"/>
  <c r="E15" i="1"/>
  <c r="C15" i="1"/>
  <c r="D12" i="1"/>
  <c r="E12" i="1"/>
  <c r="C12" i="1"/>
</calcChain>
</file>

<file path=xl/sharedStrings.xml><?xml version="1.0" encoding="utf-8"?>
<sst xmlns="http://schemas.openxmlformats.org/spreadsheetml/2006/main" count="69" uniqueCount="69">
  <si>
    <t>Site</t>
  </si>
  <si>
    <t>003l</t>
  </si>
  <si>
    <t>008l</t>
  </si>
  <si>
    <t>009l</t>
  </si>
  <si>
    <t>016l</t>
  </si>
  <si>
    <t>022r</t>
  </si>
  <si>
    <t>024l</t>
  </si>
  <si>
    <t>029l</t>
  </si>
  <si>
    <t>030r</t>
  </si>
  <si>
    <t>032r</t>
  </si>
  <si>
    <t>033l</t>
  </si>
  <si>
    <t>035l_r</t>
  </si>
  <si>
    <t>035l_s</t>
  </si>
  <si>
    <t>041r_r</t>
  </si>
  <si>
    <t>041r_s</t>
  </si>
  <si>
    <t>043l</t>
  </si>
  <si>
    <t>044l_r</t>
  </si>
  <si>
    <t>044l_s</t>
  </si>
  <si>
    <t>045l_r</t>
  </si>
  <si>
    <t>045l_s</t>
  </si>
  <si>
    <t>047r</t>
  </si>
  <si>
    <t>050r_r</t>
  </si>
  <si>
    <t>050r_s</t>
  </si>
  <si>
    <t>051l</t>
  </si>
  <si>
    <t>055r</t>
  </si>
  <si>
    <t>056r</t>
  </si>
  <si>
    <t>062r</t>
  </si>
  <si>
    <t>063l_r</t>
  </si>
  <si>
    <t>063l_s</t>
  </si>
  <si>
    <t>065r_r</t>
  </si>
  <si>
    <t>065r_s</t>
  </si>
  <si>
    <t>068r</t>
  </si>
  <si>
    <t>070r</t>
  </si>
  <si>
    <t>081l</t>
  </si>
  <si>
    <t>084r</t>
  </si>
  <si>
    <t>087l</t>
  </si>
  <si>
    <t>091r</t>
  </si>
  <si>
    <t>093l</t>
  </si>
  <si>
    <t>104r</t>
  </si>
  <si>
    <t>119r</t>
  </si>
  <si>
    <t>122r</t>
  </si>
  <si>
    <t>123l</t>
  </si>
  <si>
    <t>137l</t>
  </si>
  <si>
    <t>139r</t>
  </si>
  <si>
    <t>145l</t>
  </si>
  <si>
    <t>167l</t>
  </si>
  <si>
    <t>172l</t>
  </si>
  <si>
    <t>183r</t>
  </si>
  <si>
    <t>194l</t>
  </si>
  <si>
    <t>202r_r</t>
  </si>
  <si>
    <t>202r_s</t>
  </si>
  <si>
    <t>213l</t>
  </si>
  <si>
    <t>220r</t>
  </si>
  <si>
    <t>225r</t>
  </si>
  <si>
    <t>m006r</t>
  </si>
  <si>
    <t>MaxVol_EdMinTo8k</t>
  </si>
  <si>
    <t>MaxVol_ChMinTo8k</t>
  </si>
  <si>
    <t>MaxVol_Ed8kto25k</t>
  </si>
  <si>
    <t>MaxVol_EdAbv25k</t>
  </si>
  <si>
    <t>Max_Area_Eddy</t>
  </si>
  <si>
    <t>Max_Area_Channel</t>
  </si>
  <si>
    <t>035l</t>
  </si>
  <si>
    <t>041r</t>
  </si>
  <si>
    <t>044l</t>
  </si>
  <si>
    <t>045l</t>
  </si>
  <si>
    <t>050r</t>
  </si>
  <si>
    <t>063l</t>
  </si>
  <si>
    <t>065r</t>
  </si>
  <si>
    <t>202r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</si>
</sst>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0"/>
      <color theme="1"/>
      <name val="Univers 57 Condensed"/>
      <family val="2"/>
    </font>
    <font>
      <sz val="11"/>
      <color theme="1"/>
      <name val="Calibri"/>
      <family val="2"/>
      <scheme val="minor"/>
    </font>
    <font>
      <sz val="10"/>
      <color theme="1"/>
      <name val="Univers 57 Condensed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Univers 57 Condensed"/>
      <family val="2"/>
    </font>
    <font>
      <b/>
      <sz val="13"/>
      <color theme="3"/>
      <name val="Univers 57 Condensed"/>
      <family val="2"/>
    </font>
    <font>
      <b/>
      <sz val="11"/>
      <color theme="3"/>
      <name val="Univers 57 Condensed"/>
      <family val="2"/>
    </font>
    <font>
      <sz val="10"/>
      <color rgb="FF006100"/>
      <name val="Univers 57 Condensed"/>
      <family val="2"/>
    </font>
    <font>
      <sz val="10"/>
      <color rgb="FF9C0006"/>
      <name val="Univers 57 Condensed"/>
      <family val="2"/>
    </font>
    <font>
      <sz val="10"/>
      <color rgb="FF9C6500"/>
      <name val="Univers 57 Condensed"/>
      <family val="2"/>
    </font>
    <font>
      <sz val="10"/>
      <color rgb="FF3F3F76"/>
      <name val="Univers 57 Condensed"/>
      <family val="2"/>
    </font>
    <font>
      <b/>
      <sz val="10"/>
      <color rgb="FF3F3F3F"/>
      <name val="Univers 57 Condensed"/>
      <family val="2"/>
    </font>
    <font>
      <b/>
      <sz val="10"/>
      <color rgb="FFFA7D00"/>
      <name val="Univers 57 Condensed"/>
      <family val="2"/>
    </font>
    <font>
      <sz val="10"/>
      <color rgb="FFFA7D00"/>
      <name val="Univers 57 Condensed"/>
      <family val="2"/>
    </font>
    <font>
      <b/>
      <sz val="10"/>
      <color theme="0"/>
      <name val="Univers 57 Condensed"/>
      <family val="2"/>
    </font>
    <font>
      <sz val="10"/>
      <color rgb="FFFF0000"/>
      <name val="Univers 57 Condensed"/>
      <family val="2"/>
    </font>
    <font>
      <i/>
      <sz val="10"/>
      <color rgb="FF7F7F7F"/>
      <name val="Univers 57 Condensed"/>
      <family val="2"/>
    </font>
    <font>
      <b/>
      <sz val="10"/>
      <color theme="1"/>
      <name val="Univers 57 Condensed"/>
      <family val="2"/>
    </font>
    <font>
      <sz val="10"/>
      <color theme="0"/>
      <name val="Univers 57 Condensed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/>
    <xf numFmtId="0" fontId="3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20" fillId="0" borderId="1" applyNumberFormat="0" applyFill="0" applyAlignment="0" applyProtection="0"/>
    <xf numFmtId="0" fontId="21" fillId="0" borderId="2" applyNumberFormat="0" applyFill="0" applyAlignment="0" applyProtection="0"/>
    <xf numFmtId="0" fontId="22" fillId="0" borderId="3" applyNumberFormat="0" applyFill="0" applyAlignment="0" applyProtection="0"/>
    <xf numFmtId="0" fontId="22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4" fillId="3" borderId="0" applyNumberFormat="0" applyBorder="0" applyAlignment="0" applyProtection="0"/>
    <xf numFmtId="0" fontId="25" fillId="4" borderId="0" applyNumberFormat="0" applyBorder="0" applyAlignment="0" applyProtection="0"/>
    <xf numFmtId="0" fontId="26" fillId="5" borderId="4" applyNumberFormat="0" applyAlignment="0" applyProtection="0"/>
    <xf numFmtId="0" fontId="27" fillId="6" borderId="5" applyNumberFormat="0" applyAlignment="0" applyProtection="0"/>
    <xf numFmtId="0" fontId="28" fillId="6" borderId="4" applyNumberFormat="0" applyAlignment="0" applyProtection="0"/>
    <xf numFmtId="0" fontId="29" fillId="0" borderId="6" applyNumberFormat="0" applyFill="0" applyAlignment="0" applyProtection="0"/>
    <xf numFmtId="0" fontId="30" fillId="7" borderId="7" applyNumberFormat="0" applyAlignment="0" applyProtection="0"/>
    <xf numFmtId="0" fontId="31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32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34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4" fillId="32" borderId="0" applyNumberFormat="0" applyBorder="0" applyAlignment="0" applyProtection="0"/>
    <xf numFmtId="0" fontId="1" fillId="0" borderId="0"/>
  </cellStyleXfs>
  <cellXfs count="12">
    <xf numFmtId="0" fontId="0" fillId="0" borderId="0" xfId="0"/>
    <xf numFmtId="0" fontId="2" fillId="0" borderId="0" xfId="1" applyFont="1"/>
    <xf numFmtId="0" fontId="2" fillId="0" borderId="0" xfId="1" applyFont="1" applyAlignment="1">
      <alignment horizontal="left"/>
    </xf>
    <xf numFmtId="0" fontId="2" fillId="0" borderId="0" xfId="2" applyFont="1"/>
    <xf numFmtId="1" fontId="0" fillId="0" borderId="0" xfId="0" applyNumberFormat="1"/>
    <xf numFmtId="0" fontId="1" fillId="0" borderId="0" xfId="43"/>
    <xf numFmtId="1" fontId="1" fillId="0" borderId="0" xfId="43" applyNumberFormat="1"/>
    <xf numFmtId="1" fontId="1" fillId="0" borderId="0" xfId="43" applyNumberFormat="1" applyFill="1"/>
    <xf numFmtId="0" fontId="0" fillId="0" borderId="0" xfId="1" applyFont="1" applyAlignment="1">
      <alignment horizontal="left"/>
    </xf>
    <xf numFmtId="0" fontId="0" fillId="0" borderId="0" xfId="2" applyFont="1"/>
    <xf numFmtId="2" fontId="1" fillId="0" borderId="0" xfId="43" applyNumberFormat="1"/>
    <xf numFmtId="2" fontId="0" fillId="0" borderId="0" xfId="0" applyNumberFormat="1"/>
  </cellXfs>
  <cellStyles count="86">
    <cellStyle name="20% - Accent1" xfId="20" builtinId="30" customBuiltin="1"/>
    <cellStyle name="20% - Accent1 2" xfId="62"/>
    <cellStyle name="20% - Accent2" xfId="24" builtinId="34" customBuiltin="1"/>
    <cellStyle name="20% - Accent2 2" xfId="66"/>
    <cellStyle name="20% - Accent3" xfId="28" builtinId="38" customBuiltin="1"/>
    <cellStyle name="20% - Accent3 2" xfId="70"/>
    <cellStyle name="20% - Accent4" xfId="32" builtinId="42" customBuiltin="1"/>
    <cellStyle name="20% - Accent4 2" xfId="74"/>
    <cellStyle name="20% - Accent5" xfId="36" builtinId="46" customBuiltin="1"/>
    <cellStyle name="20% - Accent5 2" xfId="78"/>
    <cellStyle name="20% - Accent6" xfId="40" builtinId="50" customBuiltin="1"/>
    <cellStyle name="20% - Accent6 2" xfId="82"/>
    <cellStyle name="40% - Accent1" xfId="21" builtinId="31" customBuiltin="1"/>
    <cellStyle name="40% - Accent1 2" xfId="63"/>
    <cellStyle name="40% - Accent2" xfId="25" builtinId="35" customBuiltin="1"/>
    <cellStyle name="40% - Accent2 2" xfId="67"/>
    <cellStyle name="40% - Accent3" xfId="29" builtinId="39" customBuiltin="1"/>
    <cellStyle name="40% - Accent3 2" xfId="71"/>
    <cellStyle name="40% - Accent4" xfId="33" builtinId="43" customBuiltin="1"/>
    <cellStyle name="40% - Accent4 2" xfId="75"/>
    <cellStyle name="40% - Accent5" xfId="37" builtinId="47" customBuiltin="1"/>
    <cellStyle name="40% - Accent5 2" xfId="79"/>
    <cellStyle name="40% - Accent6" xfId="41" builtinId="51" customBuiltin="1"/>
    <cellStyle name="40% - Accent6 2" xfId="83"/>
    <cellStyle name="60% - Accent1" xfId="22" builtinId="32" customBuiltin="1"/>
    <cellStyle name="60% - Accent1 2" xfId="64"/>
    <cellStyle name="60% - Accent2" xfId="26" builtinId="36" customBuiltin="1"/>
    <cellStyle name="60% - Accent2 2" xfId="68"/>
    <cellStyle name="60% - Accent3" xfId="30" builtinId="40" customBuiltin="1"/>
    <cellStyle name="60% - Accent3 2" xfId="72"/>
    <cellStyle name="60% - Accent4" xfId="34" builtinId="44" customBuiltin="1"/>
    <cellStyle name="60% - Accent4 2" xfId="76"/>
    <cellStyle name="60% - Accent5" xfId="38" builtinId="48" customBuiltin="1"/>
    <cellStyle name="60% - Accent5 2" xfId="80"/>
    <cellStyle name="60% - Accent6" xfId="42" builtinId="52" customBuiltin="1"/>
    <cellStyle name="60% - Accent6 2" xfId="84"/>
    <cellStyle name="Accent1" xfId="19" builtinId="29" customBuiltin="1"/>
    <cellStyle name="Accent1 2" xfId="61"/>
    <cellStyle name="Accent2" xfId="23" builtinId="33" customBuiltin="1"/>
    <cellStyle name="Accent2 2" xfId="65"/>
    <cellStyle name="Accent3" xfId="27" builtinId="37" customBuiltin="1"/>
    <cellStyle name="Accent3 2" xfId="69"/>
    <cellStyle name="Accent4" xfId="31" builtinId="41" customBuiltin="1"/>
    <cellStyle name="Accent4 2" xfId="73"/>
    <cellStyle name="Accent5" xfId="35" builtinId="45" customBuiltin="1"/>
    <cellStyle name="Accent5 2" xfId="77"/>
    <cellStyle name="Accent6" xfId="39" builtinId="49" customBuiltin="1"/>
    <cellStyle name="Accent6 2" xfId="81"/>
    <cellStyle name="Bad" xfId="9" builtinId="27" customBuiltin="1"/>
    <cellStyle name="Bad 2" xfId="50"/>
    <cellStyle name="Calculation" xfId="13" builtinId="22" customBuiltin="1"/>
    <cellStyle name="Calculation 2" xfId="54"/>
    <cellStyle name="Check Cell" xfId="15" builtinId="23" customBuiltin="1"/>
    <cellStyle name="Check Cell 2" xfId="56"/>
    <cellStyle name="Explanatory Text" xfId="17" builtinId="53" customBuiltin="1"/>
    <cellStyle name="Explanatory Text 2" xfId="59"/>
    <cellStyle name="Good" xfId="8" builtinId="26" customBuiltin="1"/>
    <cellStyle name="Good 2" xfId="49"/>
    <cellStyle name="Heading 1" xfId="4" builtinId="16" customBuiltin="1"/>
    <cellStyle name="Heading 1 2" xfId="45"/>
    <cellStyle name="Heading 2" xfId="5" builtinId="17" customBuiltin="1"/>
    <cellStyle name="Heading 2 2" xfId="46"/>
    <cellStyle name="Heading 3" xfId="6" builtinId="18" customBuiltin="1"/>
    <cellStyle name="Heading 3 2" xfId="47"/>
    <cellStyle name="Heading 4" xfId="7" builtinId="19" customBuiltin="1"/>
    <cellStyle name="Heading 4 2" xfId="48"/>
    <cellStyle name="Input" xfId="11" builtinId="20" customBuiltin="1"/>
    <cellStyle name="Input 2" xfId="52"/>
    <cellStyle name="Linked Cell" xfId="14" builtinId="24" customBuiltin="1"/>
    <cellStyle name="Linked Cell 2" xfId="55"/>
    <cellStyle name="Neutral" xfId="10" builtinId="28" customBuiltin="1"/>
    <cellStyle name="Neutral 2" xfId="51"/>
    <cellStyle name="Normal" xfId="0" builtinId="0"/>
    <cellStyle name="Normal 2" xfId="2"/>
    <cellStyle name="Normal 3" xfId="43"/>
    <cellStyle name="Normal 4" xfId="1"/>
    <cellStyle name="Normal 4 2" xfId="85"/>
    <cellStyle name="Note 2" xfId="58"/>
    <cellStyle name="Note 3" xfId="44"/>
    <cellStyle name="Output" xfId="12" builtinId="21" customBuiltin="1"/>
    <cellStyle name="Output 2" xfId="53"/>
    <cellStyle name="Title" xfId="3" builtinId="15" customBuiltin="1"/>
    <cellStyle name="Total" xfId="18" builtinId="25" customBuiltin="1"/>
    <cellStyle name="Total 2" xfId="60"/>
    <cellStyle name="Warning Text" xfId="16" builtinId="11" customBuiltin="1"/>
    <cellStyle name="Warning Text 2" xfId="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abSelected="1" workbookViewId="0">
      <pane ySplit="1" topLeftCell="A8" activePane="bottomLeft" state="frozen"/>
      <selection pane="bottomLeft" activeCell="I1" sqref="I1"/>
    </sheetView>
  </sheetViews>
  <sheetFormatPr baseColWidth="10" defaultColWidth="8.83203125" defaultRowHeight="14" x14ac:dyDescent="0"/>
  <cols>
    <col min="2" max="3" width="18.1640625" style="4" customWidth="1"/>
    <col min="4" max="4" width="17.5" style="4" customWidth="1"/>
    <col min="5" max="5" width="17.83203125" style="4" customWidth="1"/>
    <col min="6" max="6" width="15.5" style="4" customWidth="1"/>
    <col min="7" max="7" width="18" style="4" customWidth="1"/>
    <col min="9" max="14" width="12.6640625" customWidth="1"/>
    <col min="15" max="15" width="8.83203125" style="11"/>
  </cols>
  <sheetData>
    <row r="1" spans="1:21">
      <c r="A1" s="1" t="s">
        <v>0</v>
      </c>
      <c r="B1" s="4" t="s">
        <v>56</v>
      </c>
      <c r="C1" s="4" t="s">
        <v>55</v>
      </c>
      <c r="D1" s="4" t="s">
        <v>57</v>
      </c>
      <c r="E1" s="4" t="s">
        <v>58</v>
      </c>
      <c r="F1" s="4" t="s">
        <v>59</v>
      </c>
      <c r="G1" s="4" t="s">
        <v>60</v>
      </c>
      <c r="I1" s="4"/>
      <c r="J1" s="4"/>
      <c r="K1" s="4"/>
      <c r="L1" s="4"/>
      <c r="M1" s="4"/>
      <c r="N1" s="4"/>
    </row>
    <row r="2" spans="1:21">
      <c r="A2" s="2" t="s">
        <v>1</v>
      </c>
      <c r="B2" s="6">
        <v>174517</v>
      </c>
      <c r="C2" s="6">
        <v>83524</v>
      </c>
      <c r="D2" s="6">
        <v>4498</v>
      </c>
      <c r="E2" s="6">
        <v>192</v>
      </c>
      <c r="F2" s="4">
        <v>7603</v>
      </c>
      <c r="G2" s="7">
        <v>16892.443558103001</v>
      </c>
      <c r="I2" s="6"/>
      <c r="J2" s="6"/>
      <c r="K2" s="6"/>
      <c r="L2" s="6"/>
      <c r="N2" s="7"/>
      <c r="P2" s="4"/>
      <c r="Q2" s="4"/>
      <c r="R2" s="4"/>
      <c r="S2" s="4"/>
      <c r="T2" s="4"/>
      <c r="U2" s="4"/>
    </row>
    <row r="3" spans="1:21">
      <c r="A3" s="2" t="s">
        <v>2</v>
      </c>
      <c r="D3" s="6">
        <v>1198.7227962312904</v>
      </c>
      <c r="E3" s="6">
        <v>684.06382625031006</v>
      </c>
      <c r="F3" s="4">
        <v>2941.7094279635999</v>
      </c>
      <c r="I3" s="4"/>
      <c r="J3" s="4"/>
      <c r="K3" s="6"/>
      <c r="L3" s="6"/>
      <c r="P3" s="4"/>
      <c r="Q3" s="4"/>
      <c r="R3" s="4"/>
      <c r="S3" s="4"/>
      <c r="T3" s="4"/>
      <c r="U3" s="4"/>
    </row>
    <row r="4" spans="1:21">
      <c r="A4" s="2" t="s">
        <v>3</v>
      </c>
      <c r="D4" s="6">
        <v>4742.0218211504725</v>
      </c>
      <c r="E4" s="6">
        <v>1022.1883649532281</v>
      </c>
      <c r="F4" s="4">
        <v>12266.918437505001</v>
      </c>
      <c r="I4" s="4"/>
      <c r="J4" s="4"/>
      <c r="K4" s="6"/>
      <c r="L4" s="6"/>
      <c r="P4" s="4"/>
      <c r="Q4" s="4"/>
      <c r="R4" s="4"/>
      <c r="S4" s="4"/>
      <c r="T4" s="4"/>
      <c r="U4" s="4"/>
    </row>
    <row r="5" spans="1:21">
      <c r="A5" s="2" t="s">
        <v>4</v>
      </c>
      <c r="B5" s="6">
        <v>21285.217727766001</v>
      </c>
      <c r="C5" s="6">
        <v>26360.657781798509</v>
      </c>
      <c r="D5" s="6">
        <v>1584.9668988813619</v>
      </c>
      <c r="E5" s="6">
        <v>151.83913664711798</v>
      </c>
      <c r="F5" s="7">
        <v>8153.8966790518998</v>
      </c>
      <c r="G5" s="7">
        <v>7163.3967819678001</v>
      </c>
      <c r="I5" s="6"/>
      <c r="J5" s="6"/>
      <c r="K5" s="6"/>
      <c r="L5" s="6"/>
      <c r="M5" s="7"/>
      <c r="N5" s="7"/>
      <c r="P5" s="4"/>
      <c r="Q5" s="4"/>
      <c r="R5" s="4"/>
      <c r="S5" s="4"/>
      <c r="T5" s="4"/>
      <c r="U5" s="4"/>
    </row>
    <row r="6" spans="1:21">
      <c r="A6" s="2" t="s">
        <v>5</v>
      </c>
      <c r="B6" s="6">
        <v>16222.278958200004</v>
      </c>
      <c r="C6" s="6">
        <v>16344.288399276906</v>
      </c>
      <c r="D6" s="6">
        <v>4225.7162180261803</v>
      </c>
      <c r="E6" s="6">
        <v>1377.5098375289199</v>
      </c>
      <c r="F6" s="7">
        <v>7289.9909764737004</v>
      </c>
      <c r="G6" s="7">
        <v>6797.3852475679996</v>
      </c>
      <c r="I6" s="6"/>
      <c r="J6" s="6"/>
      <c r="K6" s="6"/>
      <c r="L6" s="6"/>
      <c r="M6" s="7"/>
      <c r="N6" s="7"/>
      <c r="P6" s="4"/>
      <c r="Q6" s="4"/>
      <c r="R6" s="4"/>
      <c r="S6" s="4"/>
      <c r="T6" s="4"/>
      <c r="U6" s="4"/>
    </row>
    <row r="7" spans="1:21">
      <c r="A7" s="2" t="s">
        <v>6</v>
      </c>
      <c r="D7" s="6">
        <v>2310.5934416278228</v>
      </c>
      <c r="E7" s="6">
        <v>59.158114230376704</v>
      </c>
      <c r="F7" s="4">
        <v>2896.0760058198998</v>
      </c>
      <c r="I7" s="4"/>
      <c r="J7" s="4"/>
      <c r="K7" s="6"/>
      <c r="L7" s="6"/>
      <c r="P7" s="4"/>
      <c r="Q7" s="4"/>
      <c r="R7" s="4"/>
      <c r="S7" s="4"/>
      <c r="T7" s="4"/>
      <c r="U7" s="4"/>
    </row>
    <row r="8" spans="1:21">
      <c r="A8" s="2" t="s">
        <v>7</v>
      </c>
      <c r="D8" s="6">
        <v>2473.8513954990503</v>
      </c>
      <c r="E8" s="6">
        <v>545.43262718234996</v>
      </c>
      <c r="F8" s="4">
        <v>3228.5093010997998</v>
      </c>
      <c r="I8" s="4"/>
      <c r="J8" s="4"/>
      <c r="K8" s="6"/>
      <c r="L8" s="6"/>
      <c r="P8" s="4"/>
      <c r="Q8" s="4"/>
      <c r="R8" s="4"/>
      <c r="S8" s="4"/>
      <c r="T8" s="4"/>
      <c r="U8" s="4"/>
    </row>
    <row r="9" spans="1:21">
      <c r="A9" s="2" t="s">
        <v>8</v>
      </c>
      <c r="B9" s="6">
        <v>14991.670558183003</v>
      </c>
      <c r="C9" s="6">
        <v>16686.291263512801</v>
      </c>
      <c r="D9" s="6">
        <v>8227.6291000348792</v>
      </c>
      <c r="E9" s="6">
        <v>2884.5208920893201</v>
      </c>
      <c r="F9" s="7">
        <v>8620</v>
      </c>
      <c r="G9" s="7">
        <v>8419</v>
      </c>
      <c r="I9" s="6"/>
      <c r="J9" s="10"/>
      <c r="K9" s="10"/>
      <c r="L9" s="10"/>
      <c r="M9" s="7"/>
      <c r="N9" s="7"/>
      <c r="P9" s="4"/>
      <c r="Q9" s="4"/>
      <c r="R9" s="4"/>
      <c r="S9" s="4"/>
      <c r="T9" s="4"/>
      <c r="U9" s="4"/>
    </row>
    <row r="10" spans="1:21">
      <c r="A10" s="2" t="s">
        <v>9</v>
      </c>
      <c r="B10" s="6">
        <v>15631.022028260999</v>
      </c>
      <c r="C10" s="6">
        <v>33618.041754517937</v>
      </c>
      <c r="D10" s="6">
        <v>3118.6434203165795</v>
      </c>
      <c r="E10" s="6">
        <v>728.20425914552004</v>
      </c>
      <c r="F10" s="7">
        <v>11620</v>
      </c>
      <c r="G10" s="7">
        <v>3334</v>
      </c>
      <c r="I10" s="6"/>
      <c r="J10" s="6"/>
      <c r="K10" s="6"/>
      <c r="L10" s="6"/>
      <c r="M10" s="7"/>
      <c r="N10" s="7"/>
      <c r="P10" s="4"/>
      <c r="Q10" s="4"/>
      <c r="R10" s="4"/>
      <c r="S10" s="4"/>
      <c r="T10" s="4"/>
      <c r="U10" s="4"/>
    </row>
    <row r="11" spans="1:21">
      <c r="A11" s="2" t="s">
        <v>10</v>
      </c>
      <c r="D11" s="6">
        <v>1177.3770080173017</v>
      </c>
      <c r="E11" s="6">
        <v>934.16047448669997</v>
      </c>
      <c r="F11" s="7">
        <v>4839</v>
      </c>
      <c r="I11" s="4"/>
      <c r="J11" s="4"/>
      <c r="K11" s="6"/>
      <c r="L11" s="6"/>
      <c r="M11" s="7"/>
      <c r="P11" s="4"/>
      <c r="Q11" s="4"/>
      <c r="R11" s="4"/>
      <c r="S11" s="4"/>
      <c r="T11" s="4"/>
      <c r="U11" s="4"/>
    </row>
    <row r="12" spans="1:21">
      <c r="A12" s="8" t="s">
        <v>61</v>
      </c>
      <c r="B12" s="6">
        <v>64178.419441155304</v>
      </c>
      <c r="C12" s="4">
        <f>C13+C14</f>
        <v>61759.567731017676</v>
      </c>
      <c r="D12" s="4">
        <f t="shared" ref="D12:F12" si="0">D13+D14</f>
        <v>4282.9122027220392</v>
      </c>
      <c r="E12" s="4">
        <f t="shared" si="0"/>
        <v>516.51185420426009</v>
      </c>
      <c r="F12" s="4">
        <f t="shared" si="0"/>
        <v>21059</v>
      </c>
      <c r="G12" s="7">
        <v>22323</v>
      </c>
      <c r="I12" s="6"/>
      <c r="J12" s="4"/>
      <c r="K12" s="4"/>
      <c r="L12" s="4"/>
      <c r="M12" s="4"/>
      <c r="N12" s="7"/>
      <c r="P12" s="4"/>
      <c r="Q12" s="4"/>
      <c r="R12" s="4"/>
      <c r="S12" s="4"/>
      <c r="T12" s="4"/>
      <c r="U12" s="4"/>
    </row>
    <row r="13" spans="1:21">
      <c r="A13" s="2" t="s">
        <v>11</v>
      </c>
      <c r="C13" s="6">
        <v>58135.026266928573</v>
      </c>
      <c r="D13" s="6">
        <v>2596.6441443213998</v>
      </c>
      <c r="E13" s="6">
        <v>0</v>
      </c>
      <c r="F13" s="7">
        <v>16660</v>
      </c>
      <c r="I13" s="4"/>
      <c r="J13" s="6"/>
      <c r="K13" s="6"/>
      <c r="L13" s="6"/>
      <c r="M13" s="7"/>
      <c r="P13" s="4"/>
      <c r="Q13" s="4"/>
      <c r="R13" s="4"/>
      <c r="S13" s="4"/>
      <c r="T13" s="4"/>
      <c r="U13" s="4"/>
    </row>
    <row r="14" spans="1:21">
      <c r="A14" s="2" t="s">
        <v>12</v>
      </c>
      <c r="C14" s="6">
        <v>3624.5414640891031</v>
      </c>
      <c r="D14" s="6">
        <v>1686.2680584006393</v>
      </c>
      <c r="E14" s="6">
        <v>516.51185420426009</v>
      </c>
      <c r="F14" s="7">
        <v>4399</v>
      </c>
      <c r="G14" s="7"/>
      <c r="I14" s="4"/>
      <c r="J14" s="6"/>
      <c r="K14" s="6"/>
      <c r="L14" s="6"/>
      <c r="M14" s="7"/>
      <c r="N14" s="7"/>
      <c r="P14" s="4"/>
      <c r="Q14" s="4"/>
      <c r="R14" s="4"/>
      <c r="S14" s="4"/>
      <c r="T14" s="4"/>
      <c r="U14" s="4"/>
    </row>
    <row r="15" spans="1:21">
      <c r="A15" s="8" t="s">
        <v>62</v>
      </c>
      <c r="B15" s="6">
        <v>12584.498030026327</v>
      </c>
      <c r="C15" s="6">
        <f>C16+C17</f>
        <v>44512.800012953201</v>
      </c>
      <c r="D15" s="6">
        <f t="shared" ref="D15:F15" si="1">D16+D17</f>
        <v>20706.089688399588</v>
      </c>
      <c r="E15" s="6">
        <f t="shared" si="1"/>
        <v>6357.9709884372105</v>
      </c>
      <c r="F15" s="6">
        <f t="shared" si="1"/>
        <v>40328</v>
      </c>
      <c r="G15" s="7">
        <v>18125</v>
      </c>
      <c r="I15" s="6"/>
      <c r="J15" s="6"/>
      <c r="K15" s="6"/>
      <c r="L15" s="6"/>
      <c r="M15" s="6"/>
      <c r="N15" s="7"/>
      <c r="P15" s="4"/>
      <c r="Q15" s="4"/>
      <c r="R15" s="4"/>
      <c r="S15" s="4"/>
      <c r="T15" s="4"/>
      <c r="U15" s="4"/>
    </row>
    <row r="16" spans="1:21">
      <c r="A16" s="2" t="s">
        <v>13</v>
      </c>
      <c r="C16" s="6">
        <v>38593.212124941812</v>
      </c>
      <c r="D16" s="6">
        <v>16500.96421855189</v>
      </c>
      <c r="E16" s="6">
        <v>4424.5805569763106</v>
      </c>
      <c r="F16" s="7">
        <v>29270</v>
      </c>
      <c r="I16" s="4"/>
      <c r="J16" s="6"/>
      <c r="K16" s="6"/>
      <c r="L16" s="6"/>
      <c r="M16" s="7"/>
      <c r="P16" s="4"/>
      <c r="Q16" s="4"/>
      <c r="R16" s="4"/>
      <c r="S16" s="4"/>
      <c r="T16" s="4"/>
      <c r="U16" s="4"/>
    </row>
    <row r="17" spans="1:21">
      <c r="A17" s="2" t="s">
        <v>14</v>
      </c>
      <c r="C17" s="6">
        <v>5919.5878880113887</v>
      </c>
      <c r="D17" s="6">
        <v>4205.1254698477005</v>
      </c>
      <c r="E17" s="6">
        <v>1933.3904314608999</v>
      </c>
      <c r="F17" s="7">
        <v>11058</v>
      </c>
      <c r="G17" s="7"/>
      <c r="I17" s="4"/>
      <c r="J17" s="6"/>
      <c r="K17" s="6"/>
      <c r="L17" s="6"/>
      <c r="M17" s="7"/>
      <c r="N17" s="7"/>
      <c r="P17" s="4"/>
      <c r="Q17" s="4"/>
      <c r="R17" s="4"/>
      <c r="S17" s="4"/>
      <c r="T17" s="4"/>
      <c r="U17" s="4"/>
    </row>
    <row r="18" spans="1:21">
      <c r="A18" s="2" t="s">
        <v>15</v>
      </c>
      <c r="B18" s="6">
        <v>70665.359832610004</v>
      </c>
      <c r="C18" s="6">
        <v>12227.322264431205</v>
      </c>
      <c r="D18" s="6">
        <v>3738.6210807765001</v>
      </c>
      <c r="E18" s="6">
        <v>2137.2080237772998</v>
      </c>
      <c r="F18" s="7">
        <v>8459</v>
      </c>
      <c r="G18" s="7">
        <v>16419</v>
      </c>
      <c r="I18" s="6"/>
      <c r="J18" s="6"/>
      <c r="K18" s="6"/>
      <c r="L18" s="6"/>
      <c r="M18" s="7"/>
      <c r="N18" s="7"/>
      <c r="P18" s="4"/>
      <c r="Q18" s="4"/>
      <c r="R18" s="4"/>
      <c r="S18" s="4"/>
      <c r="T18" s="4"/>
      <c r="U18" s="4"/>
    </row>
    <row r="19" spans="1:21">
      <c r="A19" s="8" t="s">
        <v>63</v>
      </c>
      <c r="B19" s="6">
        <v>36553.777499510878</v>
      </c>
      <c r="C19" s="6">
        <f>C20+C21</f>
        <v>59682.366913065598</v>
      </c>
      <c r="D19" s="6">
        <f t="shared" ref="D19:F19" si="2">D20+D21</f>
        <v>12879.016213854913</v>
      </c>
      <c r="E19" s="6">
        <f t="shared" si="2"/>
        <v>5137.055607539487</v>
      </c>
      <c r="F19" s="6">
        <f t="shared" si="2"/>
        <v>25428</v>
      </c>
      <c r="G19" s="7">
        <v>18585</v>
      </c>
      <c r="I19" s="6"/>
      <c r="J19" s="6"/>
      <c r="K19" s="6"/>
      <c r="L19" s="6"/>
      <c r="M19" s="6"/>
      <c r="N19" s="7"/>
      <c r="P19" s="4"/>
      <c r="Q19" s="4"/>
      <c r="R19" s="4"/>
      <c r="S19" s="4"/>
      <c r="T19" s="4"/>
      <c r="U19" s="4"/>
    </row>
    <row r="20" spans="1:21">
      <c r="A20" s="2" t="s">
        <v>16</v>
      </c>
      <c r="C20" s="6">
        <v>53476.848734178697</v>
      </c>
      <c r="D20" s="6">
        <v>10146.850985963414</v>
      </c>
      <c r="E20" s="6">
        <v>3062.1869656578865</v>
      </c>
      <c r="F20" s="7">
        <v>18266</v>
      </c>
      <c r="I20" s="4"/>
      <c r="J20" s="6"/>
      <c r="K20" s="6"/>
      <c r="L20" s="6"/>
      <c r="M20" s="7"/>
      <c r="P20" s="4"/>
      <c r="Q20" s="4"/>
      <c r="R20" s="4"/>
      <c r="S20" s="4"/>
      <c r="T20" s="4"/>
      <c r="U20" s="4"/>
    </row>
    <row r="21" spans="1:21">
      <c r="A21" s="2" t="s">
        <v>17</v>
      </c>
      <c r="C21" s="6">
        <v>6205.5181788869013</v>
      </c>
      <c r="D21" s="6">
        <v>2732.1652278914999</v>
      </c>
      <c r="E21" s="6">
        <v>2074.8686418816001</v>
      </c>
      <c r="F21" s="7">
        <v>7162</v>
      </c>
      <c r="G21" s="7"/>
      <c r="I21" s="4"/>
      <c r="J21" s="6"/>
      <c r="K21" s="6"/>
      <c r="L21" s="6"/>
      <c r="M21" s="7"/>
      <c r="N21" s="7"/>
      <c r="P21" s="4"/>
      <c r="Q21" s="4"/>
      <c r="R21" s="4"/>
      <c r="S21" s="4"/>
      <c r="T21" s="4"/>
      <c r="U21" s="4"/>
    </row>
    <row r="22" spans="1:21">
      <c r="A22" s="8" t="s">
        <v>64</v>
      </c>
      <c r="B22" s="6">
        <v>7670.7897181744338</v>
      </c>
      <c r="C22" s="6">
        <f>C23+C24</f>
        <v>34833.926397338197</v>
      </c>
      <c r="D22" s="6">
        <f t="shared" ref="D22" si="3">D23+D24</f>
        <v>9607.9466334439585</v>
      </c>
      <c r="E22" s="6">
        <f t="shared" ref="E22" si="4">E23+E24</f>
        <v>2472.19832751584</v>
      </c>
      <c r="F22" s="6">
        <f t="shared" ref="F22" si="5">F23+F24</f>
        <v>22540</v>
      </c>
      <c r="G22" s="7">
        <v>13279</v>
      </c>
      <c r="I22" s="6"/>
      <c r="J22" s="6"/>
      <c r="K22" s="6"/>
      <c r="L22" s="6"/>
      <c r="M22" s="6"/>
      <c r="N22" s="7"/>
      <c r="P22" s="4"/>
      <c r="Q22" s="4"/>
      <c r="R22" s="4"/>
      <c r="S22" s="4"/>
      <c r="T22" s="4"/>
      <c r="U22" s="4"/>
    </row>
    <row r="23" spans="1:21">
      <c r="A23" s="2" t="s">
        <v>18</v>
      </c>
      <c r="C23" s="6">
        <v>27087.883019701199</v>
      </c>
      <c r="D23" s="6">
        <v>7663.6611057322989</v>
      </c>
      <c r="E23" s="6">
        <v>1840.5838749665002</v>
      </c>
      <c r="F23" s="7">
        <v>16641</v>
      </c>
      <c r="I23" s="4"/>
      <c r="J23" s="6"/>
      <c r="K23" s="6"/>
      <c r="L23" s="6"/>
      <c r="M23" s="7"/>
      <c r="P23" s="4"/>
      <c r="Q23" s="4"/>
      <c r="R23" s="4"/>
      <c r="S23" s="4"/>
      <c r="T23" s="4"/>
      <c r="U23" s="4"/>
    </row>
    <row r="24" spans="1:21">
      <c r="A24" s="2" t="s">
        <v>19</v>
      </c>
      <c r="C24" s="6">
        <v>7746.0433776369973</v>
      </c>
      <c r="D24" s="6">
        <v>1944.2855277116601</v>
      </c>
      <c r="E24" s="6">
        <v>631.61445254933983</v>
      </c>
      <c r="F24" s="7">
        <v>5899</v>
      </c>
      <c r="G24" s="7">
        <v>13279</v>
      </c>
      <c r="I24" s="4"/>
      <c r="J24" s="6"/>
      <c r="K24" s="6"/>
      <c r="L24" s="6"/>
      <c r="M24" s="7"/>
      <c r="N24" s="7"/>
      <c r="P24" s="4"/>
      <c r="Q24" s="4"/>
      <c r="R24" s="4"/>
      <c r="S24" s="4"/>
      <c r="T24" s="4"/>
      <c r="U24" s="4"/>
    </row>
    <row r="25" spans="1:21">
      <c r="A25" s="2" t="s">
        <v>20</v>
      </c>
      <c r="B25" s="6">
        <v>97289.794268394879</v>
      </c>
      <c r="C25" s="6">
        <v>134514.92658068892</v>
      </c>
      <c r="D25" s="6">
        <v>19017.83131385818</v>
      </c>
      <c r="E25" s="6">
        <v>2808.346017852944</v>
      </c>
      <c r="F25" s="7">
        <v>28486</v>
      </c>
      <c r="G25" s="7">
        <v>18936</v>
      </c>
      <c r="I25" s="6"/>
      <c r="J25" s="6"/>
      <c r="K25" s="6"/>
      <c r="L25" s="6"/>
      <c r="M25" s="7"/>
      <c r="N25" s="7"/>
      <c r="P25" s="4"/>
      <c r="Q25" s="4"/>
      <c r="R25" s="4"/>
      <c r="S25" s="4"/>
      <c r="T25" s="4"/>
      <c r="U25" s="4"/>
    </row>
    <row r="26" spans="1:21">
      <c r="A26" s="8" t="s">
        <v>65</v>
      </c>
      <c r="B26" s="6">
        <v>15148.268615208002</v>
      </c>
      <c r="C26" s="6">
        <f>C27+C28</f>
        <v>7477.9589399270008</v>
      </c>
      <c r="D26" s="6">
        <f t="shared" ref="D26" si="6">D27+D28</f>
        <v>4868.0642938038691</v>
      </c>
      <c r="E26" s="6">
        <f t="shared" ref="E26" si="7">E27+E28</f>
        <v>3339.8169692511301</v>
      </c>
      <c r="F26" s="6">
        <f t="shared" ref="F26" si="8">F27+F28</f>
        <v>9147</v>
      </c>
      <c r="G26" s="7">
        <v>10484</v>
      </c>
      <c r="I26" s="6"/>
      <c r="J26" s="6"/>
      <c r="K26" s="6"/>
      <c r="L26" s="6"/>
      <c r="M26" s="6"/>
      <c r="N26" s="7"/>
      <c r="P26" s="4"/>
      <c r="Q26" s="4"/>
      <c r="R26" s="4"/>
      <c r="S26" s="4"/>
      <c r="T26" s="4"/>
      <c r="U26" s="4"/>
    </row>
    <row r="27" spans="1:21">
      <c r="A27" s="2" t="s">
        <v>21</v>
      </c>
      <c r="C27" s="6">
        <v>5566.7506364576002</v>
      </c>
      <c r="D27" s="6">
        <v>3772.5473898971995</v>
      </c>
      <c r="E27" s="6">
        <v>2032.2233527431999</v>
      </c>
      <c r="F27" s="7">
        <v>4928</v>
      </c>
      <c r="I27" s="4"/>
      <c r="J27" s="6"/>
      <c r="K27" s="6"/>
      <c r="L27" s="6"/>
      <c r="M27" s="7"/>
      <c r="P27" s="4"/>
      <c r="Q27" s="4"/>
      <c r="R27" s="4"/>
      <c r="S27" s="4"/>
      <c r="T27" s="4"/>
      <c r="U27" s="4"/>
    </row>
    <row r="28" spans="1:21">
      <c r="A28" s="2" t="s">
        <v>22</v>
      </c>
      <c r="C28" s="6">
        <v>1911.2083034694006</v>
      </c>
      <c r="D28" s="6">
        <v>1095.51690390667</v>
      </c>
      <c r="E28" s="6">
        <v>1307.5936165079299</v>
      </c>
      <c r="F28" s="7">
        <v>4219</v>
      </c>
      <c r="G28" s="7"/>
      <c r="I28" s="4"/>
      <c r="J28" s="6"/>
      <c r="K28" s="6"/>
      <c r="L28" s="6"/>
      <c r="M28" s="7"/>
      <c r="N28" s="7"/>
      <c r="P28" s="4"/>
      <c r="Q28" s="4"/>
      <c r="R28" s="4"/>
      <c r="S28" s="4"/>
      <c r="T28" s="4"/>
      <c r="U28" s="4"/>
    </row>
    <row r="29" spans="1:21">
      <c r="A29" s="2" t="s">
        <v>23</v>
      </c>
      <c r="B29" s="6">
        <v>54134.100067600841</v>
      </c>
      <c r="C29" s="6">
        <v>93384.612445239967</v>
      </c>
      <c r="D29" s="6">
        <v>11333.982284992901</v>
      </c>
      <c r="E29" s="6">
        <v>6446.1743076970997</v>
      </c>
      <c r="F29" s="7">
        <v>31687</v>
      </c>
      <c r="G29" s="7">
        <v>18205</v>
      </c>
      <c r="I29" s="6"/>
      <c r="J29" s="6"/>
      <c r="K29" s="6"/>
      <c r="L29" s="6"/>
      <c r="M29" s="7"/>
      <c r="N29" s="7"/>
      <c r="P29" s="4"/>
      <c r="Q29" s="4"/>
      <c r="R29" s="4"/>
      <c r="S29" s="4"/>
      <c r="T29" s="4"/>
      <c r="U29" s="4"/>
    </row>
    <row r="30" spans="1:21">
      <c r="A30" s="2" t="s">
        <v>24</v>
      </c>
      <c r="B30" s="6">
        <v>70185.335765655094</v>
      </c>
      <c r="C30" s="6">
        <v>65247.932811739622</v>
      </c>
      <c r="D30" s="6">
        <v>9779.7262519796695</v>
      </c>
      <c r="E30" s="6">
        <v>5302.1537568807307</v>
      </c>
      <c r="F30" s="7">
        <v>24984</v>
      </c>
      <c r="G30" s="7">
        <v>22541</v>
      </c>
      <c r="I30" s="6"/>
      <c r="J30" s="6"/>
      <c r="K30" s="6"/>
      <c r="L30" s="6"/>
      <c r="M30" s="7"/>
      <c r="N30" s="7"/>
      <c r="P30" s="4"/>
      <c r="Q30" s="4"/>
      <c r="R30" s="4"/>
      <c r="S30" s="4"/>
      <c r="T30" s="4"/>
      <c r="U30" s="4"/>
    </row>
    <row r="31" spans="1:21">
      <c r="A31" s="2" t="s">
        <v>25</v>
      </c>
      <c r="D31" s="6">
        <v>2691.7330236485104</v>
      </c>
      <c r="E31" s="6">
        <v>1187.6806952223901</v>
      </c>
      <c r="F31" s="7">
        <v>5105.6515317797002</v>
      </c>
      <c r="G31" s="7"/>
      <c r="I31" s="4"/>
      <c r="J31" s="4"/>
      <c r="K31" s="6"/>
      <c r="L31" s="6"/>
      <c r="M31" s="7"/>
      <c r="N31" s="7"/>
      <c r="P31" s="4"/>
      <c r="Q31" s="4"/>
      <c r="R31" s="4"/>
      <c r="S31" s="4"/>
      <c r="T31" s="4"/>
      <c r="U31" s="4"/>
    </row>
    <row r="32" spans="1:21">
      <c r="A32" s="2" t="s">
        <v>26</v>
      </c>
      <c r="B32" s="6">
        <v>70081.758889847275</v>
      </c>
      <c r="C32" s="6">
        <v>104402.93271203432</v>
      </c>
      <c r="D32" s="6">
        <v>11964.581371643886</v>
      </c>
      <c r="E32" s="6">
        <v>1387.1326697518139</v>
      </c>
      <c r="F32" s="7">
        <v>15946</v>
      </c>
      <c r="G32" s="7">
        <v>8132</v>
      </c>
      <c r="I32" s="6"/>
      <c r="J32" s="6"/>
      <c r="K32" s="6"/>
      <c r="L32" s="6"/>
      <c r="M32" s="7"/>
      <c r="N32" s="7"/>
      <c r="P32" s="4"/>
      <c r="Q32" s="4"/>
      <c r="R32" s="4"/>
      <c r="S32" s="4"/>
      <c r="T32" s="4"/>
      <c r="U32" s="4"/>
    </row>
    <row r="33" spans="1:21">
      <c r="A33" s="8" t="s">
        <v>66</v>
      </c>
      <c r="B33" s="6">
        <v>95132.001367877063</v>
      </c>
      <c r="C33" s="6">
        <f>C34+C35</f>
        <v>119011.0575421234</v>
      </c>
      <c r="D33" s="6">
        <f t="shared" ref="D33:F33" si="9">D34+D35</f>
        <v>16023.35175283354</v>
      </c>
      <c r="E33" s="6">
        <f t="shared" si="9"/>
        <v>5356.2145516860692</v>
      </c>
      <c r="F33" s="6">
        <f t="shared" si="9"/>
        <v>27853</v>
      </c>
      <c r="G33" s="7">
        <v>27448</v>
      </c>
      <c r="I33" s="6"/>
      <c r="J33" s="6"/>
      <c r="K33" s="6"/>
      <c r="L33" s="6"/>
      <c r="M33" s="6"/>
      <c r="N33" s="7"/>
      <c r="P33" s="4"/>
      <c r="Q33" s="4"/>
      <c r="R33" s="4"/>
      <c r="S33" s="4"/>
      <c r="T33" s="4"/>
      <c r="U33" s="4"/>
    </row>
    <row r="34" spans="1:21">
      <c r="A34" s="3" t="s">
        <v>27</v>
      </c>
      <c r="C34" s="6">
        <v>109084.8042844322</v>
      </c>
      <c r="D34" s="6">
        <v>14333.987964847509</v>
      </c>
      <c r="E34" s="6">
        <v>4981.2168362702996</v>
      </c>
      <c r="F34" s="7">
        <v>22560</v>
      </c>
      <c r="I34" s="4"/>
      <c r="J34" s="6"/>
      <c r="K34" s="6"/>
      <c r="L34" s="6"/>
      <c r="M34" s="7"/>
      <c r="P34" s="4"/>
      <c r="Q34" s="4"/>
      <c r="R34" s="4"/>
      <c r="S34" s="4"/>
      <c r="T34" s="4"/>
      <c r="U34" s="4"/>
    </row>
    <row r="35" spans="1:21">
      <c r="A35" s="3" t="s">
        <v>28</v>
      </c>
      <c r="C35" s="6">
        <v>9926.2532576911981</v>
      </c>
      <c r="D35" s="6">
        <v>1689.3637879860303</v>
      </c>
      <c r="E35" s="6">
        <v>374.99771541577002</v>
      </c>
      <c r="F35" s="7">
        <v>5293</v>
      </c>
      <c r="G35" s="7"/>
      <c r="I35" s="4"/>
      <c r="J35" s="6"/>
      <c r="K35" s="6"/>
      <c r="L35" s="6"/>
      <c r="M35" s="7"/>
      <c r="N35" s="7"/>
      <c r="P35" s="4"/>
      <c r="Q35" s="4"/>
      <c r="R35" s="4"/>
      <c r="S35" s="4"/>
      <c r="T35" s="4"/>
      <c r="U35" s="4"/>
    </row>
    <row r="36" spans="1:21">
      <c r="A36" s="9" t="s">
        <v>67</v>
      </c>
      <c r="B36" s="6">
        <v>52927.736033760884</v>
      </c>
      <c r="C36" s="6">
        <f>C37+C38</f>
        <v>39435.015594660639</v>
      </c>
      <c r="D36" s="6">
        <f t="shared" ref="D36:F36" si="10">D37+D38</f>
        <v>11300.215003270669</v>
      </c>
      <c r="E36" s="6">
        <f t="shared" si="10"/>
        <v>2807.7613665386898</v>
      </c>
      <c r="F36" s="6">
        <f t="shared" si="10"/>
        <v>16220</v>
      </c>
      <c r="G36" s="7">
        <v>19812</v>
      </c>
      <c r="I36" s="6"/>
      <c r="J36" s="6"/>
      <c r="K36" s="6"/>
      <c r="L36" s="6"/>
      <c r="M36" s="6"/>
      <c r="N36" s="7"/>
      <c r="P36" s="4"/>
      <c r="Q36" s="4"/>
      <c r="R36" s="4"/>
      <c r="S36" s="4"/>
      <c r="T36" s="4"/>
      <c r="U36" s="4"/>
    </row>
    <row r="37" spans="1:21">
      <c r="A37" s="2" t="s">
        <v>29</v>
      </c>
      <c r="C37" s="6">
        <v>35792.012294514236</v>
      </c>
      <c r="D37" s="6">
        <v>9006.6868973494584</v>
      </c>
      <c r="E37" s="6">
        <v>2342.8377346582997</v>
      </c>
      <c r="F37" s="7">
        <v>12986</v>
      </c>
      <c r="I37" s="4"/>
      <c r="J37" s="6"/>
      <c r="K37" s="6"/>
      <c r="L37" s="6"/>
      <c r="M37" s="7"/>
      <c r="P37" s="4"/>
      <c r="Q37" s="4"/>
      <c r="R37" s="4"/>
      <c r="S37" s="4"/>
      <c r="T37" s="4"/>
      <c r="U37" s="4"/>
    </row>
    <row r="38" spans="1:21">
      <c r="A38" s="2" t="s">
        <v>30</v>
      </c>
      <c r="C38" s="6">
        <v>3643.0033001463999</v>
      </c>
      <c r="D38" s="6">
        <v>2293.5281059212102</v>
      </c>
      <c r="E38" s="6">
        <v>464.92363188039002</v>
      </c>
      <c r="F38" s="7">
        <v>3234</v>
      </c>
      <c r="G38" s="7"/>
      <c r="I38" s="4"/>
      <c r="J38" s="6"/>
      <c r="K38" s="6"/>
      <c r="L38" s="6"/>
      <c r="M38" s="7"/>
      <c r="N38" s="7"/>
      <c r="P38" s="4"/>
      <c r="Q38" s="4"/>
      <c r="R38" s="4"/>
      <c r="S38" s="4"/>
      <c r="T38" s="4"/>
      <c r="U38" s="4"/>
    </row>
    <row r="39" spans="1:21">
      <c r="A39" s="2" t="s">
        <v>31</v>
      </c>
      <c r="B39" s="6">
        <v>55666.158507017011</v>
      </c>
      <c r="C39" s="6">
        <v>31895.182518556321</v>
      </c>
      <c r="D39" s="6">
        <v>6519.3192030656937</v>
      </c>
      <c r="E39" s="6">
        <v>3410.302394988008</v>
      </c>
      <c r="F39" s="7">
        <v>15119</v>
      </c>
      <c r="G39" s="7">
        <v>17221</v>
      </c>
      <c r="I39" s="6"/>
      <c r="J39" s="6"/>
      <c r="K39" s="6"/>
      <c r="L39" s="6"/>
      <c r="M39" s="7"/>
      <c r="N39" s="7"/>
      <c r="P39" s="4"/>
      <c r="Q39" s="4"/>
      <c r="R39" s="4"/>
      <c r="S39" s="4"/>
      <c r="T39" s="4"/>
      <c r="U39" s="4"/>
    </row>
    <row r="40" spans="1:21">
      <c r="A40" s="2" t="s">
        <v>32</v>
      </c>
      <c r="D40" s="6">
        <v>1972.12599752301</v>
      </c>
      <c r="E40" s="6">
        <v>1354.6527210189902</v>
      </c>
      <c r="F40" s="7">
        <v>4312.4065438828002</v>
      </c>
      <c r="I40" s="4"/>
      <c r="J40" s="4"/>
      <c r="K40" s="6"/>
      <c r="L40" s="6"/>
      <c r="M40" s="7"/>
      <c r="P40" s="4"/>
      <c r="Q40" s="4"/>
      <c r="R40" s="4"/>
      <c r="S40" s="4"/>
      <c r="T40" s="4"/>
      <c r="U40" s="4"/>
    </row>
    <row r="41" spans="1:21">
      <c r="A41" s="2" t="s">
        <v>33</v>
      </c>
      <c r="B41" s="6">
        <v>6502.8830094119985</v>
      </c>
      <c r="C41" s="6">
        <v>1039.2574618387971</v>
      </c>
      <c r="D41" s="6">
        <v>1314.4598480176592</v>
      </c>
      <c r="E41" s="6">
        <v>2066.6187851905402</v>
      </c>
      <c r="F41" s="7">
        <v>3434</v>
      </c>
      <c r="G41" s="7">
        <v>5454</v>
      </c>
      <c r="I41" s="6"/>
      <c r="J41" s="6"/>
      <c r="K41" s="6"/>
      <c r="L41" s="6"/>
      <c r="M41" s="7"/>
      <c r="N41" s="7"/>
      <c r="P41" s="4"/>
      <c r="Q41" s="4"/>
      <c r="R41" s="4"/>
      <c r="S41" s="4"/>
      <c r="T41" s="4"/>
      <c r="U41" s="4"/>
    </row>
    <row r="42" spans="1:21">
      <c r="A42" s="2" t="s">
        <v>34</v>
      </c>
      <c r="D42" s="6">
        <v>663.10595218059984</v>
      </c>
      <c r="E42" s="6">
        <v>189.88855045209999</v>
      </c>
      <c r="F42" s="7">
        <v>1419</v>
      </c>
      <c r="I42" s="4"/>
      <c r="J42" s="4"/>
      <c r="K42" s="6"/>
      <c r="L42" s="6"/>
      <c r="M42" s="7"/>
      <c r="P42" s="4"/>
      <c r="Q42" s="4"/>
      <c r="R42" s="4"/>
      <c r="S42" s="4"/>
      <c r="T42" s="4"/>
      <c r="U42" s="4"/>
    </row>
    <row r="43" spans="1:21">
      <c r="A43" s="2" t="s">
        <v>35</v>
      </c>
      <c r="B43" s="6">
        <v>12590.356933999996</v>
      </c>
      <c r="C43" s="6">
        <v>789.75238378390077</v>
      </c>
      <c r="D43" s="6">
        <v>488.20095168705984</v>
      </c>
      <c r="E43" s="6">
        <v>347.79208676214</v>
      </c>
      <c r="F43" s="7">
        <v>1153</v>
      </c>
      <c r="G43" s="7">
        <v>8525</v>
      </c>
      <c r="I43" s="6"/>
      <c r="J43" s="6"/>
      <c r="K43" s="6"/>
      <c r="L43" s="6"/>
      <c r="M43" s="7"/>
      <c r="N43" s="7"/>
      <c r="P43" s="4"/>
      <c r="Q43" s="4"/>
      <c r="R43" s="4"/>
      <c r="S43" s="4"/>
      <c r="T43" s="4"/>
      <c r="U43" s="4"/>
    </row>
    <row r="44" spans="1:21">
      <c r="A44" s="2" t="s">
        <v>36</v>
      </c>
      <c r="B44" s="6">
        <v>10260.516538967539</v>
      </c>
      <c r="C44" s="6">
        <v>11536.776073557696</v>
      </c>
      <c r="D44" s="6">
        <v>1285.9251232184497</v>
      </c>
      <c r="E44" s="6">
        <v>618.0762524308501</v>
      </c>
      <c r="F44" s="7">
        <v>4380</v>
      </c>
      <c r="G44" s="7">
        <v>5402</v>
      </c>
      <c r="I44" s="6"/>
      <c r="J44" s="6"/>
      <c r="K44" s="6"/>
      <c r="L44" s="6"/>
      <c r="M44" s="7"/>
      <c r="N44" s="7"/>
      <c r="P44" s="4"/>
      <c r="Q44" s="4"/>
      <c r="R44" s="4"/>
      <c r="S44" s="4"/>
      <c r="T44" s="4"/>
      <c r="U44" s="4"/>
    </row>
    <row r="45" spans="1:21">
      <c r="A45" s="2" t="s">
        <v>37</v>
      </c>
      <c r="B45" s="6">
        <v>14908.518177657999</v>
      </c>
      <c r="C45" s="6">
        <v>5015.9167116604021</v>
      </c>
      <c r="D45" s="6">
        <v>2960.7072825891933</v>
      </c>
      <c r="E45" s="6">
        <v>1217.035883904407</v>
      </c>
      <c r="F45" s="7">
        <v>3592</v>
      </c>
      <c r="G45" s="7">
        <v>10001</v>
      </c>
      <c r="I45" s="6"/>
      <c r="J45" s="6"/>
      <c r="K45" s="6"/>
      <c r="L45" s="6"/>
      <c r="M45" s="7"/>
      <c r="N45" s="7"/>
      <c r="P45" s="4"/>
      <c r="Q45" s="4"/>
      <c r="R45" s="4"/>
      <c r="S45" s="4"/>
      <c r="T45" s="4"/>
      <c r="U45" s="4"/>
    </row>
    <row r="46" spans="1:21">
      <c r="A46" s="2" t="s">
        <v>38</v>
      </c>
      <c r="B46" s="6">
        <v>4196.320624496313</v>
      </c>
      <c r="C46" s="6">
        <v>966.31215845566931</v>
      </c>
      <c r="D46" s="6">
        <v>489.81842981358011</v>
      </c>
      <c r="E46" s="6">
        <v>274.03958428215003</v>
      </c>
      <c r="F46" s="7">
        <v>1021</v>
      </c>
      <c r="G46" s="7">
        <v>3997</v>
      </c>
      <c r="I46" s="6"/>
      <c r="J46" s="6"/>
      <c r="K46" s="6"/>
      <c r="L46" s="6"/>
      <c r="M46" s="7"/>
      <c r="N46" s="7"/>
      <c r="P46" s="4"/>
      <c r="Q46" s="4"/>
      <c r="R46" s="4"/>
      <c r="S46" s="4"/>
      <c r="T46" s="4"/>
      <c r="U46" s="4"/>
    </row>
    <row r="47" spans="1:21">
      <c r="A47" s="2" t="s">
        <v>39</v>
      </c>
      <c r="B47" s="6">
        <v>15224.462195426997</v>
      </c>
      <c r="C47" s="6">
        <v>15236.317652529193</v>
      </c>
      <c r="D47" s="6">
        <v>5908.1068428520994</v>
      </c>
      <c r="E47" s="6">
        <v>3313.8323803087001</v>
      </c>
      <c r="F47" s="7">
        <v>8929</v>
      </c>
      <c r="G47" s="7">
        <v>8890</v>
      </c>
      <c r="I47" s="6"/>
      <c r="J47" s="6"/>
      <c r="K47" s="6"/>
      <c r="L47" s="6"/>
      <c r="M47" s="7"/>
      <c r="N47" s="7"/>
      <c r="P47" s="4"/>
      <c r="Q47" s="4"/>
      <c r="R47" s="4"/>
      <c r="S47" s="4"/>
      <c r="T47" s="4"/>
      <c r="U47" s="4"/>
    </row>
    <row r="48" spans="1:21">
      <c r="A48" s="2" t="s">
        <v>40</v>
      </c>
      <c r="B48" s="6">
        <v>11145.058009709952</v>
      </c>
      <c r="C48" s="6">
        <v>12247.256031350495</v>
      </c>
      <c r="D48" s="6">
        <v>6660.7194276492401</v>
      </c>
      <c r="E48" s="6">
        <v>2581.16364528126</v>
      </c>
      <c r="F48" s="7">
        <v>8241</v>
      </c>
      <c r="G48" s="7">
        <v>8724</v>
      </c>
      <c r="I48" s="6"/>
      <c r="J48" s="6"/>
      <c r="K48" s="6"/>
      <c r="L48" s="6"/>
      <c r="M48" s="7"/>
      <c r="N48" s="7"/>
      <c r="P48" s="4"/>
      <c r="Q48" s="4"/>
      <c r="R48" s="4"/>
      <c r="S48" s="4"/>
      <c r="T48" s="4"/>
      <c r="U48" s="4"/>
    </row>
    <row r="49" spans="1:21">
      <c r="A49" s="2" t="s">
        <v>41</v>
      </c>
      <c r="B49" s="6">
        <v>24756.885033645682</v>
      </c>
      <c r="C49" s="6">
        <v>17329.176879763312</v>
      </c>
      <c r="D49" s="6">
        <v>3333.3712426070683</v>
      </c>
      <c r="E49" s="6">
        <v>2028.5570138596302</v>
      </c>
      <c r="F49" s="7">
        <v>8523</v>
      </c>
      <c r="G49" s="7">
        <v>10667</v>
      </c>
      <c r="I49" s="6"/>
      <c r="J49" s="6"/>
      <c r="K49" s="6"/>
      <c r="L49" s="6"/>
      <c r="M49" s="7"/>
      <c r="N49" s="7"/>
      <c r="P49" s="4"/>
      <c r="Q49" s="4"/>
      <c r="R49" s="4"/>
      <c r="S49" s="4"/>
      <c r="T49" s="4"/>
      <c r="U49" s="4"/>
    </row>
    <row r="50" spans="1:21">
      <c r="A50" s="2" t="s">
        <v>42</v>
      </c>
      <c r="B50" s="6">
        <v>3961.7397995005995</v>
      </c>
      <c r="C50" s="6">
        <v>1985.964408034899</v>
      </c>
      <c r="D50" s="6">
        <v>4616.2149733694605</v>
      </c>
      <c r="E50" s="6">
        <v>2071.3862550896401</v>
      </c>
      <c r="F50" s="7">
        <v>5137</v>
      </c>
      <c r="G50" s="7">
        <v>5490</v>
      </c>
      <c r="I50" s="6"/>
      <c r="J50" s="6"/>
      <c r="K50" s="6"/>
      <c r="L50" s="6"/>
      <c r="M50" s="7"/>
      <c r="N50" s="7"/>
      <c r="P50" s="4"/>
      <c r="Q50" s="4"/>
      <c r="R50" s="4"/>
      <c r="S50" s="4"/>
      <c r="T50" s="4"/>
      <c r="U50" s="4"/>
    </row>
    <row r="51" spans="1:21">
      <c r="A51" s="2" t="s">
        <v>43</v>
      </c>
      <c r="B51" s="6">
        <v>11994.541082443408</v>
      </c>
      <c r="C51" s="6">
        <v>13423.887952740995</v>
      </c>
      <c r="D51" s="6">
        <v>3056.7314650334397</v>
      </c>
      <c r="E51" s="6">
        <v>693.74853647555994</v>
      </c>
      <c r="F51" s="7">
        <v>7185</v>
      </c>
      <c r="G51" s="7">
        <v>8648</v>
      </c>
      <c r="I51" s="6"/>
      <c r="J51" s="6"/>
      <c r="K51" s="6"/>
      <c r="L51" s="6"/>
      <c r="M51" s="7"/>
      <c r="N51" s="7"/>
      <c r="P51" s="4"/>
      <c r="Q51" s="4"/>
      <c r="R51" s="4"/>
      <c r="S51" s="4"/>
      <c r="T51" s="4"/>
      <c r="U51" s="4"/>
    </row>
    <row r="52" spans="1:21">
      <c r="A52" s="2" t="s">
        <v>44</v>
      </c>
      <c r="B52" s="6">
        <v>4083.0162046422483</v>
      </c>
      <c r="C52" s="6">
        <v>543.15433271460051</v>
      </c>
      <c r="D52" s="6">
        <v>1051.8271611873897</v>
      </c>
      <c r="E52" s="6">
        <v>990.10322724881007</v>
      </c>
      <c r="F52" s="7">
        <v>1276</v>
      </c>
      <c r="G52" s="7">
        <v>5930</v>
      </c>
      <c r="I52" s="6"/>
      <c r="J52" s="6"/>
      <c r="K52" s="6"/>
      <c r="L52" s="6"/>
      <c r="M52" s="7"/>
      <c r="N52" s="7"/>
      <c r="P52" s="4"/>
      <c r="Q52" s="4"/>
      <c r="R52" s="4"/>
      <c r="S52" s="4"/>
      <c r="T52" s="4"/>
      <c r="U52" s="4"/>
    </row>
    <row r="53" spans="1:21">
      <c r="A53" s="2" t="s">
        <v>45</v>
      </c>
      <c r="D53" s="6">
        <v>3201.4808650206014</v>
      </c>
      <c r="E53" s="6">
        <v>2122.2157214531999</v>
      </c>
      <c r="F53" s="7">
        <v>5144</v>
      </c>
      <c r="I53" s="6"/>
      <c r="J53" s="6"/>
      <c r="K53" s="6"/>
      <c r="L53" s="6"/>
      <c r="M53" s="7"/>
      <c r="P53" s="4"/>
      <c r="Q53" s="4"/>
      <c r="R53" s="4"/>
      <c r="S53" s="4"/>
      <c r="T53" s="4"/>
      <c r="U53" s="4"/>
    </row>
    <row r="54" spans="1:21">
      <c r="A54" s="2" t="s">
        <v>46</v>
      </c>
      <c r="B54" s="6">
        <v>20664.612815640998</v>
      </c>
      <c r="C54" s="6">
        <v>17630.298953449303</v>
      </c>
      <c r="D54" s="6">
        <v>8180.9420862155894</v>
      </c>
      <c r="E54" s="6">
        <v>3266.8735624051101</v>
      </c>
      <c r="F54" s="7">
        <v>9459</v>
      </c>
      <c r="G54" s="7">
        <v>13570</v>
      </c>
      <c r="I54" s="7"/>
      <c r="K54" s="11"/>
      <c r="L54" s="11"/>
      <c r="M54" s="7"/>
      <c r="N54" s="7"/>
      <c r="P54" s="4"/>
      <c r="Q54" s="4"/>
      <c r="R54" s="4"/>
      <c r="S54" s="4"/>
      <c r="T54" s="4"/>
      <c r="U54" s="4"/>
    </row>
    <row r="55" spans="1:21">
      <c r="A55" s="2" t="s">
        <v>47</v>
      </c>
      <c r="B55" s="6">
        <v>10890.701675247998</v>
      </c>
      <c r="C55" s="6">
        <v>5384.8425974713027</v>
      </c>
      <c r="D55" s="6">
        <v>3416.8521293426998</v>
      </c>
      <c r="E55" s="6">
        <v>1764.6308598370001</v>
      </c>
      <c r="F55" s="7">
        <v>5081</v>
      </c>
      <c r="G55" s="7">
        <v>12409</v>
      </c>
      <c r="I55" s="6"/>
      <c r="J55" s="6"/>
      <c r="K55" s="6"/>
      <c r="L55" s="6"/>
      <c r="M55" s="7"/>
      <c r="N55" s="7"/>
      <c r="P55" s="4"/>
      <c r="Q55" s="4"/>
      <c r="R55" s="4"/>
      <c r="S55" s="4"/>
      <c r="T55" s="4"/>
      <c r="U55" s="4"/>
    </row>
    <row r="56" spans="1:21">
      <c r="A56" s="2" t="s">
        <v>48</v>
      </c>
      <c r="B56" s="6">
        <v>45014.657219270011</v>
      </c>
      <c r="C56" s="6">
        <v>18137.538338460028</v>
      </c>
      <c r="D56" s="6">
        <v>6977.4835488720983</v>
      </c>
      <c r="E56" s="6">
        <v>7105.8554461079002</v>
      </c>
      <c r="F56" s="7">
        <v>14141</v>
      </c>
      <c r="G56" s="7">
        <v>16247</v>
      </c>
      <c r="I56" s="6"/>
      <c r="J56" s="6"/>
      <c r="K56" s="6"/>
      <c r="L56" s="6"/>
      <c r="M56" s="7"/>
      <c r="N56" s="7"/>
      <c r="P56" s="4"/>
      <c r="Q56" s="4"/>
      <c r="R56" s="4"/>
      <c r="S56" s="4"/>
      <c r="T56" s="4"/>
      <c r="U56" s="4"/>
    </row>
    <row r="57" spans="1:21">
      <c r="A57" s="8" t="s">
        <v>68</v>
      </c>
      <c r="B57" s="6">
        <v>16651.754016292005</v>
      </c>
      <c r="C57" s="6">
        <f>C58+C59</f>
        <v>43133.818740281728</v>
      </c>
      <c r="D57" s="6">
        <f t="shared" ref="D57:F57" si="11">D58+D59</f>
        <v>3568.9392242846507</v>
      </c>
      <c r="E57" s="6">
        <f t="shared" si="11"/>
        <v>1591.1904883766301</v>
      </c>
      <c r="F57" s="6">
        <f t="shared" si="11"/>
        <v>13937</v>
      </c>
      <c r="G57" s="7">
        <v>7084</v>
      </c>
      <c r="I57" s="6"/>
      <c r="J57" s="6"/>
      <c r="K57" s="6"/>
      <c r="L57" s="6"/>
      <c r="M57" s="6"/>
      <c r="N57" s="7"/>
      <c r="P57" s="4"/>
      <c r="Q57" s="4"/>
      <c r="R57" s="4"/>
      <c r="S57" s="4"/>
      <c r="T57" s="4"/>
      <c r="U57" s="4"/>
    </row>
    <row r="58" spans="1:21">
      <c r="A58" s="2" t="s">
        <v>49</v>
      </c>
      <c r="C58" s="6">
        <v>33200.409401319826</v>
      </c>
      <c r="D58" s="6">
        <v>551.45837147817997</v>
      </c>
      <c r="E58" s="6">
        <v>0</v>
      </c>
      <c r="F58" s="7">
        <v>8218</v>
      </c>
      <c r="I58" s="4"/>
      <c r="J58" s="6"/>
      <c r="K58" s="6"/>
      <c r="L58" s="6"/>
      <c r="M58" s="7"/>
      <c r="P58" s="4"/>
      <c r="Q58" s="4"/>
      <c r="R58" s="4"/>
      <c r="S58" s="4"/>
      <c r="T58" s="4"/>
      <c r="U58" s="4"/>
    </row>
    <row r="59" spans="1:21">
      <c r="A59" s="2" t="s">
        <v>50</v>
      </c>
      <c r="C59" s="6">
        <v>9933.4093389619011</v>
      </c>
      <c r="D59" s="6">
        <v>3017.4808528064705</v>
      </c>
      <c r="E59" s="6">
        <v>1591.1904883766301</v>
      </c>
      <c r="F59" s="7">
        <v>5719</v>
      </c>
      <c r="G59" s="7"/>
      <c r="I59" s="4"/>
      <c r="J59" s="6"/>
      <c r="K59" s="6"/>
      <c r="L59" s="6"/>
      <c r="M59" s="7"/>
      <c r="N59" s="7"/>
      <c r="P59" s="4"/>
      <c r="Q59" s="4"/>
      <c r="R59" s="4"/>
      <c r="S59" s="4"/>
      <c r="T59" s="4"/>
      <c r="U59" s="4"/>
    </row>
    <row r="60" spans="1:21">
      <c r="A60" s="2" t="s">
        <v>51</v>
      </c>
      <c r="B60" s="6">
        <v>21763.965856226008</v>
      </c>
      <c r="C60" s="6">
        <v>5474.4872149170114</v>
      </c>
      <c r="D60" s="6">
        <v>4398.5839046919009</v>
      </c>
      <c r="E60" s="6">
        <v>1809.5650663660999</v>
      </c>
      <c r="F60" s="7">
        <v>3994</v>
      </c>
      <c r="G60" s="7">
        <v>6055</v>
      </c>
      <c r="I60" s="6"/>
      <c r="J60" s="6"/>
      <c r="K60" s="6"/>
      <c r="L60" s="6"/>
      <c r="M60" s="7"/>
      <c r="N60" s="7"/>
      <c r="P60" s="4"/>
      <c r="Q60" s="4"/>
      <c r="R60" s="4"/>
      <c r="S60" s="4"/>
      <c r="T60" s="4"/>
      <c r="U60" s="4"/>
    </row>
    <row r="61" spans="1:21">
      <c r="A61" s="2" t="s">
        <v>52</v>
      </c>
      <c r="B61" s="6">
        <v>5200.5877482530013</v>
      </c>
      <c r="C61" s="6">
        <v>964.81831066979794</v>
      </c>
      <c r="D61" s="6">
        <v>762.38583347218037</v>
      </c>
      <c r="E61" s="6">
        <v>1121.06743243802</v>
      </c>
      <c r="F61" s="7">
        <v>2448.2417175037999</v>
      </c>
      <c r="G61" s="7">
        <v>5849</v>
      </c>
      <c r="I61" s="6"/>
      <c r="J61" s="6"/>
      <c r="K61" s="6"/>
      <c r="L61" s="6"/>
      <c r="M61" s="7"/>
      <c r="N61" s="7"/>
      <c r="P61" s="4"/>
      <c r="Q61" s="4"/>
      <c r="R61" s="4"/>
      <c r="S61" s="4"/>
      <c r="T61" s="4"/>
      <c r="U61" s="4"/>
    </row>
    <row r="62" spans="1:21">
      <c r="A62" s="2" t="s">
        <v>53</v>
      </c>
      <c r="B62" s="6">
        <v>42370.38356699291</v>
      </c>
      <c r="C62" s="6">
        <v>13675.177958678003</v>
      </c>
      <c r="D62" s="6">
        <v>3603.3343223920861</v>
      </c>
      <c r="E62" s="6">
        <v>2064.9564816769148</v>
      </c>
      <c r="F62" s="7">
        <v>5635</v>
      </c>
      <c r="G62" s="7">
        <v>16476</v>
      </c>
      <c r="I62" s="6"/>
      <c r="J62" s="6"/>
      <c r="K62" s="6"/>
      <c r="L62" s="6"/>
      <c r="M62" s="7"/>
      <c r="N62" s="7"/>
      <c r="P62" s="4"/>
      <c r="Q62" s="4"/>
      <c r="R62" s="4"/>
      <c r="S62" s="4"/>
      <c r="T62" s="4"/>
      <c r="U62" s="4"/>
    </row>
    <row r="63" spans="1:21">
      <c r="A63" s="2" t="s">
        <v>54</v>
      </c>
      <c r="B63" s="6">
        <v>17475.465917651993</v>
      </c>
      <c r="C63" s="6">
        <v>12076.056310043074</v>
      </c>
      <c r="D63" s="6">
        <v>2869.9060446498797</v>
      </c>
      <c r="E63" s="6">
        <v>373.34324018702</v>
      </c>
      <c r="F63" s="7">
        <v>11105</v>
      </c>
      <c r="G63" s="6">
        <v>13901</v>
      </c>
      <c r="I63" s="6"/>
      <c r="J63" s="6"/>
      <c r="K63" s="6"/>
      <c r="L63" s="6"/>
      <c r="M63" s="7"/>
      <c r="N63" s="5"/>
      <c r="P63" s="4"/>
      <c r="Q63" s="4"/>
      <c r="R63" s="4"/>
      <c r="S63" s="4"/>
      <c r="T63" s="4"/>
      <c r="U63" s="4"/>
    </row>
    <row r="64" spans="1:21">
      <c r="G64" s="6"/>
    </row>
    <row r="65" spans="7:7">
      <c r="G65" s="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Grams</dc:creator>
  <cp:lastModifiedBy>Daniel Hamill</cp:lastModifiedBy>
  <dcterms:created xsi:type="dcterms:W3CDTF">2016-02-15T21:55:39Z</dcterms:created>
  <dcterms:modified xsi:type="dcterms:W3CDTF">2017-06-05T17:22:19Z</dcterms:modified>
</cp:coreProperties>
</file>