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hen1\Documents\"/>
    </mc:Choice>
  </mc:AlternateContent>
  <xr:revisionPtr revIDLastSave="0" documentId="8_{7A1A634A-D214-4615-A32F-26B7F2F4B43B}" xr6:coauthVersionLast="36" xr6:coauthVersionMax="36" xr10:uidLastSave="{00000000-0000-0000-0000-000000000000}"/>
  <bookViews>
    <workbookView xWindow="0" yWindow="0" windowWidth="23040" windowHeight="9540" xr2:uid="{14586C84-1285-4F94-84B2-B4599BA7C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/>
  <c r="L8" i="1"/>
  <c r="M8" i="1" s="1"/>
  <c r="L9" i="1"/>
  <c r="M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/>
  <c r="L18" i="1"/>
  <c r="M18" i="1" s="1"/>
  <c r="L19" i="1"/>
  <c r="M19" i="1" s="1"/>
  <c r="L20" i="1"/>
  <c r="M20" i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/>
  <c r="L27" i="1"/>
  <c r="M27" i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/>
  <c r="L35" i="1"/>
  <c r="M35" i="1" s="1"/>
  <c r="L36" i="1"/>
  <c r="M36" i="1" s="1"/>
  <c r="L37" i="1"/>
  <c r="M37" i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2" i="1"/>
  <c r="M2" i="1" s="1"/>
</calcChain>
</file>

<file path=xl/sharedStrings.xml><?xml version="1.0" encoding="utf-8"?>
<sst xmlns="http://schemas.openxmlformats.org/spreadsheetml/2006/main" count="182" uniqueCount="69">
  <si>
    <t>Capacity</t>
  </si>
  <si>
    <t>O&amp;M/MWh</t>
  </si>
  <si>
    <t>CO2</t>
  </si>
  <si>
    <t>Location</t>
  </si>
  <si>
    <t>Fuel</t>
  </si>
  <si>
    <t>MORRO BAY 1&amp;2</t>
  </si>
  <si>
    <t>North</t>
  </si>
  <si>
    <t>Gas</t>
  </si>
  <si>
    <t>MORRO BAY 3&amp;4</t>
  </si>
  <si>
    <t>MOSS LANDING 6</t>
  </si>
  <si>
    <t>MOSS LANDING 7</t>
  </si>
  <si>
    <t>OAKLAND</t>
  </si>
  <si>
    <t>EL SEGUNDO 1&amp;2</t>
  </si>
  <si>
    <t>South</t>
  </si>
  <si>
    <t>EL SEGUNDO 3&amp;4</t>
  </si>
  <si>
    <t>LONG BEACH</t>
  </si>
  <si>
    <t>NORTH ISLAND</t>
  </si>
  <si>
    <t>ENCINA</t>
  </si>
  <si>
    <t>KEARNY</t>
  </si>
  <si>
    <t>SOUTH BAY</t>
  </si>
  <si>
    <t>HUMBOLDT</t>
  </si>
  <si>
    <t>HELMS</t>
  </si>
  <si>
    <t>Hydro</t>
  </si>
  <si>
    <t>HUNTERS POINT 1&amp;2</t>
  </si>
  <si>
    <t>HUNTERS POINT 4</t>
  </si>
  <si>
    <t>DIABLO CANYON 1</t>
  </si>
  <si>
    <t>Nuclear</t>
  </si>
  <si>
    <t>BIG CREEK</t>
  </si>
  <si>
    <t>MOHAVE 1</t>
  </si>
  <si>
    <t>Coal</t>
  </si>
  <si>
    <t>MOHAVE 2</t>
  </si>
  <si>
    <t>HIGHGROVE</t>
  </si>
  <si>
    <t>SAN BERNADINO</t>
  </si>
  <si>
    <t>Beachfront</t>
  </si>
  <si>
    <t>COOLWATER</t>
  </si>
  <si>
    <t>ETIWANDA 1-4</t>
  </si>
  <si>
    <t>ETIWANDA 5</t>
  </si>
  <si>
    <t>ELLWOOD</t>
  </si>
  <si>
    <t>MANDALAY 1&amp;2</t>
  </si>
  <si>
    <t>MANDALAY 3</t>
  </si>
  <si>
    <t>ORMOND BEACH 1</t>
  </si>
  <si>
    <t>ORMOND BEACH 2</t>
  </si>
  <si>
    <t>FOUR CORNERS</t>
  </si>
  <si>
    <t>ALAMITOS 7</t>
  </si>
  <si>
    <t>HUNTINGTON BEACH 1&amp;2</t>
  </si>
  <si>
    <t>HUNTINGTON BEACH 5</t>
  </si>
  <si>
    <t>REDONDO 5&amp;6</t>
  </si>
  <si>
    <t>REDONDO 7&amp;8</t>
  </si>
  <si>
    <t>PITTSBURGH 1-4</t>
  </si>
  <si>
    <t>PITTSBURGH 5&amp;6</t>
  </si>
  <si>
    <t>PITTSBURGH 7</t>
  </si>
  <si>
    <t>CONTRA COSTA 4&amp;5</t>
  </si>
  <si>
    <t>CONTRA COSTA 6&amp;7</t>
  </si>
  <si>
    <t>POTRERO HILL</t>
  </si>
  <si>
    <t>Bayviews</t>
  </si>
  <si>
    <t>Biggas</t>
  </si>
  <si>
    <t>Bigcoal</t>
  </si>
  <si>
    <t>Eastbay</t>
  </si>
  <si>
    <t>Unit</t>
  </si>
  <si>
    <t>Heatrate</t>
  </si>
  <si>
    <t>Fueprice</t>
  </si>
  <si>
    <t>Fuelcost</t>
  </si>
  <si>
    <t>TMC</t>
  </si>
  <si>
    <t>DailyO&amp;</t>
  </si>
  <si>
    <t>CO2tax</t>
  </si>
  <si>
    <t>TMCT</t>
  </si>
  <si>
    <t>Portfolio</t>
  </si>
  <si>
    <t>Lowfossil</t>
  </si>
  <si>
    <t>Oldtimers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</si>
</sst>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1">
    <xf numFmtId="0" fontId="0" fillId="0" borderId="0" xfId="0"/>
  </cellXfs>
  <cellStyles count="3">
    <cellStyle name="Currency 2" xfId="2" xr:uid="{36496B23-FF89-4C23-AC6F-6F2E66B4C2D4}"/>
    <cellStyle name="Normal" xfId="0" builtinId="0"/>
    <cellStyle name="Normal 2" xfId="1" xr:uid="{D345474D-5375-48BA-AD36-65FE3380C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FB4C-4769-41BC-95AE-20E08C0FCF8F}">
  <dimension ref="A1:N43"/>
  <sheetViews>
    <sheetView tabSelected="1" workbookViewId="0">
      <selection activeCell="G22" sqref="G22"/>
    </sheetView>
  </sheetViews>
  <sheetFormatPr defaultRowHeight="14.4" x14ac:dyDescent="0.3"/>
  <sheetData>
    <row r="1" spans="1:14" x14ac:dyDescent="0.3">
      <c r="A1" t="s">
        <v>66</v>
      </c>
      <c r="B1" t="s">
        <v>58</v>
      </c>
      <c r="C1" t="s">
        <v>3</v>
      </c>
      <c r="D1" t="s">
        <v>4</v>
      </c>
      <c r="E1" t="s">
        <v>0</v>
      </c>
      <c r="F1" t="s">
        <v>59</v>
      </c>
      <c r="G1" t="s">
        <v>60</v>
      </c>
      <c r="H1" t="s">
        <v>61</v>
      </c>
      <c r="I1" t="s">
        <v>1</v>
      </c>
      <c r="J1" t="s">
        <v>62</v>
      </c>
      <c r="K1" t="s">
        <v>2</v>
      </c>
      <c r="L1" t="s">
        <v>64</v>
      </c>
      <c r="M1" t="s">
        <v>65</v>
      </c>
      <c r="N1" t="s">
        <v>63</v>
      </c>
    </row>
    <row r="2" spans="1:14" x14ac:dyDescent="0.3">
      <c r="A2" t="s">
        <v>54</v>
      </c>
      <c r="B2" t="s">
        <v>5</v>
      </c>
      <c r="C2" t="s">
        <v>6</v>
      </c>
      <c r="D2" t="s">
        <v>7</v>
      </c>
      <c r="E2">
        <v>335</v>
      </c>
      <c r="F2">
        <v>8.5061728395061724</v>
      </c>
      <c r="G2">
        <v>4.5</v>
      </c>
      <c r="H2">
        <v>38.277777777777779</v>
      </c>
      <c r="I2">
        <v>0.5</v>
      </c>
      <c r="J2">
        <v>38.777777777777779</v>
      </c>
      <c r="K2">
        <v>0.45</v>
      </c>
      <c r="L2">
        <f>K2*0.5</f>
        <v>0.22500000000000001</v>
      </c>
      <c r="M2">
        <f>J2+L2</f>
        <v>39.00277777777778</v>
      </c>
      <c r="N2">
        <v>2000</v>
      </c>
    </row>
    <row r="3" spans="1:14" x14ac:dyDescent="0.3">
      <c r="A3" t="s">
        <v>54</v>
      </c>
      <c r="B3" t="s">
        <v>8</v>
      </c>
      <c r="C3" t="s">
        <v>6</v>
      </c>
      <c r="D3" t="s">
        <v>7</v>
      </c>
      <c r="E3">
        <v>665</v>
      </c>
      <c r="F3">
        <v>8.0246913580246915</v>
      </c>
      <c r="G3">
        <v>4.5</v>
      </c>
      <c r="H3">
        <v>36.111111111111114</v>
      </c>
      <c r="I3">
        <v>0.5</v>
      </c>
      <c r="J3">
        <v>36.611111111111114</v>
      </c>
      <c r="K3">
        <v>0.43</v>
      </c>
      <c r="L3">
        <f t="shared" ref="L3:L43" si="0">K3*0.5</f>
        <v>0.215</v>
      </c>
      <c r="M3">
        <f t="shared" ref="M3:M43" si="1">J3+L3</f>
        <v>36.826111111111118</v>
      </c>
      <c r="N3">
        <v>4000</v>
      </c>
    </row>
    <row r="4" spans="1:14" x14ac:dyDescent="0.3">
      <c r="A4" t="s">
        <v>54</v>
      </c>
      <c r="B4" t="s">
        <v>9</v>
      </c>
      <c r="C4" t="s">
        <v>6</v>
      </c>
      <c r="D4" t="s">
        <v>7</v>
      </c>
      <c r="E4">
        <v>750</v>
      </c>
      <c r="F4">
        <v>6.9012345679012341</v>
      </c>
      <c r="G4">
        <v>4.5</v>
      </c>
      <c r="H4">
        <v>31.055555555555554</v>
      </c>
      <c r="I4">
        <v>1.5</v>
      </c>
      <c r="J4">
        <v>32.555555555555557</v>
      </c>
      <c r="K4">
        <v>0.37</v>
      </c>
      <c r="L4">
        <f t="shared" si="0"/>
        <v>0.185</v>
      </c>
      <c r="M4">
        <f t="shared" si="1"/>
        <v>32.740555555555559</v>
      </c>
      <c r="N4">
        <v>8000</v>
      </c>
    </row>
    <row r="5" spans="1:14" x14ac:dyDescent="0.3">
      <c r="A5" t="s">
        <v>54</v>
      </c>
      <c r="B5" t="s">
        <v>10</v>
      </c>
      <c r="C5" t="s">
        <v>6</v>
      </c>
      <c r="D5" t="s">
        <v>7</v>
      </c>
      <c r="E5">
        <v>750</v>
      </c>
      <c r="F5">
        <v>6.9012345679012341</v>
      </c>
      <c r="G5">
        <v>4.5</v>
      </c>
      <c r="H5">
        <v>31.055555555555554</v>
      </c>
      <c r="I5">
        <v>1.5</v>
      </c>
      <c r="J5">
        <v>32.555555555555557</v>
      </c>
      <c r="K5">
        <v>0.37</v>
      </c>
      <c r="L5">
        <f t="shared" si="0"/>
        <v>0.185</v>
      </c>
      <c r="M5">
        <f t="shared" si="1"/>
        <v>32.740555555555559</v>
      </c>
      <c r="N5">
        <v>8000</v>
      </c>
    </row>
    <row r="6" spans="1:14" x14ac:dyDescent="0.3">
      <c r="A6" t="s">
        <v>54</v>
      </c>
      <c r="B6" t="s">
        <v>11</v>
      </c>
      <c r="C6" t="s">
        <v>6</v>
      </c>
      <c r="D6" t="s">
        <v>7</v>
      </c>
      <c r="E6">
        <v>150</v>
      </c>
      <c r="F6">
        <v>13.481481481481483</v>
      </c>
      <c r="G6">
        <v>4.5</v>
      </c>
      <c r="H6">
        <v>60.666666666666671</v>
      </c>
      <c r="I6">
        <v>0.5</v>
      </c>
      <c r="J6">
        <v>61.166666666666671</v>
      </c>
      <c r="K6">
        <v>0.72</v>
      </c>
      <c r="L6">
        <f t="shared" si="0"/>
        <v>0.36</v>
      </c>
      <c r="M6">
        <f t="shared" si="1"/>
        <v>61.526666666666671</v>
      </c>
      <c r="N6">
        <v>0</v>
      </c>
    </row>
    <row r="7" spans="1:14" x14ac:dyDescent="0.3">
      <c r="A7" t="s">
        <v>55</v>
      </c>
      <c r="B7" t="s">
        <v>12</v>
      </c>
      <c r="C7" t="s">
        <v>13</v>
      </c>
      <c r="D7" t="s">
        <v>7</v>
      </c>
      <c r="E7">
        <v>400</v>
      </c>
      <c r="F7">
        <v>9.6296296296296298</v>
      </c>
      <c r="G7">
        <v>4.5</v>
      </c>
      <c r="H7">
        <v>43.333333333333336</v>
      </c>
      <c r="I7">
        <v>1.5</v>
      </c>
      <c r="J7">
        <v>44.833333333333336</v>
      </c>
      <c r="K7">
        <v>0.51</v>
      </c>
      <c r="L7">
        <f t="shared" si="0"/>
        <v>0.255</v>
      </c>
      <c r="M7">
        <f t="shared" si="1"/>
        <v>45.088333333333338</v>
      </c>
      <c r="N7">
        <v>1000</v>
      </c>
    </row>
    <row r="8" spans="1:14" x14ac:dyDescent="0.3">
      <c r="A8" t="s">
        <v>55</v>
      </c>
      <c r="B8" t="s">
        <v>14</v>
      </c>
      <c r="C8" t="s">
        <v>13</v>
      </c>
      <c r="D8" t="s">
        <v>7</v>
      </c>
      <c r="E8">
        <v>650</v>
      </c>
      <c r="F8">
        <v>8.8271604938271597</v>
      </c>
      <c r="G8">
        <v>4.5</v>
      </c>
      <c r="H8">
        <v>39.722222222222221</v>
      </c>
      <c r="I8">
        <v>1.5</v>
      </c>
      <c r="J8">
        <v>41.222222222222221</v>
      </c>
      <c r="K8">
        <v>0.47</v>
      </c>
      <c r="L8">
        <f t="shared" si="0"/>
        <v>0.23499999999999999</v>
      </c>
      <c r="M8">
        <f t="shared" si="1"/>
        <v>41.457222222222221</v>
      </c>
      <c r="N8">
        <v>1000</v>
      </c>
    </row>
    <row r="9" spans="1:14" x14ac:dyDescent="0.3">
      <c r="A9" t="s">
        <v>55</v>
      </c>
      <c r="B9" t="s">
        <v>15</v>
      </c>
      <c r="C9" t="s">
        <v>13</v>
      </c>
      <c r="D9" t="s">
        <v>7</v>
      </c>
      <c r="E9">
        <v>550</v>
      </c>
      <c r="F9">
        <v>11.555555555555555</v>
      </c>
      <c r="G9">
        <v>4.5</v>
      </c>
      <c r="H9">
        <v>52</v>
      </c>
      <c r="I9">
        <v>0.5</v>
      </c>
      <c r="J9">
        <v>52.5</v>
      </c>
      <c r="K9">
        <v>0.61</v>
      </c>
      <c r="L9">
        <f t="shared" si="0"/>
        <v>0.30499999999999999</v>
      </c>
      <c r="M9">
        <f t="shared" si="1"/>
        <v>52.805</v>
      </c>
      <c r="N9">
        <v>0</v>
      </c>
    </row>
    <row r="10" spans="1:14" x14ac:dyDescent="0.3">
      <c r="A10" t="s">
        <v>55</v>
      </c>
      <c r="B10" t="s">
        <v>16</v>
      </c>
      <c r="C10" t="s">
        <v>13</v>
      </c>
      <c r="D10" t="s">
        <v>7</v>
      </c>
      <c r="E10">
        <v>150</v>
      </c>
      <c r="F10">
        <v>14.444444444444445</v>
      </c>
      <c r="G10">
        <v>4.5</v>
      </c>
      <c r="H10">
        <v>65</v>
      </c>
      <c r="I10">
        <v>0.5</v>
      </c>
      <c r="J10">
        <v>65.5</v>
      </c>
      <c r="K10">
        <v>0.77</v>
      </c>
      <c r="L10">
        <f t="shared" si="0"/>
        <v>0.38500000000000001</v>
      </c>
      <c r="M10">
        <f t="shared" si="1"/>
        <v>65.885000000000005</v>
      </c>
      <c r="N10">
        <v>0</v>
      </c>
    </row>
    <row r="11" spans="1:14" x14ac:dyDescent="0.3">
      <c r="A11" t="s">
        <v>55</v>
      </c>
      <c r="B11" t="s">
        <v>17</v>
      </c>
      <c r="C11" t="s">
        <v>13</v>
      </c>
      <c r="D11" t="s">
        <v>7</v>
      </c>
      <c r="E11">
        <v>950</v>
      </c>
      <c r="F11">
        <v>9.148148148148147</v>
      </c>
      <c r="G11">
        <v>4.5</v>
      </c>
      <c r="H11">
        <v>41.166666666666664</v>
      </c>
      <c r="I11">
        <v>0.5</v>
      </c>
      <c r="J11">
        <v>41.666666666666664</v>
      </c>
      <c r="K11">
        <v>0.49</v>
      </c>
      <c r="L11">
        <f t="shared" si="0"/>
        <v>0.245</v>
      </c>
      <c r="M11">
        <f t="shared" si="1"/>
        <v>41.911666666666662</v>
      </c>
      <c r="N11">
        <v>1000</v>
      </c>
    </row>
    <row r="12" spans="1:14" x14ac:dyDescent="0.3">
      <c r="A12" t="s">
        <v>55</v>
      </c>
      <c r="B12" t="s">
        <v>18</v>
      </c>
      <c r="C12" t="s">
        <v>13</v>
      </c>
      <c r="D12" t="s">
        <v>7</v>
      </c>
      <c r="E12">
        <v>200</v>
      </c>
      <c r="F12">
        <v>19.901234567901234</v>
      </c>
      <c r="G12">
        <v>4.5</v>
      </c>
      <c r="H12">
        <v>89.555555555555557</v>
      </c>
      <c r="I12">
        <v>0.5</v>
      </c>
      <c r="J12">
        <v>90.055555555555557</v>
      </c>
      <c r="K12">
        <v>1.06</v>
      </c>
      <c r="L12">
        <f t="shared" si="0"/>
        <v>0.53</v>
      </c>
      <c r="M12">
        <f t="shared" si="1"/>
        <v>90.585555555555558</v>
      </c>
      <c r="N12">
        <v>0</v>
      </c>
    </row>
    <row r="13" spans="1:14" x14ac:dyDescent="0.3">
      <c r="A13" t="s">
        <v>55</v>
      </c>
      <c r="B13" t="s">
        <v>19</v>
      </c>
      <c r="C13" t="s">
        <v>13</v>
      </c>
      <c r="D13" t="s">
        <v>7</v>
      </c>
      <c r="E13">
        <v>700</v>
      </c>
      <c r="F13">
        <v>9.6296296296296298</v>
      </c>
      <c r="G13">
        <v>4.5</v>
      </c>
      <c r="H13">
        <v>43.333333333333336</v>
      </c>
      <c r="I13">
        <v>0.5</v>
      </c>
      <c r="J13">
        <v>43.833333333333336</v>
      </c>
      <c r="K13">
        <v>0.51</v>
      </c>
      <c r="L13">
        <f t="shared" si="0"/>
        <v>0.255</v>
      </c>
      <c r="M13">
        <f t="shared" si="1"/>
        <v>44.088333333333338</v>
      </c>
      <c r="N13">
        <v>500</v>
      </c>
    </row>
    <row r="14" spans="1:14" x14ac:dyDescent="0.3">
      <c r="A14" t="s">
        <v>67</v>
      </c>
      <c r="B14" t="s">
        <v>20</v>
      </c>
      <c r="C14" t="s">
        <v>6</v>
      </c>
      <c r="D14" t="s">
        <v>7</v>
      </c>
      <c r="E14">
        <v>150</v>
      </c>
      <c r="F14">
        <v>10.432098765432098</v>
      </c>
      <c r="G14">
        <v>4.5</v>
      </c>
      <c r="H14">
        <v>46.944444444444443</v>
      </c>
      <c r="I14">
        <v>0.5</v>
      </c>
      <c r="J14">
        <v>47.444444444444443</v>
      </c>
      <c r="K14">
        <v>0.55000000000000004</v>
      </c>
      <c r="L14">
        <f t="shared" si="0"/>
        <v>0.27500000000000002</v>
      </c>
      <c r="M14">
        <f t="shared" si="1"/>
        <v>47.719444444444441</v>
      </c>
      <c r="N14">
        <v>0</v>
      </c>
    </row>
    <row r="15" spans="1:14" x14ac:dyDescent="0.3">
      <c r="A15" t="s">
        <v>67</v>
      </c>
      <c r="B15" t="s">
        <v>21</v>
      </c>
      <c r="C15" t="s">
        <v>6</v>
      </c>
      <c r="D15" t="s">
        <v>22</v>
      </c>
      <c r="E15">
        <v>800</v>
      </c>
      <c r="F15">
        <v>0</v>
      </c>
      <c r="G15">
        <v>0</v>
      </c>
      <c r="H15">
        <v>0</v>
      </c>
      <c r="I15">
        <v>0.5</v>
      </c>
      <c r="J15">
        <v>0.5</v>
      </c>
      <c r="K15">
        <v>0</v>
      </c>
      <c r="L15">
        <f t="shared" si="0"/>
        <v>0</v>
      </c>
      <c r="M15">
        <f t="shared" si="1"/>
        <v>0.5</v>
      </c>
      <c r="N15">
        <v>15000</v>
      </c>
    </row>
    <row r="16" spans="1:14" x14ac:dyDescent="0.3">
      <c r="A16" t="s">
        <v>67</v>
      </c>
      <c r="B16" t="s">
        <v>23</v>
      </c>
      <c r="C16" t="s">
        <v>6</v>
      </c>
      <c r="D16" t="s">
        <v>7</v>
      </c>
      <c r="E16">
        <v>150</v>
      </c>
      <c r="F16">
        <v>10.592592592592592</v>
      </c>
      <c r="G16">
        <v>4.5</v>
      </c>
      <c r="H16">
        <v>47.666666666666664</v>
      </c>
      <c r="I16">
        <v>1.5</v>
      </c>
      <c r="J16">
        <v>49.166666666666664</v>
      </c>
      <c r="K16">
        <v>0.56000000000000005</v>
      </c>
      <c r="L16">
        <f t="shared" si="0"/>
        <v>0.28000000000000003</v>
      </c>
      <c r="M16">
        <f t="shared" si="1"/>
        <v>49.446666666666665</v>
      </c>
      <c r="N16">
        <v>1000</v>
      </c>
    </row>
    <row r="17" spans="1:14" x14ac:dyDescent="0.3">
      <c r="A17" t="s">
        <v>67</v>
      </c>
      <c r="B17" t="s">
        <v>24</v>
      </c>
      <c r="C17" t="s">
        <v>6</v>
      </c>
      <c r="D17" t="s">
        <v>7</v>
      </c>
      <c r="E17">
        <v>250</v>
      </c>
      <c r="F17">
        <v>16.530864197530864</v>
      </c>
      <c r="G17">
        <v>4.5</v>
      </c>
      <c r="H17">
        <v>74.388888888888886</v>
      </c>
      <c r="I17">
        <v>1.5</v>
      </c>
      <c r="J17">
        <v>75.888888888888886</v>
      </c>
      <c r="K17">
        <v>0.88</v>
      </c>
      <c r="L17">
        <f t="shared" si="0"/>
        <v>0.44</v>
      </c>
      <c r="M17">
        <f t="shared" si="1"/>
        <v>76.328888888888883</v>
      </c>
      <c r="N17">
        <v>1000</v>
      </c>
    </row>
    <row r="18" spans="1:14" x14ac:dyDescent="0.3">
      <c r="A18" t="s">
        <v>67</v>
      </c>
      <c r="B18" t="s">
        <v>25</v>
      </c>
      <c r="C18" t="s">
        <v>6</v>
      </c>
      <c r="D18" t="s">
        <v>26</v>
      </c>
      <c r="E18">
        <v>1000</v>
      </c>
      <c r="F18">
        <v>1</v>
      </c>
      <c r="G18">
        <v>7.5</v>
      </c>
      <c r="H18">
        <v>7.5</v>
      </c>
      <c r="I18">
        <v>4</v>
      </c>
      <c r="J18">
        <v>11.5</v>
      </c>
      <c r="K18">
        <v>0</v>
      </c>
      <c r="L18">
        <f t="shared" si="0"/>
        <v>0</v>
      </c>
      <c r="M18">
        <f t="shared" si="1"/>
        <v>11.5</v>
      </c>
      <c r="N18">
        <v>20000</v>
      </c>
    </row>
    <row r="19" spans="1:14" x14ac:dyDescent="0.3">
      <c r="A19" t="s">
        <v>68</v>
      </c>
      <c r="B19" t="s">
        <v>27</v>
      </c>
      <c r="C19" t="s">
        <v>13</v>
      </c>
      <c r="D19" t="s">
        <v>22</v>
      </c>
      <c r="E19">
        <v>1000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  <c r="M19">
        <f t="shared" si="1"/>
        <v>0</v>
      </c>
      <c r="N19">
        <v>15000</v>
      </c>
    </row>
    <row r="20" spans="1:14" x14ac:dyDescent="0.3">
      <c r="A20" t="s">
        <v>68</v>
      </c>
      <c r="B20" t="s">
        <v>28</v>
      </c>
      <c r="C20" t="s">
        <v>13</v>
      </c>
      <c r="D20" t="s">
        <v>29</v>
      </c>
      <c r="E20">
        <v>750</v>
      </c>
      <c r="F20">
        <v>10</v>
      </c>
      <c r="G20">
        <v>3</v>
      </c>
      <c r="H20">
        <v>30</v>
      </c>
      <c r="I20">
        <v>4.5</v>
      </c>
      <c r="J20">
        <v>34.5</v>
      </c>
      <c r="K20">
        <v>0.94</v>
      </c>
      <c r="L20">
        <f t="shared" si="0"/>
        <v>0.47</v>
      </c>
      <c r="M20">
        <f t="shared" si="1"/>
        <v>34.97</v>
      </c>
      <c r="N20">
        <v>15000</v>
      </c>
    </row>
    <row r="21" spans="1:14" x14ac:dyDescent="0.3">
      <c r="A21" t="s">
        <v>68</v>
      </c>
      <c r="B21" t="s">
        <v>30</v>
      </c>
      <c r="C21" t="s">
        <v>13</v>
      </c>
      <c r="D21" t="s">
        <v>29</v>
      </c>
      <c r="E21">
        <v>750</v>
      </c>
      <c r="F21">
        <v>10</v>
      </c>
      <c r="G21">
        <v>3</v>
      </c>
      <c r="H21">
        <v>30</v>
      </c>
      <c r="I21">
        <v>4.5</v>
      </c>
      <c r="J21">
        <v>34.5</v>
      </c>
      <c r="K21">
        <v>0.94</v>
      </c>
      <c r="L21">
        <f t="shared" si="0"/>
        <v>0.47</v>
      </c>
      <c r="M21">
        <f t="shared" si="1"/>
        <v>34.97</v>
      </c>
      <c r="N21">
        <v>15000</v>
      </c>
    </row>
    <row r="22" spans="1:14" x14ac:dyDescent="0.3">
      <c r="A22" t="s">
        <v>68</v>
      </c>
      <c r="B22" t="s">
        <v>31</v>
      </c>
      <c r="C22" t="s">
        <v>13</v>
      </c>
      <c r="D22" t="s">
        <v>7</v>
      </c>
      <c r="E22">
        <v>150</v>
      </c>
      <c r="F22">
        <v>10.913580246913579</v>
      </c>
      <c r="G22">
        <v>4.5</v>
      </c>
      <c r="H22">
        <v>49.111111111111107</v>
      </c>
      <c r="I22">
        <v>0.5</v>
      </c>
      <c r="J22">
        <v>49.611111111111107</v>
      </c>
      <c r="K22">
        <v>0.57999999999999996</v>
      </c>
      <c r="L22">
        <f t="shared" si="0"/>
        <v>0.28999999999999998</v>
      </c>
      <c r="M22">
        <f t="shared" si="1"/>
        <v>49.901111111111106</v>
      </c>
      <c r="N22">
        <v>0</v>
      </c>
    </row>
    <row r="23" spans="1:14" x14ac:dyDescent="0.3">
      <c r="A23" t="s">
        <v>68</v>
      </c>
      <c r="B23" t="s">
        <v>32</v>
      </c>
      <c r="C23" t="s">
        <v>13</v>
      </c>
      <c r="D23" t="s">
        <v>7</v>
      </c>
      <c r="E23">
        <v>100</v>
      </c>
      <c r="F23">
        <v>11.876543209876543</v>
      </c>
      <c r="G23">
        <v>4.5</v>
      </c>
      <c r="H23">
        <v>53.444444444444443</v>
      </c>
      <c r="I23">
        <v>0.5</v>
      </c>
      <c r="J23">
        <v>53.944444444444443</v>
      </c>
      <c r="K23">
        <v>0.63</v>
      </c>
      <c r="L23">
        <f t="shared" si="0"/>
        <v>0.315</v>
      </c>
      <c r="M23">
        <f t="shared" si="1"/>
        <v>54.259444444444441</v>
      </c>
      <c r="N23">
        <v>0</v>
      </c>
    </row>
    <row r="24" spans="1:14" x14ac:dyDescent="0.3">
      <c r="A24" t="s">
        <v>33</v>
      </c>
      <c r="B24" t="s">
        <v>34</v>
      </c>
      <c r="C24" t="s">
        <v>13</v>
      </c>
      <c r="D24" t="s">
        <v>7</v>
      </c>
      <c r="E24">
        <v>650</v>
      </c>
      <c r="F24">
        <v>9.3086419753086425</v>
      </c>
      <c r="G24">
        <v>4.5</v>
      </c>
      <c r="H24">
        <v>41.888888888888893</v>
      </c>
      <c r="I24">
        <v>0.5</v>
      </c>
      <c r="J24">
        <v>42.388888888888893</v>
      </c>
      <c r="K24">
        <v>0.49</v>
      </c>
      <c r="L24">
        <f t="shared" si="0"/>
        <v>0.245</v>
      </c>
      <c r="M24">
        <f t="shared" si="1"/>
        <v>42.63388888888889</v>
      </c>
      <c r="N24">
        <v>2000</v>
      </c>
    </row>
    <row r="25" spans="1:14" x14ac:dyDescent="0.3">
      <c r="A25" t="s">
        <v>33</v>
      </c>
      <c r="B25" t="s">
        <v>35</v>
      </c>
      <c r="C25" t="s">
        <v>13</v>
      </c>
      <c r="D25" t="s">
        <v>7</v>
      </c>
      <c r="E25">
        <v>850</v>
      </c>
      <c r="F25">
        <v>9.148148148148147</v>
      </c>
      <c r="G25">
        <v>4.5</v>
      </c>
      <c r="H25">
        <v>41.166666666666664</v>
      </c>
      <c r="I25">
        <v>1.5</v>
      </c>
      <c r="J25">
        <v>42.666666666666664</v>
      </c>
      <c r="K25">
        <v>0.49</v>
      </c>
      <c r="L25">
        <f t="shared" si="0"/>
        <v>0.245</v>
      </c>
      <c r="M25">
        <f t="shared" si="1"/>
        <v>42.911666666666662</v>
      </c>
      <c r="N25">
        <v>4000</v>
      </c>
    </row>
    <row r="26" spans="1:14" x14ac:dyDescent="0.3">
      <c r="A26" t="s">
        <v>33</v>
      </c>
      <c r="B26" t="s">
        <v>36</v>
      </c>
      <c r="C26" t="s">
        <v>13</v>
      </c>
      <c r="D26" t="s">
        <v>7</v>
      </c>
      <c r="E26">
        <v>150</v>
      </c>
      <c r="F26">
        <v>13.641975308641975</v>
      </c>
      <c r="G26">
        <v>4.5</v>
      </c>
      <c r="H26">
        <v>61.388888888888886</v>
      </c>
      <c r="I26">
        <v>1.5</v>
      </c>
      <c r="J26">
        <v>62.888888888888886</v>
      </c>
      <c r="K26">
        <v>0.72</v>
      </c>
      <c r="L26">
        <f t="shared" si="0"/>
        <v>0.36</v>
      </c>
      <c r="M26">
        <f t="shared" si="1"/>
        <v>63.248888888888885</v>
      </c>
      <c r="N26">
        <v>1000</v>
      </c>
    </row>
    <row r="27" spans="1:14" x14ac:dyDescent="0.3">
      <c r="A27" t="s">
        <v>33</v>
      </c>
      <c r="B27" t="s">
        <v>37</v>
      </c>
      <c r="C27" t="s">
        <v>13</v>
      </c>
      <c r="D27" t="s">
        <v>7</v>
      </c>
      <c r="E27">
        <v>300</v>
      </c>
      <c r="F27">
        <v>16.691358024691358</v>
      </c>
      <c r="G27">
        <v>4.5</v>
      </c>
      <c r="H27">
        <v>75.111111111111114</v>
      </c>
      <c r="I27">
        <v>0.5</v>
      </c>
      <c r="J27">
        <v>75.611111111111114</v>
      </c>
      <c r="K27">
        <v>0.89</v>
      </c>
      <c r="L27">
        <f t="shared" si="0"/>
        <v>0.44500000000000001</v>
      </c>
      <c r="M27">
        <f t="shared" si="1"/>
        <v>76.056111111111107</v>
      </c>
      <c r="N27">
        <v>0</v>
      </c>
    </row>
    <row r="28" spans="1:14" x14ac:dyDescent="0.3">
      <c r="A28" t="s">
        <v>33</v>
      </c>
      <c r="B28" t="s">
        <v>38</v>
      </c>
      <c r="C28" t="s">
        <v>13</v>
      </c>
      <c r="D28" t="s">
        <v>7</v>
      </c>
      <c r="E28">
        <v>300</v>
      </c>
      <c r="F28">
        <v>8.3456790123456788</v>
      </c>
      <c r="G28">
        <v>4.5</v>
      </c>
      <c r="H28">
        <v>37.555555555555557</v>
      </c>
      <c r="I28">
        <v>1.5</v>
      </c>
      <c r="J28">
        <v>39.055555555555557</v>
      </c>
      <c r="K28">
        <v>0.44</v>
      </c>
      <c r="L28">
        <f t="shared" si="0"/>
        <v>0.22</v>
      </c>
      <c r="M28">
        <f t="shared" si="1"/>
        <v>39.275555555555556</v>
      </c>
      <c r="N28">
        <v>1000</v>
      </c>
    </row>
    <row r="29" spans="1:14" x14ac:dyDescent="0.3">
      <c r="A29" t="s">
        <v>33</v>
      </c>
      <c r="B29" t="s">
        <v>39</v>
      </c>
      <c r="C29" t="s">
        <v>13</v>
      </c>
      <c r="D29" t="s">
        <v>7</v>
      </c>
      <c r="E29">
        <v>150</v>
      </c>
      <c r="F29">
        <v>11.234567901234568</v>
      </c>
      <c r="G29">
        <v>4.5</v>
      </c>
      <c r="H29">
        <v>50.555555555555557</v>
      </c>
      <c r="I29">
        <v>1.5</v>
      </c>
      <c r="J29">
        <v>52.055555555555557</v>
      </c>
      <c r="K29">
        <v>0.6</v>
      </c>
      <c r="L29">
        <f t="shared" si="0"/>
        <v>0.3</v>
      </c>
      <c r="M29">
        <f t="shared" si="1"/>
        <v>52.355555555555554</v>
      </c>
      <c r="N29">
        <v>1000</v>
      </c>
    </row>
    <row r="30" spans="1:14" x14ac:dyDescent="0.3">
      <c r="A30" t="s">
        <v>33</v>
      </c>
      <c r="B30" t="s">
        <v>40</v>
      </c>
      <c r="C30" t="s">
        <v>13</v>
      </c>
      <c r="D30" t="s">
        <v>7</v>
      </c>
      <c r="E30">
        <v>700</v>
      </c>
      <c r="F30">
        <v>8.3456790123456788</v>
      </c>
      <c r="G30">
        <v>4.5</v>
      </c>
      <c r="H30">
        <v>37.555555555555557</v>
      </c>
      <c r="I30">
        <v>0.5</v>
      </c>
      <c r="J30">
        <v>38.055555555555557</v>
      </c>
      <c r="K30">
        <v>0.44</v>
      </c>
      <c r="L30">
        <f t="shared" si="0"/>
        <v>0.22</v>
      </c>
      <c r="M30">
        <f t="shared" si="1"/>
        <v>38.275555555555556</v>
      </c>
      <c r="N30">
        <v>7000</v>
      </c>
    </row>
    <row r="31" spans="1:14" x14ac:dyDescent="0.3">
      <c r="A31" t="s">
        <v>33</v>
      </c>
      <c r="B31" t="s">
        <v>41</v>
      </c>
      <c r="C31" t="s">
        <v>13</v>
      </c>
      <c r="D31" t="s">
        <v>7</v>
      </c>
      <c r="E31">
        <v>700</v>
      </c>
      <c r="F31">
        <v>8.3456790123456788</v>
      </c>
      <c r="G31">
        <v>4.5</v>
      </c>
      <c r="H31">
        <v>37.555555555555557</v>
      </c>
      <c r="I31">
        <v>0.5</v>
      </c>
      <c r="J31">
        <v>38.055555555555557</v>
      </c>
      <c r="K31">
        <v>0.44</v>
      </c>
      <c r="L31">
        <f t="shared" si="0"/>
        <v>0.22</v>
      </c>
      <c r="M31">
        <f t="shared" si="1"/>
        <v>38.275555555555556</v>
      </c>
      <c r="N31">
        <v>7000</v>
      </c>
    </row>
    <row r="32" spans="1:14" x14ac:dyDescent="0.3">
      <c r="A32" t="s">
        <v>56</v>
      </c>
      <c r="B32" t="s">
        <v>42</v>
      </c>
      <c r="C32" t="s">
        <v>13</v>
      </c>
      <c r="D32" t="s">
        <v>29</v>
      </c>
      <c r="E32">
        <v>1900</v>
      </c>
      <c r="F32">
        <v>11.666666666666666</v>
      </c>
      <c r="G32">
        <v>3</v>
      </c>
      <c r="H32">
        <v>35</v>
      </c>
      <c r="I32">
        <v>1.5</v>
      </c>
      <c r="J32">
        <v>36.5</v>
      </c>
      <c r="K32">
        <v>1.1000000000000001</v>
      </c>
      <c r="L32">
        <f t="shared" si="0"/>
        <v>0.55000000000000004</v>
      </c>
      <c r="M32">
        <f t="shared" si="1"/>
        <v>37.049999999999997</v>
      </c>
      <c r="N32">
        <v>8000</v>
      </c>
    </row>
    <row r="33" spans="1:14" x14ac:dyDescent="0.3">
      <c r="A33" t="s">
        <v>56</v>
      </c>
      <c r="B33" t="s">
        <v>43</v>
      </c>
      <c r="C33" t="s">
        <v>13</v>
      </c>
      <c r="D33" t="s">
        <v>7</v>
      </c>
      <c r="E33">
        <v>250</v>
      </c>
      <c r="F33">
        <v>16.049382716049383</v>
      </c>
      <c r="G33">
        <v>4.5</v>
      </c>
      <c r="H33">
        <v>72.222222222222229</v>
      </c>
      <c r="I33">
        <v>1.5</v>
      </c>
      <c r="J33">
        <v>73.722222222222229</v>
      </c>
      <c r="K33">
        <v>0.85</v>
      </c>
      <c r="L33">
        <f t="shared" si="0"/>
        <v>0.42499999999999999</v>
      </c>
      <c r="M33">
        <f t="shared" si="1"/>
        <v>74.147222222222226</v>
      </c>
      <c r="N33">
        <v>0</v>
      </c>
    </row>
    <row r="34" spans="1:14" x14ac:dyDescent="0.3">
      <c r="A34" t="s">
        <v>56</v>
      </c>
      <c r="B34" t="s">
        <v>44</v>
      </c>
      <c r="C34" t="s">
        <v>13</v>
      </c>
      <c r="D34" t="s">
        <v>7</v>
      </c>
      <c r="E34">
        <v>300</v>
      </c>
      <c r="F34">
        <v>8.6666666666666661</v>
      </c>
      <c r="G34">
        <v>4.5</v>
      </c>
      <c r="H34">
        <v>39</v>
      </c>
      <c r="I34">
        <v>1.5</v>
      </c>
      <c r="J34">
        <v>40.5</v>
      </c>
      <c r="K34">
        <v>0.46</v>
      </c>
      <c r="L34">
        <f t="shared" si="0"/>
        <v>0.23</v>
      </c>
      <c r="M34">
        <f t="shared" si="1"/>
        <v>40.729999999999997</v>
      </c>
      <c r="N34">
        <v>2000</v>
      </c>
    </row>
    <row r="35" spans="1:14" x14ac:dyDescent="0.3">
      <c r="A35" t="s">
        <v>56</v>
      </c>
      <c r="B35" t="s">
        <v>45</v>
      </c>
      <c r="C35" t="s">
        <v>13</v>
      </c>
      <c r="D35" t="s">
        <v>7</v>
      </c>
      <c r="E35">
        <v>150</v>
      </c>
      <c r="F35">
        <v>14.444444444444445</v>
      </c>
      <c r="G35">
        <v>4.5</v>
      </c>
      <c r="H35">
        <v>65</v>
      </c>
      <c r="I35">
        <v>1.5</v>
      </c>
      <c r="J35">
        <v>66.5</v>
      </c>
      <c r="K35">
        <v>0.77</v>
      </c>
      <c r="L35">
        <f t="shared" si="0"/>
        <v>0.38500000000000001</v>
      </c>
      <c r="M35">
        <f t="shared" si="1"/>
        <v>66.885000000000005</v>
      </c>
      <c r="N35">
        <v>2000</v>
      </c>
    </row>
    <row r="36" spans="1:14" x14ac:dyDescent="0.3">
      <c r="A36" t="s">
        <v>56</v>
      </c>
      <c r="B36" t="s">
        <v>46</v>
      </c>
      <c r="C36" t="s">
        <v>13</v>
      </c>
      <c r="D36" t="s">
        <v>7</v>
      </c>
      <c r="E36">
        <v>350</v>
      </c>
      <c r="F36">
        <v>8.9876543209876552</v>
      </c>
      <c r="G36">
        <v>4.5</v>
      </c>
      <c r="H36">
        <v>40.44444444444445</v>
      </c>
      <c r="I36">
        <v>1.5</v>
      </c>
      <c r="J36">
        <v>41.94444444444445</v>
      </c>
      <c r="K36">
        <v>0.48</v>
      </c>
      <c r="L36">
        <f t="shared" si="0"/>
        <v>0.24</v>
      </c>
      <c r="M36">
        <f t="shared" si="1"/>
        <v>42.184444444444452</v>
      </c>
      <c r="N36">
        <v>3000</v>
      </c>
    </row>
    <row r="37" spans="1:14" x14ac:dyDescent="0.3">
      <c r="A37" t="s">
        <v>56</v>
      </c>
      <c r="B37" t="s">
        <v>47</v>
      </c>
      <c r="C37" t="s">
        <v>13</v>
      </c>
      <c r="D37" t="s">
        <v>7</v>
      </c>
      <c r="E37">
        <v>950</v>
      </c>
      <c r="F37">
        <v>8.9876543209876552</v>
      </c>
      <c r="G37">
        <v>4.5</v>
      </c>
      <c r="H37">
        <v>40.44444444444445</v>
      </c>
      <c r="I37">
        <v>1.5</v>
      </c>
      <c r="J37">
        <v>41.94444444444445</v>
      </c>
      <c r="K37">
        <v>0.48</v>
      </c>
      <c r="L37">
        <f t="shared" si="0"/>
        <v>0.24</v>
      </c>
      <c r="M37">
        <f t="shared" si="1"/>
        <v>42.184444444444452</v>
      </c>
      <c r="N37">
        <v>5000</v>
      </c>
    </row>
    <row r="38" spans="1:14" x14ac:dyDescent="0.3">
      <c r="A38" t="s">
        <v>57</v>
      </c>
      <c r="B38" t="s">
        <v>48</v>
      </c>
      <c r="C38" t="s">
        <v>6</v>
      </c>
      <c r="D38" t="s">
        <v>7</v>
      </c>
      <c r="E38">
        <v>650</v>
      </c>
      <c r="F38">
        <v>8.9876543209876552</v>
      </c>
      <c r="G38">
        <v>4.5</v>
      </c>
      <c r="H38">
        <v>40.44444444444445</v>
      </c>
      <c r="I38">
        <v>0.5</v>
      </c>
      <c r="J38">
        <v>40.94444444444445</v>
      </c>
      <c r="K38">
        <v>0.48</v>
      </c>
      <c r="L38">
        <f t="shared" si="0"/>
        <v>0.24</v>
      </c>
      <c r="M38">
        <f t="shared" si="1"/>
        <v>41.184444444444452</v>
      </c>
      <c r="N38">
        <v>2500</v>
      </c>
    </row>
    <row r="39" spans="1:14" x14ac:dyDescent="0.3">
      <c r="A39" t="s">
        <v>57</v>
      </c>
      <c r="B39" t="s">
        <v>49</v>
      </c>
      <c r="C39" t="s">
        <v>6</v>
      </c>
      <c r="D39" t="s">
        <v>7</v>
      </c>
      <c r="E39">
        <v>650</v>
      </c>
      <c r="F39">
        <v>8.0246913580246915</v>
      </c>
      <c r="G39">
        <v>4.5</v>
      </c>
      <c r="H39">
        <v>36.111111111111114</v>
      </c>
      <c r="I39">
        <v>0.5</v>
      </c>
      <c r="J39">
        <v>36.611111111111114</v>
      </c>
      <c r="K39">
        <v>0.43</v>
      </c>
      <c r="L39">
        <f t="shared" si="0"/>
        <v>0.215</v>
      </c>
      <c r="M39">
        <f t="shared" si="1"/>
        <v>36.826111111111118</v>
      </c>
      <c r="N39">
        <v>2500</v>
      </c>
    </row>
    <row r="40" spans="1:14" x14ac:dyDescent="0.3">
      <c r="A40" t="s">
        <v>57</v>
      </c>
      <c r="B40" t="s">
        <v>50</v>
      </c>
      <c r="C40" t="s">
        <v>6</v>
      </c>
      <c r="D40" t="s">
        <v>7</v>
      </c>
      <c r="E40">
        <v>700</v>
      </c>
      <c r="F40">
        <v>13.160493827160494</v>
      </c>
      <c r="G40">
        <v>4.5</v>
      </c>
      <c r="H40">
        <v>59.222222222222221</v>
      </c>
      <c r="I40">
        <v>0.5</v>
      </c>
      <c r="J40">
        <v>59.722222222222221</v>
      </c>
      <c r="K40">
        <v>0.7</v>
      </c>
      <c r="L40">
        <f t="shared" si="0"/>
        <v>0.35</v>
      </c>
      <c r="M40">
        <f t="shared" si="1"/>
        <v>60.072222222222223</v>
      </c>
      <c r="N40">
        <v>4000</v>
      </c>
    </row>
    <row r="41" spans="1:14" x14ac:dyDescent="0.3">
      <c r="A41" t="s">
        <v>57</v>
      </c>
      <c r="B41" t="s">
        <v>51</v>
      </c>
      <c r="C41" t="s">
        <v>6</v>
      </c>
      <c r="D41" t="s">
        <v>7</v>
      </c>
      <c r="E41">
        <v>150</v>
      </c>
      <c r="F41">
        <v>12.839506172839506</v>
      </c>
      <c r="G41">
        <v>4.5</v>
      </c>
      <c r="H41">
        <v>57.777777777777779</v>
      </c>
      <c r="I41">
        <v>0.5</v>
      </c>
      <c r="J41">
        <v>58.277777777777779</v>
      </c>
      <c r="K41">
        <v>0.68</v>
      </c>
      <c r="L41">
        <f t="shared" si="0"/>
        <v>0.34</v>
      </c>
      <c r="M41">
        <f t="shared" si="1"/>
        <v>58.617777777777782</v>
      </c>
      <c r="N41">
        <v>1000</v>
      </c>
    </row>
    <row r="42" spans="1:14" x14ac:dyDescent="0.3">
      <c r="A42" t="s">
        <v>57</v>
      </c>
      <c r="B42" t="s">
        <v>52</v>
      </c>
      <c r="C42" t="s">
        <v>6</v>
      </c>
      <c r="D42" t="s">
        <v>7</v>
      </c>
      <c r="E42">
        <v>700</v>
      </c>
      <c r="F42">
        <v>8.6666666666666661</v>
      </c>
      <c r="G42">
        <v>4.5</v>
      </c>
      <c r="H42">
        <v>39</v>
      </c>
      <c r="I42">
        <v>0.5</v>
      </c>
      <c r="J42">
        <v>39.5</v>
      </c>
      <c r="K42">
        <v>0.46</v>
      </c>
      <c r="L42">
        <f t="shared" si="0"/>
        <v>0.23</v>
      </c>
      <c r="M42">
        <f t="shared" si="1"/>
        <v>39.729999999999997</v>
      </c>
      <c r="N42">
        <v>6000</v>
      </c>
    </row>
    <row r="43" spans="1:14" x14ac:dyDescent="0.3">
      <c r="A43" t="s">
        <v>57</v>
      </c>
      <c r="B43" t="s">
        <v>53</v>
      </c>
      <c r="C43" t="s">
        <v>6</v>
      </c>
      <c r="D43" t="s">
        <v>7</v>
      </c>
      <c r="E43">
        <v>150</v>
      </c>
      <c r="F43">
        <v>15.407407407407407</v>
      </c>
      <c r="G43">
        <v>4.5</v>
      </c>
      <c r="H43">
        <v>69.333333333333329</v>
      </c>
      <c r="I43">
        <v>0.5</v>
      </c>
      <c r="J43">
        <v>69.833333333333329</v>
      </c>
      <c r="K43">
        <v>0.82</v>
      </c>
      <c r="L43">
        <f t="shared" si="0"/>
        <v>0.41</v>
      </c>
      <c r="M43">
        <f t="shared" si="1"/>
        <v>70.243333333333325</v>
      </c>
      <c r="N43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LADWP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Zixuan</dc:creator>
  <cp:lastModifiedBy>Chen, Zixuan</cp:lastModifiedBy>
  <dcterms:created xsi:type="dcterms:W3CDTF">2023-02-21T19:42:30Z</dcterms:created>
  <dcterms:modified xsi:type="dcterms:W3CDTF">2023-02-21T19:53:52Z</dcterms:modified>
</cp:coreProperties>
</file>