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amandaarrais/Desktop/"/>
    </mc:Choice>
  </mc:AlternateContent>
  <xr:revisionPtr revIDLastSave="0" documentId="13_ncr:9_{37C7936B-3BD4-EB49-8239-A2A14625049D}" xr6:coauthVersionLast="47" xr6:coauthVersionMax="47" xr10:uidLastSave="{00000000-0000-0000-0000-000000000000}"/>
  <bookViews>
    <workbookView xWindow="0" yWindow="0" windowWidth="28800" windowHeight="18000" activeTab="1" xr2:uid="{F1F3988C-A567-F644-92A3-C8C4BAE220CE}"/>
  </bookViews>
  <sheets>
    <sheet name="FDI in Energy" sheetId="3" r:id="rId1"/>
    <sheet name="China Arctic Activities-1" sheetId="5" r:id="rId2"/>
    <sheet name="research programmes" sheetId="1" r:id="rId3"/>
    <sheet name="CI Activities" sheetId="7" r:id="rId4"/>
    <sheet name="proposed programmes" sheetId="2" r:id="rId5"/>
    <sheet name="graph"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6" l="1"/>
  <c r="S6" i="6"/>
  <c r="S7" i="6"/>
  <c r="S8" i="6"/>
  <c r="S10" i="6"/>
  <c r="S11" i="6"/>
  <c r="S12" i="6"/>
  <c r="S13" i="6"/>
  <c r="S14" i="6"/>
  <c r="S15" i="6"/>
  <c r="S16" i="6"/>
  <c r="S4" i="6"/>
</calcChain>
</file>

<file path=xl/sharedStrings.xml><?xml version="1.0" encoding="utf-8"?>
<sst xmlns="http://schemas.openxmlformats.org/spreadsheetml/2006/main" count="777" uniqueCount="581">
  <si>
    <t xml:space="preserve">Date </t>
  </si>
  <si>
    <t>Project Name</t>
  </si>
  <si>
    <t>Company</t>
  </si>
  <si>
    <t>Type</t>
  </si>
  <si>
    <t>Information</t>
  </si>
  <si>
    <t>data source</t>
  </si>
  <si>
    <t>Russia</t>
  </si>
  <si>
    <t>Yamal LNG</t>
  </si>
  <si>
    <t>Not specified</t>
  </si>
  <si>
    <t>Greenland</t>
  </si>
  <si>
    <t xml:space="preserve"> Greenland Minerals and Energy</t>
  </si>
  <si>
    <t xml:space="preserve"> Shenghe Resources </t>
  </si>
  <si>
    <t>spend A$4.625-million to acquire 125-million ordinary shares in in Greenland whose Kvanefjeld site is rich in rare earth elements and uranium)</t>
  </si>
  <si>
    <t>https://www.miningweekly.com/article/greenland-minerals-teams-up-with-shenghe-on-kvanefjeld-development-2016-09-23</t>
  </si>
  <si>
    <t>Finland</t>
  </si>
  <si>
    <t xml:space="preserve"> Kemijärvi Boreal Bioref bio-refinery project</t>
  </si>
  <si>
    <t xml:space="preserve"> CAMC Engineering</t>
  </si>
  <si>
    <t>Energy</t>
  </si>
  <si>
    <t>construct a new biorefinery which produces  electricity, heat, wood pulp and pine oil from timber.</t>
  </si>
  <si>
    <t>https://yle.fi/a/3-9300012</t>
  </si>
  <si>
    <t xml:space="preserve">biodiesel refinery </t>
  </si>
  <si>
    <t xml:space="preserve"> Sunshine Kaidi New Energy Group </t>
  </si>
  <si>
    <t xml:space="preserve">Bioeconomy </t>
  </si>
  <si>
    <t>invest in bioenergy production</t>
  </si>
  <si>
    <t>https://yle.fi/a/3-9341219</t>
  </si>
  <si>
    <t>Payakha oil field</t>
  </si>
  <si>
    <t>China National Chemical Engineering</t>
  </si>
  <si>
    <t>China contributes to the construction of 6 oilfield crude oil treatment process plants, a crude oil shipping terminal with an annual throughput of 50 million tons, a crude oil pressure pipeline of more than 410 kilometers, and 750 megawatts of electricity.</t>
  </si>
  <si>
    <t>http://www.sasac.gov.cn/n2588025/n2588124/c11445784/content.html</t>
  </si>
  <si>
    <t>Port of Zarubino</t>
  </si>
  <si>
    <t>Jilin Province</t>
  </si>
  <si>
    <t>expand port capacity to 60 million tonnes of cargo per year.</t>
  </si>
  <si>
    <t>https://www.gov.cn/xinwen/2014-09/20/content_2753376.htm</t>
  </si>
  <si>
    <t xml:space="preserve">Polar Northeast Passage </t>
  </si>
  <si>
    <t xml:space="preserve">China Ocean Shipping (Group) Company,Dalian Port Co., Ltd.,Ansteel Group </t>
  </si>
  <si>
    <t>https://jtt.ln.gov.cn/jtt/fw/jtxw/414B399A24DF44BF89A4B15A17FC9AC8/index.shtml</t>
  </si>
  <si>
    <t>Partnerships</t>
  </si>
  <si>
    <t>Mission</t>
  </si>
  <si>
    <t xml:space="preserve"> China Remote Sensing Satellite North Polar Ground Station (CNPGS). </t>
  </si>
  <si>
    <t>Sweden</t>
  </si>
  <si>
    <t>China–Iceland Arctic Observatory</t>
  </si>
  <si>
    <t>Iceland</t>
  </si>
  <si>
    <t xml:space="preserve">research on aurora and space weather, atmospheric science and meteorology, biology and ecology, oceanography, glaciology, geophysics and geology, climate change </t>
  </si>
  <si>
    <t>https://en.pric.org.cn/index.php?c=category&amp;id=99</t>
  </si>
  <si>
    <t xml:space="preserve"> Arctic Yellow River Station</t>
  </si>
  <si>
    <t>China’s first Arctic scientific research station ,monitoring and researcing  areas, such as marine ecology, terrestrial ecology, space physics, glacier mass-balance and motion, atmospheric physics and chemistry, and geographic information observation.</t>
  </si>
  <si>
    <t xml:space="preserve">China-Nordic Arctic Research Center (CNARC) </t>
  </si>
  <si>
    <t xml:space="preserve">China-Finland Joint
Research Center for Arctic Space Observation and Data Sharing Services </t>
  </si>
  <si>
    <t xml:space="preserve"> provide information from the Arctic region for use in climate research, environmental monitoring, and operational activities,</t>
  </si>
  <si>
    <t>https://english.cas.cn/newsroom/archive/news_archive/nu2018/201804/t20180419_191813.shtml</t>
  </si>
  <si>
    <t xml:space="preserve">Project </t>
  </si>
  <si>
    <t>Company/Organ</t>
  </si>
  <si>
    <t>Complication</t>
  </si>
  <si>
    <t>Data source</t>
  </si>
  <si>
    <t>joint research centre for space observation</t>
  </si>
  <si>
    <t>Finnish Meteorological Institute</t>
  </si>
  <si>
    <t>关于加强俄远东地区优惠制度框架内产业和基础设施领域合作的谅解备忘录</t>
  </si>
  <si>
    <t>63°46′N 39°15′E[</t>
  </si>
  <si>
    <t xml:space="preserve"> construction of  deep-water port in Arkhangelsk</t>
  </si>
  <si>
    <t xml:space="preserve"> China International Research Foundation, the China Investment Corporation and the China Development Bank. </t>
  </si>
  <si>
    <t>https://www.chinca.org/sjtcoc/info/46152</t>
  </si>
  <si>
    <t>last update in 2019</t>
  </si>
  <si>
    <t xml:space="preserve"> from  Kirkenes(Norway) to Rvaniemi (Finland) via existing railways to Helsinki. The railway would continue via a new undersea tunnel to Tallinn and towards wider Europe.</t>
  </si>
  <si>
    <t>Arctic Corridor (Helsinki-Tallinn tunnel project)</t>
  </si>
  <si>
    <t>Norway, Finland</t>
  </si>
  <si>
    <t xml:space="preserve">Finest Bay Area Development Oy </t>
  </si>
  <si>
    <t>cut 20 freight days on cargo trips from Asia to Europe.</t>
  </si>
  <si>
    <t>Building of the railway could start in the late 2030's.</t>
  </si>
  <si>
    <t>https://arcticcorridor.fi/</t>
  </si>
  <si>
    <t>Longitude</t>
  </si>
  <si>
    <t>Latitude</t>
  </si>
  <si>
    <t>46°00′W</t>
  </si>
  <si>
    <t xml:space="preserve">60°59′N </t>
  </si>
  <si>
    <t>027°26′00″E</t>
  </si>
  <si>
    <t xml:space="preserve">66°42′50″N, </t>
  </si>
  <si>
    <t>65°44′10″N</t>
  </si>
  <si>
    <t xml:space="preserve"> 024°33′49″E</t>
  </si>
  <si>
    <t xml:space="preserve">
 82°40′0″E</t>
  </si>
  <si>
    <t>71°50′0″N</t>
  </si>
  <si>
    <t xml:space="preserve">
 131°4′55″E</t>
  </si>
  <si>
    <t>42°38′29″N</t>
  </si>
  <si>
    <t>the second Arctic route of the "Liaohai-Europe" international transportation channel  passing through  the Bering Strait, entering the northeastern Channel of the Arctic, passing through Hainasand, Sweden, St. Petersburg, Russia,</t>
  </si>
  <si>
    <t xml:space="preserve"> Murmansk Transport Hub</t>
  </si>
  <si>
    <t xml:space="preserve">Poly International Holding </t>
  </si>
  <si>
    <t>funds the construction of a new railway branch to the left shore of the Kola Bay (including two railway stations and a railway bridge across the Kola Bay)</t>
  </si>
  <si>
    <t>Industrial</t>
  </si>
  <si>
    <t>https://www.en.portnews.ru/news/236648/</t>
  </si>
  <si>
    <t xml:space="preserve">
33°23′48″E</t>
  </si>
  <si>
    <t xml:space="preserve">69°05′52″N </t>
  </si>
  <si>
    <t xml:space="preserve"> Izok Lake project</t>
  </si>
  <si>
    <t>Canada</t>
  </si>
  <si>
    <t>Minerals</t>
  </si>
  <si>
    <t>70°10′N</t>
  </si>
  <si>
    <t xml:space="preserve"> 90°44′W</t>
  </si>
  <si>
    <t xml:space="preserve"> China Minmetals Corporation(CMC)</t>
  </si>
  <si>
    <t>invests in the mining of zinc-rich deposits of Izok and High Lake</t>
  </si>
  <si>
    <t>https://www.nirb.ca/portal/dms/script/dms_download.php%3Ffileid%3D271876%26applicationid%3D124150%26sessionid%3Djf6dlsoaj4nlcatp3e7os14813&amp;ved=2ahUKEwjer-HEsrSGAxV7PEQIHUEUANUQFnoECBIQAQ&amp;usg=AOvVaw1xym2cdM8Gvogc72R7nse9</t>
  </si>
  <si>
    <t>67°53’ N</t>
  </si>
  <si>
    <t xml:space="preserve"> 21°04’ E </t>
  </si>
  <si>
    <t>65°42'26"N,</t>
  </si>
  <si>
    <t xml:space="preserve"> 17°22'01"W</t>
  </si>
  <si>
    <t>78°55′N</t>
  </si>
  <si>
    <t>11°56′E</t>
  </si>
  <si>
    <t>Norway</t>
  </si>
  <si>
    <t xml:space="preserve">Chinese-Russian Arctic Research Center </t>
  </si>
  <si>
    <t>https://www.highnorthnews.com/en/russian-and-chinese-scientists-establish-arctic-research-center</t>
  </si>
  <si>
    <t>Company/Organisation</t>
  </si>
  <si>
    <t>Qingdao National Laboratory for Marine Science</t>
  </si>
  <si>
    <t>lead projects to better understand Arctic  climate, geology and ecology of the region.</t>
  </si>
  <si>
    <t>55°40′37″N</t>
  </si>
  <si>
    <t xml:space="preserve">
37°34′08″E</t>
  </si>
  <si>
    <t>FIO-POI Joint Research Center</t>
  </si>
  <si>
    <t xml:space="preserve">43°08′N </t>
  </si>
  <si>
    <t>131°54′E</t>
  </si>
  <si>
    <t>cooperation in the field of  regional oceanographic research, ocean resources and deep-sea scientific cooperation research, ocean and climate change, marine ecosystem and biodiversity, marine policy and management and the construction of marine observatory.</t>
  </si>
  <si>
    <t>https://www.fio.org.cn/news/news-detail-7737.htm</t>
  </si>
  <si>
    <t xml:space="preserve"> First Oceanographic Research Institute (FIO) </t>
  </si>
  <si>
    <t>CNPC</t>
  </si>
  <si>
    <t>Zapadno-Prinovozemelsky Structure</t>
  </si>
  <si>
    <t>Yuzhno-Russky Structure</t>
  </si>
  <si>
    <t>https://barentsobserver.com/en/energy/2013/03/china-drill-barents-sea-25-03</t>
  </si>
  <si>
    <t>invests in initial exploration and drilling of oil</t>
  </si>
  <si>
    <t xml:space="preserve">74°N </t>
  </si>
  <si>
    <t>67°E</t>
  </si>
  <si>
    <t xml:space="preserve"> 80°15′22″E</t>
  </si>
  <si>
    <t>65°56′16″N</t>
  </si>
  <si>
    <t>https://arcticportal.org/ap-library/news/979-china-to-drill-in-barents-sea</t>
  </si>
  <si>
    <t>Lifriki</t>
  </si>
  <si>
    <t>66°05′N</t>
  </si>
  <si>
    <t xml:space="preserve">
 17°33′W</t>
  </si>
  <si>
    <t>invests in whale tagging to preserve biodiversity</t>
  </si>
  <si>
    <t>https://project.mofcom.gov.cn/fdip_swb_xmkweb/business/controllers/xiangMuGuanLiAction/xiangMuLook?id=74219&amp;iproject=1&amp;userId=undefined</t>
  </si>
  <si>
    <t>64° 1' 23" N</t>
  </si>
  <si>
    <t>22° 33' 25" W</t>
  </si>
  <si>
    <t>https://www.chinadaily.com.cn/hqcj/2012-06/25/content_15521257.htm</t>
  </si>
  <si>
    <t>Thorsil ehf Silicon Metal Plant</t>
  </si>
  <si>
    <t>China Nonferrous Metal Industry's Foreign Engineering and Construction</t>
  </si>
  <si>
    <t>http://www.nfc.com.cn/jsjs/lxwm/fzlc/A027002002Gone1.html</t>
  </si>
  <si>
    <t xml:space="preserve">$294 million of  investsment in the construction of silicon metal plant </t>
  </si>
  <si>
    <t xml:space="preserve">$780 million of investment in Klappir's aluminium smelter project in Hafursstaðir of north Iceland. </t>
  </si>
  <si>
    <t>64° 54' 9N</t>
  </si>
  <si>
    <t>22° 6' 29W</t>
  </si>
  <si>
    <t>Aluminium Smelter Project</t>
  </si>
  <si>
    <t>Yantian- Piraeus Sea Rail</t>
  </si>
  <si>
    <t>https://www.railfreight.cn/多式联运/2022/06/27/中国盐田-北欧海铁联运新线开通，途径希腊比雷埃/</t>
  </si>
  <si>
    <t>Nordicon</t>
  </si>
  <si>
    <t>Partner Country</t>
  </si>
  <si>
    <t>sea/rail service from Yantian in China, via Greece and Piraeus to the Nordics.</t>
  </si>
  <si>
    <t>68.4534°N</t>
  </si>
  <si>
    <t>17.4823°E</t>
  </si>
  <si>
    <t>https://www.fmprc.gov.cn/zwbd_673032/gzhd_673042/201812/t20181211_7408400.shtml</t>
  </si>
  <si>
    <t>Sichuan Road and Bridge Group</t>
  </si>
  <si>
    <t>Hålogaland Bridge</t>
  </si>
  <si>
    <t>second-longest bridge span in Norway as  part of the European Route E6 highway.</t>
  </si>
  <si>
    <t>https://www.fmprc.gov.cn/zwbd_673032/gzhd_673042/201711/t20171113_7393938.shtml</t>
  </si>
  <si>
    <t>Kouvola-Xi'an Railway</t>
  </si>
  <si>
    <t>Xi'an ITL Group</t>
  </si>
  <si>
    <t>first intermodal railway line from Northern Europe to China, passing through Finland, Russia, Kazakhstan.</t>
  </si>
  <si>
    <t>Dongfang Electric</t>
  </si>
  <si>
    <t>https://www.fmprc.gov.cn/zwbd_673032/gzhd_673042/201609/t20160923_7375893.shtml</t>
  </si>
  <si>
    <t xml:space="preserve">Blaiken </t>
  </si>
  <si>
    <t>65.3337° N</t>
  </si>
  <si>
    <t>16.5162° E</t>
  </si>
  <si>
    <t>equip Baliken III and Blaiken IV with turbines</t>
  </si>
  <si>
    <t>N/A</t>
  </si>
  <si>
    <t>CNACCE</t>
  </si>
  <si>
    <t xml:space="preserve">8.4 billion euros of construction  of a methyl alcohol-making device and external infrastructure of a natural gas production </t>
  </si>
  <si>
    <t>https://www.yidaiyilu.gov.cn/p/00MFR6VG.html</t>
  </si>
  <si>
    <t>FEED+EPC</t>
  </si>
  <si>
    <t xml:space="preserve">
 28°16′37″E</t>
  </si>
  <si>
    <t>59°39′37″N</t>
  </si>
  <si>
    <t>Partner Country/Organisation</t>
  </si>
  <si>
    <t>https://www.gov.cn/xinwen/2018-07/19/content_5307781.htm</t>
  </si>
  <si>
    <t>58°0′N-69°N</t>
  </si>
  <si>
    <t xml:space="preserve"> 172°W-178°0′W﻿</t>
  </si>
  <si>
    <t xml:space="preserve">Arctic Ninth Expedition </t>
  </si>
  <si>
    <t>carry out in-depth business investigations related to Arctic international governance issues such as ecological environment, fishery resources and new environmental pollutants in the high-latitude waters of the Arctic</t>
  </si>
  <si>
    <t>France and United States</t>
  </si>
  <si>
    <t>China Polar Research Center</t>
  </si>
  <si>
    <t>http://www.xinhuanet.com/2023-09/14/c_1129863821.htm</t>
  </si>
  <si>
    <t xml:space="preserve">Arctic Thirtenth Expedition </t>
  </si>
  <si>
    <t>Thailand and Russia</t>
  </si>
  <si>
    <t xml:space="preserve">China Polar Research Center,Ministry of Natural Resources </t>
  </si>
  <si>
    <t xml:space="preserve"> carried out comprehensive marine survey operations, sea ice comprehensive survey operations, and geological and geophysical survey operations,</t>
  </si>
  <si>
    <t>Arctic Twelfth Expedition</t>
  </si>
  <si>
    <t>https://www.gov.cn/xinwen/2021-09/28/content_5639873.htm</t>
  </si>
  <si>
    <t>Arctic Eleventh Expedition</t>
  </si>
  <si>
    <t>90°N</t>
  </si>
  <si>
    <t>completed comprehensive observation of the atmosphere, ocean and ecology of the Chukchi Sea by means of navigation observation and section investigation</t>
  </si>
  <si>
    <t>135°W</t>
  </si>
  <si>
    <t>1°W</t>
  </si>
  <si>
    <t>84°N</t>
  </si>
  <si>
    <t>PD-100 dock facility</t>
  </si>
  <si>
    <t>https://www.eworldship.com/html/2022/NewShipUnderConstrunction_1213/188213.html</t>
  </si>
  <si>
    <t>Qingdao Beihai Shipbuilding Heavy Industry (BSIC), China State Construction Engineering Corporation.</t>
  </si>
  <si>
    <t xml:space="preserve">manufactured equipment for Zvezda in use for future ice-class multi-functional support vessels to be operated in the Russian Arctic. </t>
  </si>
  <si>
    <t>Yukon oil</t>
  </si>
  <si>
    <t>China National Offshore Oil Company (C-NOOC)</t>
  </si>
  <si>
    <t xml:space="preserve">owened 60% Northern Cross and financed  finance a $20 million drilling program at Eagle Plains </t>
  </si>
  <si>
    <t>https://www.cbc.ca/news/canada/north/china-invests-millions-in-yukon-oil-and-gas-1.1286083</t>
  </si>
  <si>
    <t xml:space="preserve"> 135°W</t>
  </si>
  <si>
    <t>63°N</t>
  </si>
  <si>
    <t>86°N</t>
  </si>
  <si>
    <t>170°W</t>
  </si>
  <si>
    <t>Arctic Tenth Expedition</t>
  </si>
  <si>
    <t>First expedition of  "Xuelong 2" polar scientific icebreaker,carrying out investigation tasks such as comprehensive investigation of the central area of the Arctic Ocean, investigation of biodiversity and ecosystem of the Arctic Ocean</t>
  </si>
  <si>
    <t>https://www.gov.cn/xinwen/2020-07/16/content_5527185.htm</t>
  </si>
  <si>
    <t>76°N</t>
  </si>
  <si>
    <t xml:space="preserve">
125°E</t>
  </si>
  <si>
    <t>Arctic Eighth Expedition</t>
  </si>
  <si>
    <t>169°22′W﻿</t>
  </si>
  <si>
    <t>66°34 N</t>
  </si>
  <si>
    <t>https://www.gov.cn/xinwen/2017-07/20/content_5212045.htm#1</t>
  </si>
  <si>
    <t>"Xue Long" carried out the comprehensive investigation of the Arctic waterway, marine biodiversity, marine hydrology, marine chemistry, marine geology, marine microplastics, marine waste and other pollutant</t>
  </si>
  <si>
    <t>https://www.gov.cn/xinwen/2018-10/30/content_5335979.htm</t>
  </si>
  <si>
    <t xml:space="preserve"> joint investigation team of 30 people from 5 units from China and Russia (including 11 Chinese team members) conducted an investigation into the Chukchi Sea, the East Siberian Sea and the Laptev Sea in the Arctic Ocean.</t>
  </si>
  <si>
    <t>78°59′N</t>
  </si>
  <si>
    <t>Arctic Seventh Expedition</t>
  </si>
  <si>
    <t>https://www.gov.cn/xinwen/2016-08/05/content_5097879.htm</t>
  </si>
  <si>
    <t>169°11W﻿</t>
  </si>
  <si>
    <t>“Xue Long" set up the first ice station and carrie out first inspection</t>
  </si>
  <si>
    <t>Arctic Sixth Expedition</t>
  </si>
  <si>
    <t>81°11'50"N,</t>
  </si>
  <si>
    <t>https://news.sciencenet.cn/htmlnews/2014/9/304059.shtm</t>
  </si>
  <si>
    <t xml:space="preserve"> 156°30'52"W</t>
  </si>
  <si>
    <t>first expedition after China's acquisition of "Observer Status" at Arctic Council, which explored  the Pacific Ocean, including the Bering Basin, the Bering Sea Shelf, the Chukchi Sea, the Chukchi Sea Platform and the Canadian Basin.</t>
  </si>
  <si>
    <t xml:space="preserve"> Second China-Russia Arctic  Joint Expedition</t>
  </si>
  <si>
    <t>First China-Russia Arctic Joint Expedition</t>
  </si>
  <si>
    <t>United States</t>
  </si>
  <si>
    <t xml:space="preserve">Russia </t>
  </si>
  <si>
    <t>https://www.gov.cn/xinwen/2016-10/12/content_5117872.htm</t>
  </si>
  <si>
    <t>State Oceanic Administration</t>
  </si>
  <si>
    <t xml:space="preserve">conducted inspections on the Chukchi Sea and the East Siberian Sea in the Russian Exclusive Economic Zone. </t>
  </si>
  <si>
    <t xml:space="preserve"> 163°E</t>
  </si>
  <si>
    <t>72°N</t>
  </si>
  <si>
    <t>Finland, Iceland,Denmark, Norway,</t>
  </si>
  <si>
    <t>promote academic cooperatiom in Arctic research</t>
  </si>
  <si>
    <t xml:space="preserve"> 121°28′29″E</t>
  </si>
  <si>
    <t>31°13′43″N</t>
  </si>
  <si>
    <t xml:space="preserve">
026°35′E</t>
  </si>
  <si>
    <t xml:space="preserve">67°25′N </t>
  </si>
  <si>
    <t xml:space="preserve">Sino-Icelandic Geothermal Research and Development (R&amp;D) Center </t>
  </si>
  <si>
    <t xml:space="preserve">Ministry of Science and Technology of China </t>
  </si>
  <si>
    <t>https://www.cngec.com.cn/index/index/pub?nav_pid=61&amp;nav_id=63&amp;web_id=12</t>
  </si>
  <si>
    <t>satellite receiving station for data collection but Sweden stop renewing contract after alleged accuse of China for serving its military purposes</t>
  </si>
  <si>
    <t>116°24′27″E</t>
  </si>
  <si>
    <t>39°54′15″N </t>
  </si>
  <si>
    <t>Zhejiang Geely Holding Group Co., Ltd.</t>
  </si>
  <si>
    <t>Carbon Recycling International</t>
  </si>
  <si>
    <t>Project/Receipient Name</t>
  </si>
  <si>
    <t>$45.5 million investment in the promotion of clean methanol fuel synthesis production technology. Geely has acquired 49% stock</t>
  </si>
  <si>
    <t xml:space="preserve"> 21°56′24″W</t>
  </si>
  <si>
    <t>64°08′48″N</t>
  </si>
  <si>
    <t>Denmark</t>
  </si>
  <si>
    <t>Shanghai Electric Wind Power Group (SEWPG)</t>
  </si>
  <si>
    <t xml:space="preserve"> SEWPG European Innovation Center</t>
  </si>
  <si>
    <t xml:space="preserve">invests in new wind energy technologies such as S102 Blade airfoil innovation, </t>
  </si>
  <si>
    <t>https://www.energycluster.dk/en/member-news/advancing-the-offshore-market-from-aarhus-celebrating-the-three-years-anniversary-of-shanghai-electric-wind-power-groups-first-overseas-subsidiary-the-european-innovation-center/</t>
  </si>
  <si>
    <t>10.2107°E</t>
  </si>
  <si>
    <t xml:space="preserve">56.1572°N </t>
  </si>
  <si>
    <t>Zeekr Technology Europe AB (formerly China Euro Vehicle Technology (CEVT)</t>
  </si>
  <si>
    <t>57°42′27″N</t>
  </si>
  <si>
    <t xml:space="preserve">
11°58′03″E</t>
  </si>
  <si>
    <t xml:space="preserve">Uni3 </t>
  </si>
  <si>
    <t>joint research and production in modular vehicle architecture</t>
  </si>
  <si>
    <t>Markbydgen ETT</t>
  </si>
  <si>
    <t>Power House</t>
  </si>
  <si>
    <t>https://www.zeekrtech.eu</t>
  </si>
  <si>
    <t xml:space="preserve">China General Nuclear Power Corporation (CGN) </t>
  </si>
  <si>
    <t>CGN bought a 75% stake of North Pole Vindkraft Holding AB and completed the Arctic onshore wind farm project.</t>
  </si>
  <si>
    <t>http://www.mofcom.gov.cn/dl/gbdqzn/upload/ruidian.pdf</t>
  </si>
  <si>
    <t>20°40′E</t>
  </si>
  <si>
    <t xml:space="preserve">65°25′N </t>
  </si>
  <si>
    <t xml:space="preserve">CGN cooperatd with UK Hermes Infrastructure Fund to acquire 100% investment in Power House wind project in the Arctic, with  370 million euros of investments. </t>
  </si>
  <si>
    <t xml:space="preserve">Shenzhen Kedali Industry </t>
  </si>
  <si>
    <t>Northvolt</t>
  </si>
  <si>
    <t>http://sm.3a0598.com/index.php?m=content&amp;c=index&amp;a=show&amp;catid=91&amp;id=411742</t>
  </si>
  <si>
    <t xml:space="preserve">
20°57′E</t>
  </si>
  <si>
    <t xml:space="preserve"> 64°45′N </t>
  </si>
  <si>
    <t>Electronics</t>
  </si>
  <si>
    <t>Electronics and Automobile</t>
  </si>
  <si>
    <t xml:space="preserve">established production plant to provide lithium battery case </t>
  </si>
  <si>
    <t>Putailai</t>
  </si>
  <si>
    <t>57°38′6″N</t>
  </si>
  <si>
    <t xml:space="preserve">
11°55′53″E</t>
  </si>
  <si>
    <t>8715 Jarla</t>
  </si>
  <si>
    <t>https://www.ft.com/content/80d34254-3e12-4fa7-8f02-fdceb1c2fa2e</t>
  </si>
  <si>
    <t>62°24′N</t>
  </si>
  <si>
    <t xml:space="preserve">
17°19′E</t>
  </si>
  <si>
    <t xml:space="preserve">built $1.3bn anode factory for electrical vehicule batteries' supply </t>
  </si>
  <si>
    <t>China Railway Tunnel Group Co.,Ltd</t>
  </si>
  <si>
    <t>https://www.yidaiyilu.gov.cn/p/238667.html</t>
  </si>
  <si>
    <t xml:space="preserve">
 18°4′7″E</t>
  </si>
  <si>
    <t>59°19′46″N</t>
  </si>
  <si>
    <t>http://world.people.com.cn/n1/2020/0110/c1002-31543274.html</t>
  </si>
  <si>
    <t xml:space="preserve"> Stockholm Metro Extension Tunnels</t>
  </si>
  <si>
    <t xml:space="preserve">constructs tunnels for 87131,87132 and 87133 for Blue Line of Stockholm Metro Extension </t>
  </si>
  <si>
    <t>Gezhouba Group,subsidiary of  China Energy Engineering Corporation</t>
  </si>
  <si>
    <t>https://www.yidaiyilu.gov.cn/p/236301.html</t>
  </si>
  <si>
    <t xml:space="preserve">51°24′N </t>
  </si>
  <si>
    <t xml:space="preserve">
128°06′E</t>
  </si>
  <si>
    <t>Amur gas processing plant</t>
  </si>
  <si>
    <t>constructed NGL/NRU (natural gas condensate and denitrification) device, a set of dehelium detration device and related supporting facilities.</t>
  </si>
  <si>
    <t>constructed a 1030- meter tunnel, a 230-meter station and associated facilities of the Blue Line Extension of the Stockholm Metro</t>
  </si>
  <si>
    <t xml:space="preserve">Energy </t>
  </si>
  <si>
    <t>Chemicals</t>
  </si>
  <si>
    <t>Technology</t>
  </si>
  <si>
    <t>Transport</t>
  </si>
  <si>
    <t>Finance</t>
  </si>
  <si>
    <t>Burma</t>
  </si>
  <si>
    <t>Cambodia</t>
  </si>
  <si>
    <t>Indonesia</t>
  </si>
  <si>
    <t>Laos</t>
  </si>
  <si>
    <t>Malaysia</t>
  </si>
  <si>
    <t>Philippines</t>
  </si>
  <si>
    <t>Vietnam</t>
  </si>
  <si>
    <t xml:space="preserve">Thailand </t>
  </si>
  <si>
    <t xml:space="preserve">Finland </t>
  </si>
  <si>
    <t xml:space="preserve">Norway </t>
  </si>
  <si>
    <t xml:space="preserve">Total </t>
  </si>
  <si>
    <t>Singapore</t>
  </si>
  <si>
    <t>Partner Institutions</t>
  </si>
  <si>
    <t>Activities</t>
  </si>
  <si>
    <t>Year</t>
  </si>
  <si>
    <t xml:space="preserve"> Country</t>
  </si>
  <si>
    <t>University of Iceland</t>
  </si>
  <si>
    <t xml:space="preserve"> sending teaching staff to Iceland to teach Chinese,as well as providing resources for cultural activities.</t>
  </si>
  <si>
    <t>21°56′24″W</t>
  </si>
  <si>
    <t xml:space="preserve">64°08′48″N </t>
  </si>
  <si>
    <t>https://english.hi.is/news/a_new_contract_on_northern_light</t>
  </si>
  <si>
    <t>CNKI</t>
  </si>
  <si>
    <t>MOFA</t>
  </si>
  <si>
    <t>international cooperation</t>
  </si>
  <si>
    <t xml:space="preserve"> discourse power</t>
  </si>
  <si>
    <t xml:space="preserve">sustainable development </t>
  </si>
  <si>
    <t>common destiny</t>
  </si>
  <si>
    <t>Bergen University College</t>
  </si>
  <si>
    <t xml:space="preserve">60°23′17.11″N </t>
  </si>
  <si>
    <t>5°19′22.34E</t>
  </si>
  <si>
    <t>http://no.china-embassy.gov.cn/eng/zngx_0/jyjl_134113/202309/t20230905_11138576.htm;https://wsc.bsu.edu.cn/kzxy/kzxyjj/index.htm</t>
  </si>
  <si>
    <t xml:space="preserve">set up  Chinese teaching sites  and martial arts teaching courses. </t>
  </si>
  <si>
    <t xml:space="preserve">Royal Danish Academy of Music </t>
  </si>
  <si>
    <t>https://www.ccom.edu.cn/jgk/jxkygldw/ylkzxybgsjgjzwjy_yl_sjyyjjd/ylkzxy_kt/dmylkzxy.htm</t>
  </si>
  <si>
    <t>2007--2021</t>
  </si>
  <si>
    <t>The first music Confucius Institute  to carry out  activities related to traditional and modern Chinese music.</t>
  </si>
  <si>
    <t xml:space="preserve">IBA International Business Academy Kolding. </t>
  </si>
  <si>
    <t>organize language courses, business forums, study tours to China, cultural programmes, art, food and musical events</t>
  </si>
  <si>
    <t>https://iba.dk/international/confucius/</t>
  </si>
  <si>
    <t>Copenhagen Business School</t>
  </si>
  <si>
    <t>https://www.cbs.dk/en/research/departments-and-centres/news/confucius-institute-opens-cbs</t>
  </si>
  <si>
    <t>offer Chinese language and cultural classes</t>
  </si>
  <si>
    <t>2007--2017</t>
  </si>
  <si>
    <t>12°31′47.04″E</t>
  </si>
  <si>
    <t xml:space="preserve">55°40′53.85″N </t>
  </si>
  <si>
    <t>12°34′06″E</t>
  </si>
  <si>
    <t>55°40′34″N </t>
  </si>
  <si>
    <t xml:space="preserve"> 9°30′0″E</t>
  </si>
  <si>
    <t>55°29′30″N</t>
  </si>
  <si>
    <t>2005--2015</t>
  </si>
  <si>
    <t>Stockholm University</t>
  </si>
  <si>
    <t>https://aca-secretariat.be/newsletter/stockholm-university-to-close-confucius-institute/</t>
  </si>
  <si>
    <t xml:space="preserve">offered Chinese language and cultural education </t>
  </si>
  <si>
    <t>18°03′30″E</t>
  </si>
  <si>
    <t xml:space="preserve">59°21′55″N </t>
  </si>
  <si>
    <t>Helsinki  University </t>
  </si>
  <si>
    <t>60°10′10″N</t>
  </si>
  <si>
    <t xml:space="preserve"> 024°57′00''E</t>
  </si>
  <si>
    <t>2007--2022</t>
  </si>
  <si>
    <t>https://www.euractiv.com/section/politics/short_news/finland-shuts-down-confucius-institute-amid-censorship-espionage-accusations/</t>
  </si>
  <si>
    <t>https://cie.cnu.edu.cn/kzxy/kyjj/index.htm</t>
  </si>
  <si>
    <t>conduct cultural activities( 130 large-scale)  and the translation of Chinese literary works(a total of 17 literary works, 2 Chinese folk paintings, and 2 ancient Chinese classics)</t>
  </si>
  <si>
    <t xml:space="preserve">St. Petersburg State University </t>
  </si>
  <si>
    <t> 30°19′E</t>
  </si>
  <si>
    <t>59°57′N</t>
  </si>
  <si>
    <t>https://ci.cn/site/3381002000/</t>
  </si>
  <si>
    <t>131°53′35″E</t>
  </si>
  <si>
    <t xml:space="preserve">43°07′04″N </t>
  </si>
  <si>
    <t>Far Eastern Federal University</t>
  </si>
  <si>
    <t>set up five centers, including a Chinese teaching center, an examination center, a cultural activity center, a teacher training center and an information translation center.</t>
  </si>
  <si>
    <t>Irkutsk State University</t>
  </si>
  <si>
    <t xml:space="preserve"> 104°15′43″E</t>
  </si>
  <si>
    <t>52°15′46″N</t>
  </si>
  <si>
    <t>n/a</t>
  </si>
  <si>
    <t>https://ci.lnu.edu.cn/kzxy/yekckgldxkzxy.htm</t>
  </si>
  <si>
    <t>. 37°35′46″ E</t>
  </si>
  <si>
    <t>55°46′36″N</t>
  </si>
  <si>
    <t>https://russia.lxgz.org.cn/russia/zeyyjlyhz/2022103003053968269/index.html</t>
  </si>
  <si>
    <t>Russian State of University for the Humanities</t>
  </si>
  <si>
    <t>https://ci.cn/site/3381005000/</t>
  </si>
  <si>
    <t xml:space="preserve"> 83.094°E</t>
  </si>
  <si>
    <t>54.846°N</t>
  </si>
  <si>
    <t>Novosibirsk State University</t>
  </si>
  <si>
    <t>https://ci.cn/site/3381006000/</t>
  </si>
  <si>
    <t xml:space="preserve"> 49°07′19″E</t>
  </si>
  <si>
    <t>55°47′27″N</t>
  </si>
  <si>
    <t>Kazan Federal University</t>
  </si>
  <si>
    <t>https://ci.cn/site/3381008000/</t>
  </si>
  <si>
    <t>Buryat State Universit</t>
  </si>
  <si>
    <t xml:space="preserve"> 107.5803°E</t>
  </si>
  <si>
    <t>51.8339°N</t>
  </si>
  <si>
    <t xml:space="preserve"> 37.5286°E</t>
  </si>
  <si>
    <t>55.7039°N</t>
  </si>
  <si>
    <t>Moscow State University</t>
  </si>
  <si>
    <t>http://confucius.gsu.by/index.php/zh-hant</t>
  </si>
  <si>
    <t xml:space="preserve">offer  Chinese language and cultural education </t>
  </si>
  <si>
    <t>offers Chinese language and cultural education. As of 2021,it has 5 Chinese teaching sites  20 local teachers, and more than 3,000 schools.</t>
  </si>
  <si>
    <t>offers Chinese language and cultural education, 200 cultural activities have been held</t>
  </si>
  <si>
    <t>promotes Chinese language learning and intercultural exchanges</t>
  </si>
  <si>
    <t xml:space="preserve">offers  Chinese language and cultural classess and  aids in translation work </t>
  </si>
  <si>
    <t xml:space="preserve">offers  Chinese language courses and establish competitions and research conferences for Chinese cultural heritage studies </t>
  </si>
  <si>
    <t>https://chn.kalmgu.ru/no-category/卡尔梅克国立大学孔子学院/</t>
  </si>
  <si>
    <t xml:space="preserve"> 44°16′14″E</t>
  </si>
  <si>
    <t>46°18′28″N</t>
  </si>
  <si>
    <t>Kalmyk State University</t>
  </si>
  <si>
    <t xml:space="preserve">offers Chinese language education, research and cultural activities </t>
  </si>
  <si>
    <t>https://ci.cn/site/3381011000/</t>
  </si>
  <si>
    <t>offers Chinese language courses and promote cooperation between Chinese and foreign universities, enterprises and government departments,</t>
  </si>
  <si>
    <t xml:space="preserve"> 84°56′51″E</t>
  </si>
  <si>
    <t>56°28′10″N</t>
  </si>
  <si>
    <t xml:space="preserve"> 60°39′17″E</t>
  </si>
  <si>
    <t>56°50′39″N</t>
  </si>
  <si>
    <t>Tomsk State University</t>
  </si>
  <si>
    <t>https://ci.urfu.ru/ru/about/about-cn/</t>
  </si>
  <si>
    <t>Ural Federal University</t>
  </si>
  <si>
    <t xml:space="preserve">offers  Chinese languagecalligraphy and taijiquan  courses,rganizes evenings, seminars and other activities related to Chinese and Russian culture, </t>
  </si>
  <si>
    <t>https://ci.cn/site/3381013000/</t>
  </si>
  <si>
    <t>Moscow State Linguistic University</t>
  </si>
  <si>
    <t xml:space="preserve"> 37.594893°E</t>
  </si>
  <si>
    <t>55.738754°N</t>
  </si>
  <si>
    <t xml:space="preserve">offers  Chinese language and cultural classess </t>
  </si>
  <si>
    <t>Ryazan State University</t>
  </si>
  <si>
    <t xml:space="preserve"> 39.752645°E</t>
  </si>
  <si>
    <t>54.629456°N</t>
  </si>
  <si>
    <t>https://ci.cn/site/3381014000/</t>
  </si>
  <si>
    <t xml:space="preserve"> 44°1′31″E</t>
  </si>
  <si>
    <t>56°19′35″N</t>
  </si>
  <si>
    <t>Nizhny Novgorod State Technical University</t>
  </si>
  <si>
    <t>https://ci.cn/site/3381016000/</t>
  </si>
  <si>
    <t>Volgograd State Social and Pedagogical University</t>
  </si>
  <si>
    <t>48°42′53′′ N</t>
  </si>
  <si>
    <t xml:space="preserve"> 44°31′35′′ E </t>
  </si>
  <si>
    <t>http://www.chinaru.info/News/zhongekuaixun/5259.shtml</t>
  </si>
  <si>
    <t>offers Chinese language courses and organizes cultural activities</t>
  </si>
  <si>
    <t>http://khabarovsk.china-consulate.gov.cn/chn/zlgdt/201010/t20101015_3665780.htm</t>
  </si>
  <si>
    <t>Amur State University of Humanities and Pedagogy</t>
  </si>
  <si>
    <t>https://ci.cn/site/3381019000/</t>
  </si>
  <si>
    <t xml:space="preserve"> 92°52′19″E</t>
  </si>
  <si>
    <t>56°0′32″N</t>
  </si>
  <si>
    <t>offers Chinese  language courses and organises inter-cultural exchange</t>
  </si>
  <si>
    <t xml:space="preserve">Krasnoyarsk State Pedagogical University </t>
  </si>
  <si>
    <t xml:space="preserve"> 137°00′E</t>
  </si>
  <si>
    <t>50°34′N</t>
  </si>
  <si>
    <t>Kong Soon Lim, "China’s Arctic Policy &amp; the Polar Silk Road Vision," The Arctic Yearbook (2018).</t>
  </si>
  <si>
    <t>Polar Northeast Passage</t>
  </si>
  <si>
    <t>121° 41' E</t>
  </si>
  <si>
    <t xml:space="preserve">38° 55' N </t>
  </si>
  <si>
    <t>Yingkou Port,</t>
  </si>
  <si>
    <t>Partner Country/ Port City/ Marine Space</t>
  </si>
  <si>
    <t>Japan Sea</t>
  </si>
  <si>
    <t xml:space="preserve">Bering Strait </t>
  </si>
  <si>
    <t>Norrköping, Sweden</t>
  </si>
  <si>
    <t>Chukchi Sea</t>
  </si>
  <si>
    <t>179.0° W</t>
  </si>
  <si>
    <t>68.0° N</t>
  </si>
  <si>
    <t>Laptev Sea</t>
  </si>
  <si>
    <t xml:space="preserve">East Siberian Sea </t>
  </si>
  <si>
    <t>77.0° N,</t>
  </si>
  <si>
    <t>120.0° E</t>
  </si>
  <si>
    <t>70.0° N</t>
  </si>
  <si>
    <t xml:space="preserve"> 140.0° E</t>
  </si>
  <si>
    <t xml:space="preserve">Saint Petersburg, Russia </t>
  </si>
  <si>
    <t>Amsterdam, Netherlands</t>
  </si>
  <si>
    <t>52.3676° N</t>
  </si>
  <si>
    <t>4.9041° E</t>
  </si>
  <si>
    <t>59.9343° N</t>
  </si>
  <si>
    <t>30.3351° E</t>
  </si>
  <si>
    <t>58.5864° N</t>
  </si>
  <si>
    <t>16.1857° E</t>
  </si>
  <si>
    <t xml:space="preserve">Norwegian North Cape </t>
  </si>
  <si>
    <t>71.1716° N</t>
  </si>
  <si>
    <t>25.7914° E</t>
  </si>
  <si>
    <t>Rotterdam, Netherlands</t>
  </si>
  <si>
    <t xml:space="preserve"> 51.9225° N,</t>
  </si>
  <si>
    <t>4.47917° E</t>
  </si>
  <si>
    <t>Xi'an China</t>
  </si>
  <si>
    <t>34.3416° N</t>
  </si>
  <si>
    <t>108.9402° E</t>
  </si>
  <si>
    <t>Dostyk, Kazakahstan</t>
  </si>
  <si>
    <t>45.9882° N</t>
  </si>
  <si>
    <t>75.2240° E</t>
  </si>
  <si>
    <t>Almaty,Kazakhstan</t>
  </si>
  <si>
    <t>43.2220° N</t>
  </si>
  <si>
    <t>76.8512° E</t>
  </si>
  <si>
    <t>Moscow, Russia</t>
  </si>
  <si>
    <t>55.7558° N</t>
  </si>
  <si>
    <t>37.6173° E</t>
  </si>
  <si>
    <t>Kovola,Finland</t>
  </si>
  <si>
    <t>60.8680° N</t>
  </si>
  <si>
    <t>26.7155° E</t>
  </si>
  <si>
    <t xml:space="preserve">
 114°13′E</t>
  </si>
  <si>
    <t>22°32′N</t>
  </si>
  <si>
    <t>Yantian China</t>
  </si>
  <si>
    <t xml:space="preserve">4°N </t>
  </si>
  <si>
    <t>100°E</t>
  </si>
  <si>
    <t>Strait of Malacca</t>
  </si>
  <si>
    <t>Port of Piraeus, Greece</t>
  </si>
  <si>
    <t>37.9421° N</t>
  </si>
  <si>
    <t>23.6465° E</t>
  </si>
  <si>
    <t>Balkan Region</t>
  </si>
  <si>
    <t>Copenhagen, Denmark</t>
  </si>
  <si>
    <t>55.6761° N</t>
  </si>
  <si>
    <t>12.5683° E</t>
  </si>
  <si>
    <t>Gothenburg, Sweden</t>
  </si>
  <si>
    <t xml:space="preserve">Oslo </t>
  </si>
  <si>
    <t>59.9139° N</t>
  </si>
  <si>
    <t>10.7522° E</t>
  </si>
  <si>
    <t xml:space="preserve"> 57.7089° N</t>
  </si>
  <si>
    <t>11.9746° E</t>
  </si>
  <si>
    <t>investment up to $43bn in develop ing liquefied natural gas in Alaska</t>
  </si>
  <si>
    <t>Alaska LNG pathways and pipelines</t>
  </si>
  <si>
    <t xml:space="preserve">Point Thomson Unit ,Alaska,US </t>
  </si>
  <si>
    <t>70.1664° N</t>
  </si>
  <si>
    <t>146.2592° W</t>
  </si>
  <si>
    <t xml:space="preserve">Prudhoe Bay Unit,Alaska,US </t>
  </si>
  <si>
    <t>70.2558° N</t>
  </si>
  <si>
    <t>148.3375° W</t>
  </si>
  <si>
    <t xml:space="preserve"> 68.4790° N</t>
  </si>
  <si>
    <t>149.4722° W</t>
  </si>
  <si>
    <t>65.4889° N</t>
  </si>
  <si>
    <t>148.5536° W</t>
  </si>
  <si>
    <t>63.8695° N</t>
  </si>
  <si>
    <t>149.0206° W</t>
  </si>
  <si>
    <t>61.2181° N</t>
  </si>
  <si>
    <t>149.9003° W</t>
  </si>
  <si>
    <t>Kenai Peninsula Interconnection</t>
  </si>
  <si>
    <t>60.5544° N</t>
  </si>
  <si>
    <t>151.2583° W</t>
  </si>
  <si>
    <t>China Petrochemical Corporation (Sinopec),China Investment Corporation, Bank of China</t>
  </si>
  <si>
    <t xml:space="preserve">Healy Compressor Station,Alaska,US </t>
  </si>
  <si>
    <t xml:space="preserve">Livengood Compressor Station,Alaska,US </t>
  </si>
  <si>
    <t xml:space="preserve">Galbraith Lake Compressor Station,Alaska,US </t>
  </si>
  <si>
    <t xml:space="preserve">Anchorage,Alaska,US </t>
  </si>
  <si>
    <t>China National Petroleum Corporation (CNPC),China National Offshore Oil Corporation (CNOOC).</t>
  </si>
  <si>
    <t>Arctic LNG 2 (Via North Sea Route)</t>
  </si>
  <si>
    <t>Zhoushan Port, China</t>
  </si>
  <si>
    <t>29.9712° N</t>
  </si>
  <si>
    <t>122.3617° E</t>
  </si>
  <si>
    <t>Ma Jia Port</t>
  </si>
  <si>
    <t>32.1784° N</t>
  </si>
  <si>
    <t>119.5980° E</t>
  </si>
  <si>
    <t>https://www.highnorthnews.com/en/inside-elaborate-scheme-transport-chinese-power-plant-russias-arctic-undetected</t>
  </si>
  <si>
    <t>Kamchatka, Russia:</t>
  </si>
  <si>
    <t xml:space="preserve"> 56.1343° N</t>
  </si>
  <si>
    <t>160.5977° E.</t>
  </si>
  <si>
    <t>Cape Zhelaniya, Russia:</t>
  </si>
  <si>
    <t>77.1767° N,</t>
  </si>
  <si>
    <t xml:space="preserve"> 69.4358° E</t>
  </si>
  <si>
    <t>Sabetta, Russia</t>
  </si>
  <si>
    <t>71.2556° N</t>
  </si>
  <si>
    <t>72.0906° E.</t>
  </si>
  <si>
    <t>Penglai, China</t>
  </si>
  <si>
    <t>37.8156° N</t>
  </si>
  <si>
    <t>120.7597° E.</t>
  </si>
  <si>
    <t>Murmansk, Russia</t>
  </si>
  <si>
    <t>68.9730° N</t>
  </si>
  <si>
    <t>33.0856° E.</t>
  </si>
  <si>
    <t>$10 billion investmentin the second phase of Russia's energy project</t>
  </si>
  <si>
    <t>first joint initiative between China and Russia on Energy.  CNPC and the Silk Road Fund hold a 30% stake.</t>
  </si>
  <si>
    <t xml:space="preserve"> China National Petroleum Corporation (CNPC),Silk Road Fund</t>
  </si>
  <si>
    <t>Dalian, China</t>
  </si>
  <si>
    <t>38.9140° N</t>
  </si>
  <si>
    <t>121.6147° E</t>
  </si>
  <si>
    <t>Tianjin, China</t>
  </si>
  <si>
    <t>39.3434° N</t>
  </si>
  <si>
    <t>117.3616° E</t>
  </si>
  <si>
    <t>Sabetta, Russia:</t>
  </si>
  <si>
    <t>72.0906° E</t>
  </si>
  <si>
    <t>Nakhodka, Russia:</t>
  </si>
  <si>
    <t>42.8075° N</t>
  </si>
  <si>
    <t>132.8937° E</t>
  </si>
  <si>
    <t xml:space="preserve">https://dialogue.earth/en/ocean/12569-chinas-arctic-silk-road-projects/, https://www.cnpc.com.cn/en/csr2014enhms/201807/771c0549950f4420ad6de3972fe27073/files/88c8e515fb734e6984ef3599ab2255c2.pdf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</si>
</sst>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
  </numFmts>
  <fonts count="5" x14ac:knownFonts="1">
    <font>
      <sz val="12"/>
      <color theme="1"/>
      <name val="Aptos Narrow"/>
      <family val="2"/>
      <scheme val="minor"/>
    </font>
    <font>
      <u/>
      <sz val="12"/>
      <color theme="10"/>
      <name val="Aptos Narrow"/>
      <family val="2"/>
      <scheme val="minor"/>
    </font>
    <font>
      <sz val="12"/>
      <color rgb="FF000000"/>
      <name val="Aptos Narrow"/>
      <family val="2"/>
      <scheme val="minor"/>
    </font>
    <font>
      <sz val="12"/>
      <color rgb="FF202122"/>
      <name val="Arial"/>
      <family val="2"/>
    </font>
    <font>
      <sz val="12"/>
      <color theme="1"/>
      <name val="Aptos Narrow (Body)"/>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4" fontId="0" fillId="0" borderId="0" xfId="0" applyNumberFormat="1"/>
    <xf numFmtId="0" fontId="0" fillId="0" borderId="0" xfId="0" applyAlignment="1">
      <alignment wrapText="1"/>
    </xf>
    <xf numFmtId="0" fontId="0" fillId="2" borderId="0" xfId="0" applyFill="1"/>
    <xf numFmtId="0" fontId="0" fillId="3" borderId="0" xfId="0" applyFill="1"/>
    <xf numFmtId="0" fontId="1" fillId="0" borderId="0" xfId="1"/>
    <xf numFmtId="17" fontId="0" fillId="0" borderId="0" xfId="0" applyNumberFormat="1" applyAlignment="1">
      <alignment wrapText="1"/>
    </xf>
    <xf numFmtId="164" fontId="0" fillId="2" borderId="0" xfId="0" applyNumberFormat="1" applyFill="1"/>
    <xf numFmtId="164" fontId="0" fillId="0" borderId="0" xfId="0" applyNumberFormat="1"/>
    <xf numFmtId="165" fontId="0" fillId="0" borderId="0" xfId="0" applyNumberFormat="1"/>
    <xf numFmtId="1" fontId="0" fillId="0" borderId="0" xfId="0" applyNumberFormat="1"/>
    <xf numFmtId="0" fontId="2" fillId="0" borderId="0" xfId="0" applyFont="1"/>
    <xf numFmtId="0" fontId="1" fillId="0" borderId="0" xfId="1" applyFill="1"/>
    <xf numFmtId="0" fontId="3" fillId="0" borderId="0" xfId="0" applyFont="1"/>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China's FDI flow in Sweden(billion dollars)</a:t>
            </a:r>
            <a:r>
              <a:rPr lang="en-GB" baseline="0"/>
              <a:t> from 2018 to 2022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graph!$A$2</c:f>
              <c:strCache>
                <c:ptCount val="1"/>
                <c:pt idx="0">
                  <c:v>Sweden</c:v>
                </c:pt>
              </c:strCache>
            </c:strRef>
          </c:tx>
          <c:spPr>
            <a:solidFill>
              <a:schemeClr val="accent1"/>
            </a:solidFill>
            <a:ln>
              <a:noFill/>
            </a:ln>
            <a:effectLst/>
          </c:spPr>
          <c:invertIfNegative val="0"/>
          <c:cat>
            <c:numRef>
              <c:f>graph!$B$1:$E$1</c:f>
              <c:numCache>
                <c:formatCode>General</c:formatCode>
                <c:ptCount val="4"/>
                <c:pt idx="0">
                  <c:v>2018</c:v>
                </c:pt>
                <c:pt idx="1">
                  <c:v>2019</c:v>
                </c:pt>
                <c:pt idx="2">
                  <c:v>2021</c:v>
                </c:pt>
                <c:pt idx="3">
                  <c:v>2022</c:v>
                </c:pt>
              </c:numCache>
            </c:numRef>
          </c:cat>
          <c:val>
            <c:numRef>
              <c:f>graph!$B$2:$E$2</c:f>
              <c:numCache>
                <c:formatCode>0.0000</c:formatCode>
                <c:ptCount val="4"/>
                <c:pt idx="0">
                  <c:v>10.6395</c:v>
                </c:pt>
                <c:pt idx="1">
                  <c:v>19.1571</c:v>
                </c:pt>
                <c:pt idx="2">
                  <c:v>12.807700000000001</c:v>
                </c:pt>
                <c:pt idx="3">
                  <c:v>18.509</c:v>
                </c:pt>
              </c:numCache>
            </c:numRef>
          </c:val>
          <c:extLst>
            <c:ext xmlns:c16="http://schemas.microsoft.com/office/drawing/2014/chart" uri="{C3380CC4-5D6E-409C-BE32-E72D297353CC}">
              <c16:uniqueId val="{00000000-6064-6D44-9AA4-082887FE7CBF}"/>
            </c:ext>
          </c:extLst>
        </c:ser>
        <c:dLbls>
          <c:showLegendKey val="0"/>
          <c:showVal val="0"/>
          <c:showCatName val="0"/>
          <c:showSerName val="0"/>
          <c:showPercent val="0"/>
          <c:showBubbleSize val="0"/>
        </c:dLbls>
        <c:gapWidth val="219"/>
        <c:overlap val="-27"/>
        <c:axId val="1713074863"/>
        <c:axId val="1660510479"/>
      </c:barChart>
      <c:catAx>
        <c:axId val="1713074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510479"/>
        <c:crosses val="autoZero"/>
        <c:auto val="1"/>
        <c:lblAlgn val="ctr"/>
        <c:lblOffset val="100"/>
        <c:noMultiLvlLbl val="0"/>
      </c:catAx>
      <c:valAx>
        <c:axId val="166051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China's</a:t>
                </a:r>
                <a:r>
                  <a:rPr lang="en-GB" baseline="0"/>
                  <a:t> FDI flow (billion dollar)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07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China's</a:t>
            </a:r>
            <a:r>
              <a:rPr lang="en-GB" baseline="0"/>
              <a:t> FDI flow in Denmark, Norway and Finland from 2018 to 2022</a:t>
            </a:r>
            <a:endParaRPr lang="en-GB"/>
          </a:p>
        </c:rich>
      </c:tx>
      <c:layout>
        <c:manualLayout>
          <c:xMode val="edge"/>
          <c:yMode val="edge"/>
          <c:x val="1.7203992488074085E-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graph!$A$10</c:f>
              <c:strCache>
                <c:ptCount val="1"/>
                <c:pt idx="0">
                  <c:v>Denmark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graph!$B$8:$E$8</c:f>
              <c:numCache>
                <c:formatCode>General</c:formatCode>
                <c:ptCount val="4"/>
                <c:pt idx="0">
                  <c:v>2018</c:v>
                </c:pt>
                <c:pt idx="1">
                  <c:v>2019</c:v>
                </c:pt>
                <c:pt idx="2">
                  <c:v>2021</c:v>
                </c:pt>
                <c:pt idx="3">
                  <c:v>2022</c:v>
                </c:pt>
              </c:numCache>
            </c:numRef>
          </c:cat>
          <c:val>
            <c:numRef>
              <c:f>graph!$B$10:$E$10</c:f>
              <c:numCache>
                <c:formatCode>0</c:formatCode>
                <c:ptCount val="4"/>
                <c:pt idx="0">
                  <c:v>3050</c:v>
                </c:pt>
                <c:pt idx="1">
                  <c:v>6026</c:v>
                </c:pt>
                <c:pt idx="2">
                  <c:v>1578</c:v>
                </c:pt>
                <c:pt idx="3">
                  <c:v>4802</c:v>
                </c:pt>
              </c:numCache>
            </c:numRef>
          </c:val>
          <c:smooth val="0"/>
          <c:extLst>
            <c:ext xmlns:c16="http://schemas.microsoft.com/office/drawing/2014/chart" uri="{C3380CC4-5D6E-409C-BE32-E72D297353CC}">
              <c16:uniqueId val="{00000000-E850-D54C-85D9-FF4E62D52FDF}"/>
            </c:ext>
          </c:extLst>
        </c:ser>
        <c:ser>
          <c:idx val="1"/>
          <c:order val="1"/>
          <c:tx>
            <c:strRef>
              <c:f>graph!$A$11</c:f>
              <c:strCache>
                <c:ptCount val="1"/>
                <c:pt idx="0">
                  <c:v>Norway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graph!$B$8:$E$8</c:f>
              <c:numCache>
                <c:formatCode>General</c:formatCode>
                <c:ptCount val="4"/>
                <c:pt idx="0">
                  <c:v>2018</c:v>
                </c:pt>
                <c:pt idx="1">
                  <c:v>2019</c:v>
                </c:pt>
                <c:pt idx="2">
                  <c:v>2021</c:v>
                </c:pt>
                <c:pt idx="3">
                  <c:v>2022</c:v>
                </c:pt>
              </c:numCache>
            </c:numRef>
          </c:cat>
          <c:val>
            <c:numRef>
              <c:f>graph!$B$11:$E$11</c:f>
              <c:numCache>
                <c:formatCode>0</c:formatCode>
                <c:ptCount val="4"/>
                <c:pt idx="0">
                  <c:v>0</c:v>
                </c:pt>
                <c:pt idx="1">
                  <c:v>-74400</c:v>
                </c:pt>
                <c:pt idx="2">
                  <c:v>79</c:v>
                </c:pt>
                <c:pt idx="3">
                  <c:v>107</c:v>
                </c:pt>
              </c:numCache>
            </c:numRef>
          </c:val>
          <c:smooth val="0"/>
          <c:extLst>
            <c:ext xmlns:c16="http://schemas.microsoft.com/office/drawing/2014/chart" uri="{C3380CC4-5D6E-409C-BE32-E72D297353CC}">
              <c16:uniqueId val="{00000001-E850-D54C-85D9-FF4E62D52FDF}"/>
            </c:ext>
          </c:extLst>
        </c:ser>
        <c:ser>
          <c:idx val="2"/>
          <c:order val="2"/>
          <c:tx>
            <c:strRef>
              <c:f>graph!$A$12</c:f>
              <c:strCache>
                <c:ptCount val="1"/>
                <c:pt idx="0">
                  <c:v>Finland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graph!$B$8:$E$8</c:f>
              <c:numCache>
                <c:formatCode>General</c:formatCode>
                <c:ptCount val="4"/>
                <c:pt idx="0">
                  <c:v>2018</c:v>
                </c:pt>
                <c:pt idx="1">
                  <c:v>2019</c:v>
                </c:pt>
                <c:pt idx="2">
                  <c:v>2021</c:v>
                </c:pt>
                <c:pt idx="3">
                  <c:v>2022</c:v>
                </c:pt>
              </c:numCache>
            </c:numRef>
          </c:cat>
          <c:val>
            <c:numRef>
              <c:f>graph!$B$12:$E$12</c:f>
              <c:numCache>
                <c:formatCode>0</c:formatCode>
                <c:ptCount val="4"/>
                <c:pt idx="0">
                  <c:v>14104</c:v>
                </c:pt>
                <c:pt idx="1">
                  <c:v>3404</c:v>
                </c:pt>
                <c:pt idx="2">
                  <c:v>6518</c:v>
                </c:pt>
                <c:pt idx="3">
                  <c:v>4769</c:v>
                </c:pt>
              </c:numCache>
            </c:numRef>
          </c:val>
          <c:smooth val="0"/>
          <c:extLst>
            <c:ext xmlns:c16="http://schemas.microsoft.com/office/drawing/2014/chart" uri="{C3380CC4-5D6E-409C-BE32-E72D297353CC}">
              <c16:uniqueId val="{00000002-E850-D54C-85D9-FF4E62D52FDF}"/>
            </c:ext>
          </c:extLst>
        </c:ser>
        <c:dLbls>
          <c:showLegendKey val="0"/>
          <c:showVal val="0"/>
          <c:showCatName val="0"/>
          <c:showSerName val="0"/>
          <c:showPercent val="0"/>
          <c:showBubbleSize val="0"/>
        </c:dLbls>
        <c:marker val="1"/>
        <c:smooth val="0"/>
        <c:axId val="1597031839"/>
        <c:axId val="1597018479"/>
      </c:lineChart>
      <c:catAx>
        <c:axId val="15970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a:glow>
              <a:schemeClr val="accent1">
                <a:alpha val="40000"/>
              </a:schemeClr>
            </a:glo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018479"/>
        <c:crosses val="autoZero"/>
        <c:auto val="1"/>
        <c:lblAlgn val="ctr"/>
        <c:lblOffset val="100"/>
        <c:noMultiLvlLbl val="0"/>
      </c:catAx>
      <c:valAx>
        <c:axId val="1597018479"/>
        <c:scaling>
          <c:orientation val="minMax"/>
          <c:min val="-7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China's FDI flow(10 thousand dollars)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0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graph!$A$62</c:f>
              <c:strCache>
                <c:ptCount val="1"/>
                <c:pt idx="0">
                  <c:v>Sweden</c:v>
                </c:pt>
              </c:strCache>
            </c:strRef>
          </c:tx>
          <c:spPr>
            <a:solidFill>
              <a:schemeClr val="accent1"/>
            </a:solidFill>
            <a:ln>
              <a:noFill/>
            </a:ln>
            <a:effectLst/>
          </c:spPr>
          <c:invertIfNegative val="0"/>
          <c:cat>
            <c:strRef>
              <c:f>graph!$B$61:$F$61</c:f>
              <c:strCache>
                <c:ptCount val="5"/>
                <c:pt idx="0">
                  <c:v>Chemicals</c:v>
                </c:pt>
                <c:pt idx="1">
                  <c:v>Energy </c:v>
                </c:pt>
                <c:pt idx="2">
                  <c:v>Technology</c:v>
                </c:pt>
                <c:pt idx="3">
                  <c:v>Transport</c:v>
                </c:pt>
                <c:pt idx="4">
                  <c:v>Finance</c:v>
                </c:pt>
              </c:strCache>
            </c:strRef>
          </c:cat>
          <c:val>
            <c:numRef>
              <c:f>graph!$B$62:$F$62</c:f>
              <c:numCache>
                <c:formatCode>General</c:formatCode>
                <c:ptCount val="5"/>
                <c:pt idx="0">
                  <c:v>130</c:v>
                </c:pt>
                <c:pt idx="1">
                  <c:v>920</c:v>
                </c:pt>
                <c:pt idx="2">
                  <c:v>0</c:v>
                </c:pt>
                <c:pt idx="3">
                  <c:v>10200</c:v>
                </c:pt>
                <c:pt idx="4">
                  <c:v>2600</c:v>
                </c:pt>
              </c:numCache>
            </c:numRef>
          </c:val>
          <c:extLst>
            <c:ext xmlns:c16="http://schemas.microsoft.com/office/drawing/2014/chart" uri="{C3380CC4-5D6E-409C-BE32-E72D297353CC}">
              <c16:uniqueId val="{00000000-BD91-374E-9244-8A3F056D71DC}"/>
            </c:ext>
          </c:extLst>
        </c:ser>
        <c:ser>
          <c:idx val="1"/>
          <c:order val="1"/>
          <c:tx>
            <c:strRef>
              <c:f>graph!$A$63</c:f>
              <c:strCache>
                <c:ptCount val="1"/>
                <c:pt idx="0">
                  <c:v>Norway</c:v>
                </c:pt>
              </c:strCache>
            </c:strRef>
          </c:tx>
          <c:spPr>
            <a:solidFill>
              <a:schemeClr val="accent2"/>
            </a:solidFill>
            <a:ln>
              <a:noFill/>
            </a:ln>
            <a:effectLst/>
          </c:spPr>
          <c:invertIfNegative val="0"/>
          <c:cat>
            <c:strRef>
              <c:f>graph!$B$61:$F$61</c:f>
              <c:strCache>
                <c:ptCount val="5"/>
                <c:pt idx="0">
                  <c:v>Chemicals</c:v>
                </c:pt>
                <c:pt idx="1">
                  <c:v>Energy </c:v>
                </c:pt>
                <c:pt idx="2">
                  <c:v>Technology</c:v>
                </c:pt>
                <c:pt idx="3">
                  <c:v>Transport</c:v>
                </c:pt>
                <c:pt idx="4">
                  <c:v>Finance</c:v>
                </c:pt>
              </c:strCache>
            </c:strRef>
          </c:cat>
          <c:val>
            <c:numRef>
              <c:f>graph!$B$63:$F$63</c:f>
              <c:numCache>
                <c:formatCode>General</c:formatCode>
                <c:ptCount val="5"/>
                <c:pt idx="0">
                  <c:v>2000</c:v>
                </c:pt>
                <c:pt idx="1">
                  <c:v>3100</c:v>
                </c:pt>
                <c:pt idx="2">
                  <c:v>790</c:v>
                </c:pt>
                <c:pt idx="3">
                  <c:v>690</c:v>
                </c:pt>
                <c:pt idx="4">
                  <c:v>0</c:v>
                </c:pt>
              </c:numCache>
            </c:numRef>
          </c:val>
          <c:extLst>
            <c:ext xmlns:c16="http://schemas.microsoft.com/office/drawing/2014/chart" uri="{C3380CC4-5D6E-409C-BE32-E72D297353CC}">
              <c16:uniqueId val="{00000001-BD91-374E-9244-8A3F056D71DC}"/>
            </c:ext>
          </c:extLst>
        </c:ser>
        <c:ser>
          <c:idx val="2"/>
          <c:order val="2"/>
          <c:tx>
            <c:strRef>
              <c:f>graph!$A$64</c:f>
              <c:strCache>
                <c:ptCount val="1"/>
                <c:pt idx="0">
                  <c:v>Finland</c:v>
                </c:pt>
              </c:strCache>
            </c:strRef>
          </c:tx>
          <c:spPr>
            <a:solidFill>
              <a:schemeClr val="accent3"/>
            </a:solidFill>
            <a:ln>
              <a:noFill/>
            </a:ln>
            <a:effectLst/>
          </c:spPr>
          <c:invertIfNegative val="0"/>
          <c:cat>
            <c:strRef>
              <c:f>graph!$B$61:$F$61</c:f>
              <c:strCache>
                <c:ptCount val="5"/>
                <c:pt idx="0">
                  <c:v>Chemicals</c:v>
                </c:pt>
                <c:pt idx="1">
                  <c:v>Energy </c:v>
                </c:pt>
                <c:pt idx="2">
                  <c:v>Technology</c:v>
                </c:pt>
                <c:pt idx="3">
                  <c:v>Transport</c:v>
                </c:pt>
                <c:pt idx="4">
                  <c:v>Finance</c:v>
                </c:pt>
              </c:strCache>
            </c:strRef>
          </c:cat>
          <c:val>
            <c:numRef>
              <c:f>graph!$B$64:$F$64</c:f>
              <c:numCache>
                <c:formatCode>General</c:formatCode>
                <c:ptCount val="5"/>
                <c:pt idx="0">
                  <c:v>0</c:v>
                </c:pt>
                <c:pt idx="1">
                  <c:v>850</c:v>
                </c:pt>
                <c:pt idx="2">
                  <c:v>610</c:v>
                </c:pt>
                <c:pt idx="3">
                  <c:v>140</c:v>
                </c:pt>
                <c:pt idx="4">
                  <c:v>0</c:v>
                </c:pt>
              </c:numCache>
            </c:numRef>
          </c:val>
          <c:extLst>
            <c:ext xmlns:c16="http://schemas.microsoft.com/office/drawing/2014/chart" uri="{C3380CC4-5D6E-409C-BE32-E72D297353CC}">
              <c16:uniqueId val="{00000002-BD91-374E-9244-8A3F056D71DC}"/>
            </c:ext>
          </c:extLst>
        </c:ser>
        <c:ser>
          <c:idx val="3"/>
          <c:order val="3"/>
          <c:tx>
            <c:strRef>
              <c:f>graph!$A$65</c:f>
              <c:strCache>
                <c:ptCount val="1"/>
                <c:pt idx="0">
                  <c:v>Denmark</c:v>
                </c:pt>
              </c:strCache>
            </c:strRef>
          </c:tx>
          <c:spPr>
            <a:solidFill>
              <a:schemeClr val="accent4"/>
            </a:solidFill>
            <a:ln>
              <a:noFill/>
            </a:ln>
            <a:effectLst/>
          </c:spPr>
          <c:invertIfNegative val="0"/>
          <c:cat>
            <c:strRef>
              <c:f>graph!$B$61:$F$61</c:f>
              <c:strCache>
                <c:ptCount val="5"/>
                <c:pt idx="0">
                  <c:v>Chemicals</c:v>
                </c:pt>
                <c:pt idx="1">
                  <c:v>Energy </c:v>
                </c:pt>
                <c:pt idx="2">
                  <c:v>Technology</c:v>
                </c:pt>
                <c:pt idx="3">
                  <c:v>Transport</c:v>
                </c:pt>
                <c:pt idx="4">
                  <c:v>Finance</c:v>
                </c:pt>
              </c:strCache>
            </c:strRef>
          </c:cat>
          <c:val>
            <c:numRef>
              <c:f>graph!$B$65:$F$65</c:f>
              <c:numCache>
                <c:formatCode>General</c:formatCode>
                <c:ptCount val="5"/>
                <c:pt idx="0">
                  <c:v>0</c:v>
                </c:pt>
                <c:pt idx="1">
                  <c:v>0</c:v>
                </c:pt>
                <c:pt idx="2">
                  <c:v>700</c:v>
                </c:pt>
                <c:pt idx="4">
                  <c:v>730</c:v>
                </c:pt>
              </c:numCache>
            </c:numRef>
          </c:val>
          <c:extLst>
            <c:ext xmlns:c16="http://schemas.microsoft.com/office/drawing/2014/chart" uri="{C3380CC4-5D6E-409C-BE32-E72D297353CC}">
              <c16:uniqueId val="{00000003-BD91-374E-9244-8A3F056D71DC}"/>
            </c:ext>
          </c:extLst>
        </c:ser>
        <c:dLbls>
          <c:showLegendKey val="0"/>
          <c:showVal val="0"/>
          <c:showCatName val="0"/>
          <c:showSerName val="0"/>
          <c:showPercent val="0"/>
          <c:showBubbleSize val="0"/>
        </c:dLbls>
        <c:gapWidth val="182"/>
        <c:axId val="639726848"/>
        <c:axId val="1231809935"/>
      </c:barChart>
      <c:catAx>
        <c:axId val="6397268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sectors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09935"/>
        <c:crosses val="autoZero"/>
        <c:auto val="1"/>
        <c:lblAlgn val="ctr"/>
        <c:lblOffset val="100"/>
        <c:noMultiLvlLbl val="0"/>
      </c:catAx>
      <c:valAx>
        <c:axId val="1231809935"/>
        <c:scaling>
          <c:orientation val="minMax"/>
          <c:max val="11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China's investment (million dollars)</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72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graph!$J$4:$J$16</c:f>
              <c:strCache>
                <c:ptCount val="13"/>
                <c:pt idx="0">
                  <c:v>Burma</c:v>
                </c:pt>
                <c:pt idx="1">
                  <c:v>Cambodia</c:v>
                </c:pt>
                <c:pt idx="2">
                  <c:v>Indonesia</c:v>
                </c:pt>
                <c:pt idx="3">
                  <c:v>Laos</c:v>
                </c:pt>
                <c:pt idx="4">
                  <c:v>Malaysia</c:v>
                </c:pt>
                <c:pt idx="5">
                  <c:v>Singapore</c:v>
                </c:pt>
                <c:pt idx="6">
                  <c:v>Philippines</c:v>
                </c:pt>
                <c:pt idx="7">
                  <c:v>Thailand </c:v>
                </c:pt>
                <c:pt idx="8">
                  <c:v>Vietnam</c:v>
                </c:pt>
                <c:pt idx="9">
                  <c:v>Sweden</c:v>
                </c:pt>
                <c:pt idx="10">
                  <c:v>Finland </c:v>
                </c:pt>
                <c:pt idx="11">
                  <c:v>Denmark</c:v>
                </c:pt>
                <c:pt idx="12">
                  <c:v>Norway </c:v>
                </c:pt>
              </c:strCache>
            </c:strRef>
          </c:cat>
          <c:val>
            <c:numRef>
              <c:f>graph!$K$4:$K$16</c:f>
              <c:numCache>
                <c:formatCode>General</c:formatCode>
                <c:ptCount val="13"/>
                <c:pt idx="0">
                  <c:v>4900</c:v>
                </c:pt>
                <c:pt idx="1">
                  <c:v>6300</c:v>
                </c:pt>
                <c:pt idx="2">
                  <c:v>26200</c:v>
                </c:pt>
                <c:pt idx="3">
                  <c:v>19400</c:v>
                </c:pt>
                <c:pt idx="4">
                  <c:v>12800</c:v>
                </c:pt>
                <c:pt idx="5">
                  <c:v>5900</c:v>
                </c:pt>
                <c:pt idx="6">
                  <c:v>8900</c:v>
                </c:pt>
                <c:pt idx="7">
                  <c:v>2700</c:v>
                </c:pt>
                <c:pt idx="8">
                  <c:v>19300</c:v>
                </c:pt>
                <c:pt idx="9">
                  <c:v>920</c:v>
                </c:pt>
                <c:pt idx="10">
                  <c:v>850</c:v>
                </c:pt>
                <c:pt idx="11">
                  <c:v>0</c:v>
                </c:pt>
                <c:pt idx="12">
                  <c:v>3100</c:v>
                </c:pt>
              </c:numCache>
            </c:numRef>
          </c:val>
          <c:extLst>
            <c:ext xmlns:c16="http://schemas.microsoft.com/office/drawing/2014/chart" uri="{C3380CC4-5D6E-409C-BE32-E72D297353CC}">
              <c16:uniqueId val="{00000000-A37C-7E4C-B07F-1447C45D6D19}"/>
            </c:ext>
          </c:extLst>
        </c:ser>
        <c:dLbls>
          <c:dLblPos val="outEnd"/>
          <c:showLegendKey val="0"/>
          <c:showVal val="1"/>
          <c:showCatName val="0"/>
          <c:showSerName val="0"/>
          <c:showPercent val="0"/>
          <c:showBubbleSize val="0"/>
        </c:dLbls>
        <c:gapWidth val="219"/>
        <c:overlap val="-27"/>
        <c:axId val="1231356383"/>
        <c:axId val="1231844751"/>
      </c:barChart>
      <c:catAx>
        <c:axId val="1231356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844751"/>
        <c:crosses val="autoZero"/>
        <c:auto val="1"/>
        <c:lblAlgn val="ctr"/>
        <c:lblOffset val="100"/>
        <c:noMultiLvlLbl val="0"/>
      </c:catAx>
      <c:valAx>
        <c:axId val="1231844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Investment (million dollars)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356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CNKI Articles under the theme of "Arctic Governance" published from 2008 to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graph!$Y$4:$AN$4</c:f>
              <c:numCache>
                <c:formatCode>General</c:formatCode>
                <c:ptCount val="16"/>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pt idx="15">
                  <c:v>2023</c:v>
                </c:pt>
              </c:numCache>
            </c:numRef>
          </c:xVal>
          <c:yVal>
            <c:numRef>
              <c:f>graph!$Y$5:$AN$5</c:f>
              <c:numCache>
                <c:formatCode>General</c:formatCode>
                <c:ptCount val="16"/>
                <c:pt idx="0">
                  <c:v>2</c:v>
                </c:pt>
                <c:pt idx="1">
                  <c:v>2</c:v>
                </c:pt>
                <c:pt idx="2">
                  <c:v>3</c:v>
                </c:pt>
                <c:pt idx="3">
                  <c:v>8</c:v>
                </c:pt>
                <c:pt idx="4">
                  <c:v>12</c:v>
                </c:pt>
                <c:pt idx="5">
                  <c:v>21</c:v>
                </c:pt>
                <c:pt idx="6">
                  <c:v>33</c:v>
                </c:pt>
                <c:pt idx="7">
                  <c:v>45</c:v>
                </c:pt>
                <c:pt idx="8">
                  <c:v>33</c:v>
                </c:pt>
                <c:pt idx="9">
                  <c:v>54</c:v>
                </c:pt>
                <c:pt idx="10">
                  <c:v>44</c:v>
                </c:pt>
                <c:pt idx="11">
                  <c:v>68</c:v>
                </c:pt>
                <c:pt idx="12">
                  <c:v>61</c:v>
                </c:pt>
                <c:pt idx="13">
                  <c:v>51</c:v>
                </c:pt>
                <c:pt idx="14">
                  <c:v>64</c:v>
                </c:pt>
                <c:pt idx="15">
                  <c:v>51</c:v>
                </c:pt>
              </c:numCache>
            </c:numRef>
          </c:yVal>
          <c:smooth val="1"/>
          <c:extLst>
            <c:ext xmlns:c16="http://schemas.microsoft.com/office/drawing/2014/chart" uri="{C3380CC4-5D6E-409C-BE32-E72D297353CC}">
              <c16:uniqueId val="{00000000-4CF2-5645-85CE-6B0359E577B0}"/>
            </c:ext>
          </c:extLst>
        </c:ser>
        <c:dLbls>
          <c:showLegendKey val="0"/>
          <c:showVal val="0"/>
          <c:showCatName val="0"/>
          <c:showSerName val="0"/>
          <c:showPercent val="0"/>
          <c:showBubbleSize val="0"/>
        </c:dLbls>
        <c:axId val="1004165136"/>
        <c:axId val="1004158832"/>
      </c:scatterChart>
      <c:valAx>
        <c:axId val="1004165136"/>
        <c:scaling>
          <c:orientation val="minMax"/>
          <c:max val="2023"/>
          <c:min val="200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58832"/>
        <c:crosses val="autoZero"/>
        <c:crossBetween val="midCat"/>
        <c:majorUnit val="1"/>
      </c:valAx>
      <c:valAx>
        <c:axId val="1004158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16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graph!$Y$29</c:f>
              <c:strCache>
                <c:ptCount val="1"/>
                <c:pt idx="0">
                  <c:v>CNKI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graph!$Z$28:$AC$28</c:f>
              <c:strCache>
                <c:ptCount val="4"/>
                <c:pt idx="0">
                  <c:v>international cooperation</c:v>
                </c:pt>
                <c:pt idx="1">
                  <c:v>sustainable development </c:v>
                </c:pt>
                <c:pt idx="2">
                  <c:v>common destiny</c:v>
                </c:pt>
                <c:pt idx="3">
                  <c:v> discourse power</c:v>
                </c:pt>
              </c:strCache>
            </c:strRef>
          </c:cat>
          <c:val>
            <c:numRef>
              <c:f>graph!$Z$29:$AC$29</c:f>
              <c:numCache>
                <c:formatCode>General</c:formatCode>
                <c:ptCount val="4"/>
                <c:pt idx="0">
                  <c:v>77</c:v>
                </c:pt>
                <c:pt idx="1">
                  <c:v>59</c:v>
                </c:pt>
                <c:pt idx="2">
                  <c:v>72</c:v>
                </c:pt>
                <c:pt idx="3">
                  <c:v>57</c:v>
                </c:pt>
              </c:numCache>
            </c:numRef>
          </c:val>
          <c:extLst>
            <c:ext xmlns:c16="http://schemas.microsoft.com/office/drawing/2014/chart" uri="{C3380CC4-5D6E-409C-BE32-E72D297353CC}">
              <c16:uniqueId val="{00000000-8944-B141-93E7-0EAD4F98664A}"/>
            </c:ext>
          </c:extLst>
        </c:ser>
        <c:ser>
          <c:idx val="1"/>
          <c:order val="1"/>
          <c:tx>
            <c:strRef>
              <c:f>graph!$Y$30</c:f>
              <c:strCache>
                <c:ptCount val="1"/>
                <c:pt idx="0">
                  <c:v>MOFA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graph!$Z$28:$AC$28</c:f>
              <c:strCache>
                <c:ptCount val="4"/>
                <c:pt idx="0">
                  <c:v>international cooperation</c:v>
                </c:pt>
                <c:pt idx="1">
                  <c:v>sustainable development </c:v>
                </c:pt>
                <c:pt idx="2">
                  <c:v>common destiny</c:v>
                </c:pt>
                <c:pt idx="3">
                  <c:v> discourse power</c:v>
                </c:pt>
              </c:strCache>
            </c:strRef>
          </c:cat>
          <c:val>
            <c:numRef>
              <c:f>graph!$Z$30:$AC$30</c:f>
              <c:numCache>
                <c:formatCode>General</c:formatCode>
                <c:ptCount val="4"/>
                <c:pt idx="0">
                  <c:v>167</c:v>
                </c:pt>
                <c:pt idx="1">
                  <c:v>65</c:v>
                </c:pt>
                <c:pt idx="2">
                  <c:v>9</c:v>
                </c:pt>
                <c:pt idx="3">
                  <c:v>0</c:v>
                </c:pt>
              </c:numCache>
            </c:numRef>
          </c:val>
          <c:extLst>
            <c:ext xmlns:c16="http://schemas.microsoft.com/office/drawing/2014/chart" uri="{C3380CC4-5D6E-409C-BE32-E72D297353CC}">
              <c16:uniqueId val="{00000001-8944-B141-93E7-0EAD4F98664A}"/>
            </c:ext>
          </c:extLst>
        </c:ser>
        <c:dLbls>
          <c:dLblPos val="outEnd"/>
          <c:showLegendKey val="0"/>
          <c:showVal val="1"/>
          <c:showCatName val="0"/>
          <c:showSerName val="0"/>
          <c:showPercent val="0"/>
          <c:showBubbleSize val="0"/>
        </c:dLbls>
        <c:gapWidth val="219"/>
        <c:overlap val="-27"/>
        <c:axId val="2089643616"/>
        <c:axId val="2089499472"/>
      </c:barChart>
      <c:catAx>
        <c:axId val="208964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sub-themes appeared</a:t>
                </a:r>
                <a:r>
                  <a:rPr lang="en-GB" baseline="0"/>
                  <a:t> in the abstract for publications of Arctic Governance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499472"/>
        <c:crosses val="autoZero"/>
        <c:auto val="1"/>
        <c:lblAlgn val="ctr"/>
        <c:lblOffset val="100"/>
        <c:noMultiLvlLbl val="0"/>
      </c:catAx>
      <c:valAx>
        <c:axId val="2089499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publications</a:t>
                </a:r>
              </a:p>
            </c:rich>
          </c:tx>
          <c:layout>
            <c:manualLayout>
              <c:xMode val="edge"/>
              <c:yMode val="edge"/>
              <c:x val="2.5740120593478372E-2"/>
              <c:y val="0.3279030022380663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64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30239</xdr:rowOff>
    </xdr:from>
    <xdr:to>
      <xdr:col>4</xdr:col>
      <xdr:colOff>680357</xdr:colOff>
      <xdr:row>51</xdr:row>
      <xdr:rowOff>90860</xdr:rowOff>
    </xdr:to>
    <xdr:graphicFrame macro="">
      <xdr:nvGraphicFramePr>
        <xdr:cNvPr id="9" name="Chart 8">
          <a:extLst>
            <a:ext uri="{FF2B5EF4-FFF2-40B4-BE49-F238E27FC236}">
              <a16:creationId xmlns:a16="http://schemas.microsoft.com/office/drawing/2014/main" id="{4F84A6FA-5652-EEDA-8178-95841E95C7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13663</xdr:rowOff>
    </xdr:from>
    <xdr:to>
      <xdr:col>5</xdr:col>
      <xdr:colOff>420596</xdr:colOff>
      <xdr:row>31</xdr:row>
      <xdr:rowOff>149113</xdr:rowOff>
    </xdr:to>
    <xdr:graphicFrame macro="">
      <xdr:nvGraphicFramePr>
        <xdr:cNvPr id="13" name="Chart 12">
          <a:extLst>
            <a:ext uri="{FF2B5EF4-FFF2-40B4-BE49-F238E27FC236}">
              <a16:creationId xmlns:a16="http://schemas.microsoft.com/office/drawing/2014/main" id="{4AAE82C0-8507-5A2D-BF2C-C9A49BDAA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812800</xdr:colOff>
      <xdr:row>68</xdr:row>
      <xdr:rowOff>123614</xdr:rowOff>
    </xdr:from>
    <xdr:to>
      <xdr:col>6</xdr:col>
      <xdr:colOff>370840</xdr:colOff>
      <xdr:row>82</xdr:row>
      <xdr:rowOff>22014</xdr:rowOff>
    </xdr:to>
    <xdr:graphicFrame macro="">
      <xdr:nvGraphicFramePr>
        <xdr:cNvPr id="3" name="Chart 2">
          <a:extLst>
            <a:ext uri="{FF2B5EF4-FFF2-40B4-BE49-F238E27FC236}">
              <a16:creationId xmlns:a16="http://schemas.microsoft.com/office/drawing/2014/main" id="{EC01FD6F-57B8-FE3F-5321-CE905947B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543838</xdr:colOff>
      <xdr:row>17</xdr:row>
      <xdr:rowOff>67621</xdr:rowOff>
    </xdr:from>
    <xdr:to>
      <xdr:col>13</xdr:col>
      <xdr:colOff>754497</xdr:colOff>
      <xdr:row>32</xdr:row>
      <xdr:rowOff>24414</xdr:rowOff>
    </xdr:to>
    <xdr:graphicFrame macro="">
      <xdr:nvGraphicFramePr>
        <xdr:cNvPr id="2" name="Chart 1">
          <a:extLst>
            <a:ext uri="{FF2B5EF4-FFF2-40B4-BE49-F238E27FC236}">
              <a16:creationId xmlns:a16="http://schemas.microsoft.com/office/drawing/2014/main" id="{953BA784-DF42-DC30-E1DF-8468586F0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666192</xdr:colOff>
      <xdr:row>9</xdr:row>
      <xdr:rowOff>65505</xdr:rowOff>
    </xdr:from>
    <xdr:to>
      <xdr:col>33</xdr:col>
      <xdr:colOff>89123</xdr:colOff>
      <xdr:row>23</xdr:row>
      <xdr:rowOff>89123</xdr:rowOff>
    </xdr:to>
    <xdr:graphicFrame macro="">
      <xdr:nvGraphicFramePr>
        <xdr:cNvPr id="5" name="Chart 4">
          <a:extLst>
            <a:ext uri="{FF2B5EF4-FFF2-40B4-BE49-F238E27FC236}">
              <a16:creationId xmlns:a16="http://schemas.microsoft.com/office/drawing/2014/main" id="{49C0E276-36E4-AF73-67E5-609BF1684C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210704</xdr:colOff>
      <xdr:row>34</xdr:row>
      <xdr:rowOff>42717</xdr:rowOff>
    </xdr:from>
    <xdr:to>
      <xdr:col>28</xdr:col>
      <xdr:colOff>673484</xdr:colOff>
      <xdr:row>48</xdr:row>
      <xdr:rowOff>125075</xdr:rowOff>
    </xdr:to>
    <xdr:graphicFrame macro="">
      <xdr:nvGraphicFramePr>
        <xdr:cNvPr id="6" name="Chart 5">
          <a:extLst>
            <a:ext uri="{FF2B5EF4-FFF2-40B4-BE49-F238E27FC236}">
              <a16:creationId xmlns:a16="http://schemas.microsoft.com/office/drawing/2014/main" id="{83EB7725-5A18-F4A8-0F93-F922590A2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nergycluster.dk/en/member-news/advancing-the-offshore-market-from-aarhus-celebrating-the-three-years-anniversary-of-shanghai-electric-wind-power-groups-first-overseas-subsidiary-the-european-innovation-center/" TargetMode="External"/><Relationship Id="rId13" Type="http://schemas.openxmlformats.org/officeDocument/2006/relationships/hyperlink" Target="https://www.ft.com/content/80d34254-3e12-4fa7-8f02-fdceb1c2fa2e" TargetMode="External"/><Relationship Id="rId3" Type="http://schemas.openxmlformats.org/officeDocument/2006/relationships/hyperlink" Target="https://yle.fi/a/3-9300012" TargetMode="External"/><Relationship Id="rId7" Type="http://schemas.openxmlformats.org/officeDocument/2006/relationships/hyperlink" Target="http://www.nfc.com.cn/jsjs/lxwm/fzlc/A027002002Gone1.html" TargetMode="External"/><Relationship Id="rId12" Type="http://schemas.openxmlformats.org/officeDocument/2006/relationships/hyperlink" Target="http://sm.3a0598.com/index.php?m=content&amp;c=index&amp;a=show&amp;catid=91&amp;id=411742" TargetMode="External"/><Relationship Id="rId2" Type="http://schemas.openxmlformats.org/officeDocument/2006/relationships/hyperlink" Target="https://yle.fi/a/3-9341219" TargetMode="External"/><Relationship Id="rId1" Type="http://schemas.openxmlformats.org/officeDocument/2006/relationships/hyperlink" Target="https://www.miningweekly.com/article/greenland-minerals-teams-up-with-shenghe-on-kvanefjeld-development-2016-09-23" TargetMode="External"/><Relationship Id="rId6" Type="http://schemas.openxmlformats.org/officeDocument/2006/relationships/hyperlink" Target="https://www.chinadaily.com.cn/hqcj/2012-06/25/content_15521257.htm" TargetMode="External"/><Relationship Id="rId11" Type="http://schemas.openxmlformats.org/officeDocument/2006/relationships/hyperlink" Target="http://www.mofcom.gov.cn/dl/gbdqzn/upload/ruidian.pdf" TargetMode="External"/><Relationship Id="rId5" Type="http://schemas.openxmlformats.org/officeDocument/2006/relationships/hyperlink" Target="https://www.nirb.ca/portal/dms/script/dms_download.php%3Ffileid%3D271876%26applicationid%3D124150%26sessionid%3Djf6dlsoaj4nlcatp3e7os14813&amp;ved=2ahUKEwjer-HEsrSGAxV7PEQIHUEUANUQFnoECBIQAQ&amp;usg=AOvVaw1xym2cdM8Gvogc72R7nse9" TargetMode="External"/><Relationship Id="rId10" Type="http://schemas.openxmlformats.org/officeDocument/2006/relationships/hyperlink" Target="http://www.mofcom.gov.cn/dl/gbdqzn/upload/ruidian.pdf" TargetMode="External"/><Relationship Id="rId4" Type="http://schemas.openxmlformats.org/officeDocument/2006/relationships/hyperlink" Target="https://www.en.portnews.ru/news/236648/" TargetMode="External"/><Relationship Id="rId9" Type="http://schemas.openxmlformats.org/officeDocument/2006/relationships/hyperlink" Target="https://www.zeekrtech.e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worldship.com/html/2022/NewShipUnderConstrunction_1213/188213.html" TargetMode="External"/><Relationship Id="rId13" Type="http://schemas.openxmlformats.org/officeDocument/2006/relationships/hyperlink" Target="https://www.highnorthnews.com/en/inside-elaborate-scheme-transport-chinese-power-plant-russias-arctic-undetected" TargetMode="External"/><Relationship Id="rId3" Type="http://schemas.openxmlformats.org/officeDocument/2006/relationships/hyperlink" Target="https://jtt.ln.gov.cn/jtt/fw/jtxw/414B399A24DF44BF89A4B15A17FC9AC8/index.shtml" TargetMode="External"/><Relationship Id="rId7" Type="http://schemas.openxmlformats.org/officeDocument/2006/relationships/hyperlink" Target="https://www.fmprc.gov.cn/zwbd_673032/gzhd_673042/201711/t20171113_7393938.shtml" TargetMode="External"/><Relationship Id="rId12" Type="http://schemas.openxmlformats.org/officeDocument/2006/relationships/hyperlink" Target="https://www.fmprc.gov.cn/zwbd_673032/gzhd_673042/201812/t20181211_7408400.shtml" TargetMode="External"/><Relationship Id="rId2" Type="http://schemas.openxmlformats.org/officeDocument/2006/relationships/hyperlink" Target="https://www.gov.cn/xinwen/2014-09/20/content_2753376.htm" TargetMode="External"/><Relationship Id="rId1" Type="http://schemas.openxmlformats.org/officeDocument/2006/relationships/hyperlink" Target="http://www.sasac.gov.cn/n2588025/n2588124/c11445784/content.html" TargetMode="External"/><Relationship Id="rId6" Type="http://schemas.openxmlformats.org/officeDocument/2006/relationships/hyperlink" Target="https://www.railfreight.cn/&#22810;&#24335;&#32852;&#36816;/2022/06/27/&#20013;&#22269;&#30416;&#30000;-&#21271;&#27431;&#28023;&#38081;&#32852;&#36816;&#26032;&#32447;&#24320;&#36890;&#65292;&#36884;&#24452;&#24076;&#33098;&#27604;&#38647;&#22467;/" TargetMode="External"/><Relationship Id="rId11" Type="http://schemas.openxmlformats.org/officeDocument/2006/relationships/hyperlink" Target="https://www.yidaiyilu.gov.cn/p/236301.html" TargetMode="External"/><Relationship Id="rId5" Type="http://schemas.openxmlformats.org/officeDocument/2006/relationships/hyperlink" Target="https://arcticportal.org/ap-library/news/979-china-to-drill-in-barents-sea" TargetMode="External"/><Relationship Id="rId10" Type="http://schemas.openxmlformats.org/officeDocument/2006/relationships/hyperlink" Target="http://world.people.com.cn/n1/2020/0110/c1002-31543274.html" TargetMode="External"/><Relationship Id="rId4" Type="http://schemas.openxmlformats.org/officeDocument/2006/relationships/hyperlink" Target="https://barentsobserver.com/en/energy/2013/03/china-drill-barents-sea-25-03" TargetMode="External"/><Relationship Id="rId9" Type="http://schemas.openxmlformats.org/officeDocument/2006/relationships/hyperlink" Target="https://www.yidaiyilu.gov.cn/p/238667.html" TargetMode="External"/><Relationship Id="rId14" Type="http://schemas.openxmlformats.org/officeDocument/2006/relationships/hyperlink" Target="https://dialogue.earth/en/ocean/12569-chinas-arctic-silk-road-project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news.sciencenet.cn/htmlnews/2014/9/304059.shtm" TargetMode="External"/><Relationship Id="rId3" Type="http://schemas.openxmlformats.org/officeDocument/2006/relationships/hyperlink" Target="https://www.fio.org.cn/news/news-detail-7737.htm" TargetMode="External"/><Relationship Id="rId7" Type="http://schemas.openxmlformats.org/officeDocument/2006/relationships/hyperlink" Target="https://www.gov.cn/xinwen/2018-10/30/content_5335979.htm" TargetMode="External"/><Relationship Id="rId2" Type="http://schemas.openxmlformats.org/officeDocument/2006/relationships/hyperlink" Target="https://www.highnorthnews.com/en/russian-and-chinese-scientists-establish-arctic-research-center" TargetMode="External"/><Relationship Id="rId1" Type="http://schemas.openxmlformats.org/officeDocument/2006/relationships/hyperlink" Target="https://en.pric.org.cn/index.php?c=category&amp;id=99" TargetMode="External"/><Relationship Id="rId6" Type="http://schemas.openxmlformats.org/officeDocument/2006/relationships/hyperlink" Target="https://www.gov.cn/xinwen/2017-07/20/content_5212045.htm" TargetMode="External"/><Relationship Id="rId5" Type="http://schemas.openxmlformats.org/officeDocument/2006/relationships/hyperlink" Target="https://www.gov.cn/xinwen/2021-09/28/content_5639873.htm" TargetMode="External"/><Relationship Id="rId10" Type="http://schemas.openxmlformats.org/officeDocument/2006/relationships/hyperlink" Target="https://www.cngec.com.cn/index/index/pub?nav_pid=61&amp;nav_id=63&amp;web_id=12" TargetMode="External"/><Relationship Id="rId4" Type="http://schemas.openxmlformats.org/officeDocument/2006/relationships/hyperlink" Target="https://www.gov.cn/xinwen/2018-07/19/content_5307781.htm" TargetMode="External"/><Relationship Id="rId9" Type="http://schemas.openxmlformats.org/officeDocument/2006/relationships/hyperlink" Target="https://www.gov.cn/xinwen/2016-10/12/content_5117872.ht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ie.cnu.edu.cn/kzxy/kyjj/index.htm" TargetMode="External"/><Relationship Id="rId13" Type="http://schemas.openxmlformats.org/officeDocument/2006/relationships/hyperlink" Target="http://confucius.gsu.by/index.php/zh-hant" TargetMode="External"/><Relationship Id="rId18" Type="http://schemas.openxmlformats.org/officeDocument/2006/relationships/hyperlink" Target="https://ci.cn/site/3381013000/" TargetMode="External"/><Relationship Id="rId3" Type="http://schemas.openxmlformats.org/officeDocument/2006/relationships/hyperlink" Target="https://aca-secretariat.be/newsletter/stockholm-university-to-close-confucius-institute/" TargetMode="External"/><Relationship Id="rId21" Type="http://schemas.openxmlformats.org/officeDocument/2006/relationships/hyperlink" Target="http://www.chinaru.info/News/zhongekuaixun/5259.shtml" TargetMode="External"/><Relationship Id="rId7" Type="http://schemas.openxmlformats.org/officeDocument/2006/relationships/hyperlink" Target="https://www.euractiv.com/section/politics/short_news/finland-shuts-down-confucius-institute-amid-censorship-espionage-accusations/" TargetMode="External"/><Relationship Id="rId12" Type="http://schemas.openxmlformats.org/officeDocument/2006/relationships/hyperlink" Target="https://ci.cn/site/3381006000/" TargetMode="External"/><Relationship Id="rId17" Type="http://schemas.openxmlformats.org/officeDocument/2006/relationships/hyperlink" Target="https://ci.cn/site/3381008000/" TargetMode="External"/><Relationship Id="rId2" Type="http://schemas.openxmlformats.org/officeDocument/2006/relationships/hyperlink" Target="http://no.china-embassy.gov.cn/eng/zngx_0/jyjl_134113/202309/t20230905_11138576.htm;https:/wsc.bsu.edu.cn/kzxy/kzxyjj/index.htm" TargetMode="External"/><Relationship Id="rId16" Type="http://schemas.openxmlformats.org/officeDocument/2006/relationships/hyperlink" Target="https://ci.urfu.ru/ru/about/about-cn/" TargetMode="External"/><Relationship Id="rId20" Type="http://schemas.openxmlformats.org/officeDocument/2006/relationships/hyperlink" Target="https://ci.cn/site/3381016000/" TargetMode="External"/><Relationship Id="rId1" Type="http://schemas.openxmlformats.org/officeDocument/2006/relationships/hyperlink" Target="https://english.hi.is/news/a_new_contract_on_northern_light" TargetMode="External"/><Relationship Id="rId6" Type="http://schemas.openxmlformats.org/officeDocument/2006/relationships/hyperlink" Target="https://www.cbs.dk/en/research/departments-and-centres/news/confucius-institute-opens-cbs" TargetMode="External"/><Relationship Id="rId11" Type="http://schemas.openxmlformats.org/officeDocument/2006/relationships/hyperlink" Target="https://russia.lxgz.org.cn/russia/zeyyjlyhz/2022103003053968269/index.html" TargetMode="External"/><Relationship Id="rId5" Type="http://schemas.openxmlformats.org/officeDocument/2006/relationships/hyperlink" Target="https://iba.dk/international/confucius/" TargetMode="External"/><Relationship Id="rId15" Type="http://schemas.openxmlformats.org/officeDocument/2006/relationships/hyperlink" Target="https://ci.cn/site/3381011000/" TargetMode="External"/><Relationship Id="rId23" Type="http://schemas.openxmlformats.org/officeDocument/2006/relationships/hyperlink" Target="https://ci.cn/site/3381019000/" TargetMode="External"/><Relationship Id="rId10" Type="http://schemas.openxmlformats.org/officeDocument/2006/relationships/hyperlink" Target="https://ci.lnu.edu.cn/kzxy/yekckgldxkzxy.htm" TargetMode="External"/><Relationship Id="rId19" Type="http://schemas.openxmlformats.org/officeDocument/2006/relationships/hyperlink" Target="https://ci.cn/site/3381014000/" TargetMode="External"/><Relationship Id="rId4" Type="http://schemas.openxmlformats.org/officeDocument/2006/relationships/hyperlink" Target="https://www.ccom.edu.cn/jgk/jxkygldw/ylkzxybgsjgjzwjy_yl_sjyyjjd/ylkzxy_kt/dmylkzxy.htm" TargetMode="External"/><Relationship Id="rId9" Type="http://schemas.openxmlformats.org/officeDocument/2006/relationships/hyperlink" Target="https://ci.cn/site/3381002000/" TargetMode="External"/><Relationship Id="rId14" Type="http://schemas.openxmlformats.org/officeDocument/2006/relationships/hyperlink" Target="https://chn.kalmgu.ru/no-category/&#21345;&#23572;&#26757;&#20811;&#22269;&#31435;&#22823;&#23398;&#23380;&#23376;&#23398;&#38498;/" TargetMode="External"/><Relationship Id="rId22" Type="http://schemas.openxmlformats.org/officeDocument/2006/relationships/hyperlink" Target="http://khabarovsk.china-consulate.gov.cn/chn/zlgdt/201010/t20101015_3665780.ht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highnorthnews.com/en/russian-and-chinese-scientists-establish-arctic-research-center" TargetMode="External"/><Relationship Id="rId2" Type="http://schemas.openxmlformats.org/officeDocument/2006/relationships/hyperlink" Target="https://arcticcorridor.fi/" TargetMode="External"/><Relationship Id="rId1" Type="http://schemas.openxmlformats.org/officeDocument/2006/relationships/hyperlink" Target="https://www.chinca.org/sjtcoc/info/46152" TargetMode="External"/><Relationship Id="rId4" Type="http://schemas.openxmlformats.org/officeDocument/2006/relationships/hyperlink" Target="https://project.mofcom.gov.cn/fdip_swb_xmkweb/business/controllers/xiangMuGuanLiAction/xiangMuLook?id=74219&amp;iproject=1&amp;userId=undefined"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067D0-C85D-B548-AE63-F669341771C3}">
  <dimension ref="A1:I16"/>
  <sheetViews>
    <sheetView zoomScale="107" workbookViewId="0">
      <selection activeCell="C21" sqref="C21"/>
    </sheetView>
  </sheetViews>
  <sheetFormatPr baseColWidth="10" defaultColWidth="11" defaultRowHeight="16" x14ac:dyDescent="0.2"/>
  <cols>
    <col min="1" max="1" width="11" style="8"/>
    <col min="3" max="4" width="20.5" customWidth="1"/>
    <col min="5" max="5" width="35.1640625" customWidth="1"/>
    <col min="6" max="7" width="29.5" customWidth="1"/>
    <col min="8" max="8" width="25" customWidth="1"/>
  </cols>
  <sheetData>
    <row r="1" spans="1:9" s="3" customFormat="1" x14ac:dyDescent="0.2">
      <c r="A1" s="7" t="s">
        <v>0</v>
      </c>
      <c r="B1" s="3" t="s">
        <v>146</v>
      </c>
      <c r="C1" s="3" t="s">
        <v>69</v>
      </c>
      <c r="D1" s="3" t="s">
        <v>70</v>
      </c>
      <c r="E1" s="3" t="s">
        <v>249</v>
      </c>
      <c r="F1" s="3" t="s">
        <v>2</v>
      </c>
      <c r="G1" s="3" t="s">
        <v>3</v>
      </c>
      <c r="H1" s="3" t="s">
        <v>4</v>
      </c>
      <c r="I1" s="3" t="s">
        <v>5</v>
      </c>
    </row>
    <row r="2" spans="1:9" ht="34" x14ac:dyDescent="0.2">
      <c r="A2" s="8">
        <v>44986</v>
      </c>
      <c r="B2" s="1" t="s">
        <v>39</v>
      </c>
      <c r="C2" s="2" t="s">
        <v>288</v>
      </c>
      <c r="D2" t="s">
        <v>287</v>
      </c>
      <c r="E2" t="s">
        <v>275</v>
      </c>
      <c r="F2" t="s">
        <v>282</v>
      </c>
      <c r="G2" t="s">
        <v>280</v>
      </c>
      <c r="H2" t="s">
        <v>289</v>
      </c>
      <c r="I2" s="5" t="s">
        <v>286</v>
      </c>
    </row>
    <row r="3" spans="1:9" ht="34" x14ac:dyDescent="0.2">
      <c r="A3" s="8">
        <v>44197</v>
      </c>
      <c r="B3" s="1" t="s">
        <v>39</v>
      </c>
      <c r="C3" s="2" t="s">
        <v>262</v>
      </c>
      <c r="D3" t="s">
        <v>261</v>
      </c>
      <c r="E3" t="s">
        <v>263</v>
      </c>
      <c r="F3" t="s">
        <v>260</v>
      </c>
      <c r="G3" t="s">
        <v>280</v>
      </c>
      <c r="H3" t="s">
        <v>264</v>
      </c>
      <c r="I3" s="5" t="s">
        <v>267</v>
      </c>
    </row>
    <row r="4" spans="1:9" x14ac:dyDescent="0.2">
      <c r="A4" s="8">
        <v>44183</v>
      </c>
      <c r="B4" s="1" t="s">
        <v>39</v>
      </c>
      <c r="C4" t="s">
        <v>271</v>
      </c>
      <c r="D4" t="s">
        <v>272</v>
      </c>
      <c r="E4" t="s">
        <v>265</v>
      </c>
      <c r="F4" t="s">
        <v>268</v>
      </c>
      <c r="G4" t="s">
        <v>17</v>
      </c>
      <c r="H4" t="s">
        <v>269</v>
      </c>
      <c r="I4" s="5" t="s">
        <v>270</v>
      </c>
    </row>
    <row r="5" spans="1:9" ht="34" x14ac:dyDescent="0.2">
      <c r="A5" s="8">
        <v>44105</v>
      </c>
      <c r="B5" s="1" t="s">
        <v>39</v>
      </c>
      <c r="C5" s="2" t="s">
        <v>277</v>
      </c>
      <c r="D5" t="s">
        <v>278</v>
      </c>
      <c r="E5" t="s">
        <v>275</v>
      </c>
      <c r="F5" t="s">
        <v>274</v>
      </c>
      <c r="G5" t="s">
        <v>279</v>
      </c>
      <c r="H5" t="s">
        <v>281</v>
      </c>
      <c r="I5" s="5" t="s">
        <v>276</v>
      </c>
    </row>
    <row r="6" spans="1:9" ht="34" x14ac:dyDescent="0.2">
      <c r="A6" s="8">
        <v>44013</v>
      </c>
      <c r="B6" s="1" t="s">
        <v>39</v>
      </c>
      <c r="C6" s="2" t="s">
        <v>284</v>
      </c>
      <c r="D6" t="s">
        <v>283</v>
      </c>
      <c r="E6" t="s">
        <v>266</v>
      </c>
      <c r="F6" t="s">
        <v>268</v>
      </c>
      <c r="G6" t="s">
        <v>17</v>
      </c>
      <c r="H6" t="s">
        <v>273</v>
      </c>
      <c r="I6" s="5" t="s">
        <v>270</v>
      </c>
    </row>
    <row r="7" spans="1:9" x14ac:dyDescent="0.2">
      <c r="A7" s="8">
        <v>43525</v>
      </c>
      <c r="B7" s="1" t="s">
        <v>253</v>
      </c>
      <c r="C7" t="s">
        <v>258</v>
      </c>
      <c r="D7" t="s">
        <v>259</v>
      </c>
      <c r="E7" t="s">
        <v>255</v>
      </c>
      <c r="F7" t="s">
        <v>254</v>
      </c>
      <c r="G7" t="s">
        <v>17</v>
      </c>
      <c r="H7" t="s">
        <v>256</v>
      </c>
      <c r="I7" s="5" t="s">
        <v>257</v>
      </c>
    </row>
    <row r="8" spans="1:9" ht="34" x14ac:dyDescent="0.2">
      <c r="A8" s="8">
        <v>42736</v>
      </c>
      <c r="B8" s="1" t="s">
        <v>6</v>
      </c>
      <c r="C8" s="2" t="s">
        <v>87</v>
      </c>
      <c r="D8" t="s">
        <v>88</v>
      </c>
      <c r="E8" t="s">
        <v>82</v>
      </c>
      <c r="F8" t="s">
        <v>83</v>
      </c>
      <c r="G8" t="s">
        <v>85</v>
      </c>
      <c r="H8" t="s">
        <v>84</v>
      </c>
      <c r="I8" s="5" t="s">
        <v>86</v>
      </c>
    </row>
    <row r="9" spans="1:9" ht="17" x14ac:dyDescent="0.2">
      <c r="A9" s="8">
        <v>42712</v>
      </c>
      <c r="B9" s="1" t="s">
        <v>14</v>
      </c>
      <c r="C9" s="2" t="s">
        <v>76</v>
      </c>
      <c r="D9" s="2" t="s">
        <v>75</v>
      </c>
      <c r="E9" t="s">
        <v>20</v>
      </c>
      <c r="F9" t="s">
        <v>21</v>
      </c>
      <c r="G9" t="s">
        <v>22</v>
      </c>
      <c r="H9" t="s">
        <v>23</v>
      </c>
      <c r="I9" s="5" t="s">
        <v>24</v>
      </c>
    </row>
    <row r="10" spans="1:9" x14ac:dyDescent="0.2">
      <c r="A10" s="8">
        <v>42675</v>
      </c>
      <c r="B10" s="1" t="s">
        <v>14</v>
      </c>
      <c r="C10" t="s">
        <v>73</v>
      </c>
      <c r="D10" t="s">
        <v>74</v>
      </c>
      <c r="E10" t="s">
        <v>15</v>
      </c>
      <c r="F10" t="s">
        <v>16</v>
      </c>
      <c r="G10" t="s">
        <v>17</v>
      </c>
      <c r="H10" t="s">
        <v>18</v>
      </c>
      <c r="I10" s="5" t="s">
        <v>19</v>
      </c>
    </row>
    <row r="11" spans="1:9" x14ac:dyDescent="0.2">
      <c r="A11" s="8">
        <v>42614</v>
      </c>
      <c r="B11" s="1" t="s">
        <v>9</v>
      </c>
      <c r="C11" t="s">
        <v>71</v>
      </c>
      <c r="D11" t="s">
        <v>72</v>
      </c>
      <c r="E11" t="s">
        <v>10</v>
      </c>
      <c r="F11" t="s">
        <v>11</v>
      </c>
      <c r="G11" t="s">
        <v>91</v>
      </c>
      <c r="H11" t="s">
        <v>12</v>
      </c>
      <c r="I11" s="5" t="s">
        <v>13</v>
      </c>
    </row>
    <row r="12" spans="1:9" x14ac:dyDescent="0.2">
      <c r="A12" s="8">
        <v>42188</v>
      </c>
      <c r="B12" s="1" t="s">
        <v>41</v>
      </c>
      <c r="C12" t="s">
        <v>251</v>
      </c>
      <c r="D12" t="s">
        <v>252</v>
      </c>
      <c r="E12" t="s">
        <v>248</v>
      </c>
      <c r="F12" t="s">
        <v>247</v>
      </c>
      <c r="G12" t="s">
        <v>17</v>
      </c>
      <c r="H12" t="s">
        <v>250</v>
      </c>
      <c r="I12" s="5"/>
    </row>
    <row r="13" spans="1:9" x14ac:dyDescent="0.2">
      <c r="A13" s="8">
        <v>42186</v>
      </c>
      <c r="B13" s="1" t="s">
        <v>41</v>
      </c>
      <c r="C13" t="s">
        <v>141</v>
      </c>
      <c r="D13" t="s">
        <v>140</v>
      </c>
      <c r="E13" t="s">
        <v>142</v>
      </c>
      <c r="F13" t="s">
        <v>136</v>
      </c>
      <c r="G13" t="s">
        <v>17</v>
      </c>
      <c r="H13" t="s">
        <v>139</v>
      </c>
      <c r="I13" s="5" t="s">
        <v>137</v>
      </c>
    </row>
    <row r="14" spans="1:9" x14ac:dyDescent="0.2">
      <c r="A14" s="8">
        <v>41275</v>
      </c>
      <c r="B14" s="1" t="s">
        <v>41</v>
      </c>
      <c r="C14" t="s">
        <v>133</v>
      </c>
      <c r="D14" t="s">
        <v>132</v>
      </c>
      <c r="E14" t="s">
        <v>135</v>
      </c>
      <c r="F14" t="s">
        <v>8</v>
      </c>
      <c r="G14" t="s">
        <v>17</v>
      </c>
      <c r="H14" t="s">
        <v>138</v>
      </c>
      <c r="I14" s="5" t="s">
        <v>134</v>
      </c>
    </row>
    <row r="15" spans="1:9" x14ac:dyDescent="0.2">
      <c r="A15" s="8">
        <v>41122</v>
      </c>
      <c r="B15" s="1" t="s">
        <v>90</v>
      </c>
      <c r="C15" t="s">
        <v>200</v>
      </c>
      <c r="D15" t="s">
        <v>201</v>
      </c>
      <c r="E15" t="s">
        <v>196</v>
      </c>
      <c r="F15" t="s">
        <v>197</v>
      </c>
      <c r="G15" t="s">
        <v>17</v>
      </c>
      <c r="H15" t="s">
        <v>198</v>
      </c>
      <c r="I15" t="s">
        <v>199</v>
      </c>
    </row>
    <row r="16" spans="1:9" x14ac:dyDescent="0.2">
      <c r="A16" s="8">
        <v>41122</v>
      </c>
      <c r="B16" s="1" t="s">
        <v>90</v>
      </c>
      <c r="C16" t="s">
        <v>93</v>
      </c>
      <c r="D16" t="s">
        <v>92</v>
      </c>
      <c r="E16" t="s">
        <v>89</v>
      </c>
      <c r="F16" t="s">
        <v>94</v>
      </c>
      <c r="G16" t="s">
        <v>91</v>
      </c>
      <c r="H16" t="s">
        <v>95</v>
      </c>
      <c r="I16" s="5" t="s">
        <v>96</v>
      </c>
    </row>
  </sheetData>
  <sortState xmlns:xlrd2="http://schemas.microsoft.com/office/spreadsheetml/2017/richdata2" ref="A2:I16">
    <sortCondition descending="1" ref="A1:A16"/>
  </sortState>
  <hyperlinks>
    <hyperlink ref="I11" r:id="rId1" xr:uid="{D4FEB9F2-C791-8947-BAF9-A277CA9E6EC7}"/>
    <hyperlink ref="I9" r:id="rId2" xr:uid="{E6A00C18-C7F7-0748-B42C-25C331457CD6}"/>
    <hyperlink ref="I10" r:id="rId3" xr:uid="{B0FE3A3E-A8B5-5F42-A020-6534C81FECD6}"/>
    <hyperlink ref="I8" r:id="rId4" xr:uid="{8A7987FA-C876-B440-B643-661717F35461}"/>
    <hyperlink ref="I16" r:id="rId5" xr:uid="{04A2A7C7-7543-DB41-BFDC-1F1B51FBA16C}"/>
    <hyperlink ref="I14" r:id="rId6" xr:uid="{D5A2D3DF-60E1-6547-8A32-9FFBD9DE8716}"/>
    <hyperlink ref="I13" r:id="rId7" xr:uid="{515C6330-B216-674F-9B31-334144F8B8AE}"/>
    <hyperlink ref="I7" r:id="rId8" xr:uid="{F86703F9-7C3F-124A-982B-A72574EB4126}"/>
    <hyperlink ref="I3" r:id="rId9" xr:uid="{8C8ECBFF-C9F2-E749-B875-23B7E3F92CB6}"/>
    <hyperlink ref="I4" r:id="rId10" xr:uid="{0419E45D-AF0B-7144-BE15-987EC37FFC75}"/>
    <hyperlink ref="I6" r:id="rId11" xr:uid="{99DE3ED9-A184-FF48-AF1B-7B4B89FBC998}"/>
    <hyperlink ref="I5" r:id="rId12" xr:uid="{07D9DBCE-609A-B84D-9DD8-1142A37E1F37}"/>
    <hyperlink ref="I2" r:id="rId13" xr:uid="{87E5D9DF-932C-9B41-B832-BB8769F31CC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FD63-C06C-5543-BEF5-03616D92CB11}">
  <dimension ref="A1:H53"/>
  <sheetViews>
    <sheetView tabSelected="1" topLeftCell="C37" zoomScale="113" workbookViewId="0">
      <selection activeCell="C58" sqref="C58"/>
    </sheetView>
  </sheetViews>
  <sheetFormatPr baseColWidth="10" defaultColWidth="11" defaultRowHeight="16" x14ac:dyDescent="0.2"/>
  <cols>
    <col min="1" max="1" width="17.33203125" bestFit="1" customWidth="1"/>
    <col min="3" max="4" width="24.1640625" customWidth="1"/>
    <col min="5" max="5" width="24.5" customWidth="1"/>
    <col min="6" max="6" width="33.5" customWidth="1"/>
    <col min="7" max="7" width="28" customWidth="1"/>
  </cols>
  <sheetData>
    <row r="1" spans="1:8" s="3" customFormat="1" x14ac:dyDescent="0.2">
      <c r="A1" s="3" t="s">
        <v>0</v>
      </c>
      <c r="B1" s="3" t="s">
        <v>457</v>
      </c>
      <c r="C1" s="3" t="s">
        <v>69</v>
      </c>
      <c r="D1" s="3" t="s">
        <v>70</v>
      </c>
      <c r="E1" s="3" t="s">
        <v>1</v>
      </c>
      <c r="F1" s="3" t="s">
        <v>2</v>
      </c>
      <c r="G1" s="3" t="s">
        <v>4</v>
      </c>
      <c r="H1" s="3" t="s">
        <v>5</v>
      </c>
    </row>
    <row r="2" spans="1:8" x14ac:dyDescent="0.2">
      <c r="A2" s="8">
        <v>45292</v>
      </c>
      <c r="B2" t="s">
        <v>560</v>
      </c>
      <c r="C2" t="s">
        <v>562</v>
      </c>
      <c r="D2" t="s">
        <v>561</v>
      </c>
      <c r="E2" t="s">
        <v>543</v>
      </c>
      <c r="F2" t="s">
        <v>542</v>
      </c>
    </row>
    <row r="3" spans="1:8" x14ac:dyDescent="0.2">
      <c r="A3" s="8">
        <v>45292</v>
      </c>
      <c r="B3" t="s">
        <v>563</v>
      </c>
      <c r="C3" t="s">
        <v>565</v>
      </c>
      <c r="D3" t="s">
        <v>564</v>
      </c>
      <c r="E3" t="s">
        <v>543</v>
      </c>
      <c r="F3" t="s">
        <v>542</v>
      </c>
    </row>
    <row r="4" spans="1:8" ht="34" x14ac:dyDescent="0.2">
      <c r="A4" s="8">
        <v>45200</v>
      </c>
      <c r="B4" t="s">
        <v>6</v>
      </c>
      <c r="C4" s="2" t="s">
        <v>169</v>
      </c>
      <c r="D4" t="s">
        <v>170</v>
      </c>
      <c r="E4" t="s">
        <v>168</v>
      </c>
      <c r="F4" t="s">
        <v>165</v>
      </c>
      <c r="G4" t="s">
        <v>166</v>
      </c>
      <c r="H4" t="s">
        <v>167</v>
      </c>
    </row>
    <row r="5" spans="1:8" x14ac:dyDescent="0.2">
      <c r="A5" s="8">
        <v>44903</v>
      </c>
      <c r="B5" t="s">
        <v>6</v>
      </c>
      <c r="E5" t="s">
        <v>192</v>
      </c>
      <c r="F5" t="s">
        <v>194</v>
      </c>
      <c r="G5" t="s">
        <v>195</v>
      </c>
      <c r="H5" s="5" t="s">
        <v>193</v>
      </c>
    </row>
    <row r="6" spans="1:8" ht="34" x14ac:dyDescent="0.2">
      <c r="A6" s="8">
        <v>44713</v>
      </c>
      <c r="B6" t="s">
        <v>501</v>
      </c>
      <c r="C6" s="2" t="s">
        <v>499</v>
      </c>
      <c r="D6" t="s">
        <v>500</v>
      </c>
      <c r="E6" t="s">
        <v>143</v>
      </c>
      <c r="F6" t="s">
        <v>145</v>
      </c>
      <c r="G6" t="s">
        <v>147</v>
      </c>
      <c r="H6" s="5" t="s">
        <v>144</v>
      </c>
    </row>
    <row r="7" spans="1:8" ht="17" x14ac:dyDescent="0.2">
      <c r="A7" s="8">
        <v>44713</v>
      </c>
      <c r="B7" t="s">
        <v>504</v>
      </c>
      <c r="C7" s="2" t="s">
        <v>503</v>
      </c>
      <c r="D7" t="s">
        <v>502</v>
      </c>
      <c r="E7" t="s">
        <v>143</v>
      </c>
      <c r="F7" t="s">
        <v>145</v>
      </c>
      <c r="H7" s="5"/>
    </row>
    <row r="8" spans="1:8" ht="17" x14ac:dyDescent="0.2">
      <c r="A8" s="8">
        <v>44713</v>
      </c>
      <c r="B8" t="s">
        <v>505</v>
      </c>
      <c r="C8" s="2" t="s">
        <v>507</v>
      </c>
      <c r="D8" t="s">
        <v>506</v>
      </c>
      <c r="E8" t="s">
        <v>143</v>
      </c>
      <c r="F8" t="s">
        <v>145</v>
      </c>
      <c r="H8" s="5"/>
    </row>
    <row r="9" spans="1:8" ht="17" x14ac:dyDescent="0.2">
      <c r="A9" s="8">
        <v>44713</v>
      </c>
      <c r="B9" t="s">
        <v>508</v>
      </c>
      <c r="C9" s="2" t="s">
        <v>164</v>
      </c>
      <c r="D9" t="s">
        <v>164</v>
      </c>
      <c r="E9" t="s">
        <v>143</v>
      </c>
      <c r="F9" t="s">
        <v>145</v>
      </c>
      <c r="H9" s="5"/>
    </row>
    <row r="10" spans="1:8" ht="17" x14ac:dyDescent="0.2">
      <c r="A10" s="8">
        <v>44713</v>
      </c>
      <c r="B10" t="s">
        <v>509</v>
      </c>
      <c r="C10" s="2" t="s">
        <v>511</v>
      </c>
      <c r="D10" t="s">
        <v>510</v>
      </c>
      <c r="E10" t="s">
        <v>143</v>
      </c>
      <c r="F10" t="s">
        <v>145</v>
      </c>
      <c r="H10" s="5"/>
    </row>
    <row r="11" spans="1:8" ht="17" x14ac:dyDescent="0.2">
      <c r="A11" s="8">
        <v>44713</v>
      </c>
      <c r="B11" t="s">
        <v>512</v>
      </c>
      <c r="C11" s="2" t="s">
        <v>517</v>
      </c>
      <c r="D11" t="s">
        <v>516</v>
      </c>
      <c r="E11" t="s">
        <v>143</v>
      </c>
      <c r="F11" t="s">
        <v>145</v>
      </c>
      <c r="H11" s="5"/>
    </row>
    <row r="12" spans="1:8" ht="17" x14ac:dyDescent="0.2">
      <c r="A12" s="8">
        <v>44713</v>
      </c>
      <c r="B12" t="s">
        <v>513</v>
      </c>
      <c r="C12" s="2" t="s">
        <v>515</v>
      </c>
      <c r="D12" t="s">
        <v>514</v>
      </c>
      <c r="E12" t="s">
        <v>143</v>
      </c>
      <c r="F12" t="s">
        <v>145</v>
      </c>
      <c r="H12" s="5"/>
    </row>
    <row r="13" spans="1:8" ht="34" x14ac:dyDescent="0.2">
      <c r="A13" s="8">
        <v>44671</v>
      </c>
      <c r="B13" t="s">
        <v>39</v>
      </c>
      <c r="C13" s="2" t="s">
        <v>292</v>
      </c>
      <c r="D13" t="s">
        <v>293</v>
      </c>
      <c r="E13" t="s">
        <v>285</v>
      </c>
      <c r="F13" t="s">
        <v>290</v>
      </c>
      <c r="G13" t="s">
        <v>303</v>
      </c>
      <c r="H13" s="5" t="s">
        <v>291</v>
      </c>
    </row>
    <row r="14" spans="1:8" ht="34" x14ac:dyDescent="0.2">
      <c r="A14" s="8">
        <v>44663</v>
      </c>
      <c r="B14" t="s">
        <v>6</v>
      </c>
      <c r="C14" s="2" t="s">
        <v>300</v>
      </c>
      <c r="D14" t="s">
        <v>299</v>
      </c>
      <c r="E14" t="s">
        <v>301</v>
      </c>
      <c r="F14" t="s">
        <v>297</v>
      </c>
      <c r="G14" t="s">
        <v>302</v>
      </c>
      <c r="H14" s="5" t="s">
        <v>298</v>
      </c>
    </row>
    <row r="15" spans="1:8" x14ac:dyDescent="0.2">
      <c r="A15" s="8">
        <v>43952</v>
      </c>
      <c r="B15" t="s">
        <v>544</v>
      </c>
      <c r="C15" t="s">
        <v>546</v>
      </c>
      <c r="D15" t="s">
        <v>545</v>
      </c>
      <c r="E15" t="s">
        <v>543</v>
      </c>
      <c r="F15" t="s">
        <v>542</v>
      </c>
      <c r="G15" t="s">
        <v>566</v>
      </c>
      <c r="H15" s="5" t="s">
        <v>550</v>
      </c>
    </row>
    <row r="16" spans="1:8" x14ac:dyDescent="0.2">
      <c r="A16" s="8">
        <v>43952</v>
      </c>
      <c r="B16" t="s">
        <v>547</v>
      </c>
      <c r="C16" t="s">
        <v>549</v>
      </c>
      <c r="D16" t="s">
        <v>548</v>
      </c>
      <c r="E16" t="s">
        <v>543</v>
      </c>
      <c r="F16" t="s">
        <v>542</v>
      </c>
    </row>
    <row r="17" spans="1:8" x14ac:dyDescent="0.2">
      <c r="A17" s="8">
        <v>43952</v>
      </c>
      <c r="B17" t="s">
        <v>551</v>
      </c>
      <c r="C17" t="s">
        <v>553</v>
      </c>
      <c r="D17" t="s">
        <v>552</v>
      </c>
      <c r="E17" t="s">
        <v>543</v>
      </c>
      <c r="F17" t="s">
        <v>542</v>
      </c>
    </row>
    <row r="18" spans="1:8" x14ac:dyDescent="0.2">
      <c r="A18" s="8">
        <v>43952</v>
      </c>
      <c r="B18" t="s">
        <v>557</v>
      </c>
      <c r="C18" t="s">
        <v>559</v>
      </c>
      <c r="D18" t="s">
        <v>558</v>
      </c>
      <c r="E18" t="s">
        <v>543</v>
      </c>
      <c r="F18" t="s">
        <v>542</v>
      </c>
    </row>
    <row r="19" spans="1:8" x14ac:dyDescent="0.2">
      <c r="A19" s="8">
        <v>43952</v>
      </c>
      <c r="B19" t="s">
        <v>554</v>
      </c>
      <c r="C19" t="s">
        <v>556</v>
      </c>
      <c r="D19" t="s">
        <v>555</v>
      </c>
      <c r="E19" t="s">
        <v>543</v>
      </c>
      <c r="F19" t="s">
        <v>542</v>
      </c>
    </row>
    <row r="20" spans="1:8" ht="34" x14ac:dyDescent="0.2">
      <c r="A20" s="8">
        <v>43840</v>
      </c>
      <c r="B20" t="s">
        <v>39</v>
      </c>
      <c r="C20" s="2" t="s">
        <v>292</v>
      </c>
      <c r="D20" t="s">
        <v>293</v>
      </c>
      <c r="E20" t="s">
        <v>295</v>
      </c>
      <c r="F20" t="s">
        <v>290</v>
      </c>
      <c r="G20" t="s">
        <v>296</v>
      </c>
      <c r="H20" s="5" t="s">
        <v>294</v>
      </c>
    </row>
    <row r="21" spans="1:8" ht="34" x14ac:dyDescent="0.2">
      <c r="A21" s="8">
        <v>43622</v>
      </c>
      <c r="B21" s="1" t="s">
        <v>6</v>
      </c>
      <c r="C21" s="2" t="s">
        <v>77</v>
      </c>
      <c r="D21" s="2" t="s">
        <v>78</v>
      </c>
      <c r="E21" t="s">
        <v>25</v>
      </c>
      <c r="F21" t="s">
        <v>26</v>
      </c>
      <c r="G21" t="s">
        <v>27</v>
      </c>
      <c r="H21" s="5" t="s">
        <v>28</v>
      </c>
    </row>
    <row r="22" spans="1:8" ht="17" x14ac:dyDescent="0.2">
      <c r="A22" s="8">
        <v>43443</v>
      </c>
      <c r="B22" t="s">
        <v>103</v>
      </c>
      <c r="C22" s="2" t="s">
        <v>149</v>
      </c>
      <c r="D22" t="s">
        <v>148</v>
      </c>
      <c r="E22" t="s">
        <v>152</v>
      </c>
      <c r="F22" t="s">
        <v>151</v>
      </c>
      <c r="G22" t="s">
        <v>153</v>
      </c>
      <c r="H22" s="5" t="s">
        <v>150</v>
      </c>
    </row>
    <row r="23" spans="1:8" x14ac:dyDescent="0.2">
      <c r="A23" s="8">
        <v>43283</v>
      </c>
      <c r="B23" t="s">
        <v>456</v>
      </c>
      <c r="C23" t="s">
        <v>454</v>
      </c>
      <c r="D23" t="s">
        <v>455</v>
      </c>
      <c r="E23" t="s">
        <v>453</v>
      </c>
      <c r="F23" t="s">
        <v>34</v>
      </c>
      <c r="G23" t="s">
        <v>81</v>
      </c>
      <c r="H23" s="5" t="s">
        <v>35</v>
      </c>
    </row>
    <row r="24" spans="1:8" x14ac:dyDescent="0.2">
      <c r="A24" s="8">
        <v>43283</v>
      </c>
      <c r="B24" t="s">
        <v>458</v>
      </c>
      <c r="C24" t="s">
        <v>164</v>
      </c>
      <c r="D24" t="s">
        <v>164</v>
      </c>
      <c r="E24" t="s">
        <v>33</v>
      </c>
      <c r="F24" t="s">
        <v>34</v>
      </c>
      <c r="H24" s="5"/>
    </row>
    <row r="25" spans="1:8" x14ac:dyDescent="0.2">
      <c r="A25" s="8">
        <v>43283</v>
      </c>
      <c r="B25" t="s">
        <v>459</v>
      </c>
      <c r="C25" t="s">
        <v>164</v>
      </c>
      <c r="D25" t="s">
        <v>164</v>
      </c>
      <c r="E25" t="s">
        <v>33</v>
      </c>
      <c r="F25" t="s">
        <v>34</v>
      </c>
      <c r="H25" s="5"/>
    </row>
    <row r="26" spans="1:8" x14ac:dyDescent="0.2">
      <c r="A26" s="8">
        <v>43283</v>
      </c>
      <c r="B26" t="s">
        <v>461</v>
      </c>
      <c r="C26" t="s">
        <v>462</v>
      </c>
      <c r="D26" t="s">
        <v>463</v>
      </c>
      <c r="E26" t="s">
        <v>33</v>
      </c>
      <c r="F26" t="s">
        <v>34</v>
      </c>
      <c r="H26" s="5"/>
    </row>
    <row r="27" spans="1:8" x14ac:dyDescent="0.2">
      <c r="A27" s="8">
        <v>43283</v>
      </c>
      <c r="B27" t="s">
        <v>464</v>
      </c>
      <c r="C27" t="s">
        <v>467</v>
      </c>
      <c r="D27" t="s">
        <v>466</v>
      </c>
      <c r="E27" t="s">
        <v>33</v>
      </c>
      <c r="F27" t="s">
        <v>34</v>
      </c>
      <c r="H27" s="5"/>
    </row>
    <row r="28" spans="1:8" x14ac:dyDescent="0.2">
      <c r="A28" s="8">
        <v>43283</v>
      </c>
      <c r="B28" t="s">
        <v>465</v>
      </c>
      <c r="C28" t="s">
        <v>469</v>
      </c>
      <c r="D28" t="s">
        <v>468</v>
      </c>
      <c r="E28" t="s">
        <v>33</v>
      </c>
      <c r="F28" t="s">
        <v>34</v>
      </c>
      <c r="H28" s="5"/>
    </row>
    <row r="29" spans="1:8" x14ac:dyDescent="0.2">
      <c r="A29" s="8">
        <v>43283</v>
      </c>
      <c r="B29" t="s">
        <v>460</v>
      </c>
      <c r="C29" t="s">
        <v>477</v>
      </c>
      <c r="D29" t="s">
        <v>476</v>
      </c>
      <c r="E29" t="s">
        <v>33</v>
      </c>
      <c r="F29" t="s">
        <v>34</v>
      </c>
      <c r="H29" s="5"/>
    </row>
    <row r="30" spans="1:8" x14ac:dyDescent="0.2">
      <c r="A30" s="8">
        <v>43283</v>
      </c>
      <c r="B30" t="s">
        <v>470</v>
      </c>
      <c r="C30" t="s">
        <v>475</v>
      </c>
      <c r="D30" t="s">
        <v>474</v>
      </c>
      <c r="E30" t="s">
        <v>33</v>
      </c>
      <c r="F30" t="s">
        <v>34</v>
      </c>
      <c r="H30" s="5"/>
    </row>
    <row r="31" spans="1:8" x14ac:dyDescent="0.2">
      <c r="A31" s="8">
        <v>43283</v>
      </c>
      <c r="B31" t="s">
        <v>471</v>
      </c>
      <c r="C31" t="s">
        <v>473</v>
      </c>
      <c r="D31" t="s">
        <v>472</v>
      </c>
      <c r="E31" t="s">
        <v>33</v>
      </c>
      <c r="F31" t="s">
        <v>34</v>
      </c>
      <c r="H31" s="5"/>
    </row>
    <row r="32" spans="1:8" x14ac:dyDescent="0.2">
      <c r="A32" s="8">
        <v>43283</v>
      </c>
      <c r="B32" t="s">
        <v>478</v>
      </c>
      <c r="C32" t="s">
        <v>480</v>
      </c>
      <c r="D32" t="s">
        <v>479</v>
      </c>
      <c r="E32" t="s">
        <v>33</v>
      </c>
      <c r="F32" t="s">
        <v>34</v>
      </c>
      <c r="H32" s="5"/>
    </row>
    <row r="33" spans="1:8" ht="29" customHeight="1" x14ac:dyDescent="0.2">
      <c r="A33" s="8">
        <v>43283</v>
      </c>
      <c r="B33" t="s">
        <v>481</v>
      </c>
      <c r="C33" t="s">
        <v>483</v>
      </c>
      <c r="D33" t="s">
        <v>482</v>
      </c>
      <c r="E33" t="s">
        <v>33</v>
      </c>
      <c r="F33" t="s">
        <v>34</v>
      </c>
      <c r="H33" s="5"/>
    </row>
    <row r="34" spans="1:8" ht="29" customHeight="1" x14ac:dyDescent="0.2">
      <c r="A34" s="8">
        <v>43049</v>
      </c>
      <c r="B34" t="s">
        <v>484</v>
      </c>
      <c r="C34" t="s">
        <v>486</v>
      </c>
      <c r="D34" t="s">
        <v>485</v>
      </c>
      <c r="E34" t="s">
        <v>155</v>
      </c>
      <c r="F34" t="s">
        <v>156</v>
      </c>
      <c r="G34" t="s">
        <v>157</v>
      </c>
      <c r="H34" s="5" t="s">
        <v>154</v>
      </c>
    </row>
    <row r="35" spans="1:8" ht="29" customHeight="1" x14ac:dyDescent="0.2">
      <c r="A35" s="8">
        <v>43049</v>
      </c>
      <c r="B35" t="s">
        <v>487</v>
      </c>
      <c r="C35" t="s">
        <v>489</v>
      </c>
      <c r="D35" t="s">
        <v>488</v>
      </c>
      <c r="E35" t="s">
        <v>155</v>
      </c>
      <c r="F35" t="s">
        <v>156</v>
      </c>
      <c r="H35" s="5"/>
    </row>
    <row r="36" spans="1:8" ht="29" customHeight="1" x14ac:dyDescent="0.2">
      <c r="A36" s="8">
        <v>43049</v>
      </c>
      <c r="B36" t="s">
        <v>490</v>
      </c>
      <c r="C36" t="s">
        <v>492</v>
      </c>
      <c r="D36" t="s">
        <v>491</v>
      </c>
      <c r="E36" t="s">
        <v>155</v>
      </c>
      <c r="F36" t="s">
        <v>156</v>
      </c>
      <c r="H36" s="5"/>
    </row>
    <row r="37" spans="1:8" ht="29" customHeight="1" x14ac:dyDescent="0.2">
      <c r="A37" s="8">
        <v>43049</v>
      </c>
      <c r="B37" t="s">
        <v>493</v>
      </c>
      <c r="C37" t="s">
        <v>495</v>
      </c>
      <c r="D37" t="s">
        <v>494</v>
      </c>
      <c r="E37" t="s">
        <v>155</v>
      </c>
      <c r="F37" t="s">
        <v>156</v>
      </c>
      <c r="H37" s="5"/>
    </row>
    <row r="38" spans="1:8" ht="29" customHeight="1" x14ac:dyDescent="0.2">
      <c r="A38" s="8">
        <v>43049</v>
      </c>
      <c r="B38" t="s">
        <v>496</v>
      </c>
      <c r="C38" t="s">
        <v>498</v>
      </c>
      <c r="D38" t="s">
        <v>497</v>
      </c>
      <c r="E38" t="s">
        <v>155</v>
      </c>
      <c r="F38" t="s">
        <v>156</v>
      </c>
      <c r="H38" s="5"/>
    </row>
    <row r="39" spans="1:8" ht="29" customHeight="1" x14ac:dyDescent="0.2">
      <c r="A39" s="8">
        <v>43040</v>
      </c>
      <c r="B39" t="s">
        <v>520</v>
      </c>
      <c r="C39" s="2" t="s">
        <v>522</v>
      </c>
      <c r="D39" t="s">
        <v>521</v>
      </c>
      <c r="E39" t="s">
        <v>519</v>
      </c>
      <c r="F39" t="s">
        <v>537</v>
      </c>
      <c r="G39" t="s">
        <v>518</v>
      </c>
      <c r="H39" t="s">
        <v>452</v>
      </c>
    </row>
    <row r="40" spans="1:8" ht="17" x14ac:dyDescent="0.2">
      <c r="A40" s="8">
        <v>43040</v>
      </c>
      <c r="B40" t="s">
        <v>523</v>
      </c>
      <c r="C40" s="2" t="s">
        <v>525</v>
      </c>
      <c r="D40" t="s">
        <v>524</v>
      </c>
      <c r="E40" t="s">
        <v>519</v>
      </c>
      <c r="F40" t="s">
        <v>537</v>
      </c>
    </row>
    <row r="41" spans="1:8" ht="17" x14ac:dyDescent="0.2">
      <c r="A41" s="8">
        <v>43040</v>
      </c>
      <c r="B41" t="s">
        <v>540</v>
      </c>
      <c r="C41" s="2" t="s">
        <v>527</v>
      </c>
      <c r="D41" t="s">
        <v>526</v>
      </c>
      <c r="E41" t="s">
        <v>519</v>
      </c>
      <c r="F41" t="s">
        <v>537</v>
      </c>
    </row>
    <row r="42" spans="1:8" ht="17" x14ac:dyDescent="0.2">
      <c r="A42" s="8">
        <v>43040</v>
      </c>
      <c r="B42" t="s">
        <v>539</v>
      </c>
      <c r="C42" s="2" t="s">
        <v>529</v>
      </c>
      <c r="D42" t="s">
        <v>528</v>
      </c>
      <c r="E42" t="s">
        <v>519</v>
      </c>
      <c r="F42" t="s">
        <v>537</v>
      </c>
    </row>
    <row r="43" spans="1:8" ht="17" x14ac:dyDescent="0.2">
      <c r="A43" s="8">
        <v>43040</v>
      </c>
      <c r="B43" t="s">
        <v>538</v>
      </c>
      <c r="C43" s="2" t="s">
        <v>531</v>
      </c>
      <c r="D43" t="s">
        <v>530</v>
      </c>
      <c r="E43" t="s">
        <v>519</v>
      </c>
      <c r="F43" t="s">
        <v>537</v>
      </c>
    </row>
    <row r="44" spans="1:8" ht="17" x14ac:dyDescent="0.2">
      <c r="A44" s="8">
        <v>43040</v>
      </c>
      <c r="B44" t="s">
        <v>541</v>
      </c>
      <c r="C44" s="2" t="s">
        <v>533</v>
      </c>
      <c r="D44" t="s">
        <v>532</v>
      </c>
      <c r="E44" t="s">
        <v>519</v>
      </c>
      <c r="F44" t="s">
        <v>537</v>
      </c>
    </row>
    <row r="45" spans="1:8" ht="17" x14ac:dyDescent="0.2">
      <c r="A45" s="8">
        <v>43040</v>
      </c>
      <c r="B45" t="s">
        <v>534</v>
      </c>
      <c r="C45" s="2" t="s">
        <v>536</v>
      </c>
      <c r="D45" t="s">
        <v>535</v>
      </c>
      <c r="E45" t="s">
        <v>519</v>
      </c>
      <c r="F45" t="s">
        <v>537</v>
      </c>
    </row>
    <row r="46" spans="1:8" x14ac:dyDescent="0.2">
      <c r="A46" s="8">
        <v>42614</v>
      </c>
      <c r="B46" t="s">
        <v>39</v>
      </c>
      <c r="C46" t="s">
        <v>162</v>
      </c>
      <c r="D46" t="s">
        <v>161</v>
      </c>
      <c r="E46" t="s">
        <v>160</v>
      </c>
      <c r="F46" t="s">
        <v>158</v>
      </c>
      <c r="G46" t="s">
        <v>163</v>
      </c>
      <c r="H46" t="s">
        <v>159</v>
      </c>
    </row>
    <row r="47" spans="1:8" ht="34" x14ac:dyDescent="0.2">
      <c r="A47" s="8">
        <v>41883</v>
      </c>
      <c r="B47" t="s">
        <v>6</v>
      </c>
      <c r="C47" s="2" t="s">
        <v>79</v>
      </c>
      <c r="D47" s="2" t="s">
        <v>80</v>
      </c>
      <c r="E47" t="s">
        <v>29</v>
      </c>
      <c r="F47" t="s">
        <v>30</v>
      </c>
      <c r="G47" t="s">
        <v>31</v>
      </c>
      <c r="H47" s="5" t="s">
        <v>32</v>
      </c>
    </row>
    <row r="48" spans="1:8" x14ac:dyDescent="0.2">
      <c r="A48" s="8">
        <v>41525</v>
      </c>
      <c r="B48" t="s">
        <v>577</v>
      </c>
      <c r="C48" t="s">
        <v>579</v>
      </c>
      <c r="D48" t="s">
        <v>578</v>
      </c>
      <c r="E48" t="s">
        <v>7</v>
      </c>
      <c r="F48" t="s">
        <v>568</v>
      </c>
    </row>
    <row r="49" spans="1:8" x14ac:dyDescent="0.2">
      <c r="A49" s="8">
        <v>41524</v>
      </c>
      <c r="B49" t="s">
        <v>575</v>
      </c>
      <c r="C49" t="s">
        <v>576</v>
      </c>
      <c r="D49" t="s">
        <v>558</v>
      </c>
      <c r="E49" t="s">
        <v>7</v>
      </c>
      <c r="F49" t="s">
        <v>568</v>
      </c>
    </row>
    <row r="50" spans="1:8" x14ac:dyDescent="0.2">
      <c r="A50" s="8">
        <v>41523</v>
      </c>
      <c r="B50" t="s">
        <v>572</v>
      </c>
      <c r="C50" t="s">
        <v>574</v>
      </c>
      <c r="D50" t="s">
        <v>573</v>
      </c>
      <c r="E50" t="s">
        <v>7</v>
      </c>
      <c r="F50" t="s">
        <v>568</v>
      </c>
    </row>
    <row r="51" spans="1:8" x14ac:dyDescent="0.2">
      <c r="A51" s="8">
        <v>41518</v>
      </c>
      <c r="B51" t="s">
        <v>569</v>
      </c>
      <c r="C51" t="s">
        <v>571</v>
      </c>
      <c r="D51" t="s">
        <v>570</v>
      </c>
      <c r="E51" t="s">
        <v>7</v>
      </c>
      <c r="F51" t="s">
        <v>568</v>
      </c>
      <c r="G51" t="s">
        <v>567</v>
      </c>
      <c r="H51" s="5" t="s">
        <v>580</v>
      </c>
    </row>
    <row r="52" spans="1:8" x14ac:dyDescent="0.2">
      <c r="A52" s="8">
        <v>41395</v>
      </c>
      <c r="B52" t="s">
        <v>6</v>
      </c>
      <c r="C52" t="s">
        <v>123</v>
      </c>
      <c r="D52" t="s">
        <v>122</v>
      </c>
      <c r="E52" t="s">
        <v>118</v>
      </c>
      <c r="F52" t="s">
        <v>117</v>
      </c>
      <c r="G52" t="s">
        <v>121</v>
      </c>
      <c r="H52" s="5" t="s">
        <v>120</v>
      </c>
    </row>
    <row r="53" spans="1:8" x14ac:dyDescent="0.2">
      <c r="A53" s="8">
        <v>41395</v>
      </c>
      <c r="B53" t="s">
        <v>6</v>
      </c>
      <c r="C53" t="s">
        <v>124</v>
      </c>
      <c r="D53" t="s">
        <v>125</v>
      </c>
      <c r="E53" t="s">
        <v>119</v>
      </c>
      <c r="F53" t="s">
        <v>117</v>
      </c>
      <c r="G53" t="s">
        <v>121</v>
      </c>
      <c r="H53" s="5" t="s">
        <v>126</v>
      </c>
    </row>
  </sheetData>
  <sortState xmlns:xlrd2="http://schemas.microsoft.com/office/spreadsheetml/2017/richdata2" ref="A2:H53">
    <sortCondition descending="1" ref="A1:A53"/>
  </sortState>
  <hyperlinks>
    <hyperlink ref="H21" r:id="rId1" xr:uid="{E6B1871E-27F3-244C-8481-1B9B50269121}"/>
    <hyperlink ref="H47" r:id="rId2" xr:uid="{A8C5813A-8199-824E-A26D-C691046137A5}"/>
    <hyperlink ref="H23" r:id="rId3" xr:uid="{009A73E3-DBA8-AB49-8863-50423CF6C65C}"/>
    <hyperlink ref="H52" r:id="rId4" xr:uid="{5E4A9688-C31B-A241-9618-F038DEB395FD}"/>
    <hyperlink ref="H53" r:id="rId5" xr:uid="{9B1BA9C5-F000-E24D-A192-06D21A022363}"/>
    <hyperlink ref="H6" r:id="rId6" xr:uid="{746C7BD0-6AFD-2F4B-A9C7-D362B22BBE33}"/>
    <hyperlink ref="H34" r:id="rId7" xr:uid="{4A66B988-3C20-9E4C-8655-3483657C66F9}"/>
    <hyperlink ref="H5" r:id="rId8" xr:uid="{D46ADB51-845C-CE42-8D46-4EF1CC523680}"/>
    <hyperlink ref="H13" r:id="rId9" xr:uid="{D08A4BA3-C300-B64A-A880-FA26DADB29B4}"/>
    <hyperlink ref="H20" r:id="rId10" xr:uid="{6F2B93B2-B194-F44F-BC1F-5AA8F41E473F}"/>
    <hyperlink ref="H14" r:id="rId11" xr:uid="{A19D2E75-E072-3E47-A6BC-DD3627C2597A}"/>
    <hyperlink ref="H22" r:id="rId12" xr:uid="{92806869-1DCE-314C-9F61-B6F2C06BE195}"/>
    <hyperlink ref="H15" r:id="rId13" xr:uid="{EF96B707-0A56-4A48-A208-FD936423E5DB}"/>
    <hyperlink ref="H51" r:id="rId14" display="https://dialogue.earth/en/ocean/12569-chinas-arctic-silk-road-projects/" xr:uid="{9F7CE51E-404E-324F-A6B6-0DA296FD9B6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0B0D7-6E23-274F-8260-D08D5FD1BD58}">
  <dimension ref="A1:H19"/>
  <sheetViews>
    <sheetView workbookViewId="0">
      <selection activeCell="E23" sqref="E23"/>
    </sheetView>
  </sheetViews>
  <sheetFormatPr baseColWidth="10" defaultColWidth="11" defaultRowHeight="16" x14ac:dyDescent="0.2"/>
  <cols>
    <col min="1" max="2" width="11" style="8"/>
    <col min="5" max="5" width="25.5" customWidth="1"/>
    <col min="6" max="6" width="31.5" customWidth="1"/>
    <col min="7" max="7" width="63" customWidth="1"/>
    <col min="8" max="8" width="50" customWidth="1"/>
  </cols>
  <sheetData>
    <row r="1" spans="1:8" s="3" customFormat="1" x14ac:dyDescent="0.2">
      <c r="A1" s="7" t="s">
        <v>0</v>
      </c>
      <c r="B1" s="7" t="s">
        <v>171</v>
      </c>
      <c r="C1" s="3" t="s">
        <v>69</v>
      </c>
      <c r="D1" s="3" t="s">
        <v>70</v>
      </c>
      <c r="E1" s="3" t="s">
        <v>1</v>
      </c>
      <c r="F1" s="3" t="s">
        <v>106</v>
      </c>
      <c r="G1" s="3" t="s">
        <v>37</v>
      </c>
      <c r="H1" s="3" t="s">
        <v>5</v>
      </c>
    </row>
    <row r="2" spans="1:8" x14ac:dyDescent="0.2">
      <c r="A2" s="8">
        <v>45170</v>
      </c>
      <c r="B2" s="8" t="s">
        <v>181</v>
      </c>
      <c r="C2" t="s">
        <v>189</v>
      </c>
      <c r="D2" t="s">
        <v>187</v>
      </c>
      <c r="E2" t="s">
        <v>180</v>
      </c>
      <c r="F2" t="s">
        <v>182</v>
      </c>
      <c r="G2" t="s">
        <v>183</v>
      </c>
      <c r="H2" t="s">
        <v>179</v>
      </c>
    </row>
    <row r="3" spans="1:8" x14ac:dyDescent="0.2">
      <c r="A3" s="8">
        <v>44440</v>
      </c>
      <c r="B3" s="8" t="s">
        <v>164</v>
      </c>
      <c r="C3" t="s">
        <v>190</v>
      </c>
      <c r="D3" t="s">
        <v>191</v>
      </c>
      <c r="E3" t="s">
        <v>184</v>
      </c>
      <c r="F3" t="s">
        <v>178</v>
      </c>
      <c r="G3" t="s">
        <v>188</v>
      </c>
      <c r="H3" s="5" t="s">
        <v>185</v>
      </c>
    </row>
    <row r="4" spans="1:8" x14ac:dyDescent="0.2">
      <c r="A4" s="8">
        <v>44075</v>
      </c>
      <c r="B4" s="8" t="s">
        <v>164</v>
      </c>
      <c r="C4" t="s">
        <v>203</v>
      </c>
      <c r="D4" t="s">
        <v>202</v>
      </c>
      <c r="E4" t="s">
        <v>186</v>
      </c>
      <c r="F4" t="s">
        <v>182</v>
      </c>
      <c r="G4" t="s">
        <v>205</v>
      </c>
      <c r="H4" t="s">
        <v>206</v>
      </c>
    </row>
    <row r="5" spans="1:8" x14ac:dyDescent="0.2">
      <c r="A5" s="8">
        <v>43815</v>
      </c>
      <c r="B5" s="8" t="s">
        <v>39</v>
      </c>
      <c r="C5" s="1" t="s">
        <v>98</v>
      </c>
      <c r="D5" s="1" t="s">
        <v>97</v>
      </c>
      <c r="E5" t="s">
        <v>38</v>
      </c>
      <c r="G5" t="s">
        <v>244</v>
      </c>
    </row>
    <row r="6" spans="1:8" ht="34" x14ac:dyDescent="0.2">
      <c r="A6" s="8">
        <v>43678</v>
      </c>
      <c r="B6" s="8" t="s">
        <v>164</v>
      </c>
      <c r="C6" s="2" t="s">
        <v>174</v>
      </c>
      <c r="D6" t="s">
        <v>173</v>
      </c>
      <c r="E6" t="s">
        <v>204</v>
      </c>
      <c r="F6" t="s">
        <v>182</v>
      </c>
    </row>
    <row r="7" spans="1:8" ht="34" x14ac:dyDescent="0.2">
      <c r="A7" s="8">
        <v>43565</v>
      </c>
      <c r="B7" s="8" t="s">
        <v>6</v>
      </c>
      <c r="C7" s="2" t="s">
        <v>110</v>
      </c>
      <c r="D7" t="s">
        <v>109</v>
      </c>
      <c r="E7" t="s">
        <v>104</v>
      </c>
      <c r="F7" t="s">
        <v>107</v>
      </c>
      <c r="G7" t="s">
        <v>108</v>
      </c>
      <c r="H7" s="5" t="s">
        <v>105</v>
      </c>
    </row>
    <row r="8" spans="1:8" ht="17" x14ac:dyDescent="0.2">
      <c r="A8" s="8">
        <v>43391</v>
      </c>
      <c r="B8" s="8" t="s">
        <v>41</v>
      </c>
      <c r="C8" s="6" t="s">
        <v>100</v>
      </c>
      <c r="D8" s="6" t="s">
        <v>99</v>
      </c>
      <c r="E8" t="s">
        <v>40</v>
      </c>
      <c r="G8" t="s">
        <v>42</v>
      </c>
      <c r="H8" s="5" t="s">
        <v>43</v>
      </c>
    </row>
    <row r="9" spans="1:8" ht="34" x14ac:dyDescent="0.2">
      <c r="A9" s="8">
        <v>43374</v>
      </c>
      <c r="B9" s="8" t="s">
        <v>6</v>
      </c>
      <c r="C9" s="2" t="s">
        <v>208</v>
      </c>
      <c r="D9" t="s">
        <v>207</v>
      </c>
      <c r="E9" t="s">
        <v>226</v>
      </c>
      <c r="F9" t="s">
        <v>107</v>
      </c>
      <c r="G9" t="s">
        <v>215</v>
      </c>
      <c r="H9" s="5" t="s">
        <v>214</v>
      </c>
    </row>
    <row r="10" spans="1:8" ht="34" x14ac:dyDescent="0.2">
      <c r="A10" s="8">
        <v>43344</v>
      </c>
      <c r="B10" s="8" t="s">
        <v>177</v>
      </c>
      <c r="C10" s="2" t="s">
        <v>174</v>
      </c>
      <c r="D10" t="s">
        <v>173</v>
      </c>
      <c r="E10" t="s">
        <v>175</v>
      </c>
      <c r="F10" t="s">
        <v>178</v>
      </c>
      <c r="G10" t="s">
        <v>176</v>
      </c>
      <c r="H10" s="5" t="s">
        <v>172</v>
      </c>
    </row>
    <row r="11" spans="1:8" ht="68" x14ac:dyDescent="0.2">
      <c r="A11" s="8">
        <v>43198</v>
      </c>
      <c r="B11" s="8" t="s">
        <v>14</v>
      </c>
      <c r="C11" s="2" t="s">
        <v>239</v>
      </c>
      <c r="D11" s="2" t="s">
        <v>240</v>
      </c>
      <c r="E11" s="2" t="s">
        <v>47</v>
      </c>
      <c r="G11" t="s">
        <v>48</v>
      </c>
      <c r="H11" t="s">
        <v>49</v>
      </c>
    </row>
    <row r="12" spans="1:8" x14ac:dyDescent="0.2">
      <c r="A12" s="8">
        <v>43101</v>
      </c>
      <c r="B12" s="8" t="s">
        <v>41</v>
      </c>
      <c r="C12" s="1" t="s">
        <v>245</v>
      </c>
      <c r="D12" s="1" t="s">
        <v>246</v>
      </c>
      <c r="E12" t="s">
        <v>241</v>
      </c>
      <c r="F12" t="s">
        <v>242</v>
      </c>
      <c r="H12" s="5" t="s">
        <v>243</v>
      </c>
    </row>
    <row r="13" spans="1:8" x14ac:dyDescent="0.2">
      <c r="A13" s="8">
        <v>43009</v>
      </c>
      <c r="B13" s="8" t="s">
        <v>164</v>
      </c>
      <c r="C13" t="s">
        <v>210</v>
      </c>
      <c r="D13" t="s">
        <v>211</v>
      </c>
      <c r="E13" t="s">
        <v>209</v>
      </c>
      <c r="F13" t="s">
        <v>178</v>
      </c>
      <c r="G13" t="s">
        <v>213</v>
      </c>
      <c r="H13" s="5" t="s">
        <v>212</v>
      </c>
    </row>
    <row r="14" spans="1:8" x14ac:dyDescent="0.2">
      <c r="A14" s="8">
        <v>42999</v>
      </c>
      <c r="B14" s="8" t="s">
        <v>6</v>
      </c>
      <c r="C14" t="s">
        <v>113</v>
      </c>
      <c r="D14" t="s">
        <v>112</v>
      </c>
      <c r="E14" t="s">
        <v>111</v>
      </c>
      <c r="F14" t="s">
        <v>116</v>
      </c>
      <c r="G14" t="s">
        <v>114</v>
      </c>
      <c r="H14" s="5" t="s">
        <v>115</v>
      </c>
    </row>
    <row r="15" spans="1:8" x14ac:dyDescent="0.2">
      <c r="A15" s="8">
        <v>42736</v>
      </c>
      <c r="B15" s="8" t="s">
        <v>235</v>
      </c>
      <c r="C15" t="s">
        <v>237</v>
      </c>
      <c r="D15" t="s">
        <v>238</v>
      </c>
      <c r="E15" t="s">
        <v>46</v>
      </c>
      <c r="G15" t="s">
        <v>236</v>
      </c>
      <c r="H15" t="s">
        <v>46</v>
      </c>
    </row>
    <row r="16" spans="1:8" x14ac:dyDescent="0.2">
      <c r="A16" s="8">
        <v>42614</v>
      </c>
      <c r="B16" s="8" t="s">
        <v>229</v>
      </c>
      <c r="C16" t="s">
        <v>233</v>
      </c>
      <c r="D16" t="s">
        <v>234</v>
      </c>
      <c r="E16" t="s">
        <v>227</v>
      </c>
      <c r="F16" t="s">
        <v>231</v>
      </c>
      <c r="G16" t="s">
        <v>232</v>
      </c>
      <c r="H16" s="5" t="s">
        <v>230</v>
      </c>
    </row>
    <row r="17" spans="1:8" x14ac:dyDescent="0.2">
      <c r="A17" s="8">
        <v>42583</v>
      </c>
      <c r="B17" s="8" t="s">
        <v>164</v>
      </c>
      <c r="C17" t="s">
        <v>219</v>
      </c>
      <c r="D17" t="s">
        <v>216</v>
      </c>
      <c r="E17" t="s">
        <v>217</v>
      </c>
      <c r="F17" t="s">
        <v>178</v>
      </c>
      <c r="G17" t="s">
        <v>220</v>
      </c>
      <c r="H17" t="s">
        <v>218</v>
      </c>
    </row>
    <row r="18" spans="1:8" ht="17" x14ac:dyDescent="0.2">
      <c r="A18" s="8">
        <v>41883</v>
      </c>
      <c r="B18" s="8" t="s">
        <v>228</v>
      </c>
      <c r="C18" t="s">
        <v>224</v>
      </c>
      <c r="D18" s="6" t="s">
        <v>222</v>
      </c>
      <c r="E18" t="s">
        <v>221</v>
      </c>
      <c r="F18" t="s">
        <v>178</v>
      </c>
      <c r="G18" t="s">
        <v>225</v>
      </c>
      <c r="H18" s="5" t="s">
        <v>223</v>
      </c>
    </row>
    <row r="19" spans="1:8" x14ac:dyDescent="0.2">
      <c r="A19" s="8">
        <v>38196</v>
      </c>
      <c r="B19" s="8" t="s">
        <v>103</v>
      </c>
      <c r="C19" s="1" t="s">
        <v>102</v>
      </c>
      <c r="D19" s="1" t="s">
        <v>101</v>
      </c>
      <c r="E19" t="s">
        <v>44</v>
      </c>
      <c r="F19" s="1" t="s">
        <v>178</v>
      </c>
      <c r="G19" t="s">
        <v>45</v>
      </c>
    </row>
  </sheetData>
  <sortState xmlns:xlrd2="http://schemas.microsoft.com/office/spreadsheetml/2017/richdata2" ref="A2:H19">
    <sortCondition descending="1" ref="A1:A19"/>
  </sortState>
  <hyperlinks>
    <hyperlink ref="H8" r:id="rId1" xr:uid="{C217DBF4-6881-6D4B-A93E-F166B4ECC75A}"/>
    <hyperlink ref="H7" r:id="rId2" xr:uid="{5CF34928-EFDB-4647-BC24-AA315F2E8CCA}"/>
    <hyperlink ref="H14" r:id="rId3" xr:uid="{31FE21A3-8340-E840-85EB-D309297DF319}"/>
    <hyperlink ref="H10" r:id="rId4" xr:uid="{3306ABAC-70EA-A44D-96BC-9C3CC6CB0811}"/>
    <hyperlink ref="H3" r:id="rId5" xr:uid="{122B7C9D-0707-7C40-A5B5-E7FE81CC8149}"/>
    <hyperlink ref="H13" r:id="rId6" location="1" xr:uid="{21EF71D1-BDF9-5E4C-AD0D-2FDC2CEF9CBC}"/>
    <hyperlink ref="H9" r:id="rId7" xr:uid="{35323ACF-BDE4-EF4E-B4D2-331855D8E19B}"/>
    <hyperlink ref="H18" r:id="rId8" xr:uid="{EA0E91D6-7A52-1447-B986-AC6472DA10DA}"/>
    <hyperlink ref="H16" r:id="rId9" xr:uid="{83D4C355-CA46-A94A-B9E5-8DE832A14F4F}"/>
    <hyperlink ref="H12" r:id="rId10" xr:uid="{1ED37778-BE14-7047-9FDD-606DD285E83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F74C2-5B7F-0D4B-A5DA-A92D595A7A8B}">
  <dimension ref="A1:G25"/>
  <sheetViews>
    <sheetView workbookViewId="0">
      <selection activeCell="A13" sqref="A13"/>
    </sheetView>
  </sheetViews>
  <sheetFormatPr baseColWidth="10" defaultRowHeight="16" x14ac:dyDescent="0.2"/>
  <cols>
    <col min="5" max="5" width="38.1640625" customWidth="1"/>
    <col min="6" max="6" width="62.83203125" customWidth="1"/>
  </cols>
  <sheetData>
    <row r="1" spans="1:7" s="3" customFormat="1" x14ac:dyDescent="0.2">
      <c r="A1" s="3" t="s">
        <v>323</v>
      </c>
      <c r="B1" s="3" t="s">
        <v>324</v>
      </c>
      <c r="C1" s="3" t="s">
        <v>69</v>
      </c>
      <c r="D1" s="3" t="s">
        <v>70</v>
      </c>
      <c r="E1" s="3" t="s">
        <v>321</v>
      </c>
      <c r="F1" s="3" t="s">
        <v>322</v>
      </c>
      <c r="G1" s="3" t="s">
        <v>5</v>
      </c>
    </row>
    <row r="2" spans="1:7" ht="17" x14ac:dyDescent="0.2">
      <c r="A2" t="s">
        <v>343</v>
      </c>
      <c r="B2" t="s">
        <v>318</v>
      </c>
      <c r="C2" s="2" t="s">
        <v>338</v>
      </c>
      <c r="D2" t="s">
        <v>337</v>
      </c>
      <c r="E2" t="s">
        <v>336</v>
      </c>
      <c r="F2" s="2" t="s">
        <v>340</v>
      </c>
      <c r="G2" s="12" t="s">
        <v>339</v>
      </c>
    </row>
    <row r="3" spans="1:7" ht="34" x14ac:dyDescent="0.2">
      <c r="A3" t="s">
        <v>367</v>
      </c>
      <c r="B3" t="s">
        <v>14</v>
      </c>
      <c r="C3" s="2" t="s">
        <v>366</v>
      </c>
      <c r="D3" t="s">
        <v>365</v>
      </c>
      <c r="E3" t="s">
        <v>364</v>
      </c>
      <c r="F3" s="2" t="s">
        <v>361</v>
      </c>
      <c r="G3" s="12" t="s">
        <v>368</v>
      </c>
    </row>
    <row r="4" spans="1:7" ht="17" x14ac:dyDescent="0.2">
      <c r="A4" t="s">
        <v>358</v>
      </c>
      <c r="B4" t="s">
        <v>39</v>
      </c>
      <c r="C4" s="2" t="s">
        <v>362</v>
      </c>
      <c r="D4" t="s">
        <v>363</v>
      </c>
      <c r="E4" t="s">
        <v>359</v>
      </c>
      <c r="F4" s="2" t="s">
        <v>361</v>
      </c>
      <c r="G4" s="12" t="s">
        <v>360</v>
      </c>
    </row>
    <row r="5" spans="1:7" x14ac:dyDescent="0.2">
      <c r="A5">
        <v>2008</v>
      </c>
      <c r="B5" t="s">
        <v>41</v>
      </c>
      <c r="C5" t="s">
        <v>327</v>
      </c>
      <c r="D5" t="s">
        <v>328</v>
      </c>
      <c r="E5" t="s">
        <v>325</v>
      </c>
      <c r="F5" t="s">
        <v>326</v>
      </c>
      <c r="G5" s="5" t="s">
        <v>329</v>
      </c>
    </row>
    <row r="6" spans="1:7" x14ac:dyDescent="0.2">
      <c r="A6" t="s">
        <v>351</v>
      </c>
      <c r="B6" t="s">
        <v>253</v>
      </c>
      <c r="C6" t="s">
        <v>352</v>
      </c>
      <c r="D6" t="s">
        <v>353</v>
      </c>
      <c r="E6" t="s">
        <v>348</v>
      </c>
      <c r="F6" t="s">
        <v>350</v>
      </c>
      <c r="G6" s="5" t="s">
        <v>349</v>
      </c>
    </row>
    <row r="7" spans="1:7" x14ac:dyDescent="0.2">
      <c r="A7">
        <v>2012</v>
      </c>
      <c r="B7" t="s">
        <v>253</v>
      </c>
      <c r="C7" t="s">
        <v>354</v>
      </c>
      <c r="D7" t="s">
        <v>355</v>
      </c>
      <c r="E7" t="s">
        <v>341</v>
      </c>
      <c r="F7" t="s">
        <v>344</v>
      </c>
      <c r="G7" s="5" t="s">
        <v>342</v>
      </c>
    </row>
    <row r="8" spans="1:7" x14ac:dyDescent="0.2">
      <c r="A8">
        <v>2015</v>
      </c>
      <c r="B8" t="s">
        <v>253</v>
      </c>
      <c r="C8" s="13" t="s">
        <v>356</v>
      </c>
      <c r="D8" t="s">
        <v>357</v>
      </c>
      <c r="E8" t="s">
        <v>345</v>
      </c>
      <c r="F8" t="s">
        <v>346</v>
      </c>
      <c r="G8" s="5" t="s">
        <v>347</v>
      </c>
    </row>
    <row r="9" spans="1:7" x14ac:dyDescent="0.2">
      <c r="A9">
        <v>2006</v>
      </c>
      <c r="B9" t="s">
        <v>6</v>
      </c>
      <c r="C9" t="s">
        <v>375</v>
      </c>
      <c r="D9" t="s">
        <v>376</v>
      </c>
      <c r="E9" t="s">
        <v>377</v>
      </c>
      <c r="F9" t="s">
        <v>378</v>
      </c>
      <c r="G9" s="5" t="s">
        <v>374</v>
      </c>
    </row>
    <row r="10" spans="1:7" x14ac:dyDescent="0.2">
      <c r="A10">
        <v>2007</v>
      </c>
      <c r="B10" t="s">
        <v>6</v>
      </c>
      <c r="C10" t="s">
        <v>372</v>
      </c>
      <c r="D10" t="s">
        <v>373</v>
      </c>
      <c r="E10" t="s">
        <v>371</v>
      </c>
      <c r="F10" t="s">
        <v>370</v>
      </c>
      <c r="G10" s="5" t="s">
        <v>369</v>
      </c>
    </row>
    <row r="11" spans="1:7" x14ac:dyDescent="0.2">
      <c r="A11" t="s">
        <v>382</v>
      </c>
      <c r="B11" t="s">
        <v>6</v>
      </c>
      <c r="C11" t="s">
        <v>380</v>
      </c>
      <c r="D11" t="s">
        <v>381</v>
      </c>
      <c r="E11" t="s">
        <v>379</v>
      </c>
      <c r="F11" t="s">
        <v>408</v>
      </c>
      <c r="G11" s="5" t="s">
        <v>383</v>
      </c>
    </row>
    <row r="12" spans="1:7" x14ac:dyDescent="0.2">
      <c r="A12">
        <v>2007</v>
      </c>
      <c r="B12" t="s">
        <v>6</v>
      </c>
      <c r="C12" t="s">
        <v>384</v>
      </c>
      <c r="D12" t="s">
        <v>385</v>
      </c>
      <c r="E12" t="s">
        <v>387</v>
      </c>
      <c r="F12" t="s">
        <v>407</v>
      </c>
      <c r="G12" s="5" t="s">
        <v>386</v>
      </c>
    </row>
    <row r="13" spans="1:7" x14ac:dyDescent="0.2">
      <c r="A13">
        <v>2007</v>
      </c>
      <c r="B13" t="s">
        <v>6</v>
      </c>
      <c r="C13" t="s">
        <v>389</v>
      </c>
      <c r="D13" t="s">
        <v>390</v>
      </c>
      <c r="E13" t="s">
        <v>391</v>
      </c>
      <c r="F13" t="s">
        <v>406</v>
      </c>
      <c r="G13" t="s">
        <v>388</v>
      </c>
    </row>
    <row r="14" spans="1:7" ht="34" x14ac:dyDescent="0.2">
      <c r="A14">
        <v>2007</v>
      </c>
      <c r="B14" t="s">
        <v>6</v>
      </c>
      <c r="C14" t="s">
        <v>393</v>
      </c>
      <c r="D14" t="s">
        <v>394</v>
      </c>
      <c r="E14" t="s">
        <v>395</v>
      </c>
      <c r="F14" s="2" t="s">
        <v>405</v>
      </c>
      <c r="G14" s="5" t="s">
        <v>392</v>
      </c>
    </row>
    <row r="15" spans="1:7" ht="17" x14ac:dyDescent="0.2">
      <c r="A15">
        <v>2007</v>
      </c>
      <c r="B15" t="s">
        <v>6</v>
      </c>
      <c r="C15" t="s">
        <v>411</v>
      </c>
      <c r="D15" t="s">
        <v>412</v>
      </c>
      <c r="E15" t="s">
        <v>413</v>
      </c>
      <c r="F15" s="2" t="s">
        <v>414</v>
      </c>
      <c r="G15" s="5" t="s">
        <v>410</v>
      </c>
    </row>
    <row r="16" spans="1:7" ht="34" x14ac:dyDescent="0.2">
      <c r="A16">
        <v>2007</v>
      </c>
      <c r="B16" t="s">
        <v>6</v>
      </c>
      <c r="C16" t="s">
        <v>417</v>
      </c>
      <c r="D16" t="s">
        <v>418</v>
      </c>
      <c r="E16" t="s">
        <v>421</v>
      </c>
      <c r="F16" s="2" t="s">
        <v>416</v>
      </c>
      <c r="G16" s="5" t="s">
        <v>415</v>
      </c>
    </row>
    <row r="17" spans="1:7" x14ac:dyDescent="0.2">
      <c r="A17">
        <v>2007</v>
      </c>
      <c r="B17" t="s">
        <v>6</v>
      </c>
      <c r="C17" t="s">
        <v>398</v>
      </c>
      <c r="D17" t="s">
        <v>399</v>
      </c>
      <c r="E17" t="s">
        <v>397</v>
      </c>
      <c r="F17" t="s">
        <v>404</v>
      </c>
      <c r="G17" s="5" t="s">
        <v>396</v>
      </c>
    </row>
    <row r="18" spans="1:7" ht="51" x14ac:dyDescent="0.2">
      <c r="A18">
        <v>2008</v>
      </c>
      <c r="B18" t="s">
        <v>6</v>
      </c>
      <c r="C18" t="s">
        <v>419</v>
      </c>
      <c r="D18" t="s">
        <v>420</v>
      </c>
      <c r="E18" t="s">
        <v>423</v>
      </c>
      <c r="F18" s="14" t="s">
        <v>424</v>
      </c>
      <c r="G18" s="5" t="s">
        <v>422</v>
      </c>
    </row>
    <row r="19" spans="1:7" ht="17" x14ac:dyDescent="0.2">
      <c r="A19">
        <v>2010</v>
      </c>
      <c r="B19" t="s">
        <v>6</v>
      </c>
      <c r="C19" t="s">
        <v>427</v>
      </c>
      <c r="D19" t="s">
        <v>428</v>
      </c>
      <c r="E19" t="s">
        <v>426</v>
      </c>
      <c r="F19" s="14" t="s">
        <v>429</v>
      </c>
      <c r="G19" s="5" t="s">
        <v>425</v>
      </c>
    </row>
    <row r="20" spans="1:7" ht="17" x14ac:dyDescent="0.2">
      <c r="A20">
        <v>2010</v>
      </c>
      <c r="B20" t="s">
        <v>6</v>
      </c>
      <c r="C20" t="s">
        <v>431</v>
      </c>
      <c r="D20" t="s">
        <v>432</v>
      </c>
      <c r="E20" t="s">
        <v>430</v>
      </c>
      <c r="F20" s="14" t="s">
        <v>429</v>
      </c>
      <c r="G20" s="5" t="s">
        <v>433</v>
      </c>
    </row>
    <row r="21" spans="1:7" ht="17" x14ac:dyDescent="0.2">
      <c r="A21">
        <v>2010</v>
      </c>
      <c r="B21" t="s">
        <v>6</v>
      </c>
      <c r="C21" t="s">
        <v>440</v>
      </c>
      <c r="D21" t="s">
        <v>439</v>
      </c>
      <c r="E21" t="s">
        <v>438</v>
      </c>
      <c r="F21" s="14" t="s">
        <v>442</v>
      </c>
      <c r="G21" s="5" t="s">
        <v>437</v>
      </c>
    </row>
    <row r="22" spans="1:7" x14ac:dyDescent="0.2">
      <c r="A22">
        <v>2010</v>
      </c>
      <c r="B22" t="s">
        <v>6</v>
      </c>
      <c r="C22" t="s">
        <v>450</v>
      </c>
      <c r="D22" t="s">
        <v>451</v>
      </c>
      <c r="E22" t="s">
        <v>444</v>
      </c>
      <c r="F22" s="14"/>
      <c r="G22" s="5" t="s">
        <v>443</v>
      </c>
    </row>
    <row r="23" spans="1:7" ht="17" x14ac:dyDescent="0.2">
      <c r="A23">
        <v>2011</v>
      </c>
      <c r="B23" t="s">
        <v>6</v>
      </c>
      <c r="C23" t="s">
        <v>434</v>
      </c>
      <c r="D23" t="s">
        <v>435</v>
      </c>
      <c r="E23" t="s">
        <v>436</v>
      </c>
      <c r="F23" s="14" t="s">
        <v>429</v>
      </c>
      <c r="G23" s="5" t="s">
        <v>441</v>
      </c>
    </row>
    <row r="24" spans="1:7" x14ac:dyDescent="0.2">
      <c r="A24">
        <v>2016</v>
      </c>
      <c r="B24" t="s">
        <v>6</v>
      </c>
      <c r="C24" t="s">
        <v>400</v>
      </c>
      <c r="D24" t="s">
        <v>401</v>
      </c>
      <c r="E24" t="s">
        <v>402</v>
      </c>
      <c r="F24" t="s">
        <v>409</v>
      </c>
      <c r="G24" s="5" t="s">
        <v>403</v>
      </c>
    </row>
    <row r="25" spans="1:7" ht="17" x14ac:dyDescent="0.2">
      <c r="A25">
        <v>2019</v>
      </c>
      <c r="B25" t="s">
        <v>6</v>
      </c>
      <c r="C25" t="s">
        <v>446</v>
      </c>
      <c r="D25" t="s">
        <v>447</v>
      </c>
      <c r="E25" t="s">
        <v>449</v>
      </c>
      <c r="F25" s="14" t="s">
        <v>448</v>
      </c>
      <c r="G25" s="5" t="s">
        <v>445</v>
      </c>
    </row>
  </sheetData>
  <hyperlinks>
    <hyperlink ref="G5" r:id="rId1" xr:uid="{6C14C0E2-7DEC-644D-B9B3-BDF74261709D}"/>
    <hyperlink ref="G2" r:id="rId2" xr:uid="{85F546EE-0634-9440-8D3A-0AD4369A5BBA}"/>
    <hyperlink ref="G4" r:id="rId3" xr:uid="{E597A5D0-4D47-AB42-95BB-51506C99B797}"/>
    <hyperlink ref="G7" r:id="rId4" xr:uid="{A33688EF-16B4-ED40-AD7F-F8CD0134F4A7}"/>
    <hyperlink ref="G8" r:id="rId5" xr:uid="{FCEB7804-605E-D948-8FC1-5ED4F8FBC11B}"/>
    <hyperlink ref="G6" r:id="rId6" xr:uid="{C88C2035-430B-D34C-809D-5E7DCFA6782B}"/>
    <hyperlink ref="G3" r:id="rId7" xr:uid="{712BCCE4-2FB3-824A-86CD-7107545C5428}"/>
    <hyperlink ref="G10" r:id="rId8" xr:uid="{5A1F63AF-DDB4-E341-A50A-08163D9F6E4F}"/>
    <hyperlink ref="G9" r:id="rId9" xr:uid="{4017A9C0-FC4B-DA45-996A-D20F7DD2083D}"/>
    <hyperlink ref="G11" r:id="rId10" xr:uid="{4BCFE1B9-E139-BC40-BB3C-9DD1E7F6E663}"/>
    <hyperlink ref="G12" r:id="rId11" xr:uid="{F1E7F5CF-ADEB-1745-81F5-F4EF49BC2118}"/>
    <hyperlink ref="G14" r:id="rId12" xr:uid="{60FCD2C7-9E44-4A47-974F-406172FF25DE}"/>
    <hyperlink ref="G24" r:id="rId13" xr:uid="{7BBA576B-303A-C043-AC50-2C6B9BC06ACC}"/>
    <hyperlink ref="G15" r:id="rId14" xr:uid="{B968E3BC-A7E0-CB48-9CD0-0C011CF92FF0}"/>
    <hyperlink ref="G16" r:id="rId15" xr:uid="{1974712D-4B89-9145-A179-095D9817C45E}"/>
    <hyperlink ref="G18" r:id="rId16" xr:uid="{6D50143C-4AA0-0841-AA4E-B9258DEC5405}"/>
    <hyperlink ref="G17" r:id="rId17" xr:uid="{38C54636-68E5-B643-B73C-D88213792701}"/>
    <hyperlink ref="G19" r:id="rId18" xr:uid="{D044D5D3-2F80-5B43-9425-8C044C76B68D}"/>
    <hyperlink ref="G20" r:id="rId19" xr:uid="{B9E47BE9-72A8-6148-A3D9-923B1EB45416}"/>
    <hyperlink ref="G21" r:id="rId20" xr:uid="{D321C94B-790E-6949-951C-A37A28F15B89}"/>
    <hyperlink ref="G23" r:id="rId21" xr:uid="{B449C024-A742-3347-B536-8D38F8AAFC62}"/>
    <hyperlink ref="G22" r:id="rId22" xr:uid="{EAC6668C-FC3D-AE46-9CE3-D37401F0438A}"/>
    <hyperlink ref="G25" r:id="rId23" xr:uid="{97A5474A-164D-6647-BA45-9CCFDC0927C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2AD11-E85E-104D-9CAD-D9DE25C6C78A}">
  <dimension ref="A1:I7"/>
  <sheetViews>
    <sheetView workbookViewId="0">
      <selection activeCell="A5" sqref="A5"/>
    </sheetView>
  </sheetViews>
  <sheetFormatPr baseColWidth="10" defaultColWidth="11" defaultRowHeight="16" x14ac:dyDescent="0.2"/>
  <cols>
    <col min="4" max="4" width="41.1640625" customWidth="1"/>
    <col min="5" max="6" width="44.6640625" customWidth="1"/>
    <col min="7" max="7" width="46" customWidth="1"/>
    <col min="8" max="8" width="27" customWidth="1"/>
  </cols>
  <sheetData>
    <row r="1" spans="1:9" s="4" customFormat="1" x14ac:dyDescent="0.2">
      <c r="A1" s="4" t="s">
        <v>0</v>
      </c>
      <c r="B1" s="4" t="s">
        <v>69</v>
      </c>
      <c r="C1" s="4" t="s">
        <v>70</v>
      </c>
      <c r="D1" s="4" t="s">
        <v>50</v>
      </c>
      <c r="E1" s="4" t="s">
        <v>36</v>
      </c>
      <c r="F1" s="4" t="s">
        <v>51</v>
      </c>
      <c r="G1" s="4" t="s">
        <v>37</v>
      </c>
      <c r="H1" s="4" t="s">
        <v>52</v>
      </c>
      <c r="I1" s="4" t="s">
        <v>53</v>
      </c>
    </row>
    <row r="2" spans="1:9" x14ac:dyDescent="0.2">
      <c r="D2" t="s">
        <v>54</v>
      </c>
      <c r="E2" t="s">
        <v>55</v>
      </c>
    </row>
    <row r="3" spans="1:9" x14ac:dyDescent="0.2">
      <c r="A3" s="1">
        <v>45280</v>
      </c>
      <c r="B3" s="1"/>
      <c r="C3" s="1"/>
      <c r="D3" t="s">
        <v>56</v>
      </c>
      <c r="E3" t="s">
        <v>6</v>
      </c>
    </row>
    <row r="4" spans="1:9" x14ac:dyDescent="0.2">
      <c r="A4">
        <v>2013</v>
      </c>
      <c r="B4" t="s">
        <v>57</v>
      </c>
      <c r="D4" t="s">
        <v>58</v>
      </c>
      <c r="E4" t="s">
        <v>6</v>
      </c>
      <c r="F4" t="s">
        <v>59</v>
      </c>
      <c r="I4" s="5" t="s">
        <v>60</v>
      </c>
    </row>
    <row r="5" spans="1:9" x14ac:dyDescent="0.2">
      <c r="A5" t="s">
        <v>61</v>
      </c>
      <c r="B5" t="s">
        <v>62</v>
      </c>
      <c r="D5" t="s">
        <v>63</v>
      </c>
      <c r="E5" t="s">
        <v>64</v>
      </c>
      <c r="F5" t="s">
        <v>65</v>
      </c>
      <c r="G5" t="s">
        <v>66</v>
      </c>
      <c r="H5" t="s">
        <v>67</v>
      </c>
      <c r="I5" s="5" t="s">
        <v>68</v>
      </c>
    </row>
    <row r="6" spans="1:9" x14ac:dyDescent="0.2">
      <c r="D6" t="s">
        <v>104</v>
      </c>
      <c r="E6" t="s">
        <v>6</v>
      </c>
      <c r="I6" s="5" t="s">
        <v>105</v>
      </c>
    </row>
    <row r="7" spans="1:9" ht="34" x14ac:dyDescent="0.2">
      <c r="A7" s="8">
        <v>41041</v>
      </c>
      <c r="B7" s="2" t="s">
        <v>129</v>
      </c>
      <c r="C7" s="2" t="s">
        <v>128</v>
      </c>
      <c r="D7" t="s">
        <v>127</v>
      </c>
      <c r="E7" t="s">
        <v>41</v>
      </c>
      <c r="F7" t="s">
        <v>8</v>
      </c>
      <c r="G7" t="s">
        <v>130</v>
      </c>
      <c r="I7" s="5" t="s">
        <v>131</v>
      </c>
    </row>
  </sheetData>
  <hyperlinks>
    <hyperlink ref="I4" r:id="rId1" xr:uid="{9F128613-4230-7045-94C6-171A6076F42A}"/>
    <hyperlink ref="I5" r:id="rId2" xr:uid="{D446A6FB-0C5D-414F-AE21-986B880854D4}"/>
    <hyperlink ref="I6" r:id="rId3" xr:uid="{CB7C7173-3D7D-0443-AB35-D8F18B5B2B27}"/>
    <hyperlink ref="I7" r:id="rId4" xr:uid="{A95EC1B9-DB7E-CD48-A22E-BC9DC3BCB12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EC337-7148-F145-8D8B-E36F665F0957}">
  <dimension ref="A1:AN65"/>
  <sheetViews>
    <sheetView topLeftCell="A18" zoomScale="132" workbookViewId="0">
      <selection activeCell="AD34" sqref="AD34"/>
    </sheetView>
  </sheetViews>
  <sheetFormatPr baseColWidth="10" defaultRowHeight="16" x14ac:dyDescent="0.2"/>
  <cols>
    <col min="3" max="3" width="11.83203125" bestFit="1" customWidth="1"/>
  </cols>
  <sheetData>
    <row r="1" spans="1:40" x14ac:dyDescent="0.2">
      <c r="B1">
        <v>2018</v>
      </c>
      <c r="C1">
        <v>2019</v>
      </c>
      <c r="D1">
        <v>2021</v>
      </c>
      <c r="E1">
        <v>2022</v>
      </c>
    </row>
    <row r="2" spans="1:40" x14ac:dyDescent="0.2">
      <c r="A2" t="s">
        <v>39</v>
      </c>
      <c r="B2" s="9">
        <v>10.6395</v>
      </c>
      <c r="C2" s="9">
        <v>19.1571</v>
      </c>
      <c r="D2" s="9">
        <v>12.807700000000001</v>
      </c>
      <c r="E2" s="9">
        <v>18.509</v>
      </c>
    </row>
    <row r="3" spans="1:40" x14ac:dyDescent="0.2">
      <c r="B3" s="10"/>
      <c r="C3" s="10"/>
      <c r="D3" s="10"/>
      <c r="E3" s="10"/>
      <c r="L3">
        <v>2016</v>
      </c>
      <c r="M3">
        <v>2017</v>
      </c>
      <c r="N3">
        <v>2018</v>
      </c>
      <c r="O3">
        <v>2019</v>
      </c>
      <c r="P3">
        <v>2020</v>
      </c>
      <c r="Q3">
        <v>2021</v>
      </c>
      <c r="R3">
        <v>2022</v>
      </c>
      <c r="S3" t="s">
        <v>319</v>
      </c>
    </row>
    <row r="4" spans="1:40" x14ac:dyDescent="0.2">
      <c r="B4" s="10"/>
      <c r="C4" s="10"/>
      <c r="D4" s="10"/>
      <c r="E4" s="10"/>
      <c r="J4" t="s">
        <v>309</v>
      </c>
      <c r="K4">
        <v>4900</v>
      </c>
      <c r="M4">
        <v>130</v>
      </c>
      <c r="N4">
        <v>170</v>
      </c>
      <c r="O4">
        <v>0</v>
      </c>
      <c r="P4">
        <v>0</v>
      </c>
      <c r="Q4">
        <v>170</v>
      </c>
      <c r="R4">
        <v>150</v>
      </c>
      <c r="S4">
        <f>SUM(M4:R4)</f>
        <v>620</v>
      </c>
      <c r="Y4">
        <v>2008</v>
      </c>
      <c r="Z4">
        <v>2009</v>
      </c>
      <c r="AA4">
        <v>2010</v>
      </c>
      <c r="AB4">
        <v>2011</v>
      </c>
      <c r="AC4">
        <v>2012</v>
      </c>
      <c r="AD4">
        <v>2013</v>
      </c>
      <c r="AE4">
        <v>2014</v>
      </c>
      <c r="AF4">
        <v>2015</v>
      </c>
      <c r="AG4">
        <v>2016</v>
      </c>
      <c r="AH4">
        <v>2017</v>
      </c>
      <c r="AI4">
        <v>2018</v>
      </c>
      <c r="AJ4">
        <v>2019</v>
      </c>
      <c r="AK4">
        <v>2020</v>
      </c>
      <c r="AL4">
        <v>2021</v>
      </c>
      <c r="AM4">
        <v>2022</v>
      </c>
      <c r="AN4">
        <v>2023</v>
      </c>
    </row>
    <row r="5" spans="1:40" x14ac:dyDescent="0.2">
      <c r="J5" t="s">
        <v>310</v>
      </c>
      <c r="K5">
        <v>6300</v>
      </c>
      <c r="M5">
        <v>760</v>
      </c>
      <c r="N5">
        <v>0</v>
      </c>
      <c r="O5">
        <v>190</v>
      </c>
      <c r="P5">
        <v>1900</v>
      </c>
      <c r="Q5">
        <v>170</v>
      </c>
      <c r="R5">
        <v>390</v>
      </c>
      <c r="S5">
        <f t="shared" ref="S5:S16" si="0">SUM(M5:R5)</f>
        <v>3410</v>
      </c>
      <c r="Y5">
        <v>2</v>
      </c>
      <c r="Z5">
        <v>2</v>
      </c>
      <c r="AA5">
        <v>3</v>
      </c>
      <c r="AB5">
        <v>8</v>
      </c>
      <c r="AC5">
        <v>12</v>
      </c>
      <c r="AD5">
        <v>21</v>
      </c>
      <c r="AE5">
        <v>33</v>
      </c>
      <c r="AF5">
        <v>45</v>
      </c>
      <c r="AG5">
        <v>33</v>
      </c>
      <c r="AH5">
        <v>54</v>
      </c>
      <c r="AI5">
        <v>44</v>
      </c>
      <c r="AJ5">
        <v>68</v>
      </c>
      <c r="AK5">
        <v>61</v>
      </c>
      <c r="AL5">
        <v>51</v>
      </c>
      <c r="AM5">
        <v>64</v>
      </c>
      <c r="AN5">
        <v>51</v>
      </c>
    </row>
    <row r="6" spans="1:40" x14ac:dyDescent="0.2">
      <c r="J6" t="s">
        <v>311</v>
      </c>
      <c r="K6">
        <v>26200</v>
      </c>
      <c r="M6">
        <v>1000</v>
      </c>
      <c r="N6">
        <v>1300</v>
      </c>
      <c r="O6">
        <v>600</v>
      </c>
      <c r="P6">
        <v>1200</v>
      </c>
      <c r="Q6">
        <v>380</v>
      </c>
      <c r="R6">
        <v>2100</v>
      </c>
      <c r="S6">
        <f t="shared" si="0"/>
        <v>6580</v>
      </c>
    </row>
    <row r="7" spans="1:40" x14ac:dyDescent="0.2">
      <c r="J7" t="s">
        <v>312</v>
      </c>
      <c r="K7">
        <v>19400</v>
      </c>
      <c r="M7">
        <v>600</v>
      </c>
      <c r="N7">
        <v>850</v>
      </c>
      <c r="O7">
        <v>350</v>
      </c>
      <c r="P7">
        <v>2700</v>
      </c>
      <c r="Q7">
        <v>0</v>
      </c>
      <c r="R7">
        <v>1200</v>
      </c>
      <c r="S7">
        <f t="shared" si="0"/>
        <v>5700</v>
      </c>
    </row>
    <row r="8" spans="1:40" x14ac:dyDescent="0.2">
      <c r="B8">
        <v>2018</v>
      </c>
      <c r="C8">
        <v>2019</v>
      </c>
      <c r="D8">
        <v>2021</v>
      </c>
      <c r="E8">
        <v>2022</v>
      </c>
      <c r="J8" t="s">
        <v>313</v>
      </c>
      <c r="K8">
        <v>12800</v>
      </c>
      <c r="M8">
        <v>620</v>
      </c>
      <c r="N8">
        <v>140</v>
      </c>
      <c r="O8">
        <v>250</v>
      </c>
      <c r="P8">
        <v>320</v>
      </c>
      <c r="Q8">
        <v>0</v>
      </c>
      <c r="R8">
        <v>0</v>
      </c>
      <c r="S8">
        <f t="shared" si="0"/>
        <v>1330</v>
      </c>
    </row>
    <row r="9" spans="1:40" x14ac:dyDescent="0.2">
      <c r="J9" t="s">
        <v>320</v>
      </c>
      <c r="K9">
        <v>5900</v>
      </c>
    </row>
    <row r="10" spans="1:40" x14ac:dyDescent="0.2">
      <c r="A10" t="s">
        <v>253</v>
      </c>
      <c r="B10" s="10">
        <v>3050</v>
      </c>
      <c r="C10" s="10">
        <v>6026</v>
      </c>
      <c r="D10" s="10">
        <v>1578</v>
      </c>
      <c r="E10" s="10">
        <v>4802</v>
      </c>
      <c r="J10" t="s">
        <v>314</v>
      </c>
      <c r="K10">
        <v>8900</v>
      </c>
      <c r="M10">
        <v>1700</v>
      </c>
      <c r="N10">
        <v>980</v>
      </c>
      <c r="O10">
        <v>800</v>
      </c>
      <c r="P10">
        <v>0</v>
      </c>
      <c r="Q10">
        <v>0</v>
      </c>
      <c r="R10">
        <v>0</v>
      </c>
      <c r="S10">
        <f t="shared" si="0"/>
        <v>3480</v>
      </c>
    </row>
    <row r="11" spans="1:40" x14ac:dyDescent="0.2">
      <c r="A11" t="s">
        <v>103</v>
      </c>
      <c r="B11" s="10">
        <v>0</v>
      </c>
      <c r="C11" s="10">
        <v>-74400</v>
      </c>
      <c r="D11" s="10">
        <v>79</v>
      </c>
      <c r="E11" s="10">
        <v>107</v>
      </c>
      <c r="J11" t="s">
        <v>316</v>
      </c>
      <c r="K11">
        <v>2700</v>
      </c>
      <c r="M11">
        <v>190</v>
      </c>
      <c r="N11">
        <v>0</v>
      </c>
      <c r="O11">
        <v>280</v>
      </c>
      <c r="P11">
        <v>0</v>
      </c>
      <c r="Q11">
        <v>500</v>
      </c>
      <c r="R11">
        <v>560</v>
      </c>
      <c r="S11">
        <f t="shared" si="0"/>
        <v>1530</v>
      </c>
    </row>
    <row r="12" spans="1:40" x14ac:dyDescent="0.2">
      <c r="A12" t="s">
        <v>14</v>
      </c>
      <c r="B12" s="10">
        <v>14104</v>
      </c>
      <c r="C12" s="10">
        <v>3404</v>
      </c>
      <c r="D12" s="10">
        <v>6518</v>
      </c>
      <c r="E12" s="10">
        <v>4769</v>
      </c>
      <c r="J12" t="s">
        <v>315</v>
      </c>
      <c r="K12">
        <v>19300</v>
      </c>
      <c r="M12">
        <v>910</v>
      </c>
      <c r="N12">
        <v>550</v>
      </c>
      <c r="O12">
        <v>650</v>
      </c>
      <c r="P12">
        <v>3700</v>
      </c>
      <c r="Q12">
        <v>930</v>
      </c>
      <c r="R12">
        <v>0</v>
      </c>
      <c r="S12">
        <f t="shared" si="0"/>
        <v>6740</v>
      </c>
    </row>
    <row r="13" spans="1:40" x14ac:dyDescent="0.2">
      <c r="J13" t="s">
        <v>39</v>
      </c>
      <c r="K13">
        <v>920</v>
      </c>
      <c r="M13">
        <v>0</v>
      </c>
      <c r="N13">
        <v>710</v>
      </c>
      <c r="O13">
        <v>0</v>
      </c>
      <c r="P13">
        <v>400</v>
      </c>
      <c r="Q13">
        <v>0</v>
      </c>
      <c r="R13">
        <v>210</v>
      </c>
      <c r="S13">
        <f t="shared" si="0"/>
        <v>1320</v>
      </c>
    </row>
    <row r="14" spans="1:40" x14ac:dyDescent="0.2">
      <c r="J14" t="s">
        <v>317</v>
      </c>
      <c r="K14">
        <v>850</v>
      </c>
      <c r="M14">
        <v>850</v>
      </c>
      <c r="N14">
        <v>0</v>
      </c>
      <c r="O14">
        <v>0</v>
      </c>
      <c r="P14">
        <v>0</v>
      </c>
      <c r="Q14">
        <v>0</v>
      </c>
      <c r="R14">
        <v>0</v>
      </c>
      <c r="S14">
        <f t="shared" si="0"/>
        <v>850</v>
      </c>
    </row>
    <row r="15" spans="1:40" x14ac:dyDescent="0.2">
      <c r="B15" s="10"/>
      <c r="J15" t="s">
        <v>253</v>
      </c>
      <c r="K15">
        <v>0</v>
      </c>
      <c r="M15">
        <v>0</v>
      </c>
      <c r="N15">
        <v>0</v>
      </c>
      <c r="O15">
        <v>0</v>
      </c>
      <c r="P15">
        <v>0</v>
      </c>
      <c r="Q15" s="11">
        <v>0</v>
      </c>
      <c r="R15" s="11">
        <v>0</v>
      </c>
      <c r="S15">
        <f t="shared" si="0"/>
        <v>0</v>
      </c>
    </row>
    <row r="16" spans="1:40" x14ac:dyDescent="0.2">
      <c r="J16" t="s">
        <v>318</v>
      </c>
      <c r="K16">
        <v>3100</v>
      </c>
      <c r="M16" s="11">
        <v>0</v>
      </c>
      <c r="N16" s="11">
        <v>0</v>
      </c>
      <c r="O16" s="11">
        <v>0</v>
      </c>
      <c r="P16" s="11">
        <v>0</v>
      </c>
      <c r="Q16" s="11">
        <v>0</v>
      </c>
      <c r="R16" s="11">
        <v>0</v>
      </c>
      <c r="S16">
        <f t="shared" si="0"/>
        <v>0</v>
      </c>
    </row>
    <row r="28" spans="25:29" x14ac:dyDescent="0.2">
      <c r="Z28" t="s">
        <v>332</v>
      </c>
      <c r="AA28" t="s">
        <v>334</v>
      </c>
      <c r="AB28" t="s">
        <v>335</v>
      </c>
      <c r="AC28" t="s">
        <v>333</v>
      </c>
    </row>
    <row r="29" spans="25:29" x14ac:dyDescent="0.2">
      <c r="Y29" t="s">
        <v>330</v>
      </c>
      <c r="Z29">
        <v>77</v>
      </c>
      <c r="AA29">
        <v>59</v>
      </c>
      <c r="AB29">
        <v>72</v>
      </c>
      <c r="AC29">
        <v>57</v>
      </c>
    </row>
    <row r="30" spans="25:29" x14ac:dyDescent="0.2">
      <c r="Y30" t="s">
        <v>331</v>
      </c>
      <c r="Z30">
        <v>167</v>
      </c>
      <c r="AA30">
        <v>65</v>
      </c>
      <c r="AB30">
        <v>9</v>
      </c>
      <c r="AC30">
        <v>0</v>
      </c>
    </row>
    <row r="61" spans="1:6" x14ac:dyDescent="0.2">
      <c r="B61" t="s">
        <v>305</v>
      </c>
      <c r="C61" t="s">
        <v>304</v>
      </c>
      <c r="D61" t="s">
        <v>306</v>
      </c>
      <c r="E61" t="s">
        <v>307</v>
      </c>
      <c r="F61" t="s">
        <v>308</v>
      </c>
    </row>
    <row r="62" spans="1:6" x14ac:dyDescent="0.2">
      <c r="A62" t="s">
        <v>39</v>
      </c>
      <c r="B62">
        <v>130</v>
      </c>
      <c r="C62">
        <v>920</v>
      </c>
      <c r="D62">
        <v>0</v>
      </c>
      <c r="E62">
        <v>10200</v>
      </c>
      <c r="F62">
        <v>2600</v>
      </c>
    </row>
    <row r="63" spans="1:6" x14ac:dyDescent="0.2">
      <c r="A63" t="s">
        <v>103</v>
      </c>
      <c r="B63">
        <v>2000</v>
      </c>
      <c r="C63">
        <v>3100</v>
      </c>
      <c r="D63">
        <v>790</v>
      </c>
      <c r="E63">
        <v>690</v>
      </c>
      <c r="F63">
        <v>0</v>
      </c>
    </row>
    <row r="64" spans="1:6" x14ac:dyDescent="0.2">
      <c r="A64" t="s">
        <v>14</v>
      </c>
      <c r="B64">
        <v>0</v>
      </c>
      <c r="C64">
        <v>850</v>
      </c>
      <c r="D64">
        <v>610</v>
      </c>
      <c r="E64">
        <v>140</v>
      </c>
      <c r="F64">
        <v>0</v>
      </c>
    </row>
    <row r="65" spans="1:6" x14ac:dyDescent="0.2">
      <c r="A65" t="s">
        <v>253</v>
      </c>
      <c r="B65">
        <v>0</v>
      </c>
      <c r="C65">
        <v>0</v>
      </c>
      <c r="D65">
        <v>700</v>
      </c>
      <c r="F65">
        <v>730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FDI in Energy</vt:lpstr>
      <vt:lpstr>China Arctic Activities-1</vt:lpstr>
      <vt:lpstr>research programmes</vt:lpstr>
      <vt:lpstr>CI Activities</vt:lpstr>
      <vt:lpstr>proposed programmes</vt:lpstr>
      <vt:lpstr>graph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Liu36,R (ug)</dc:creator>
  <cp:keywords/>
  <dc:description/>
  <cp:lastModifiedBy>Amanda Arrais</cp:lastModifiedBy>
  <cp:revision/>
  <dcterms:created xsi:type="dcterms:W3CDTF">2024-05-23T12:41:18Z</dcterms:created>
  <dcterms:modified xsi:type="dcterms:W3CDTF">2025-04-13T03:09:38Z</dcterms:modified>
  <cp:category/>
  <cp:contentStatus/>
</cp:coreProperties>
</file>