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wienercarrion-my.sharepoint.com/personal/daniel_herrera_uwiener_edu_pe/Documents/NW/Proyecto Predicción/MODELO/DATA estudiantes/"/>
    </mc:Choice>
  </mc:AlternateContent>
  <xr:revisionPtr revIDLastSave="53" documentId="11_AD4D2F04E46CFB4ACB3E20232DD7E4AA683EDF23" xr6:coauthVersionLast="47" xr6:coauthVersionMax="47" xr10:uidLastSave="{82DB9CAC-D7D9-41DB-AA3F-D9555768FCFD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Hoja1!$A$1:$AD$27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<sst xmlns="http://schemas.openxmlformats.org/spreadsheetml/2006/main" count="524" uniqueCount="115">
  <si>
    <t>Periodo</t>
  </si>
  <si>
    <t>CÓDIGO</t>
  </si>
  <si>
    <t>ALUMNO</t>
  </si>
  <si>
    <t>DEPART</t>
  </si>
  <si>
    <t>DISTRITO</t>
  </si>
  <si>
    <t>EDAD</t>
  </si>
  <si>
    <t>MODALIDAD</t>
  </si>
  <si>
    <t>NACIM</t>
  </si>
  <si>
    <t>PROCEDENCIA</t>
  </si>
  <si>
    <t>PERIODO_INGRESO</t>
  </si>
  <si>
    <t>CARRERA_PLAN</t>
  </si>
  <si>
    <t>DESCRIPCION</t>
  </si>
  <si>
    <t>FECHA_MATRICULA</t>
  </si>
  <si>
    <t>CURSOS_MATRICULADOS</t>
  </si>
  <si>
    <t>CURSO</t>
  </si>
  <si>
    <t>DESCRIPCION_1</t>
  </si>
  <si>
    <t>TIPOSESION</t>
  </si>
  <si>
    <t>SECCIÓN</t>
  </si>
  <si>
    <t>DOCENTE</t>
  </si>
  <si>
    <t>PERIODO</t>
  </si>
  <si>
    <t>PERIODOMES</t>
  </si>
  <si>
    <t>ASISTENCIAS</t>
  </si>
  <si>
    <t>CLASES</t>
  </si>
  <si>
    <t>CUOTA_1</t>
  </si>
  <si>
    <t>CUOTA_2</t>
  </si>
  <si>
    <t>CUOTA_3</t>
  </si>
  <si>
    <t>CUOTA_4</t>
  </si>
  <si>
    <t>CUOTA_5</t>
  </si>
  <si>
    <t>EXTRAORDINARIA</t>
  </si>
  <si>
    <t>DERECHO Y CIENCIA POLÍTICA</t>
  </si>
  <si>
    <t>AC4042</t>
  </si>
  <si>
    <t>COMUNICACIÓN DE ALTO IMPACTO</t>
  </si>
  <si>
    <t>T</t>
  </si>
  <si>
    <t>COBRADO</t>
  </si>
  <si>
    <t>ORDINARIA</t>
  </si>
  <si>
    <t>AC4042SP</t>
  </si>
  <si>
    <t>PENDIENTE</t>
  </si>
  <si>
    <t>Los Olivos</t>
  </si>
  <si>
    <t>Lima/Lima/Los Olivos</t>
  </si>
  <si>
    <t>Pueblo Libre</t>
  </si>
  <si>
    <t>Lima/Lima/Pueblo Libre</t>
  </si>
  <si>
    <t>ADMINISTRACIÓN Y DIRECCIÓN DE EMPRESAS</t>
  </si>
  <si>
    <t>ADMINISTRACIÓN Y NEGOCIOS INTERNACIONALES</t>
  </si>
  <si>
    <t>INGENIERÍA DE SISTEMAS E INFORMÁTICA</t>
  </si>
  <si>
    <t>AC4042 COMUNICACIÓN DE ALTO IMPACTO</t>
  </si>
  <si>
    <t>Santa Anita</t>
  </si>
  <si>
    <t>Lima/Lima/Santa Anita</t>
  </si>
  <si>
    <t>Ate</t>
  </si>
  <si>
    <t>Lima/Lima/Ate</t>
  </si>
  <si>
    <t>AC4042SP COMUNICACIÓN DE ALTO IMPACTO</t>
  </si>
  <si>
    <t>Rímac</t>
  </si>
  <si>
    <t>Lima/Lima/Rímac</t>
  </si>
  <si>
    <t>El Agustino</t>
  </si>
  <si>
    <t>Lima/Lima/El Agustino</t>
  </si>
  <si>
    <t>Lima</t>
  </si>
  <si>
    <t>Lima/Lima/Lima</t>
  </si>
  <si>
    <t>Surquillo</t>
  </si>
  <si>
    <t>Lima/Lima/Surquillo</t>
  </si>
  <si>
    <t>La Victoria</t>
  </si>
  <si>
    <t>Lima/Lima/La Victoria</t>
  </si>
  <si>
    <t>Jesús María</t>
  </si>
  <si>
    <t>Lima/Lima/Jesús María</t>
  </si>
  <si>
    <t>Carabayllo</t>
  </si>
  <si>
    <t>Lima/Lima/Carabayllo</t>
  </si>
  <si>
    <t>Independencia</t>
  </si>
  <si>
    <t>Lima/Lima/Independencia</t>
  </si>
  <si>
    <t>Puente Piedra</t>
  </si>
  <si>
    <t>Lima/Lima/Puente Piedra</t>
  </si>
  <si>
    <t>ADMINISTRACIÓN EN TURISMO Y HOTELERÍA</t>
  </si>
  <si>
    <t>Rosales  Libia  Beder Orestes</t>
  </si>
  <si>
    <t>20251U</t>
  </si>
  <si>
    <t>Mendez  Aspajo  Giaylin Zulema</t>
  </si>
  <si>
    <t>CONTABILIDAD Y AUDITORÍA</t>
  </si>
  <si>
    <t>AC4N19</t>
  </si>
  <si>
    <t>La Molina</t>
  </si>
  <si>
    <t>Lima/Lima/La Molina</t>
  </si>
  <si>
    <t>INGENIERÍA INDUSTRIAL Y DE GESTIÓN EMPRESARIAL</t>
  </si>
  <si>
    <t>AC4M20SP</t>
  </si>
  <si>
    <t>Ancón</t>
  </si>
  <si>
    <t>Lima/Lima/Ancón</t>
  </si>
  <si>
    <t>AC4N22SP</t>
  </si>
  <si>
    <t>GUTIERREZ ZUZUNAGA, JUAN ALBERTO</t>
  </si>
  <si>
    <t>CARLOS HUAMAN, CONSTANTINO</t>
  </si>
  <si>
    <t>GALINDO PALOMINO, LUZ GABRIELA</t>
  </si>
  <si>
    <t>VARGAS SALAZAR, DANNY JEANFRANCO</t>
  </si>
  <si>
    <t>AC4N15SP</t>
  </si>
  <si>
    <t>INCHI JIMENEZ, MERCEDES ARANZA</t>
  </si>
  <si>
    <t>AC4N19SP</t>
  </si>
  <si>
    <t>MARTINEZ QUINO, JACKELINE SUSAN</t>
  </si>
  <si>
    <t>BAÑEZ PIZANGO, ESTEFANNY NAOMI</t>
  </si>
  <si>
    <t>ZEVALLOS CALLA, ERICK SANTIAGO</t>
  </si>
  <si>
    <t>MORENO HIDALGO, MANUEL ALEJANDRO</t>
  </si>
  <si>
    <t>MUÑOZ MARTINEZ, ENZO MAURICIO</t>
  </si>
  <si>
    <t>CHUQUILLANQUI FABIAN, JORDY STIV</t>
  </si>
  <si>
    <t>ORTIZ MORALES, DIEGO DONATTO</t>
  </si>
  <si>
    <t>AC4N24SP</t>
  </si>
  <si>
    <t>CASTRO BACA, STEPHANNY PATRICIA</t>
  </si>
  <si>
    <t>GONZALES DE LA BARRA, SORA MILCA</t>
  </si>
  <si>
    <t>REYES CADILLO, ALEJANDRO SANTIAGO</t>
  </si>
  <si>
    <t>GAGO ARTEAGA, ELISABETH YESENIA</t>
  </si>
  <si>
    <t>LINARES RAFAEL, MARLITA LIZETH</t>
  </si>
  <si>
    <t>RAQUI URCO, FIORELA SOLEDAD</t>
  </si>
  <si>
    <t>SANDOVAL YMAN, MIGUEL ANGEL</t>
  </si>
  <si>
    <t>NAVARRO ARMAS, ERIK VICTOR</t>
  </si>
  <si>
    <t>CARRASCO LEON, GENARO JHAIR</t>
  </si>
  <si>
    <t>CAMPOS JURUPE, LUIS ALEXANDER</t>
  </si>
  <si>
    <t>TRAVEZAÑO MENDEZ, EDWIN MANUEL</t>
  </si>
  <si>
    <t>COLQUEHUANCA VALDEZ, LIZA JHOSELYN</t>
  </si>
  <si>
    <t>VARGAS VILLARAN, DANIEL FRANCISCO</t>
  </si>
  <si>
    <t>CUEVA CHAQUILA, FRANK DENIS</t>
  </si>
  <si>
    <t>Piura</t>
  </si>
  <si>
    <t>Huarmaca</t>
  </si>
  <si>
    <t>Piura/Huancabamba/Huarmaca</t>
  </si>
  <si>
    <t>2025-2</t>
  </si>
  <si>
    <t>PORCENTAJE_asistencia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</si>
</sst>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9" fontId="1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topLeftCell="H1" workbookViewId="0">
      <selection activeCell="Y2" sqref="Y2"/>
    </sheetView>
  </sheetViews>
  <sheetFormatPr baseColWidth="10" defaultColWidth="9.140625" defaultRowHeight="15" x14ac:dyDescent="0.25"/>
  <cols>
    <col min="1" max="1" width="11" customWidth="1"/>
    <col min="2" max="2" width="11" bestFit="1" customWidth="1"/>
    <col min="3" max="3" width="34.7109375" bestFit="1" customWidth="1"/>
    <col min="4" max="4" width="9.28515625" customWidth="1"/>
    <col min="17" max="17" width="32.28515625" customWidth="1"/>
    <col min="20" max="20" width="27.28515625" customWidth="1"/>
  </cols>
  <sheetData>
    <row r="1" spans="1: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114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5">
      <c r="A2" t="s">
        <v>113</v>
      </c>
      <c r="B2" s="2">
        <v>2024102603</v>
      </c>
      <c r="C2" s="2" t="s">
        <v>81</v>
      </c>
      <c r="D2" s="2" t="s">
        <v>54</v>
      </c>
      <c r="E2" s="2" t="s">
        <v>74</v>
      </c>
      <c r="F2" s="2">
        <v>66</v>
      </c>
      <c r="G2" s="2" t="s">
        <v>28</v>
      </c>
      <c r="H2" s="2" t="s">
        <v>75</v>
      </c>
      <c r="I2" s="2"/>
      <c r="J2" s="2" t="str">
        <f t="shared" ref="J2:J27" si="0">MID(B2,1,5)</f>
        <v>20241</v>
      </c>
      <c r="K2" s="2">
        <v>2115</v>
      </c>
      <c r="L2" s="2" t="s">
        <v>29</v>
      </c>
      <c r="M2" s="2"/>
      <c r="N2" s="2">
        <v>4</v>
      </c>
      <c r="O2" s="2" t="s">
        <v>49</v>
      </c>
      <c r="P2" s="2" t="s">
        <v>35</v>
      </c>
      <c r="Q2" s="2" t="s">
        <v>31</v>
      </c>
      <c r="R2" s="2" t="s">
        <v>32</v>
      </c>
      <c r="S2" s="2" t="s">
        <v>77</v>
      </c>
      <c r="T2" t="s">
        <v>71</v>
      </c>
      <c r="U2" s="2" t="s">
        <v>70</v>
      </c>
      <c r="V2" s="2">
        <v>202503</v>
      </c>
      <c r="W2" s="3">
        <v>14</v>
      </c>
      <c r="X2" s="3">
        <v>19</v>
      </c>
      <c r="Y2" s="4">
        <f>W2/X2</f>
        <v>0.73684210526315785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36</v>
      </c>
    </row>
    <row r="3" spans="1:30" x14ac:dyDescent="0.25">
      <c r="A3" t="s">
        <v>113</v>
      </c>
      <c r="B3" s="2">
        <v>2024103037</v>
      </c>
      <c r="C3" s="2" t="s">
        <v>82</v>
      </c>
      <c r="D3" s="2" t="s">
        <v>54</v>
      </c>
      <c r="E3" s="2" t="s">
        <v>47</v>
      </c>
      <c r="F3" s="2">
        <v>58</v>
      </c>
      <c r="G3" s="2" t="s">
        <v>28</v>
      </c>
      <c r="H3" s="2" t="s">
        <v>48</v>
      </c>
      <c r="I3" s="2"/>
      <c r="J3" s="2" t="str">
        <f t="shared" si="0"/>
        <v>20241</v>
      </c>
      <c r="K3" s="2">
        <v>2115</v>
      </c>
      <c r="L3" s="2" t="s">
        <v>29</v>
      </c>
      <c r="M3" s="2"/>
      <c r="N3" s="2">
        <v>5</v>
      </c>
      <c r="O3" s="2" t="s">
        <v>49</v>
      </c>
      <c r="P3" s="2" t="s">
        <v>35</v>
      </c>
      <c r="Q3" s="2" t="s">
        <v>31</v>
      </c>
      <c r="R3" s="2" t="s">
        <v>32</v>
      </c>
      <c r="S3" s="2" t="s">
        <v>77</v>
      </c>
      <c r="T3" t="s">
        <v>71</v>
      </c>
      <c r="U3" s="2" t="s">
        <v>70</v>
      </c>
      <c r="V3" s="2">
        <v>202503</v>
      </c>
      <c r="W3" s="3">
        <v>14</v>
      </c>
      <c r="X3" s="3">
        <v>19</v>
      </c>
      <c r="Y3" s="4">
        <f t="shared" ref="Y3:Y27" si="1">W3/X3</f>
        <v>0.73684210526315785</v>
      </c>
      <c r="Z3" s="2" t="s">
        <v>33</v>
      </c>
      <c r="AA3" s="2" t="s">
        <v>33</v>
      </c>
      <c r="AB3" s="2" t="s">
        <v>33</v>
      </c>
      <c r="AC3" s="2" t="s">
        <v>33</v>
      </c>
      <c r="AD3" s="2" t="s">
        <v>36</v>
      </c>
    </row>
    <row r="4" spans="1:30" x14ac:dyDescent="0.25">
      <c r="A4" t="s">
        <v>113</v>
      </c>
      <c r="B4" s="2">
        <v>2024104703</v>
      </c>
      <c r="C4" s="2" t="s">
        <v>83</v>
      </c>
      <c r="D4" s="2" t="s">
        <v>54</v>
      </c>
      <c r="E4" s="2" t="s">
        <v>47</v>
      </c>
      <c r="F4" s="2">
        <v>21</v>
      </c>
      <c r="G4" s="2" t="s">
        <v>28</v>
      </c>
      <c r="H4" s="2" t="s">
        <v>48</v>
      </c>
      <c r="I4" s="2"/>
      <c r="J4" s="2" t="str">
        <f t="shared" si="0"/>
        <v>20241</v>
      </c>
      <c r="K4" s="2">
        <v>2115</v>
      </c>
      <c r="L4" s="2" t="s">
        <v>29</v>
      </c>
      <c r="M4" s="2"/>
      <c r="N4" s="2">
        <v>4</v>
      </c>
      <c r="O4" s="2" t="s">
        <v>49</v>
      </c>
      <c r="P4" s="2" t="s">
        <v>35</v>
      </c>
      <c r="Q4" s="2" t="s">
        <v>31</v>
      </c>
      <c r="R4" s="2" t="s">
        <v>32</v>
      </c>
      <c r="S4" s="2" t="s">
        <v>80</v>
      </c>
      <c r="T4" t="s">
        <v>71</v>
      </c>
      <c r="U4" s="2" t="s">
        <v>70</v>
      </c>
      <c r="V4" s="2">
        <v>202503</v>
      </c>
      <c r="W4" s="3">
        <v>12</v>
      </c>
      <c r="X4" s="3">
        <v>19</v>
      </c>
      <c r="Y4" s="4">
        <f t="shared" si="1"/>
        <v>0.63157894736842102</v>
      </c>
      <c r="Z4" s="2" t="s">
        <v>33</v>
      </c>
      <c r="AA4" s="2" t="s">
        <v>33</v>
      </c>
      <c r="AB4" s="2" t="s">
        <v>33</v>
      </c>
      <c r="AC4" s="2" t="s">
        <v>33</v>
      </c>
      <c r="AD4" s="2" t="s">
        <v>36</v>
      </c>
    </row>
    <row r="5" spans="1:30" x14ac:dyDescent="0.25">
      <c r="A5" t="s">
        <v>113</v>
      </c>
      <c r="B5" s="2">
        <v>2024106697</v>
      </c>
      <c r="C5" s="2" t="s">
        <v>84</v>
      </c>
      <c r="D5" s="2" t="s">
        <v>54</v>
      </c>
      <c r="E5" s="2" t="s">
        <v>54</v>
      </c>
      <c r="F5" s="2">
        <v>29</v>
      </c>
      <c r="G5" s="2" t="s">
        <v>28</v>
      </c>
      <c r="H5" s="2" t="s">
        <v>55</v>
      </c>
      <c r="I5" s="2"/>
      <c r="J5" s="2" t="str">
        <f t="shared" si="0"/>
        <v>20241</v>
      </c>
      <c r="K5" s="2">
        <v>2115</v>
      </c>
      <c r="L5" s="2" t="s">
        <v>29</v>
      </c>
      <c r="M5" s="2"/>
      <c r="N5" s="2">
        <v>5</v>
      </c>
      <c r="O5" s="2" t="s">
        <v>49</v>
      </c>
      <c r="P5" s="2" t="s">
        <v>35</v>
      </c>
      <c r="Q5" s="2" t="s">
        <v>31</v>
      </c>
      <c r="R5" s="2" t="s">
        <v>32</v>
      </c>
      <c r="S5" s="2" t="s">
        <v>85</v>
      </c>
      <c r="T5" t="s">
        <v>69</v>
      </c>
      <c r="U5" s="2" t="s">
        <v>70</v>
      </c>
      <c r="V5" s="2">
        <v>202503</v>
      </c>
      <c r="W5" s="3">
        <v>7</v>
      </c>
      <c r="X5" s="3">
        <v>19</v>
      </c>
      <c r="Y5" s="4">
        <f t="shared" si="1"/>
        <v>0.36842105263157893</v>
      </c>
      <c r="Z5" s="2" t="s">
        <v>33</v>
      </c>
      <c r="AA5" s="2" t="s">
        <v>36</v>
      </c>
      <c r="AB5" s="2" t="s">
        <v>33</v>
      </c>
      <c r="AC5" s="2" t="s">
        <v>33</v>
      </c>
      <c r="AD5" s="2" t="s">
        <v>36</v>
      </c>
    </row>
    <row r="6" spans="1:30" x14ac:dyDescent="0.25">
      <c r="A6" t="s">
        <v>113</v>
      </c>
      <c r="B6" s="2">
        <v>2025100442</v>
      </c>
      <c r="C6" s="2" t="s">
        <v>86</v>
      </c>
      <c r="D6" s="2" t="s">
        <v>54</v>
      </c>
      <c r="E6" s="2" t="s">
        <v>60</v>
      </c>
      <c r="F6" s="2">
        <v>33</v>
      </c>
      <c r="G6" s="2" t="s">
        <v>28</v>
      </c>
      <c r="H6" s="2" t="s">
        <v>61</v>
      </c>
      <c r="I6" s="2"/>
      <c r="J6" s="2" t="str">
        <f t="shared" si="0"/>
        <v>20251</v>
      </c>
      <c r="K6" s="2">
        <v>2115</v>
      </c>
      <c r="L6" s="2" t="s">
        <v>29</v>
      </c>
      <c r="M6" s="2"/>
      <c r="N6" s="2">
        <v>5</v>
      </c>
      <c r="O6" s="2" t="s">
        <v>49</v>
      </c>
      <c r="P6" s="2" t="s">
        <v>35</v>
      </c>
      <c r="Q6" s="2" t="s">
        <v>31</v>
      </c>
      <c r="R6" s="2" t="s">
        <v>32</v>
      </c>
      <c r="S6" s="2" t="s">
        <v>87</v>
      </c>
      <c r="T6" t="s">
        <v>71</v>
      </c>
      <c r="U6" s="2" t="s">
        <v>70</v>
      </c>
      <c r="V6" s="2">
        <v>202503</v>
      </c>
      <c r="W6" s="3">
        <v>10</v>
      </c>
      <c r="X6" s="3">
        <v>19</v>
      </c>
      <c r="Y6" s="4">
        <f t="shared" si="1"/>
        <v>0.52631578947368418</v>
      </c>
      <c r="Z6" s="2" t="s">
        <v>33</v>
      </c>
      <c r="AA6" s="2" t="s">
        <v>33</v>
      </c>
      <c r="AB6" s="2" t="s">
        <v>33</v>
      </c>
      <c r="AC6" s="2" t="s">
        <v>33</v>
      </c>
      <c r="AD6" s="2" t="s">
        <v>36</v>
      </c>
    </row>
    <row r="7" spans="1:30" x14ac:dyDescent="0.25">
      <c r="A7" t="s">
        <v>113</v>
      </c>
      <c r="B7" s="2">
        <v>2025103667</v>
      </c>
      <c r="C7" s="2" t="s">
        <v>88</v>
      </c>
      <c r="D7" s="2" t="s">
        <v>54</v>
      </c>
      <c r="E7" s="2" t="s">
        <v>37</v>
      </c>
      <c r="F7" s="2">
        <v>33</v>
      </c>
      <c r="G7" s="2" t="s">
        <v>28</v>
      </c>
      <c r="H7" s="2" t="s">
        <v>38</v>
      </c>
      <c r="I7" s="2"/>
      <c r="J7" s="2" t="str">
        <f t="shared" si="0"/>
        <v>20251</v>
      </c>
      <c r="K7" s="2">
        <v>2115</v>
      </c>
      <c r="L7" s="2" t="s">
        <v>29</v>
      </c>
      <c r="M7" s="2"/>
      <c r="N7" s="2">
        <v>4</v>
      </c>
      <c r="O7" s="2" t="s">
        <v>49</v>
      </c>
      <c r="P7" s="2" t="s">
        <v>35</v>
      </c>
      <c r="Q7" s="2" t="s">
        <v>31</v>
      </c>
      <c r="R7" s="2" t="s">
        <v>32</v>
      </c>
      <c r="S7" s="2" t="s">
        <v>87</v>
      </c>
      <c r="T7" t="s">
        <v>71</v>
      </c>
      <c r="U7" s="2" t="s">
        <v>70</v>
      </c>
      <c r="V7" s="2">
        <v>202503</v>
      </c>
      <c r="W7" s="3">
        <v>13</v>
      </c>
      <c r="X7" s="3">
        <v>19</v>
      </c>
      <c r="Y7" s="4">
        <f t="shared" si="1"/>
        <v>0.68421052631578949</v>
      </c>
      <c r="Z7" s="2" t="s">
        <v>33</v>
      </c>
      <c r="AA7" s="2" t="s">
        <v>33</v>
      </c>
      <c r="AB7" s="2" t="s">
        <v>33</v>
      </c>
      <c r="AC7" s="2" t="s">
        <v>33</v>
      </c>
      <c r="AD7" s="2" t="s">
        <v>36</v>
      </c>
    </row>
    <row r="8" spans="1:30" x14ac:dyDescent="0.25">
      <c r="A8" t="s">
        <v>113</v>
      </c>
      <c r="B8" s="2">
        <v>2024101142</v>
      </c>
      <c r="C8" s="2" t="s">
        <v>89</v>
      </c>
      <c r="D8" s="2" t="s">
        <v>54</v>
      </c>
      <c r="E8" s="2" t="s">
        <v>50</v>
      </c>
      <c r="F8" s="2">
        <v>18</v>
      </c>
      <c r="G8" s="2" t="s">
        <v>28</v>
      </c>
      <c r="H8" s="2" t="s">
        <v>51</v>
      </c>
      <c r="I8" s="2"/>
      <c r="J8" s="2" t="str">
        <f t="shared" si="0"/>
        <v>20241</v>
      </c>
      <c r="K8" s="2">
        <v>2116</v>
      </c>
      <c r="L8" s="2" t="s">
        <v>68</v>
      </c>
      <c r="M8" s="2"/>
      <c r="N8" s="2">
        <v>5</v>
      </c>
      <c r="O8" s="2" t="s">
        <v>49</v>
      </c>
      <c r="P8" s="2" t="s">
        <v>35</v>
      </c>
      <c r="Q8" s="2" t="s">
        <v>31</v>
      </c>
      <c r="R8" s="2" t="s">
        <v>32</v>
      </c>
      <c r="S8" s="2" t="s">
        <v>85</v>
      </c>
      <c r="T8" t="s">
        <v>69</v>
      </c>
      <c r="U8" s="2" t="s">
        <v>70</v>
      </c>
      <c r="V8" s="2">
        <v>202503</v>
      </c>
      <c r="W8" s="3">
        <v>12</v>
      </c>
      <c r="X8" s="3">
        <v>19</v>
      </c>
      <c r="Y8" s="4">
        <f t="shared" si="1"/>
        <v>0.63157894736842102</v>
      </c>
      <c r="Z8" s="2" t="s">
        <v>33</v>
      </c>
      <c r="AA8" s="2" t="s">
        <v>33</v>
      </c>
      <c r="AB8" s="2" t="s">
        <v>33</v>
      </c>
      <c r="AC8" s="2" t="s">
        <v>33</v>
      </c>
      <c r="AD8" s="2" t="s">
        <v>36</v>
      </c>
    </row>
    <row r="9" spans="1:30" x14ac:dyDescent="0.25">
      <c r="A9" t="s">
        <v>113</v>
      </c>
      <c r="B9" s="2">
        <v>2023202283</v>
      </c>
      <c r="C9" s="2" t="s">
        <v>90</v>
      </c>
      <c r="D9" s="2" t="s">
        <v>54</v>
      </c>
      <c r="E9" s="2" t="s">
        <v>56</v>
      </c>
      <c r="F9" s="2">
        <v>23</v>
      </c>
      <c r="G9" s="2" t="s">
        <v>34</v>
      </c>
      <c r="H9" s="2" t="s">
        <v>57</v>
      </c>
      <c r="I9" s="2"/>
      <c r="J9" s="2" t="str">
        <f t="shared" si="0"/>
        <v>20232</v>
      </c>
      <c r="K9" s="2">
        <v>2117</v>
      </c>
      <c r="L9" s="2" t="s">
        <v>41</v>
      </c>
      <c r="M9" s="2"/>
      <c r="N9" s="2">
        <v>5</v>
      </c>
      <c r="O9" s="2" t="s">
        <v>49</v>
      </c>
      <c r="P9" s="2" t="s">
        <v>35</v>
      </c>
      <c r="Q9" s="2" t="s">
        <v>31</v>
      </c>
      <c r="R9" s="2" t="s">
        <v>32</v>
      </c>
      <c r="S9" s="2" t="s">
        <v>77</v>
      </c>
      <c r="T9" t="s">
        <v>71</v>
      </c>
      <c r="U9" s="2" t="s">
        <v>70</v>
      </c>
      <c r="V9" s="2">
        <v>202503</v>
      </c>
      <c r="W9" s="3">
        <v>11</v>
      </c>
      <c r="X9" s="3">
        <v>19</v>
      </c>
      <c r="Y9" s="4">
        <f t="shared" si="1"/>
        <v>0.57894736842105265</v>
      </c>
      <c r="Z9" s="2" t="s">
        <v>33</v>
      </c>
      <c r="AA9" s="2" t="s">
        <v>33</v>
      </c>
      <c r="AB9" s="2" t="s">
        <v>33</v>
      </c>
      <c r="AC9" s="2" t="s">
        <v>33</v>
      </c>
      <c r="AD9" s="2" t="s">
        <v>36</v>
      </c>
    </row>
    <row r="10" spans="1:30" x14ac:dyDescent="0.25">
      <c r="A10" t="s">
        <v>113</v>
      </c>
      <c r="B10" s="2">
        <v>2024100768</v>
      </c>
      <c r="C10" s="2" t="s">
        <v>91</v>
      </c>
      <c r="D10" s="2" t="s">
        <v>54</v>
      </c>
      <c r="E10" s="2" t="s">
        <v>39</v>
      </c>
      <c r="F10" s="2">
        <v>33</v>
      </c>
      <c r="G10" s="2" t="s">
        <v>28</v>
      </c>
      <c r="H10" s="2" t="s">
        <v>40</v>
      </c>
      <c r="I10" s="2"/>
      <c r="J10" s="2" t="str">
        <f t="shared" si="0"/>
        <v>20241</v>
      </c>
      <c r="K10" s="2">
        <v>2117</v>
      </c>
      <c r="L10" s="2" t="s">
        <v>41</v>
      </c>
      <c r="M10" s="2"/>
      <c r="N10" s="2">
        <v>5</v>
      </c>
      <c r="O10" s="2" t="s">
        <v>49</v>
      </c>
      <c r="P10" s="2" t="s">
        <v>35</v>
      </c>
      <c r="Q10" s="2" t="s">
        <v>31</v>
      </c>
      <c r="R10" s="2" t="s">
        <v>32</v>
      </c>
      <c r="S10" s="2" t="s">
        <v>80</v>
      </c>
      <c r="T10" t="s">
        <v>71</v>
      </c>
      <c r="U10" s="2" t="s">
        <v>70</v>
      </c>
      <c r="V10" s="2">
        <v>202503</v>
      </c>
      <c r="W10" s="3">
        <v>12</v>
      </c>
      <c r="X10" s="3">
        <v>19</v>
      </c>
      <c r="Y10" s="4">
        <f t="shared" si="1"/>
        <v>0.63157894736842102</v>
      </c>
      <c r="Z10" s="2" t="s">
        <v>33</v>
      </c>
      <c r="AA10" s="2" t="s">
        <v>33</v>
      </c>
      <c r="AB10" s="2" t="s">
        <v>33</v>
      </c>
      <c r="AC10" s="2" t="s">
        <v>33</v>
      </c>
      <c r="AD10" s="2" t="s">
        <v>36</v>
      </c>
    </row>
    <row r="11" spans="1:30" x14ac:dyDescent="0.25">
      <c r="A11" t="s">
        <v>113</v>
      </c>
      <c r="B11" s="2">
        <v>2024202671</v>
      </c>
      <c r="C11" s="2" t="s">
        <v>92</v>
      </c>
      <c r="D11" s="2" t="s">
        <v>54</v>
      </c>
      <c r="E11" s="2" t="s">
        <v>47</v>
      </c>
      <c r="F11" s="2">
        <v>24</v>
      </c>
      <c r="G11" s="2" t="s">
        <v>34</v>
      </c>
      <c r="H11" s="2" t="s">
        <v>48</v>
      </c>
      <c r="I11" s="2"/>
      <c r="J11" s="2" t="str">
        <f t="shared" si="0"/>
        <v>20242</v>
      </c>
      <c r="K11" s="2">
        <v>2117</v>
      </c>
      <c r="L11" s="2" t="s">
        <v>41</v>
      </c>
      <c r="M11" s="2"/>
      <c r="N11" s="2">
        <v>5</v>
      </c>
      <c r="O11" s="2" t="s">
        <v>49</v>
      </c>
      <c r="P11" s="2" t="s">
        <v>35</v>
      </c>
      <c r="Q11" s="2" t="s">
        <v>31</v>
      </c>
      <c r="R11" s="2" t="s">
        <v>32</v>
      </c>
      <c r="S11" s="2" t="s">
        <v>85</v>
      </c>
      <c r="T11" t="s">
        <v>69</v>
      </c>
      <c r="U11" s="2" t="s">
        <v>70</v>
      </c>
      <c r="V11" s="2">
        <v>202503</v>
      </c>
      <c r="W11" s="3">
        <v>10</v>
      </c>
      <c r="X11" s="3">
        <v>19</v>
      </c>
      <c r="Y11" s="4">
        <f t="shared" si="1"/>
        <v>0.52631578947368418</v>
      </c>
      <c r="Z11" s="2" t="s">
        <v>33</v>
      </c>
      <c r="AA11" s="2" t="s">
        <v>33</v>
      </c>
      <c r="AB11" s="2" t="s">
        <v>33</v>
      </c>
      <c r="AC11" s="2" t="s">
        <v>33</v>
      </c>
      <c r="AD11" s="2" t="s">
        <v>36</v>
      </c>
    </row>
    <row r="12" spans="1:30" x14ac:dyDescent="0.25">
      <c r="A12" t="s">
        <v>113</v>
      </c>
      <c r="B12" s="2">
        <v>2025100781</v>
      </c>
      <c r="C12" s="2" t="s">
        <v>93</v>
      </c>
      <c r="D12" s="2" t="s">
        <v>54</v>
      </c>
      <c r="E12" s="2" t="s">
        <v>45</v>
      </c>
      <c r="F12" s="2">
        <v>31</v>
      </c>
      <c r="G12" s="2" t="s">
        <v>28</v>
      </c>
      <c r="H12" s="2" t="s">
        <v>46</v>
      </c>
      <c r="I12" s="2"/>
      <c r="J12" s="2" t="str">
        <f t="shared" si="0"/>
        <v>20251</v>
      </c>
      <c r="K12" s="2">
        <v>2117</v>
      </c>
      <c r="L12" s="2" t="s">
        <v>41</v>
      </c>
      <c r="M12" s="2"/>
      <c r="N12" s="2">
        <v>4</v>
      </c>
      <c r="O12" s="2" t="s">
        <v>49</v>
      </c>
      <c r="P12" s="2" t="s">
        <v>35</v>
      </c>
      <c r="Q12" s="2" t="s">
        <v>31</v>
      </c>
      <c r="R12" s="2" t="s">
        <v>32</v>
      </c>
      <c r="S12" s="2" t="s">
        <v>80</v>
      </c>
      <c r="T12" t="s">
        <v>71</v>
      </c>
      <c r="U12" s="2" t="s">
        <v>70</v>
      </c>
      <c r="V12" s="2">
        <v>202503</v>
      </c>
      <c r="W12" s="3">
        <v>13</v>
      </c>
      <c r="X12" s="3">
        <v>19</v>
      </c>
      <c r="Y12" s="4">
        <f t="shared" si="1"/>
        <v>0.68421052631578949</v>
      </c>
      <c r="Z12" s="2" t="s">
        <v>33</v>
      </c>
      <c r="AA12" s="2" t="s">
        <v>33</v>
      </c>
      <c r="AB12" s="2" t="s">
        <v>33</v>
      </c>
      <c r="AC12" s="2" t="s">
        <v>33</v>
      </c>
      <c r="AD12" s="2" t="s">
        <v>36</v>
      </c>
    </row>
    <row r="13" spans="1:30" x14ac:dyDescent="0.25">
      <c r="A13" t="s">
        <v>113</v>
      </c>
      <c r="B13" s="2">
        <v>2023105124</v>
      </c>
      <c r="C13" s="2" t="s">
        <v>94</v>
      </c>
      <c r="D13" s="2" t="s">
        <v>54</v>
      </c>
      <c r="E13" s="2" t="s">
        <v>52</v>
      </c>
      <c r="F13" s="2">
        <v>19</v>
      </c>
      <c r="G13" s="2" t="s">
        <v>34</v>
      </c>
      <c r="H13" s="2" t="s">
        <v>53</v>
      </c>
      <c r="I13" s="2"/>
      <c r="J13" s="2" t="str">
        <f t="shared" si="0"/>
        <v>20231</v>
      </c>
      <c r="K13" s="2">
        <v>2118</v>
      </c>
      <c r="L13" s="2" t="s">
        <v>42</v>
      </c>
      <c r="M13" s="2"/>
      <c r="N13" s="2">
        <v>4</v>
      </c>
      <c r="O13" s="2" t="s">
        <v>49</v>
      </c>
      <c r="P13" s="2" t="s">
        <v>35</v>
      </c>
      <c r="Q13" s="2" t="s">
        <v>31</v>
      </c>
      <c r="R13" s="2" t="s">
        <v>32</v>
      </c>
      <c r="S13" s="2" t="s">
        <v>95</v>
      </c>
      <c r="T13" t="s">
        <v>71</v>
      </c>
      <c r="U13" s="2" t="s">
        <v>70</v>
      </c>
      <c r="V13" s="2">
        <v>202503</v>
      </c>
      <c r="W13" s="3">
        <v>12</v>
      </c>
      <c r="X13" s="3">
        <v>19</v>
      </c>
      <c r="Y13" s="4">
        <f t="shared" si="1"/>
        <v>0.63157894736842102</v>
      </c>
      <c r="Z13" s="2" t="s">
        <v>33</v>
      </c>
      <c r="AA13" s="2" t="s">
        <v>33</v>
      </c>
      <c r="AB13" s="2" t="s">
        <v>33</v>
      </c>
      <c r="AC13" s="2" t="s">
        <v>33</v>
      </c>
      <c r="AD13" s="2" t="s">
        <v>36</v>
      </c>
    </row>
    <row r="14" spans="1:30" x14ac:dyDescent="0.25">
      <c r="A14" t="s">
        <v>113</v>
      </c>
      <c r="B14" s="2">
        <v>2023200597</v>
      </c>
      <c r="C14" s="2" t="s">
        <v>96</v>
      </c>
      <c r="D14" s="2" t="s">
        <v>54</v>
      </c>
      <c r="E14" s="2" t="s">
        <v>54</v>
      </c>
      <c r="F14" s="2">
        <v>24</v>
      </c>
      <c r="G14" s="2" t="s">
        <v>34</v>
      </c>
      <c r="H14" s="2" t="s">
        <v>55</v>
      </c>
      <c r="I14" s="2"/>
      <c r="J14" s="2" t="str">
        <f t="shared" si="0"/>
        <v>20232</v>
      </c>
      <c r="K14" s="2">
        <v>2118</v>
      </c>
      <c r="L14" s="2" t="s">
        <v>42</v>
      </c>
      <c r="M14" s="2"/>
      <c r="N14" s="2">
        <v>5</v>
      </c>
      <c r="O14" s="2" t="s">
        <v>49</v>
      </c>
      <c r="P14" s="2" t="s">
        <v>35</v>
      </c>
      <c r="Q14" s="2" t="s">
        <v>31</v>
      </c>
      <c r="R14" s="2" t="s">
        <v>32</v>
      </c>
      <c r="S14" s="2" t="s">
        <v>95</v>
      </c>
      <c r="T14" t="s">
        <v>71</v>
      </c>
      <c r="U14" s="2" t="s">
        <v>70</v>
      </c>
      <c r="V14" s="2">
        <v>202503</v>
      </c>
      <c r="W14" s="3">
        <v>12</v>
      </c>
      <c r="X14" s="3">
        <v>19</v>
      </c>
      <c r="Y14" s="4">
        <f t="shared" si="1"/>
        <v>0.63157894736842102</v>
      </c>
      <c r="Z14" s="2" t="s">
        <v>33</v>
      </c>
      <c r="AA14" s="2" t="s">
        <v>33</v>
      </c>
      <c r="AB14" s="2" t="s">
        <v>33</v>
      </c>
      <c r="AC14" s="2" t="s">
        <v>33</v>
      </c>
      <c r="AD14" s="2" t="s">
        <v>36</v>
      </c>
    </row>
    <row r="15" spans="1:30" x14ac:dyDescent="0.25">
      <c r="A15" t="s">
        <v>113</v>
      </c>
      <c r="B15" s="2">
        <v>2023200706</v>
      </c>
      <c r="C15" s="2" t="s">
        <v>97</v>
      </c>
      <c r="D15" s="2" t="s">
        <v>54</v>
      </c>
      <c r="E15" s="2" t="s">
        <v>54</v>
      </c>
      <c r="F15" s="2">
        <v>30</v>
      </c>
      <c r="G15" s="2" t="s">
        <v>28</v>
      </c>
      <c r="H15" s="2" t="s">
        <v>55</v>
      </c>
      <c r="I15" s="2"/>
      <c r="J15" s="2" t="str">
        <f t="shared" si="0"/>
        <v>20232</v>
      </c>
      <c r="K15" s="2">
        <v>2118</v>
      </c>
      <c r="L15" s="2" t="s">
        <v>42</v>
      </c>
      <c r="M15" s="2"/>
      <c r="N15" s="2">
        <v>4</v>
      </c>
      <c r="O15" s="2" t="s">
        <v>49</v>
      </c>
      <c r="P15" s="2" t="s">
        <v>35</v>
      </c>
      <c r="Q15" s="2" t="s">
        <v>31</v>
      </c>
      <c r="R15" s="2" t="s">
        <v>32</v>
      </c>
      <c r="S15" s="2" t="s">
        <v>80</v>
      </c>
      <c r="T15" t="s">
        <v>71</v>
      </c>
      <c r="U15" s="2" t="s">
        <v>70</v>
      </c>
      <c r="V15" s="2">
        <v>202503</v>
      </c>
      <c r="W15" s="3">
        <v>12</v>
      </c>
      <c r="X15" s="3">
        <v>19</v>
      </c>
      <c r="Y15" s="4">
        <f t="shared" si="1"/>
        <v>0.63157894736842102</v>
      </c>
      <c r="Z15" s="2" t="s">
        <v>33</v>
      </c>
      <c r="AA15" s="2" t="s">
        <v>33</v>
      </c>
      <c r="AB15" s="2" t="s">
        <v>33</v>
      </c>
      <c r="AC15" s="2" t="s">
        <v>33</v>
      </c>
      <c r="AD15" s="2" t="s">
        <v>36</v>
      </c>
    </row>
    <row r="16" spans="1:30" x14ac:dyDescent="0.25">
      <c r="A16" t="s">
        <v>113</v>
      </c>
      <c r="B16" s="2">
        <v>2024102722</v>
      </c>
      <c r="C16" s="2" t="s">
        <v>98</v>
      </c>
      <c r="D16" s="2" t="s">
        <v>54</v>
      </c>
      <c r="E16" s="2" t="s">
        <v>66</v>
      </c>
      <c r="F16" s="2">
        <v>29</v>
      </c>
      <c r="G16" s="2" t="s">
        <v>28</v>
      </c>
      <c r="H16" s="2" t="s">
        <v>67</v>
      </c>
      <c r="I16" s="2"/>
      <c r="J16" s="2" t="str">
        <f t="shared" si="0"/>
        <v>20241</v>
      </c>
      <c r="K16" s="2">
        <v>2118</v>
      </c>
      <c r="L16" s="2" t="s">
        <v>42</v>
      </c>
      <c r="M16" s="2"/>
      <c r="N16" s="2">
        <v>4</v>
      </c>
      <c r="O16" s="2" t="s">
        <v>49</v>
      </c>
      <c r="P16" s="2" t="s">
        <v>35</v>
      </c>
      <c r="Q16" s="2" t="s">
        <v>31</v>
      </c>
      <c r="R16" s="2" t="s">
        <v>32</v>
      </c>
      <c r="S16" s="2" t="s">
        <v>85</v>
      </c>
      <c r="T16" t="s">
        <v>69</v>
      </c>
      <c r="U16" s="2" t="s">
        <v>70</v>
      </c>
      <c r="V16" s="2">
        <v>202503</v>
      </c>
      <c r="W16" s="3">
        <v>12</v>
      </c>
      <c r="X16" s="3">
        <v>19</v>
      </c>
      <c r="Y16" s="4">
        <f t="shared" si="1"/>
        <v>0.63157894736842102</v>
      </c>
      <c r="Z16" s="2" t="s">
        <v>33</v>
      </c>
      <c r="AA16" s="2" t="s">
        <v>33</v>
      </c>
      <c r="AB16" s="2" t="s">
        <v>33</v>
      </c>
      <c r="AC16" s="2" t="s">
        <v>33</v>
      </c>
      <c r="AD16" s="2" t="s">
        <v>36</v>
      </c>
    </row>
    <row r="17" spans="1:30" x14ac:dyDescent="0.25">
      <c r="A17" t="s">
        <v>113</v>
      </c>
      <c r="B17" s="2">
        <v>2023102978</v>
      </c>
      <c r="C17" s="2" t="s">
        <v>99</v>
      </c>
      <c r="D17" s="2" t="s">
        <v>54</v>
      </c>
      <c r="E17" s="2" t="s">
        <v>62</v>
      </c>
      <c r="F17" s="2">
        <v>31</v>
      </c>
      <c r="G17" s="2" t="s">
        <v>34</v>
      </c>
      <c r="H17" s="2" t="s">
        <v>63</v>
      </c>
      <c r="I17" s="2"/>
      <c r="J17" s="2" t="str">
        <f t="shared" si="0"/>
        <v>20231</v>
      </c>
      <c r="K17" s="2">
        <v>2119</v>
      </c>
      <c r="L17" s="2" t="s">
        <v>72</v>
      </c>
      <c r="M17" s="2"/>
      <c r="N17" s="2">
        <v>4</v>
      </c>
      <c r="O17" s="2" t="s">
        <v>49</v>
      </c>
      <c r="P17" s="2" t="s">
        <v>35</v>
      </c>
      <c r="Q17" s="2" t="s">
        <v>31</v>
      </c>
      <c r="R17" s="2" t="s">
        <v>32</v>
      </c>
      <c r="S17" s="2" t="s">
        <v>95</v>
      </c>
      <c r="T17" t="s">
        <v>71</v>
      </c>
      <c r="U17" s="2" t="s">
        <v>70</v>
      </c>
      <c r="V17" s="2">
        <v>202503</v>
      </c>
      <c r="W17" s="3">
        <v>7</v>
      </c>
      <c r="X17" s="3">
        <v>19</v>
      </c>
      <c r="Y17" s="4">
        <f t="shared" si="1"/>
        <v>0.36842105263157893</v>
      </c>
      <c r="Z17" s="2" t="s">
        <v>33</v>
      </c>
      <c r="AA17" s="2" t="s">
        <v>33</v>
      </c>
      <c r="AB17" s="2" t="s">
        <v>33</v>
      </c>
      <c r="AC17" s="2" t="s">
        <v>33</v>
      </c>
      <c r="AD17" s="2" t="s">
        <v>36</v>
      </c>
    </row>
    <row r="18" spans="1:30" x14ac:dyDescent="0.25">
      <c r="A18" t="s">
        <v>113</v>
      </c>
      <c r="B18" s="2">
        <v>2023200938</v>
      </c>
      <c r="C18" s="2" t="s">
        <v>100</v>
      </c>
      <c r="D18" s="2" t="s">
        <v>54</v>
      </c>
      <c r="E18" s="2" t="s">
        <v>64</v>
      </c>
      <c r="F18" s="2">
        <v>23</v>
      </c>
      <c r="G18" s="2" t="s">
        <v>34</v>
      </c>
      <c r="H18" s="2" t="s">
        <v>65</v>
      </c>
      <c r="I18" s="2"/>
      <c r="J18" s="2" t="str">
        <f t="shared" si="0"/>
        <v>20232</v>
      </c>
      <c r="K18" s="2">
        <v>2119</v>
      </c>
      <c r="L18" s="2" t="s">
        <v>72</v>
      </c>
      <c r="M18" s="2"/>
      <c r="N18" s="2">
        <v>5</v>
      </c>
      <c r="O18" s="2" t="s">
        <v>49</v>
      </c>
      <c r="P18" s="2" t="s">
        <v>35</v>
      </c>
      <c r="Q18" s="2" t="s">
        <v>31</v>
      </c>
      <c r="R18" s="2" t="s">
        <v>32</v>
      </c>
      <c r="S18" s="2" t="s">
        <v>80</v>
      </c>
      <c r="T18" t="s">
        <v>71</v>
      </c>
      <c r="U18" s="2" t="s">
        <v>70</v>
      </c>
      <c r="V18" s="2">
        <v>202503</v>
      </c>
      <c r="W18" s="3">
        <v>10</v>
      </c>
      <c r="X18" s="3">
        <v>19</v>
      </c>
      <c r="Y18" s="4">
        <f t="shared" si="1"/>
        <v>0.52631578947368418</v>
      </c>
      <c r="Z18" s="2" t="s">
        <v>33</v>
      </c>
      <c r="AA18" s="2" t="s">
        <v>33</v>
      </c>
      <c r="AB18" s="2" t="s">
        <v>33</v>
      </c>
      <c r="AC18" s="2" t="s">
        <v>33</v>
      </c>
      <c r="AD18" s="2" t="s">
        <v>36</v>
      </c>
    </row>
    <row r="19" spans="1:30" x14ac:dyDescent="0.25">
      <c r="A19" t="s">
        <v>113</v>
      </c>
      <c r="B19" s="2">
        <v>2025104180</v>
      </c>
      <c r="C19" s="2" t="s">
        <v>101</v>
      </c>
      <c r="D19" s="2" t="s">
        <v>54</v>
      </c>
      <c r="E19" s="2" t="s">
        <v>78</v>
      </c>
      <c r="F19" s="2">
        <v>30</v>
      </c>
      <c r="G19" s="2" t="s">
        <v>28</v>
      </c>
      <c r="H19" s="2" t="s">
        <v>79</v>
      </c>
      <c r="I19" s="2"/>
      <c r="J19" s="2" t="str">
        <f t="shared" si="0"/>
        <v>20251</v>
      </c>
      <c r="K19" s="2">
        <v>2119</v>
      </c>
      <c r="L19" s="2" t="s">
        <v>72</v>
      </c>
      <c r="M19" s="2"/>
      <c r="N19" s="2">
        <v>4</v>
      </c>
      <c r="O19" s="2" t="s">
        <v>49</v>
      </c>
      <c r="P19" s="2" t="s">
        <v>35</v>
      </c>
      <c r="Q19" s="2" t="s">
        <v>31</v>
      </c>
      <c r="R19" s="2" t="s">
        <v>32</v>
      </c>
      <c r="S19" s="2" t="s">
        <v>85</v>
      </c>
      <c r="T19" t="s">
        <v>69</v>
      </c>
      <c r="U19" s="2" t="s">
        <v>70</v>
      </c>
      <c r="V19" s="2">
        <v>202503</v>
      </c>
      <c r="W19" s="3">
        <v>11</v>
      </c>
      <c r="X19" s="3">
        <v>19</v>
      </c>
      <c r="Y19" s="4">
        <f t="shared" si="1"/>
        <v>0.57894736842105265</v>
      </c>
      <c r="Z19" s="2" t="s">
        <v>33</v>
      </c>
      <c r="AA19" s="2" t="s">
        <v>33</v>
      </c>
      <c r="AB19" s="2" t="s">
        <v>33</v>
      </c>
      <c r="AC19" s="2" t="s">
        <v>33</v>
      </c>
      <c r="AD19" s="2" t="s">
        <v>36</v>
      </c>
    </row>
    <row r="20" spans="1:30" x14ac:dyDescent="0.25">
      <c r="A20" t="s">
        <v>113</v>
      </c>
      <c r="B20" s="2">
        <v>2024102696</v>
      </c>
      <c r="C20" s="2" t="s">
        <v>102</v>
      </c>
      <c r="D20" s="2" t="s">
        <v>54</v>
      </c>
      <c r="E20" s="2" t="s">
        <v>54</v>
      </c>
      <c r="F20" s="2">
        <v>25</v>
      </c>
      <c r="G20" s="2" t="s">
        <v>34</v>
      </c>
      <c r="H20" s="2" t="s">
        <v>55</v>
      </c>
      <c r="I20" s="2"/>
      <c r="J20" s="2" t="str">
        <f t="shared" si="0"/>
        <v>20241</v>
      </c>
      <c r="K20" s="2">
        <v>2120</v>
      </c>
      <c r="L20" s="2" t="s">
        <v>43</v>
      </c>
      <c r="M20" s="2"/>
      <c r="N20" s="2">
        <v>4</v>
      </c>
      <c r="O20" s="2" t="s">
        <v>49</v>
      </c>
      <c r="P20" s="2" t="s">
        <v>35</v>
      </c>
      <c r="Q20" s="2" t="s">
        <v>31</v>
      </c>
      <c r="R20" s="2" t="s">
        <v>32</v>
      </c>
      <c r="S20" s="2" t="s">
        <v>87</v>
      </c>
      <c r="T20" t="s">
        <v>71</v>
      </c>
      <c r="U20" s="2" t="s">
        <v>70</v>
      </c>
      <c r="V20" s="2">
        <v>202503</v>
      </c>
      <c r="W20" s="3">
        <v>13</v>
      </c>
      <c r="X20" s="3">
        <v>19</v>
      </c>
      <c r="Y20" s="4">
        <f t="shared" si="1"/>
        <v>0.68421052631578949</v>
      </c>
      <c r="Z20" s="2" t="s">
        <v>33</v>
      </c>
      <c r="AA20" s="2" t="s">
        <v>33</v>
      </c>
      <c r="AB20" s="2" t="s">
        <v>33</v>
      </c>
      <c r="AC20" s="2" t="s">
        <v>33</v>
      </c>
      <c r="AD20" s="2" t="s">
        <v>36</v>
      </c>
    </row>
    <row r="21" spans="1:30" x14ac:dyDescent="0.25">
      <c r="A21" t="s">
        <v>113</v>
      </c>
      <c r="B21" s="2">
        <v>2024201062</v>
      </c>
      <c r="C21" s="2" t="s">
        <v>103</v>
      </c>
      <c r="D21" s="2" t="s">
        <v>54</v>
      </c>
      <c r="E21" s="2" t="s">
        <v>58</v>
      </c>
      <c r="F21" s="2">
        <v>42</v>
      </c>
      <c r="G21" s="2" t="s">
        <v>28</v>
      </c>
      <c r="H21" s="2" t="s">
        <v>59</v>
      </c>
      <c r="I21" s="2"/>
      <c r="J21" s="2" t="str">
        <f t="shared" si="0"/>
        <v>20242</v>
      </c>
      <c r="K21" s="2">
        <v>2121</v>
      </c>
      <c r="L21" s="2" t="s">
        <v>76</v>
      </c>
      <c r="M21" s="2"/>
      <c r="N21" s="2">
        <v>5</v>
      </c>
      <c r="O21" s="2" t="s">
        <v>49</v>
      </c>
      <c r="P21" s="2" t="s">
        <v>35</v>
      </c>
      <c r="Q21" s="2" t="s">
        <v>31</v>
      </c>
      <c r="R21" s="2" t="s">
        <v>32</v>
      </c>
      <c r="S21" s="2" t="s">
        <v>87</v>
      </c>
      <c r="T21" t="s">
        <v>71</v>
      </c>
      <c r="U21" s="2" t="s">
        <v>70</v>
      </c>
      <c r="V21" s="2">
        <v>202503</v>
      </c>
      <c r="W21" s="3">
        <v>13</v>
      </c>
      <c r="X21" s="3">
        <v>19</v>
      </c>
      <c r="Y21" s="4">
        <f t="shared" si="1"/>
        <v>0.68421052631578949</v>
      </c>
      <c r="Z21" s="2" t="s">
        <v>33</v>
      </c>
      <c r="AA21" s="2" t="s">
        <v>33</v>
      </c>
      <c r="AB21" s="2" t="s">
        <v>33</v>
      </c>
      <c r="AC21" s="2" t="s">
        <v>33</v>
      </c>
      <c r="AD21" s="2" t="s">
        <v>36</v>
      </c>
    </row>
    <row r="22" spans="1:30" x14ac:dyDescent="0.25">
      <c r="A22" t="s">
        <v>113</v>
      </c>
      <c r="B22" s="2">
        <v>2024201362</v>
      </c>
      <c r="C22" s="2" t="s">
        <v>104</v>
      </c>
      <c r="D22" s="2" t="s">
        <v>54</v>
      </c>
      <c r="E22" s="2" t="s">
        <v>45</v>
      </c>
      <c r="F22" s="2">
        <v>24</v>
      </c>
      <c r="G22" s="2" t="s">
        <v>34</v>
      </c>
      <c r="H22" s="2" t="s">
        <v>46</v>
      </c>
      <c r="I22" s="2"/>
      <c r="J22" s="2" t="str">
        <f t="shared" si="0"/>
        <v>20242</v>
      </c>
      <c r="K22" s="2">
        <v>2121</v>
      </c>
      <c r="L22" s="2" t="s">
        <v>76</v>
      </c>
      <c r="M22" s="2"/>
      <c r="N22" s="2">
        <v>5</v>
      </c>
      <c r="O22" s="2" t="s">
        <v>49</v>
      </c>
      <c r="P22" s="2" t="s">
        <v>35</v>
      </c>
      <c r="Q22" s="2" t="s">
        <v>31</v>
      </c>
      <c r="R22" s="2" t="s">
        <v>32</v>
      </c>
      <c r="S22" s="2" t="s">
        <v>87</v>
      </c>
      <c r="T22" t="s">
        <v>71</v>
      </c>
      <c r="U22" s="2" t="s">
        <v>70</v>
      </c>
      <c r="V22" s="2">
        <v>202503</v>
      </c>
      <c r="W22" s="3">
        <v>12</v>
      </c>
      <c r="X22" s="3">
        <v>19</v>
      </c>
      <c r="Y22" s="4">
        <f t="shared" si="1"/>
        <v>0.63157894736842102</v>
      </c>
      <c r="Z22" s="2" t="s">
        <v>33</v>
      </c>
      <c r="AA22" s="2" t="s">
        <v>33</v>
      </c>
      <c r="AB22" s="2" t="s">
        <v>33</v>
      </c>
      <c r="AC22" s="2" t="s">
        <v>33</v>
      </c>
      <c r="AD22" s="2" t="s">
        <v>36</v>
      </c>
    </row>
    <row r="23" spans="1:30" x14ac:dyDescent="0.25">
      <c r="A23" t="s">
        <v>113</v>
      </c>
      <c r="B23" s="2">
        <v>2024103219</v>
      </c>
      <c r="C23" s="2" t="s">
        <v>105</v>
      </c>
      <c r="D23" s="2" t="s">
        <v>54</v>
      </c>
      <c r="E23" s="2" t="s">
        <v>45</v>
      </c>
      <c r="F23" s="2">
        <v>19</v>
      </c>
      <c r="G23" s="2" t="s">
        <v>28</v>
      </c>
      <c r="H23" s="2" t="s">
        <v>46</v>
      </c>
      <c r="I23" s="2"/>
      <c r="J23" s="2" t="str">
        <f t="shared" si="0"/>
        <v>20241</v>
      </c>
      <c r="K23" s="2">
        <v>59</v>
      </c>
      <c r="L23" s="2" t="s">
        <v>43</v>
      </c>
      <c r="M23" s="2"/>
      <c r="N23" s="2">
        <v>6</v>
      </c>
      <c r="O23" s="2" t="s">
        <v>44</v>
      </c>
      <c r="P23" s="2" t="s">
        <v>30</v>
      </c>
      <c r="Q23" s="2" t="s">
        <v>31</v>
      </c>
      <c r="R23" s="2" t="s">
        <v>32</v>
      </c>
      <c r="S23" s="2" t="s">
        <v>73</v>
      </c>
      <c r="T23" t="s">
        <v>71</v>
      </c>
      <c r="U23" s="2" t="s">
        <v>70</v>
      </c>
      <c r="V23" s="2">
        <v>202503</v>
      </c>
      <c r="W23" s="3">
        <v>14</v>
      </c>
      <c r="X23" s="3">
        <v>19</v>
      </c>
      <c r="Y23" s="4">
        <f t="shared" si="1"/>
        <v>0.73684210526315785</v>
      </c>
      <c r="Z23" s="2" t="s">
        <v>33</v>
      </c>
      <c r="AA23" s="2" t="s">
        <v>33</v>
      </c>
      <c r="AB23" s="2" t="s">
        <v>33</v>
      </c>
      <c r="AC23" s="2" t="s">
        <v>33</v>
      </c>
      <c r="AD23" s="2" t="s">
        <v>36</v>
      </c>
    </row>
    <row r="24" spans="1:30" x14ac:dyDescent="0.25">
      <c r="A24" t="s">
        <v>113</v>
      </c>
      <c r="B24" s="2">
        <v>2024104485</v>
      </c>
      <c r="C24" s="2" t="s">
        <v>106</v>
      </c>
      <c r="D24" s="2" t="s">
        <v>54</v>
      </c>
      <c r="E24" s="2" t="s">
        <v>64</v>
      </c>
      <c r="F24" s="2">
        <v>34</v>
      </c>
      <c r="G24" s="2" t="s">
        <v>28</v>
      </c>
      <c r="H24" s="2" t="s">
        <v>65</v>
      </c>
      <c r="I24" s="2"/>
      <c r="J24" s="2" t="str">
        <f t="shared" si="0"/>
        <v>20241</v>
      </c>
      <c r="K24" s="2">
        <v>59</v>
      </c>
      <c r="L24" s="2" t="s">
        <v>43</v>
      </c>
      <c r="M24" s="2"/>
      <c r="N24" s="2">
        <v>5</v>
      </c>
      <c r="O24" s="2" t="s">
        <v>44</v>
      </c>
      <c r="P24" s="2" t="s">
        <v>30</v>
      </c>
      <c r="Q24" s="2" t="s">
        <v>31</v>
      </c>
      <c r="R24" s="2" t="s">
        <v>32</v>
      </c>
      <c r="S24" s="2" t="s">
        <v>73</v>
      </c>
      <c r="T24" t="s">
        <v>71</v>
      </c>
      <c r="U24" s="2" t="s">
        <v>70</v>
      </c>
      <c r="V24" s="2">
        <v>202503</v>
      </c>
      <c r="W24" s="3">
        <v>14</v>
      </c>
      <c r="X24" s="3">
        <v>19</v>
      </c>
      <c r="Y24" s="4">
        <f t="shared" si="1"/>
        <v>0.73684210526315785</v>
      </c>
      <c r="Z24" s="2" t="s">
        <v>33</v>
      </c>
      <c r="AA24" s="2" t="s">
        <v>33</v>
      </c>
      <c r="AB24" s="2" t="s">
        <v>33</v>
      </c>
      <c r="AC24" s="2" t="s">
        <v>33</v>
      </c>
      <c r="AD24" s="2" t="s">
        <v>36</v>
      </c>
    </row>
    <row r="25" spans="1:30" x14ac:dyDescent="0.25">
      <c r="A25" t="s">
        <v>113</v>
      </c>
      <c r="B25" s="2">
        <v>2024104951</v>
      </c>
      <c r="C25" s="2" t="s">
        <v>107</v>
      </c>
      <c r="D25" s="2" t="s">
        <v>54</v>
      </c>
      <c r="E25" s="2" t="s">
        <v>54</v>
      </c>
      <c r="F25" s="2">
        <v>21</v>
      </c>
      <c r="G25" s="2" t="s">
        <v>28</v>
      </c>
      <c r="H25" s="2" t="s">
        <v>55</v>
      </c>
      <c r="I25" s="2"/>
      <c r="J25" s="2" t="str">
        <f t="shared" si="0"/>
        <v>20241</v>
      </c>
      <c r="K25" s="2">
        <v>59</v>
      </c>
      <c r="L25" s="2" t="s">
        <v>43</v>
      </c>
      <c r="M25" s="2"/>
      <c r="N25" s="2">
        <v>6</v>
      </c>
      <c r="O25" s="2" t="s">
        <v>44</v>
      </c>
      <c r="P25" s="2" t="s">
        <v>30</v>
      </c>
      <c r="Q25" s="2" t="s">
        <v>31</v>
      </c>
      <c r="R25" s="2" t="s">
        <v>32</v>
      </c>
      <c r="S25" s="2" t="s">
        <v>73</v>
      </c>
      <c r="T25" t="s">
        <v>71</v>
      </c>
      <c r="U25" s="2" t="s">
        <v>70</v>
      </c>
      <c r="V25" s="2">
        <v>202503</v>
      </c>
      <c r="W25" s="3">
        <v>13</v>
      </c>
      <c r="X25" s="3">
        <v>19</v>
      </c>
      <c r="Y25" s="4">
        <f t="shared" si="1"/>
        <v>0.68421052631578949</v>
      </c>
      <c r="Z25" s="2" t="s">
        <v>33</v>
      </c>
      <c r="AA25" s="2" t="s">
        <v>33</v>
      </c>
      <c r="AB25" s="2" t="s">
        <v>33</v>
      </c>
      <c r="AC25" s="2" t="s">
        <v>33</v>
      </c>
      <c r="AD25" s="2" t="s">
        <v>36</v>
      </c>
    </row>
    <row r="26" spans="1:30" x14ac:dyDescent="0.25">
      <c r="A26" t="s">
        <v>113</v>
      </c>
      <c r="B26" s="2">
        <v>2024105437</v>
      </c>
      <c r="C26" s="2" t="s">
        <v>108</v>
      </c>
      <c r="D26" s="2" t="s">
        <v>54</v>
      </c>
      <c r="E26" s="2" t="s">
        <v>60</v>
      </c>
      <c r="F26" s="2">
        <v>21</v>
      </c>
      <c r="G26" s="2" t="s">
        <v>34</v>
      </c>
      <c r="H26" s="2" t="s">
        <v>61</v>
      </c>
      <c r="I26" s="2"/>
      <c r="J26" s="2" t="str">
        <f t="shared" si="0"/>
        <v>20241</v>
      </c>
      <c r="K26" s="2">
        <v>59</v>
      </c>
      <c r="L26" s="2" t="s">
        <v>43</v>
      </c>
      <c r="M26" s="2"/>
      <c r="N26" s="2">
        <v>5</v>
      </c>
      <c r="O26" s="2" t="s">
        <v>44</v>
      </c>
      <c r="P26" s="2" t="s">
        <v>30</v>
      </c>
      <c r="Q26" s="2" t="s">
        <v>31</v>
      </c>
      <c r="R26" s="2" t="s">
        <v>32</v>
      </c>
      <c r="S26" s="2" t="s">
        <v>73</v>
      </c>
      <c r="T26" t="s">
        <v>71</v>
      </c>
      <c r="U26" s="2" t="s">
        <v>70</v>
      </c>
      <c r="V26" s="2">
        <v>202503</v>
      </c>
      <c r="W26" s="3">
        <v>9</v>
      </c>
      <c r="X26" s="3">
        <v>19</v>
      </c>
      <c r="Y26" s="4">
        <f t="shared" si="1"/>
        <v>0.47368421052631576</v>
      </c>
      <c r="Z26" s="2" t="s">
        <v>33</v>
      </c>
      <c r="AA26" s="2" t="s">
        <v>33</v>
      </c>
      <c r="AB26" s="2" t="s">
        <v>33</v>
      </c>
      <c r="AC26" s="2" t="s">
        <v>33</v>
      </c>
      <c r="AD26" s="2" t="s">
        <v>36</v>
      </c>
    </row>
    <row r="27" spans="1:30" x14ac:dyDescent="0.25">
      <c r="A27" t="s">
        <v>113</v>
      </c>
      <c r="B27" s="2">
        <v>2024201120</v>
      </c>
      <c r="C27" s="2" t="s">
        <v>109</v>
      </c>
      <c r="D27" s="2" t="s">
        <v>110</v>
      </c>
      <c r="E27" s="2" t="s">
        <v>111</v>
      </c>
      <c r="F27" s="2">
        <v>18</v>
      </c>
      <c r="G27" s="2" t="s">
        <v>28</v>
      </c>
      <c r="H27" s="2" t="s">
        <v>112</v>
      </c>
      <c r="I27" s="2"/>
      <c r="J27" s="2" t="str">
        <f t="shared" si="0"/>
        <v>20242</v>
      </c>
      <c r="K27" s="2">
        <v>59</v>
      </c>
      <c r="L27" s="2" t="s">
        <v>43</v>
      </c>
      <c r="M27" s="2"/>
      <c r="N27" s="2">
        <v>4</v>
      </c>
      <c r="O27" s="2" t="s">
        <v>44</v>
      </c>
      <c r="P27" s="2" t="s">
        <v>30</v>
      </c>
      <c r="Q27" s="2" t="s">
        <v>31</v>
      </c>
      <c r="R27" s="2" t="s">
        <v>32</v>
      </c>
      <c r="S27" s="2" t="s">
        <v>73</v>
      </c>
      <c r="T27" t="s">
        <v>71</v>
      </c>
      <c r="U27" s="2" t="s">
        <v>70</v>
      </c>
      <c r="V27" s="2">
        <v>202503</v>
      </c>
      <c r="W27" s="3">
        <v>9</v>
      </c>
      <c r="X27" s="3">
        <v>19</v>
      </c>
      <c r="Y27" s="4">
        <f t="shared" si="1"/>
        <v>0.47368421052631576</v>
      </c>
      <c r="Z27" s="2" t="s">
        <v>33</v>
      </c>
      <c r="AA27" s="2" t="s">
        <v>33</v>
      </c>
      <c r="AB27" s="2" t="s">
        <v>33</v>
      </c>
      <c r="AC27" s="2" t="s">
        <v>33</v>
      </c>
      <c r="AD27" s="2" t="s">
        <v>36</v>
      </c>
    </row>
  </sheetData>
  <autoFilter ref="A1:AD2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HERRERA VILLARRUEL</dc:creator>
  <cp:lastModifiedBy>Daniel Gustavo Herrera Villarruel</cp:lastModifiedBy>
  <dcterms:created xsi:type="dcterms:W3CDTF">2015-06-05T18:19:34Z</dcterms:created>
  <dcterms:modified xsi:type="dcterms:W3CDTF">2025-07-16T07:39:46Z</dcterms:modified>
</cp:coreProperties>
</file>