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etwork Admin 02\Desktop\excel_samples\"/>
    </mc:Choice>
  </mc:AlternateContent>
  <bookViews>
    <workbookView xWindow="0" yWindow="0" windowWidth="20490" windowHeight="8340"/>
  </bookViews>
  <sheets>
    <sheet name="Chart1" sheetId="3" r:id="rId1"/>
    <sheet name="Data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" i="1" l="1"/>
  <c r="E15" i="1"/>
  <c r="F15" i="1"/>
  <c r="G15" i="1"/>
  <c r="H15" i="1"/>
  <c r="I15" i="1"/>
  <c r="J15" i="1"/>
  <c r="K15" i="1"/>
  <c r="C15" i="1"/>
  <c r="C14" i="1"/>
  <c r="D14" i="1"/>
  <c r="E14" i="1"/>
  <c r="F14" i="1"/>
  <c r="G14" i="1"/>
  <c r="H14" i="1"/>
  <c r="I14" i="1"/>
  <c r="J14" i="1"/>
  <c r="K14" i="1"/>
  <c r="B14" i="1"/>
  <c r="D10" i="1" l="1"/>
  <c r="E10" i="1"/>
  <c r="F10" i="1"/>
  <c r="G10" i="1"/>
  <c r="H10" i="1"/>
  <c r="I10" i="1"/>
  <c r="J10" i="1"/>
  <c r="K10" i="1"/>
  <c r="C10" i="1"/>
  <c r="C9" i="1"/>
  <c r="D9" i="1"/>
  <c r="E9" i="1"/>
  <c r="F9" i="1"/>
  <c r="G9" i="1"/>
  <c r="H9" i="1"/>
  <c r="I9" i="1"/>
  <c r="J9" i="1"/>
  <c r="K9" i="1"/>
  <c r="B9" i="1"/>
  <c r="K6" i="1" l="1"/>
  <c r="D6" i="1"/>
  <c r="E6" i="1"/>
  <c r="F6" i="1"/>
  <c r="G6" i="1"/>
  <c r="H6" i="1"/>
  <c r="I6" i="1"/>
  <c r="J6" i="1"/>
  <c r="C6" i="1"/>
  <c r="D5" i="1"/>
  <c r="E5" i="1"/>
  <c r="F5" i="1"/>
  <c r="G5" i="1"/>
  <c r="H5" i="1"/>
  <c r="I5" i="1"/>
  <c r="J5" i="1"/>
  <c r="K5" i="1"/>
  <c r="C5" i="1"/>
  <c r="K4" i="1" l="1"/>
  <c r="J4" i="1"/>
  <c r="I4" i="1"/>
  <c r="H4" i="1"/>
  <c r="G4" i="1"/>
  <c r="F4" i="1"/>
  <c r="E4" i="1"/>
  <c r="D4" i="1"/>
  <c r="C4" i="1"/>
  <c r="B4" i="1"/>
</calcChain>
</file>

<file path=xl/sharedStrings.xml><?xml version="1.0" encoding="utf-8"?>
<sst xmlns="http://schemas.openxmlformats.org/spreadsheetml/2006/main" count="11" uniqueCount="8">
  <si>
    <t>US</t>
  </si>
  <si>
    <t>GA</t>
  </si>
  <si>
    <t>Delta</t>
  </si>
  <si>
    <t>% Increase</t>
  </si>
  <si>
    <t>GA % of USA</t>
  </si>
  <si>
    <t>AL</t>
  </si>
  <si>
    <t>AL % of USA</t>
  </si>
  <si>
    <t>TN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</si>
</sst>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left"/>
    </xf>
    <xf numFmtId="10" fontId="0" fillId="0" borderId="0" xfId="1" applyNumberFormat="1" applyFont="1" applyAlignment="1">
      <alignment horizontal="left"/>
    </xf>
    <xf numFmtId="3" fontId="0" fillId="0" borderId="0" xfId="0" applyNumberFormat="1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B3B3"/>
      <color rgb="FFFF818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GA</a:t>
            </a:r>
            <a:r>
              <a:rPr lang="en-US" sz="2000" baseline="0"/>
              <a:t>, AL</a:t>
            </a:r>
            <a:r>
              <a:rPr lang="en-US" sz="2000"/>
              <a:t> and TN Population</a:t>
            </a:r>
            <a:r>
              <a:rPr lang="en-US" sz="2000" baseline="0"/>
              <a:t> (</a:t>
            </a:r>
            <a:r>
              <a:rPr lang="en-US" sz="2000"/>
              <a:t>millions)</a:t>
            </a:r>
          </a:p>
          <a:p>
            <a:pPr>
              <a:defRPr sz="2000"/>
            </a:pPr>
            <a:r>
              <a:rPr lang="en-US" sz="2000"/>
              <a:t>1900 - 1990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9001413284877858E-2"/>
          <c:y val="0.14397369769020929"/>
          <c:w val="0.90411213982867511"/>
          <c:h val="0.79051623842027308"/>
        </c:manualLayout>
      </c:layout>
      <c:lineChart>
        <c:grouping val="standard"/>
        <c:varyColors val="0"/>
        <c:ser>
          <c:idx val="0"/>
          <c:order val="0"/>
          <c:tx>
            <c:strRef>
              <c:f>Data!$A$2</c:f>
              <c:strCache>
                <c:ptCount val="1"/>
                <c:pt idx="0">
                  <c:v>GA</c:v>
                </c:pt>
              </c:strCache>
            </c:strRef>
          </c:tx>
          <c:spPr>
            <a:ln w="444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1">
                  <a:lumMod val="20000"/>
                  <a:lumOff val="80000"/>
                </a:schemeClr>
              </a:solidFill>
              <a:ln w="19050">
                <a:solidFill>
                  <a:schemeClr val="accent1"/>
                </a:solidFill>
              </a:ln>
              <a:effectLst/>
            </c:spPr>
          </c:marker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layout>
                <c:manualLayout>
                  <c:x val="-6.0868418744640572E-2"/>
                  <c:y val="-3.75458341151363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>
                <c:manualLayout>
                  <c:x val="-6.3789564765942719E-2"/>
                  <c:y val="-3.14795446333202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numFmt formatCode="0.00,,\ &quot;M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Data!$B$1:$K$1</c:f>
              <c:numCache>
                <c:formatCode>General</c:formatCode>
                <c:ptCount val="10"/>
                <c:pt idx="0">
                  <c:v>1900</c:v>
                </c:pt>
                <c:pt idx="1">
                  <c:v>1910</c:v>
                </c:pt>
                <c:pt idx="2">
                  <c:v>1920</c:v>
                </c:pt>
                <c:pt idx="3">
                  <c:v>1930</c:v>
                </c:pt>
                <c:pt idx="4">
                  <c:v>1940</c:v>
                </c:pt>
                <c:pt idx="5">
                  <c:v>1950</c:v>
                </c:pt>
                <c:pt idx="6">
                  <c:v>1960</c:v>
                </c:pt>
                <c:pt idx="7">
                  <c:v>1970</c:v>
                </c:pt>
                <c:pt idx="8">
                  <c:v>1980</c:v>
                </c:pt>
                <c:pt idx="9">
                  <c:v>1990</c:v>
                </c:pt>
              </c:numCache>
            </c:numRef>
          </c:cat>
          <c:val>
            <c:numRef>
              <c:f>Data!$B$2:$K$2</c:f>
              <c:numCache>
                <c:formatCode>#,##0</c:formatCode>
                <c:ptCount val="10"/>
                <c:pt idx="0">
                  <c:v>2216331</c:v>
                </c:pt>
                <c:pt idx="1">
                  <c:v>2609121</c:v>
                </c:pt>
                <c:pt idx="2">
                  <c:v>2895832</c:v>
                </c:pt>
                <c:pt idx="3">
                  <c:v>2908506</c:v>
                </c:pt>
                <c:pt idx="4">
                  <c:v>3123723</c:v>
                </c:pt>
                <c:pt idx="5">
                  <c:v>3444578</c:v>
                </c:pt>
                <c:pt idx="6">
                  <c:v>3943116</c:v>
                </c:pt>
                <c:pt idx="7">
                  <c:v>4589575</c:v>
                </c:pt>
                <c:pt idx="8">
                  <c:v>5463105</c:v>
                </c:pt>
                <c:pt idx="9">
                  <c:v>6478216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Data!$A$8</c:f>
              <c:strCache>
                <c:ptCount val="1"/>
                <c:pt idx="0">
                  <c:v>AL</c:v>
                </c:pt>
              </c:strCache>
            </c:strRef>
          </c:tx>
          <c:spPr>
            <a:ln w="444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FFB3B3"/>
              </a:solidFill>
              <a:ln w="19050">
                <a:solidFill>
                  <a:srgbClr val="C00000"/>
                </a:solidFill>
              </a:ln>
              <a:effectLst/>
            </c:spPr>
          </c:marker>
          <c:dLbls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</c:extLst>
            </c:dLbl>
            <c:numFmt formatCode="0.00,,\ &quot;M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Data!$B$1:$K$1</c:f>
              <c:numCache>
                <c:formatCode>General</c:formatCode>
                <c:ptCount val="10"/>
                <c:pt idx="0">
                  <c:v>1900</c:v>
                </c:pt>
                <c:pt idx="1">
                  <c:v>1910</c:v>
                </c:pt>
                <c:pt idx="2">
                  <c:v>1920</c:v>
                </c:pt>
                <c:pt idx="3">
                  <c:v>1930</c:v>
                </c:pt>
                <c:pt idx="4">
                  <c:v>1940</c:v>
                </c:pt>
                <c:pt idx="5">
                  <c:v>1950</c:v>
                </c:pt>
                <c:pt idx="6">
                  <c:v>1960</c:v>
                </c:pt>
                <c:pt idx="7">
                  <c:v>1970</c:v>
                </c:pt>
                <c:pt idx="8">
                  <c:v>1980</c:v>
                </c:pt>
                <c:pt idx="9">
                  <c:v>1990</c:v>
                </c:pt>
              </c:numCache>
            </c:numRef>
          </c:cat>
          <c:val>
            <c:numRef>
              <c:f>Data!$B$8:$K$8</c:f>
              <c:numCache>
                <c:formatCode>#,##0</c:formatCode>
                <c:ptCount val="10"/>
                <c:pt idx="0">
                  <c:v>1828697</c:v>
                </c:pt>
                <c:pt idx="1">
                  <c:v>2138093</c:v>
                </c:pt>
                <c:pt idx="2">
                  <c:v>2348174</c:v>
                </c:pt>
                <c:pt idx="3">
                  <c:v>2646248</c:v>
                </c:pt>
                <c:pt idx="4">
                  <c:v>2832961</c:v>
                </c:pt>
                <c:pt idx="5">
                  <c:v>3061743</c:v>
                </c:pt>
                <c:pt idx="6">
                  <c:v>3266740</c:v>
                </c:pt>
                <c:pt idx="7">
                  <c:v>3444165</c:v>
                </c:pt>
                <c:pt idx="8">
                  <c:v>3893888</c:v>
                </c:pt>
                <c:pt idx="9">
                  <c:v>4040587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Data!$A$13</c:f>
              <c:strCache>
                <c:ptCount val="1"/>
                <c:pt idx="0">
                  <c:v>TN</c:v>
                </c:pt>
              </c:strCache>
            </c:strRef>
          </c:tx>
          <c:spPr>
            <a:ln w="444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6">
                  <a:lumMod val="20000"/>
                  <a:lumOff val="80000"/>
                </a:schemeClr>
              </a:solidFill>
              <a:ln w="19050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dLbls>
            <c:dLbl>
              <c:idx val="0"/>
              <c:layout/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"/>
              <c:layout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numFmt formatCode="0.00,,&quot;M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Data!$B$1:$K$1</c:f>
              <c:numCache>
                <c:formatCode>General</c:formatCode>
                <c:ptCount val="10"/>
                <c:pt idx="0">
                  <c:v>1900</c:v>
                </c:pt>
                <c:pt idx="1">
                  <c:v>1910</c:v>
                </c:pt>
                <c:pt idx="2">
                  <c:v>1920</c:v>
                </c:pt>
                <c:pt idx="3">
                  <c:v>1930</c:v>
                </c:pt>
                <c:pt idx="4">
                  <c:v>1940</c:v>
                </c:pt>
                <c:pt idx="5">
                  <c:v>1950</c:v>
                </c:pt>
                <c:pt idx="6">
                  <c:v>1960</c:v>
                </c:pt>
                <c:pt idx="7">
                  <c:v>1970</c:v>
                </c:pt>
                <c:pt idx="8">
                  <c:v>1980</c:v>
                </c:pt>
                <c:pt idx="9">
                  <c:v>1990</c:v>
                </c:pt>
              </c:numCache>
            </c:numRef>
          </c:cat>
          <c:val>
            <c:numRef>
              <c:f>Data!$B$13:$K$13</c:f>
              <c:numCache>
                <c:formatCode>#,##0</c:formatCode>
                <c:ptCount val="10"/>
                <c:pt idx="0">
                  <c:v>2020616</c:v>
                </c:pt>
                <c:pt idx="1">
                  <c:v>2184789</c:v>
                </c:pt>
                <c:pt idx="2">
                  <c:v>2337885</c:v>
                </c:pt>
                <c:pt idx="3">
                  <c:v>2616556</c:v>
                </c:pt>
                <c:pt idx="4">
                  <c:v>2915841</c:v>
                </c:pt>
                <c:pt idx="5">
                  <c:v>3291718</c:v>
                </c:pt>
                <c:pt idx="6">
                  <c:v>3567089</c:v>
                </c:pt>
                <c:pt idx="7">
                  <c:v>3923687</c:v>
                </c:pt>
                <c:pt idx="8">
                  <c:v>4591120</c:v>
                </c:pt>
                <c:pt idx="9">
                  <c:v>4877185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4301160"/>
        <c:axId val="363136592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Data!$A$3</c15:sqref>
                        </c15:formulaRef>
                      </c:ext>
                    </c:extLst>
                    <c:strCache>
                      <c:ptCount val="1"/>
                      <c:pt idx="0">
                        <c:v>US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Data!$B$1:$K$1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1900</c:v>
                      </c:pt>
                      <c:pt idx="1">
                        <c:v>1910</c:v>
                      </c:pt>
                      <c:pt idx="2">
                        <c:v>1920</c:v>
                      </c:pt>
                      <c:pt idx="3">
                        <c:v>1930</c:v>
                      </c:pt>
                      <c:pt idx="4">
                        <c:v>1940</c:v>
                      </c:pt>
                      <c:pt idx="5">
                        <c:v>1950</c:v>
                      </c:pt>
                      <c:pt idx="6">
                        <c:v>1960</c:v>
                      </c:pt>
                      <c:pt idx="7">
                        <c:v>1970</c:v>
                      </c:pt>
                      <c:pt idx="8">
                        <c:v>1980</c:v>
                      </c:pt>
                      <c:pt idx="9">
                        <c:v>1990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Data!$B$3:$K$3</c15:sqref>
                        </c15:formulaRef>
                      </c:ext>
                    </c:extLst>
                    <c:numCache>
                      <c:formatCode>#,##0</c:formatCode>
                      <c:ptCount val="10"/>
                      <c:pt idx="0">
                        <c:v>76212168</c:v>
                      </c:pt>
                      <c:pt idx="1">
                        <c:v>92228496</c:v>
                      </c:pt>
                      <c:pt idx="2">
                        <c:v>106021537</c:v>
                      </c:pt>
                      <c:pt idx="3">
                        <c:v>123202624</c:v>
                      </c:pt>
                      <c:pt idx="4">
                        <c:v>132164569</c:v>
                      </c:pt>
                      <c:pt idx="5">
                        <c:v>151325798</c:v>
                      </c:pt>
                      <c:pt idx="6">
                        <c:v>179323175</c:v>
                      </c:pt>
                      <c:pt idx="7">
                        <c:v>203211926</c:v>
                      </c:pt>
                      <c:pt idx="8">
                        <c:v>226545805</c:v>
                      </c:pt>
                      <c:pt idx="9">
                        <c:v>248709873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Data!$A$4</c15:sqref>
                        </c15:formulaRef>
                      </c:ext>
                    </c:extLst>
                    <c:strCache>
                      <c:ptCount val="1"/>
                      <c:pt idx="0">
                        <c:v>GA % of USA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Data!$B$1:$K$1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1900</c:v>
                      </c:pt>
                      <c:pt idx="1">
                        <c:v>1910</c:v>
                      </c:pt>
                      <c:pt idx="2">
                        <c:v>1920</c:v>
                      </c:pt>
                      <c:pt idx="3">
                        <c:v>1930</c:v>
                      </c:pt>
                      <c:pt idx="4">
                        <c:v>1940</c:v>
                      </c:pt>
                      <c:pt idx="5">
                        <c:v>1950</c:v>
                      </c:pt>
                      <c:pt idx="6">
                        <c:v>1960</c:v>
                      </c:pt>
                      <c:pt idx="7">
                        <c:v>1970</c:v>
                      </c:pt>
                      <c:pt idx="8">
                        <c:v>1980</c:v>
                      </c:pt>
                      <c:pt idx="9">
                        <c:v>1990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Data!$B$4:$K$4</c15:sqref>
                        </c15:formulaRef>
                      </c:ext>
                    </c:extLst>
                    <c:numCache>
                      <c:formatCode>0.00%</c:formatCode>
                      <c:ptCount val="10"/>
                      <c:pt idx="0">
                        <c:v>2.9081064850431756E-2</c:v>
                      </c:pt>
                      <c:pt idx="1">
                        <c:v>2.82897489730289E-2</c:v>
                      </c:pt>
                      <c:pt idx="2">
                        <c:v>2.7313620250572296E-2</c:v>
                      </c:pt>
                      <c:pt idx="3">
                        <c:v>2.3607500437653015E-2</c:v>
                      </c:pt>
                      <c:pt idx="4">
                        <c:v>2.363510147715913E-2</c:v>
                      </c:pt>
                      <c:pt idx="5">
                        <c:v>2.2762662054489877E-2</c:v>
                      </c:pt>
                      <c:pt idx="6">
                        <c:v>2.1988881247501892E-2</c:v>
                      </c:pt>
                      <c:pt idx="7">
                        <c:v>2.2585165597023081E-2</c:v>
                      </c:pt>
                      <c:pt idx="8">
                        <c:v>2.4114792149870088E-2</c:v>
                      </c:pt>
                      <c:pt idx="9">
                        <c:v>2.6047281203026469E-2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Data!$A$5</c15:sqref>
                        </c15:formulaRef>
                      </c:ext>
                    </c:extLst>
                    <c:strCache>
                      <c:ptCount val="1"/>
                      <c:pt idx="0">
                        <c:v>Delta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Data!$B$1:$K$1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1900</c:v>
                      </c:pt>
                      <c:pt idx="1">
                        <c:v>1910</c:v>
                      </c:pt>
                      <c:pt idx="2">
                        <c:v>1920</c:v>
                      </c:pt>
                      <c:pt idx="3">
                        <c:v>1930</c:v>
                      </c:pt>
                      <c:pt idx="4">
                        <c:v>1940</c:v>
                      </c:pt>
                      <c:pt idx="5">
                        <c:v>1950</c:v>
                      </c:pt>
                      <c:pt idx="6">
                        <c:v>1960</c:v>
                      </c:pt>
                      <c:pt idx="7">
                        <c:v>1970</c:v>
                      </c:pt>
                      <c:pt idx="8">
                        <c:v>1980</c:v>
                      </c:pt>
                      <c:pt idx="9">
                        <c:v>1990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Data!$B$5:$K$5</c15:sqref>
                        </c15:formulaRef>
                      </c:ext>
                    </c:extLst>
                    <c:numCache>
                      <c:formatCode>#,##0</c:formatCode>
                      <c:ptCount val="10"/>
                      <c:pt idx="1">
                        <c:v>392790</c:v>
                      </c:pt>
                      <c:pt idx="2">
                        <c:v>286711</c:v>
                      </c:pt>
                      <c:pt idx="3">
                        <c:v>12674</c:v>
                      </c:pt>
                      <c:pt idx="4">
                        <c:v>215217</c:v>
                      </c:pt>
                      <c:pt idx="5">
                        <c:v>320855</c:v>
                      </c:pt>
                      <c:pt idx="6">
                        <c:v>498538</c:v>
                      </c:pt>
                      <c:pt idx="7">
                        <c:v>646459</c:v>
                      </c:pt>
                      <c:pt idx="8">
                        <c:v>873530</c:v>
                      </c:pt>
                      <c:pt idx="9">
                        <c:v>1015111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Data!$A$6</c15:sqref>
                        </c15:formulaRef>
                      </c:ext>
                    </c:extLst>
                    <c:strCache>
                      <c:ptCount val="1"/>
                      <c:pt idx="0">
                        <c:v>% Increase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Data!$B$1:$K$1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1900</c:v>
                      </c:pt>
                      <c:pt idx="1">
                        <c:v>1910</c:v>
                      </c:pt>
                      <c:pt idx="2">
                        <c:v>1920</c:v>
                      </c:pt>
                      <c:pt idx="3">
                        <c:v>1930</c:v>
                      </c:pt>
                      <c:pt idx="4">
                        <c:v>1940</c:v>
                      </c:pt>
                      <c:pt idx="5">
                        <c:v>1950</c:v>
                      </c:pt>
                      <c:pt idx="6">
                        <c:v>1960</c:v>
                      </c:pt>
                      <c:pt idx="7">
                        <c:v>1970</c:v>
                      </c:pt>
                      <c:pt idx="8">
                        <c:v>1980</c:v>
                      </c:pt>
                      <c:pt idx="9">
                        <c:v>1990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Data!$B$6:$K$6</c15:sqref>
                        </c15:formulaRef>
                      </c:ext>
                    </c:extLst>
                    <c:numCache>
                      <c:formatCode>0.00%</c:formatCode>
                      <c:ptCount val="10"/>
                      <c:pt idx="1">
                        <c:v>0.17722533321963185</c:v>
                      </c:pt>
                      <c:pt idx="2">
                        <c:v>0.10988796610046059</c:v>
                      </c:pt>
                      <c:pt idx="3">
                        <c:v>4.3766351086664823E-3</c:v>
                      </c:pt>
                      <c:pt idx="4">
                        <c:v>7.3995721514757085E-2</c:v>
                      </c:pt>
                      <c:pt idx="5">
                        <c:v>0.10271557369203355</c:v>
                      </c:pt>
                      <c:pt idx="6">
                        <c:v>0.14473122687307405</c:v>
                      </c:pt>
                      <c:pt idx="7">
                        <c:v>0.1639462293272631</c:v>
                      </c:pt>
                      <c:pt idx="8">
                        <c:v>0.19032916991224669</c:v>
                      </c:pt>
                      <c:pt idx="9">
                        <c:v>0.18581209769901919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294301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36592"/>
        <c:crosses val="autoZero"/>
        <c:auto val="1"/>
        <c:lblAlgn val="ctr"/>
        <c:lblOffset val="100"/>
        <c:noMultiLvlLbl val="0"/>
      </c:catAx>
      <c:valAx>
        <c:axId val="363136592"/>
        <c:scaling>
          <c:orientation val="minMax"/>
        </c:scaling>
        <c:delete val="1"/>
        <c:axPos val="l"/>
        <c:numFmt formatCode="0.00,,\ &quot;M&quot;" sourceLinked="0"/>
        <c:majorTickMark val="none"/>
        <c:minorTickMark val="none"/>
        <c:tickLblPos val="nextTo"/>
        <c:crossAx val="294301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/>
      </a:pPr>
      <a:endParaRPr lang="en-US"/>
    </a:p>
  </c:txPr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90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289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0.91978</cdr:x>
      <cdr:y>0.19062</cdr:y>
    </cdr:from>
    <cdr:to>
      <cdr:x>0.98901</cdr:x>
      <cdr:y>0.2118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972425" y="1200150"/>
          <a:ext cx="600075" cy="1333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r>
            <a:rPr lang="en-US" sz="1400" b="1">
              <a:solidFill>
                <a:schemeClr val="accent1"/>
              </a:solidFill>
            </a:rPr>
            <a:t>GA</a:t>
          </a:r>
        </a:p>
      </cdr:txBody>
    </cdr:sp>
  </cdr:relSizeAnchor>
  <cdr:relSizeAnchor xmlns:cdr="http://schemas.openxmlformats.org/drawingml/2006/chartDrawing">
    <cdr:from>
      <cdr:x>0.91136</cdr:x>
      <cdr:y>0.46798</cdr:y>
    </cdr:from>
    <cdr:to>
      <cdr:x>0.98059</cdr:x>
      <cdr:y>0.48916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7899400" y="2946400"/>
          <a:ext cx="600075" cy="1333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 b="1">
              <a:solidFill>
                <a:srgbClr val="C00000"/>
              </a:solidFill>
            </a:rPr>
            <a:t>AL</a:t>
          </a:r>
        </a:p>
      </cdr:txBody>
    </cdr:sp>
  </cdr:relSizeAnchor>
  <cdr:relSizeAnchor xmlns:cdr="http://schemas.openxmlformats.org/drawingml/2006/chartDrawing">
    <cdr:from>
      <cdr:x>0.90996</cdr:x>
      <cdr:y>0.37035</cdr:y>
    </cdr:from>
    <cdr:to>
      <cdr:x>0.97919</cdr:x>
      <cdr:y>0.39153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7874907" y="2323193"/>
          <a:ext cx="599126" cy="1328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 b="1">
              <a:solidFill>
                <a:schemeClr val="accent6">
                  <a:lumMod val="50000"/>
                </a:schemeClr>
              </a:solidFill>
            </a:rPr>
            <a:t>TN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showGridLines="0" workbookViewId="0">
      <selection activeCell="C23" sqref="C23"/>
    </sheetView>
  </sheetViews>
  <sheetFormatPr defaultRowHeight="15" x14ac:dyDescent="0.25"/>
  <cols>
    <col min="1" max="1" width="11.85546875" style="1" bestFit="1" customWidth="1"/>
    <col min="2" max="3" width="10.140625" style="1" bestFit="1" customWidth="1"/>
    <col min="4" max="11" width="11.140625" style="1" bestFit="1" customWidth="1"/>
    <col min="12" max="12" width="9" style="1" customWidth="1"/>
    <col min="13" max="16384" width="9.140625" style="1"/>
  </cols>
  <sheetData>
    <row r="1" spans="1:11" x14ac:dyDescent="0.25">
      <c r="B1" s="1">
        <v>1900</v>
      </c>
      <c r="C1" s="1">
        <v>1910</v>
      </c>
      <c r="D1" s="1">
        <v>1920</v>
      </c>
      <c r="E1" s="1">
        <v>1930</v>
      </c>
      <c r="F1" s="1">
        <v>1940</v>
      </c>
      <c r="G1" s="1">
        <v>1950</v>
      </c>
      <c r="H1" s="1">
        <v>1960</v>
      </c>
      <c r="I1" s="1">
        <v>1970</v>
      </c>
      <c r="J1" s="1">
        <v>1980</v>
      </c>
      <c r="K1" s="1">
        <v>1990</v>
      </c>
    </row>
    <row r="2" spans="1:11" x14ac:dyDescent="0.25">
      <c r="A2" s="1" t="s">
        <v>1</v>
      </c>
      <c r="B2" s="3">
        <v>2216331</v>
      </c>
      <c r="C2" s="3">
        <v>2609121</v>
      </c>
      <c r="D2" s="3">
        <v>2895832</v>
      </c>
      <c r="E2" s="3">
        <v>2908506</v>
      </c>
      <c r="F2" s="3">
        <v>3123723</v>
      </c>
      <c r="G2" s="3">
        <v>3444578</v>
      </c>
      <c r="H2" s="3">
        <v>3943116</v>
      </c>
      <c r="I2" s="3">
        <v>4589575</v>
      </c>
      <c r="J2" s="3">
        <v>5463105</v>
      </c>
      <c r="K2" s="3">
        <v>6478216</v>
      </c>
    </row>
    <row r="3" spans="1:11" x14ac:dyDescent="0.25">
      <c r="A3" s="1" t="s">
        <v>0</v>
      </c>
      <c r="B3" s="3">
        <v>76212168</v>
      </c>
      <c r="C3" s="3">
        <v>92228496</v>
      </c>
      <c r="D3" s="3">
        <v>106021537</v>
      </c>
      <c r="E3" s="3">
        <v>123202624</v>
      </c>
      <c r="F3" s="3">
        <v>132164569</v>
      </c>
      <c r="G3" s="3">
        <v>151325798</v>
      </c>
      <c r="H3" s="3">
        <v>179323175</v>
      </c>
      <c r="I3" s="3">
        <v>203211926</v>
      </c>
      <c r="J3" s="3">
        <v>226545805</v>
      </c>
      <c r="K3" s="3">
        <v>248709873</v>
      </c>
    </row>
    <row r="4" spans="1:11" x14ac:dyDescent="0.25">
      <c r="A4" s="1" t="s">
        <v>4</v>
      </c>
      <c r="B4" s="2">
        <f t="shared" ref="B4:K4" si="0">B2/B3</f>
        <v>2.9081064850431756E-2</v>
      </c>
      <c r="C4" s="2">
        <f t="shared" si="0"/>
        <v>2.82897489730289E-2</v>
      </c>
      <c r="D4" s="2">
        <f t="shared" si="0"/>
        <v>2.7313620250572296E-2</v>
      </c>
      <c r="E4" s="2">
        <f t="shared" si="0"/>
        <v>2.3607500437653015E-2</v>
      </c>
      <c r="F4" s="2">
        <f t="shared" si="0"/>
        <v>2.363510147715913E-2</v>
      </c>
      <c r="G4" s="2">
        <f t="shared" si="0"/>
        <v>2.2762662054489877E-2</v>
      </c>
      <c r="H4" s="2">
        <f t="shared" si="0"/>
        <v>2.1988881247501892E-2</v>
      </c>
      <c r="I4" s="2">
        <f t="shared" si="0"/>
        <v>2.2585165597023081E-2</v>
      </c>
      <c r="J4" s="2">
        <f t="shared" si="0"/>
        <v>2.4114792149870088E-2</v>
      </c>
      <c r="K4" s="2">
        <f t="shared" si="0"/>
        <v>2.6047281203026469E-2</v>
      </c>
    </row>
    <row r="5" spans="1:11" x14ac:dyDescent="0.25">
      <c r="A5" s="1" t="s">
        <v>2</v>
      </c>
      <c r="B5" s="3"/>
      <c r="C5" s="3">
        <f>C2-B2</f>
        <v>392790</v>
      </c>
      <c r="D5" s="3">
        <f t="shared" ref="D5:K5" si="1">D2-C2</f>
        <v>286711</v>
      </c>
      <c r="E5" s="3">
        <f t="shared" si="1"/>
        <v>12674</v>
      </c>
      <c r="F5" s="3">
        <f t="shared" si="1"/>
        <v>215217</v>
      </c>
      <c r="G5" s="3">
        <f t="shared" si="1"/>
        <v>320855</v>
      </c>
      <c r="H5" s="3">
        <f t="shared" si="1"/>
        <v>498538</v>
      </c>
      <c r="I5" s="3">
        <f t="shared" si="1"/>
        <v>646459</v>
      </c>
      <c r="J5" s="3">
        <f t="shared" si="1"/>
        <v>873530</v>
      </c>
      <c r="K5" s="3">
        <f t="shared" si="1"/>
        <v>1015111</v>
      </c>
    </row>
    <row r="6" spans="1:11" x14ac:dyDescent="0.25">
      <c r="A6" s="1" t="s">
        <v>3</v>
      </c>
      <c r="C6" s="2">
        <f>C2/B2-1</f>
        <v>0.17722533321963185</v>
      </c>
      <c r="D6" s="2">
        <f t="shared" ref="D6:J6" si="2">D2/C2-1</f>
        <v>0.10988796610046059</v>
      </c>
      <c r="E6" s="2">
        <f t="shared" si="2"/>
        <v>4.3766351086664823E-3</v>
      </c>
      <c r="F6" s="2">
        <f t="shared" si="2"/>
        <v>7.3995721514757085E-2</v>
      </c>
      <c r="G6" s="2">
        <f t="shared" si="2"/>
        <v>0.10271557369203355</v>
      </c>
      <c r="H6" s="2">
        <f t="shared" si="2"/>
        <v>0.14473122687307405</v>
      </c>
      <c r="I6" s="2">
        <f t="shared" si="2"/>
        <v>0.1639462293272631</v>
      </c>
      <c r="J6" s="2">
        <f t="shared" si="2"/>
        <v>0.19032916991224669</v>
      </c>
      <c r="K6" s="2">
        <f>K2/J2-1</f>
        <v>0.18581209769901919</v>
      </c>
    </row>
    <row r="7" spans="1:11" x14ac:dyDescent="0.25">
      <c r="C7" s="2"/>
      <c r="D7" s="2"/>
      <c r="E7" s="2"/>
      <c r="F7" s="2"/>
      <c r="G7" s="2"/>
      <c r="H7" s="2"/>
      <c r="I7" s="2"/>
      <c r="J7" s="2"/>
      <c r="K7" s="2"/>
    </row>
    <row r="8" spans="1:11" x14ac:dyDescent="0.25">
      <c r="A8" s="1" t="s">
        <v>5</v>
      </c>
      <c r="B8" s="3">
        <v>1828697</v>
      </c>
      <c r="C8" s="3">
        <v>2138093</v>
      </c>
      <c r="D8" s="3">
        <v>2348174</v>
      </c>
      <c r="E8" s="3">
        <v>2646248</v>
      </c>
      <c r="F8" s="3">
        <v>2832961</v>
      </c>
      <c r="G8" s="3">
        <v>3061743</v>
      </c>
      <c r="H8" s="3">
        <v>3266740</v>
      </c>
      <c r="I8" s="3">
        <v>3444165</v>
      </c>
      <c r="J8" s="3">
        <v>3893888</v>
      </c>
      <c r="K8" s="3">
        <v>4040587</v>
      </c>
    </row>
    <row r="9" spans="1:11" x14ac:dyDescent="0.25">
      <c r="A9" s="1" t="s">
        <v>6</v>
      </c>
      <c r="B9" s="2">
        <f>B8/B3</f>
        <v>2.3994816680716916E-2</v>
      </c>
      <c r="C9" s="2">
        <f t="shared" ref="C9:K9" si="3">C8/C3</f>
        <v>2.3182563879172443E-2</v>
      </c>
      <c r="D9" s="2">
        <f t="shared" si="3"/>
        <v>2.2148084874491113E-2</v>
      </c>
      <c r="E9" s="2">
        <f t="shared" si="3"/>
        <v>2.1478828243138716E-2</v>
      </c>
      <c r="F9" s="2">
        <f t="shared" si="3"/>
        <v>2.1435101869094735E-2</v>
      </c>
      <c r="G9" s="2">
        <f t="shared" si="3"/>
        <v>2.0232789388627576E-2</v>
      </c>
      <c r="H9" s="2">
        <f t="shared" si="3"/>
        <v>1.8217054209529807E-2</v>
      </c>
      <c r="I9" s="2">
        <f t="shared" si="3"/>
        <v>1.6948636174040296E-2</v>
      </c>
      <c r="J9" s="2">
        <f t="shared" si="3"/>
        <v>1.7188082560169234E-2</v>
      </c>
      <c r="K9" s="2">
        <f t="shared" si="3"/>
        <v>1.6246186575793877E-2</v>
      </c>
    </row>
    <row r="10" spans="1:11" x14ac:dyDescent="0.25">
      <c r="A10" s="1" t="s">
        <v>2</v>
      </c>
      <c r="C10" s="3">
        <f>C8-B8</f>
        <v>309396</v>
      </c>
      <c r="D10" s="3">
        <f t="shared" ref="D10:K10" si="4">D8-C8</f>
        <v>210081</v>
      </c>
      <c r="E10" s="3">
        <f t="shared" si="4"/>
        <v>298074</v>
      </c>
      <c r="F10" s="3">
        <f t="shared" si="4"/>
        <v>186713</v>
      </c>
      <c r="G10" s="3">
        <f t="shared" si="4"/>
        <v>228782</v>
      </c>
      <c r="H10" s="3">
        <f t="shared" si="4"/>
        <v>204997</v>
      </c>
      <c r="I10" s="3">
        <f t="shared" si="4"/>
        <v>177425</v>
      </c>
      <c r="J10" s="3">
        <f t="shared" si="4"/>
        <v>449723</v>
      </c>
      <c r="K10" s="3">
        <f t="shared" si="4"/>
        <v>146699</v>
      </c>
    </row>
    <row r="13" spans="1:11" x14ac:dyDescent="0.25">
      <c r="A13" s="1" t="s">
        <v>7</v>
      </c>
      <c r="B13" s="3">
        <v>2020616</v>
      </c>
      <c r="C13" s="3">
        <v>2184789</v>
      </c>
      <c r="D13" s="3">
        <v>2337885</v>
      </c>
      <c r="E13" s="3">
        <v>2616556</v>
      </c>
      <c r="F13" s="3">
        <v>2915841</v>
      </c>
      <c r="G13" s="3">
        <v>3291718</v>
      </c>
      <c r="H13" s="3">
        <v>3567089</v>
      </c>
      <c r="I13" s="3">
        <v>3923687</v>
      </c>
      <c r="J13" s="3">
        <v>4591120</v>
      </c>
      <c r="K13" s="3">
        <v>4877185</v>
      </c>
    </row>
    <row r="14" spans="1:11" x14ac:dyDescent="0.25">
      <c r="A14" s="1" t="s">
        <v>6</v>
      </c>
      <c r="B14" s="2">
        <f>B13/B3</f>
        <v>2.6513036605913115E-2</v>
      </c>
      <c r="C14" s="2">
        <f t="shared" ref="C14:K14" si="5">C13/C3</f>
        <v>2.3688871604281611E-2</v>
      </c>
      <c r="D14" s="2">
        <f t="shared" si="5"/>
        <v>2.2051038554553308E-2</v>
      </c>
      <c r="E14" s="2">
        <f t="shared" si="5"/>
        <v>2.1237826882648213E-2</v>
      </c>
      <c r="F14" s="2">
        <f t="shared" si="5"/>
        <v>2.2062198833334826E-2</v>
      </c>
      <c r="G14" s="2">
        <f t="shared" si="5"/>
        <v>2.1752523650990428E-2</v>
      </c>
      <c r="H14" s="2">
        <f t="shared" si="5"/>
        <v>1.989195763458906E-2</v>
      </c>
      <c r="I14" s="2">
        <f t="shared" si="5"/>
        <v>1.9308350042408436E-2</v>
      </c>
      <c r="J14" s="2">
        <f t="shared" si="5"/>
        <v>2.026574714106933E-2</v>
      </c>
      <c r="K14" s="2">
        <f t="shared" si="5"/>
        <v>1.9609937237996176E-2</v>
      </c>
    </row>
    <row r="15" spans="1:11" x14ac:dyDescent="0.25">
      <c r="A15" s="1" t="s">
        <v>2</v>
      </c>
      <c r="C15" s="3">
        <f>C13-B13</f>
        <v>164173</v>
      </c>
      <c r="D15" s="3">
        <f t="shared" ref="D15:K15" si="6">D13-C13</f>
        <v>153096</v>
      </c>
      <c r="E15" s="3">
        <f t="shared" si="6"/>
        <v>278671</v>
      </c>
      <c r="F15" s="3">
        <f t="shared" si="6"/>
        <v>299285</v>
      </c>
      <c r="G15" s="3">
        <f t="shared" si="6"/>
        <v>375877</v>
      </c>
      <c r="H15" s="3">
        <f t="shared" si="6"/>
        <v>275371</v>
      </c>
      <c r="I15" s="3">
        <f t="shared" si="6"/>
        <v>356598</v>
      </c>
      <c r="J15" s="3">
        <f t="shared" si="6"/>
        <v>667433</v>
      </c>
      <c r="K15" s="3">
        <f t="shared" si="6"/>
        <v>286065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Data</vt:lpstr>
      <vt:lpstr>Chart1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Network Admin 02</dc:creator>
  <cp:lastModifiedBy>Network Admin 02</cp:lastModifiedBy>
  <dcterms:created xsi:type="dcterms:W3CDTF">2015-12-08T00:03:34Z</dcterms:created>
  <dcterms:modified xsi:type="dcterms:W3CDTF">2015-12-17T22:35:11Z</dcterms:modified>
</cp:coreProperties>
</file>