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e42fc2e83f41e8/Learn/Microsoft Excel/1_Excel and Copilot Fundamentals/PROJECT/"/>
    </mc:Choice>
  </mc:AlternateContent>
  <xr:revisionPtr revIDLastSave="0" documentId="8_{15A1DB35-FB3A-476C-B13A-6F30A637BBD4}" xr6:coauthVersionLast="47" xr6:coauthVersionMax="47" xr10:uidLastSave="{00000000-0000-0000-0000-000000000000}"/>
  <bookViews>
    <workbookView xWindow="-110" yWindow="-110" windowWidth="19420" windowHeight="12220" activeTab="1" xr2:uid="{22079CB6-F298-40B1-96B1-525386E540EC}"/>
  </bookViews>
  <sheets>
    <sheet name="Attendace Tracker" sheetId="1" r:id="rId1"/>
    <sheet name="Summary" sheetId="2" r:id="rId2"/>
  </sheets>
  <externalReferences>
    <externalReference r:id="rId3"/>
  </externalReferences>
  <calcPr calcId="191029"/>
  <pivotCaches>
    <pivotCache cacheId="6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3" i="1" s="1"/>
  <c r="F13" i="1"/>
  <c r="G13" i="1" s="1"/>
  <c r="F25" i="1"/>
  <c r="G25" i="1" s="1"/>
  <c r="F37" i="1"/>
  <c r="G37" i="1" s="1"/>
  <c r="F49" i="1"/>
  <c r="G49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4" i="1"/>
  <c r="G14" i="1" s="1"/>
  <c r="F15" i="1"/>
  <c r="G15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6" i="1"/>
  <c r="G26" i="1" s="1"/>
  <c r="F27" i="1"/>
  <c r="G27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8" i="1"/>
  <c r="G38" i="1" s="1"/>
  <c r="F39" i="1"/>
  <c r="G39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50" i="1"/>
  <c r="G50" i="1" s="1"/>
  <c r="F51" i="1"/>
  <c r="G51" i="1" s="1"/>
  <c r="F4" i="1"/>
  <c r="G4" i="1" s="1"/>
  <c r="F16" i="1"/>
  <c r="G16" i="1" s="1"/>
  <c r="F28" i="1"/>
  <c r="G28" i="1" s="1"/>
  <c r="F40" i="1"/>
  <c r="G40" i="1" s="1"/>
  <c r="F2" i="1"/>
  <c r="G2" i="1" s="1"/>
  <c r="D3" i="1"/>
  <c r="H3" i="1" s="1" a="1"/>
  <c r="H3" i="1" s="1"/>
  <c r="D4" i="1"/>
  <c r="H4" i="1" s="1" a="1"/>
  <c r="H4" i="1" s="1"/>
  <c r="D5" i="1"/>
  <c r="H5" i="1" s="1" a="1"/>
  <c r="H5" i="1" s="1"/>
  <c r="D6" i="1"/>
  <c r="H6" i="1" s="1" a="1"/>
  <c r="H6" i="1" s="1"/>
  <c r="D7" i="1"/>
  <c r="H7" i="1" s="1" a="1"/>
  <c r="H7" i="1" s="1"/>
  <c r="D8" i="1"/>
  <c r="H8" i="1" s="1" a="1"/>
  <c r="H8" i="1" s="1"/>
  <c r="D9" i="1"/>
  <c r="H9" i="1" s="1" a="1"/>
  <c r="H9" i="1" s="1"/>
  <c r="D10" i="1"/>
  <c r="H10" i="1" s="1" a="1"/>
  <c r="H10" i="1" s="1"/>
  <c r="D11" i="1"/>
  <c r="H11" i="1" s="1" a="1"/>
  <c r="H11" i="1" s="1"/>
  <c r="D12" i="1"/>
  <c r="H12" i="1" s="1" a="1"/>
  <c r="H12" i="1" s="1"/>
  <c r="D13" i="1"/>
  <c r="H13" i="1" s="1" a="1"/>
  <c r="H13" i="1" s="1"/>
  <c r="D14" i="1"/>
  <c r="H14" i="1" s="1" a="1"/>
  <c r="H14" i="1" s="1"/>
  <c r="D15" i="1"/>
  <c r="H15" i="1" s="1" a="1"/>
  <c r="H15" i="1" s="1"/>
  <c r="D16" i="1"/>
  <c r="H16" i="1" s="1" a="1"/>
  <c r="H16" i="1" s="1"/>
  <c r="D17" i="1"/>
  <c r="H17" i="1" s="1" a="1"/>
  <c r="H17" i="1" s="1"/>
  <c r="D18" i="1"/>
  <c r="H18" i="1" s="1" a="1"/>
  <c r="H18" i="1" s="1"/>
  <c r="D19" i="1"/>
  <c r="H19" i="1" s="1" a="1"/>
  <c r="H19" i="1" s="1"/>
  <c r="D20" i="1"/>
  <c r="H20" i="1" s="1" a="1"/>
  <c r="H20" i="1" s="1"/>
  <c r="D21" i="1"/>
  <c r="H21" i="1" s="1" a="1"/>
  <c r="H21" i="1" s="1"/>
  <c r="D22" i="1"/>
  <c r="H22" i="1" s="1" a="1"/>
  <c r="H22" i="1" s="1"/>
  <c r="D23" i="1"/>
  <c r="H23" i="1" s="1" a="1"/>
  <c r="H23" i="1" s="1"/>
  <c r="D24" i="1"/>
  <c r="H24" i="1" s="1" a="1"/>
  <c r="H24" i="1" s="1"/>
  <c r="D25" i="1"/>
  <c r="H25" i="1" s="1" a="1"/>
  <c r="H25" i="1" s="1"/>
  <c r="D26" i="1"/>
  <c r="H26" i="1" s="1" a="1"/>
  <c r="H26" i="1" s="1"/>
  <c r="D27" i="1"/>
  <c r="H27" i="1" s="1" a="1"/>
  <c r="H27" i="1" s="1"/>
  <c r="D28" i="1"/>
  <c r="H28" i="1" s="1" a="1"/>
  <c r="H28" i="1" s="1"/>
  <c r="D29" i="1"/>
  <c r="H29" i="1" s="1" a="1"/>
  <c r="H29" i="1" s="1"/>
  <c r="D30" i="1"/>
  <c r="H30" i="1" s="1" a="1"/>
  <c r="H30" i="1" s="1"/>
  <c r="D31" i="1"/>
  <c r="H31" i="1" s="1" a="1"/>
  <c r="H31" i="1" s="1"/>
  <c r="D32" i="1"/>
  <c r="H32" i="1" s="1" a="1"/>
  <c r="H32" i="1" s="1"/>
  <c r="D33" i="1"/>
  <c r="H33" i="1" s="1" a="1"/>
  <c r="H33" i="1" s="1"/>
  <c r="D34" i="1"/>
  <c r="H34" i="1" s="1" a="1"/>
  <c r="H34" i="1" s="1"/>
  <c r="D35" i="1"/>
  <c r="H35" i="1" s="1" a="1"/>
  <c r="H35" i="1" s="1"/>
  <c r="D36" i="1"/>
  <c r="H36" i="1" s="1" a="1"/>
  <c r="H36" i="1" s="1"/>
  <c r="D37" i="1"/>
  <c r="H37" i="1" s="1" a="1"/>
  <c r="H37" i="1" s="1"/>
  <c r="D38" i="1"/>
  <c r="H38" i="1" s="1" a="1"/>
  <c r="H38" i="1" s="1"/>
  <c r="D39" i="1"/>
  <c r="H39" i="1" s="1" a="1"/>
  <c r="H39" i="1" s="1"/>
  <c r="D40" i="1"/>
  <c r="H40" i="1" s="1" a="1"/>
  <c r="H40" i="1" s="1"/>
  <c r="D41" i="1"/>
  <c r="H41" i="1" s="1" a="1"/>
  <c r="H41" i="1" s="1"/>
  <c r="D42" i="1"/>
  <c r="H42" i="1" s="1" a="1"/>
  <c r="H42" i="1" s="1"/>
  <c r="D43" i="1"/>
  <c r="H43" i="1" s="1" a="1"/>
  <c r="H43" i="1" s="1"/>
  <c r="D44" i="1"/>
  <c r="H44" i="1" s="1" a="1"/>
  <c r="H44" i="1" s="1"/>
  <c r="D45" i="1"/>
  <c r="H45" i="1" s="1" a="1"/>
  <c r="H45" i="1" s="1"/>
  <c r="D46" i="1"/>
  <c r="H46" i="1" s="1" a="1"/>
  <c r="H46" i="1" s="1"/>
  <c r="D47" i="1"/>
  <c r="H47" i="1" s="1" a="1"/>
  <c r="H47" i="1" s="1"/>
  <c r="D48" i="1"/>
  <c r="H48" i="1" s="1" a="1"/>
  <c r="H48" i="1" s="1"/>
  <c r="D49" i="1"/>
  <c r="D50" i="1"/>
  <c r="H50" i="1" s="1" a="1"/>
  <c r="H50" i="1" s="1"/>
  <c r="D51" i="1"/>
  <c r="H51" i="1" s="1" a="1"/>
  <c r="H51" i="1" s="1"/>
  <c r="D2" i="1"/>
  <c r="H2" i="1" s="1" a="1"/>
  <c r="H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H49" i="1" l="1" a="1"/>
  <c r="H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<sst xmlns="http://schemas.openxmlformats.org/spreadsheetml/2006/main" count="127" uniqueCount="74">
  <si>
    <t>Name</t>
  </si>
  <si>
    <t>Month</t>
  </si>
  <si>
    <t>Contact</t>
  </si>
  <si>
    <t>Group/Department</t>
  </si>
  <si>
    <t>Total days present</t>
  </si>
  <si>
    <t>Attendee 1</t>
  </si>
  <si>
    <t>Attendee 2</t>
  </si>
  <si>
    <t>Attendee 3</t>
  </si>
  <si>
    <t>Attendee 4</t>
  </si>
  <si>
    <t>Attendee 5</t>
  </si>
  <si>
    <t>Attendee 6</t>
  </si>
  <si>
    <t>Attendee 7</t>
  </si>
  <si>
    <t>Attendee 8</t>
  </si>
  <si>
    <t>Attendee 9</t>
  </si>
  <si>
    <t>Attendee 10</t>
  </si>
  <si>
    <t>Attendee 11</t>
  </si>
  <si>
    <t>Attendee 12</t>
  </si>
  <si>
    <t>Attendee 13</t>
  </si>
  <si>
    <t>Attendee 14</t>
  </si>
  <si>
    <t>Attendee 15</t>
  </si>
  <si>
    <t>Attendee 16</t>
  </si>
  <si>
    <t>Attendee 17</t>
  </si>
  <si>
    <t>Attendee 18</t>
  </si>
  <si>
    <t>Attendee 19</t>
  </si>
  <si>
    <t>Attendee 20</t>
  </si>
  <si>
    <t>Attendee 21</t>
  </si>
  <si>
    <t>Attendee 22</t>
  </si>
  <si>
    <t>Attendee 23</t>
  </si>
  <si>
    <t>Attendee 24</t>
  </si>
  <si>
    <t>Attendee 25</t>
  </si>
  <si>
    <t>Attendee 26</t>
  </si>
  <si>
    <t>Attendee 27</t>
  </si>
  <si>
    <t>Attendee 28</t>
  </si>
  <si>
    <t>Attendee 29</t>
  </si>
  <si>
    <t>Attendee 30</t>
  </si>
  <si>
    <t>Attendee 31</t>
  </si>
  <si>
    <t>Attendee 32</t>
  </si>
  <si>
    <t>Attendee 33</t>
  </si>
  <si>
    <t>Attendee 34</t>
  </si>
  <si>
    <t>Attendee 35</t>
  </si>
  <si>
    <t>Attendee 36</t>
  </si>
  <si>
    <t>Attendee 37</t>
  </si>
  <si>
    <t>Attendee 38</t>
  </si>
  <si>
    <t>Attendee 39</t>
  </si>
  <si>
    <t>Attendee 40</t>
  </si>
  <si>
    <t>Attendee 41</t>
  </si>
  <si>
    <t>Attendee 42</t>
  </si>
  <si>
    <t>Attendee 43</t>
  </si>
  <si>
    <t>Attendee 44</t>
  </si>
  <si>
    <t>Attendee 45</t>
  </si>
  <si>
    <t>Attendee 46</t>
  </si>
  <si>
    <t>Attendee 47</t>
  </si>
  <si>
    <t>Attendee 48</t>
  </si>
  <si>
    <t>Attendee 49</t>
  </si>
  <si>
    <t>Attendee 50</t>
  </si>
  <si>
    <t>Actual Days Present</t>
  </si>
  <si>
    <t>Attendance percentage</t>
  </si>
  <si>
    <t>Attendance Requirement met</t>
  </si>
  <si>
    <t>Row Labels</t>
  </si>
  <si>
    <t>Count of Name</t>
  </si>
  <si>
    <t>Finance</t>
  </si>
  <si>
    <t>HR</t>
  </si>
  <si>
    <t>IT</t>
  </si>
  <si>
    <t>Marketing</t>
  </si>
  <si>
    <t>Sales</t>
  </si>
  <si>
    <t>Average of Attendance percentage</t>
  </si>
  <si>
    <t>Assess which group/department has the best attendance by summarizing the average attendance rate per group/department.</t>
  </si>
  <si>
    <t>Who are the individuals with the highest attendance rate for the week?</t>
  </si>
  <si>
    <t>Sum of Attendance percentage</t>
  </si>
  <si>
    <t>How many individuals only attended one day of the week?</t>
  </si>
  <si>
    <t>What percentage of individuals met the attendance requirements?</t>
  </si>
  <si>
    <t>Attendance Requirement met %</t>
  </si>
  <si>
    <t>Not Met</t>
  </si>
  <si>
    <t>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</si>
</sst>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2"/>
      <color theme="9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9">
    <xf numFmtId="0" fontId="0" fillId="0" borderId="0" xfId="0"/>
    <xf numFmtId="164" fontId="0" fillId="0" borderId="0" xfId="0" applyNumberFormat="1"/>
    <xf numFmtId="0" fontId="2" fillId="2" borderId="0" xfId="2" applyAlignment="1">
      <alignment horizontal="center"/>
    </xf>
    <xf numFmtId="9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3">
    <cellStyle name="Normal" xfId="0" builtinId="0"/>
    <cellStyle name="Percent" xfId="1" builtinId="5"/>
    <cellStyle name="Report Header" xfId="2" xr:uid="{3B462FCB-6AAA-4232-99B1-4A7B5F574CB1}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 tint="9.9948118533890809E-2"/>
      </font>
      <fill>
        <patternFill>
          <bgColor theme="4" tint="0.79998168889431442"/>
        </patternFill>
      </fill>
    </dxf>
    <dxf>
      <font>
        <color rgb="FF5E7032"/>
      </font>
      <fill>
        <patternFill>
          <bgColor rgb="FFE2E9CF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numFmt numFmtId="13" formatCode="0%"/>
    </dxf>
    <dxf>
      <numFmt numFmtId="0" formatCode="General"/>
    </dxf>
    <dxf>
      <numFmt numFmtId="0" formatCode="General"/>
    </dxf>
    <dxf>
      <numFmt numFmtId="164" formatCode="m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5E7032"/>
      <color rgb="FFE2E9C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cee42fc2e83f41e8/Learn/Microsoft%20Excel/1_Excel%20and%20Copilot%20Fundamentals/PROJECT/Non-profit-event-dataset_1.xlsx" TargetMode="External"/><Relationship Id="rId1" Type="http://schemas.openxmlformats.org/officeDocument/2006/relationships/externalLinkPath" Target="Non-profit-event-datase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1_ContactInfo"/>
      <sheetName val="List2_Department"/>
      <sheetName val="List3_Details"/>
      <sheetName val="Summary"/>
    </sheetNames>
    <sheetDataSet>
      <sheetData sheetId="0">
        <row r="1">
          <cell r="A1" t="str">
            <v>Name</v>
          </cell>
          <cell r="B1" t="str">
            <v>Email Address</v>
          </cell>
        </row>
        <row r="2">
          <cell r="A2" t="str">
            <v>Attendee 1</v>
          </cell>
          <cell r="B2" t="str">
            <v>attendee1@company.com</v>
          </cell>
        </row>
        <row r="3">
          <cell r="A3" t="str">
            <v>Attendee 2</v>
          </cell>
          <cell r="B3" t="str">
            <v>attendee2@company.com</v>
          </cell>
        </row>
        <row r="4">
          <cell r="A4" t="str">
            <v>Attendee 3</v>
          </cell>
          <cell r="B4" t="str">
            <v>attendee3@company.com</v>
          </cell>
        </row>
        <row r="5">
          <cell r="A5" t="str">
            <v>Attendee 4</v>
          </cell>
          <cell r="B5" t="str">
            <v>attendee4@company.com</v>
          </cell>
        </row>
        <row r="6">
          <cell r="A6" t="str">
            <v>Attendee 5</v>
          </cell>
          <cell r="B6" t="str">
            <v>attendee5@company.com</v>
          </cell>
        </row>
        <row r="7">
          <cell r="A7" t="str">
            <v>Attendee 6</v>
          </cell>
          <cell r="B7" t="str">
            <v>attendee6@company.com</v>
          </cell>
        </row>
        <row r="8">
          <cell r="A8" t="str">
            <v>Attendee 7</v>
          </cell>
          <cell r="B8" t="str">
            <v>attendee7@company.com</v>
          </cell>
        </row>
        <row r="9">
          <cell r="A9" t="str">
            <v>Attendee 8</v>
          </cell>
          <cell r="B9" t="str">
            <v>attendee8@company.com</v>
          </cell>
        </row>
        <row r="10">
          <cell r="A10" t="str">
            <v>Attendee 9</v>
          </cell>
          <cell r="B10" t="str">
            <v>attendee9@company.com</v>
          </cell>
        </row>
        <row r="11">
          <cell r="A11" t="str">
            <v>Attendee 10</v>
          </cell>
          <cell r="B11" t="str">
            <v>attendee10@company.com</v>
          </cell>
        </row>
        <row r="12">
          <cell r="A12" t="str">
            <v>Attendee 11</v>
          </cell>
          <cell r="B12" t="str">
            <v>attendee11@company.com</v>
          </cell>
        </row>
        <row r="13">
          <cell r="A13" t="str">
            <v>Attendee 12</v>
          </cell>
          <cell r="B13" t="str">
            <v>attendee12@company.com</v>
          </cell>
        </row>
        <row r="14">
          <cell r="A14" t="str">
            <v>Attendee 13</v>
          </cell>
          <cell r="B14" t="str">
            <v>attendee13@company.com</v>
          </cell>
        </row>
        <row r="15">
          <cell r="A15" t="str">
            <v>Attendee 14</v>
          </cell>
          <cell r="B15" t="str">
            <v>attendee14@company.com</v>
          </cell>
        </row>
        <row r="16">
          <cell r="A16" t="str">
            <v>Attendee 15</v>
          </cell>
          <cell r="B16" t="str">
            <v>attendee15@company.com</v>
          </cell>
        </row>
        <row r="17">
          <cell r="A17" t="str">
            <v>Attendee 16</v>
          </cell>
          <cell r="B17" t="str">
            <v>attendee16@company.com</v>
          </cell>
        </row>
        <row r="18">
          <cell r="A18" t="str">
            <v>Attendee 17</v>
          </cell>
          <cell r="B18" t="str">
            <v>attendee17@company.com</v>
          </cell>
        </row>
        <row r="19">
          <cell r="A19" t="str">
            <v>Attendee 18</v>
          </cell>
          <cell r="B19" t="str">
            <v>attendee18@company.com</v>
          </cell>
        </row>
        <row r="20">
          <cell r="A20" t="str">
            <v>Attendee 19</v>
          </cell>
          <cell r="B20" t="str">
            <v>attendee19@company.com</v>
          </cell>
        </row>
        <row r="21">
          <cell r="A21" t="str">
            <v>Attendee 20</v>
          </cell>
          <cell r="B21" t="str">
            <v>attendee20@company.com</v>
          </cell>
        </row>
        <row r="22">
          <cell r="A22" t="str">
            <v>Attendee 7</v>
          </cell>
          <cell r="B22" t="str">
            <v>attendee7@company.com</v>
          </cell>
        </row>
        <row r="23">
          <cell r="A23" t="str">
            <v>Attendee 8</v>
          </cell>
          <cell r="B23" t="str">
            <v>attendee8@company.com</v>
          </cell>
        </row>
        <row r="24">
          <cell r="A24" t="str">
            <v>Attendee 9</v>
          </cell>
          <cell r="B24" t="str">
            <v>attendee9@company.com</v>
          </cell>
        </row>
        <row r="25">
          <cell r="A25" t="str">
            <v>Attendee 21</v>
          </cell>
          <cell r="B25" t="str">
            <v>attendee21@company.com</v>
          </cell>
        </row>
        <row r="26">
          <cell r="A26" t="str">
            <v>Attendee 22</v>
          </cell>
          <cell r="B26" t="str">
            <v>attendee22@company.com</v>
          </cell>
        </row>
        <row r="27">
          <cell r="A27" t="str">
            <v>Attendee 23</v>
          </cell>
          <cell r="B27" t="str">
            <v>attendee23@company.com</v>
          </cell>
        </row>
        <row r="28">
          <cell r="A28" t="str">
            <v>Attendee 24</v>
          </cell>
          <cell r="B28" t="str">
            <v>attendee24@company.com</v>
          </cell>
        </row>
        <row r="29">
          <cell r="A29" t="str">
            <v>Attendee 25</v>
          </cell>
          <cell r="B29" t="str">
            <v>attendee25@company.com</v>
          </cell>
        </row>
        <row r="30">
          <cell r="A30" t="str">
            <v>Attendee 26</v>
          </cell>
          <cell r="B30" t="str">
            <v>attendee26@company.com</v>
          </cell>
        </row>
        <row r="31">
          <cell r="A31" t="str">
            <v>Attendee 27</v>
          </cell>
          <cell r="B31" t="str">
            <v>attendee27@company.com</v>
          </cell>
        </row>
        <row r="32">
          <cell r="A32" t="str">
            <v>Attendee 28</v>
          </cell>
          <cell r="B32" t="str">
            <v>attendee28@company.com</v>
          </cell>
        </row>
        <row r="33">
          <cell r="A33" t="str">
            <v>Attendee 29</v>
          </cell>
          <cell r="B33" t="str">
            <v>attendee29@company.com</v>
          </cell>
        </row>
        <row r="34">
          <cell r="A34" t="str">
            <v>Attendee 30</v>
          </cell>
          <cell r="B34" t="str">
            <v>attendee30@company.com</v>
          </cell>
        </row>
        <row r="35">
          <cell r="A35" t="str">
            <v>Attendee 31</v>
          </cell>
          <cell r="B35" t="str">
            <v>attendee31@company.com</v>
          </cell>
        </row>
        <row r="36">
          <cell r="A36" t="str">
            <v>Attendee 32</v>
          </cell>
          <cell r="B36" t="str">
            <v>attendee32@company.com</v>
          </cell>
        </row>
        <row r="37">
          <cell r="A37" t="str">
            <v>Attendee 33</v>
          </cell>
          <cell r="B37" t="str">
            <v>attendee33@company.com</v>
          </cell>
        </row>
        <row r="38">
          <cell r="A38" t="str">
            <v>Attendee 34</v>
          </cell>
          <cell r="B38" t="str">
            <v>attendee34@company.com</v>
          </cell>
        </row>
        <row r="39">
          <cell r="A39" t="str">
            <v>Attendee 35</v>
          </cell>
          <cell r="B39" t="str">
            <v>attendee35@company.com</v>
          </cell>
        </row>
        <row r="40">
          <cell r="A40" t="str">
            <v>Attendee 36</v>
          </cell>
          <cell r="B40" t="str">
            <v>attendee36@company.com</v>
          </cell>
        </row>
        <row r="41">
          <cell r="A41" t="str">
            <v>Attendee 37</v>
          </cell>
          <cell r="B41" t="str">
            <v>attendee37@company.com</v>
          </cell>
        </row>
        <row r="42">
          <cell r="A42" t="str">
            <v>Attendee 38</v>
          </cell>
          <cell r="B42" t="str">
            <v>attendee38@company.com</v>
          </cell>
        </row>
        <row r="43">
          <cell r="A43" t="str">
            <v>Attendee 39</v>
          </cell>
          <cell r="B43" t="str">
            <v>attendee39@company.com</v>
          </cell>
        </row>
        <row r="44">
          <cell r="A44" t="str">
            <v>Attendee 40</v>
          </cell>
          <cell r="B44" t="str">
            <v>attendee40@company.com</v>
          </cell>
        </row>
        <row r="45">
          <cell r="A45" t="str">
            <v>Attendee 41</v>
          </cell>
          <cell r="B45" t="str">
            <v>attendee41@company.com</v>
          </cell>
        </row>
        <row r="46">
          <cell r="A46" t="str">
            <v>Attendee 42</v>
          </cell>
          <cell r="B46" t="str">
            <v>attendee42@company.com</v>
          </cell>
        </row>
        <row r="47">
          <cell r="A47" t="str">
            <v>Attendee 43</v>
          </cell>
          <cell r="B47" t="str">
            <v>attendee43@company.com</v>
          </cell>
        </row>
        <row r="48">
          <cell r="A48" t="str">
            <v>Attendee 28</v>
          </cell>
          <cell r="B48" t="str">
            <v>attendee28@company.com</v>
          </cell>
        </row>
        <row r="49">
          <cell r="A49" t="str">
            <v>Attendee 29</v>
          </cell>
          <cell r="B49" t="str">
            <v>attendee29@company.com</v>
          </cell>
        </row>
        <row r="50">
          <cell r="A50" t="str">
            <v>Attendee 30</v>
          </cell>
          <cell r="B50" t="str">
            <v>attendee30@company.com</v>
          </cell>
        </row>
        <row r="51">
          <cell r="A51" t="str">
            <v>Attendee 31</v>
          </cell>
          <cell r="B51" t="str">
            <v>attendee31@company.com</v>
          </cell>
        </row>
        <row r="52">
          <cell r="A52" t="str">
            <v>Attendee 44</v>
          </cell>
          <cell r="B52" t="str">
            <v>attendee44@company.com</v>
          </cell>
        </row>
        <row r="53">
          <cell r="A53" t="str">
            <v>Attendee 45</v>
          </cell>
          <cell r="B53" t="str">
            <v>attendee45@company.com</v>
          </cell>
        </row>
        <row r="54">
          <cell r="A54" t="str">
            <v>Attendee 46</v>
          </cell>
          <cell r="B54" t="str">
            <v>attendee46@company.com</v>
          </cell>
        </row>
        <row r="55">
          <cell r="A55" t="str">
            <v>Attendee 47</v>
          </cell>
          <cell r="B55" t="str">
            <v>attendee47@company.com</v>
          </cell>
        </row>
        <row r="56">
          <cell r="A56" t="str">
            <v>Attendee 48</v>
          </cell>
          <cell r="B56" t="str">
            <v>attendee48@company.com</v>
          </cell>
        </row>
        <row r="57">
          <cell r="A57" t="str">
            <v>Attendee 49</v>
          </cell>
          <cell r="B57" t="str">
            <v>attendee49@company.com</v>
          </cell>
        </row>
        <row r="58">
          <cell r="A58" t="str">
            <v>Attendee 50</v>
          </cell>
          <cell r="B58" t="str">
            <v>attendee50@company.com</v>
          </cell>
        </row>
      </sheetData>
      <sheetData sheetId="1">
        <row r="1">
          <cell r="A1" t="str">
            <v>Name</v>
          </cell>
          <cell r="B1" t="str">
            <v>Department</v>
          </cell>
        </row>
        <row r="2">
          <cell r="A2" t="str">
            <v>Attendee 1</v>
          </cell>
          <cell r="B2" t="str">
            <v>Marketing</v>
          </cell>
          <cell r="D2" t="str">
            <v xml:space="preserve">Department </v>
          </cell>
          <cell r="E2" t="str">
            <v>Group</v>
          </cell>
        </row>
        <row r="3">
          <cell r="A3" t="str">
            <v>Attendee 2</v>
          </cell>
          <cell r="B3" t="str">
            <v>Sales</v>
          </cell>
          <cell r="D3" t="str">
            <v>Marketing</v>
          </cell>
          <cell r="E3" t="str">
            <v>A</v>
          </cell>
        </row>
        <row r="4">
          <cell r="A4" t="str">
            <v>Attendee 3</v>
          </cell>
          <cell r="B4" t="str">
            <v>HR</v>
          </cell>
          <cell r="D4" t="str">
            <v>Sales</v>
          </cell>
          <cell r="E4" t="str">
            <v>B</v>
          </cell>
        </row>
        <row r="5">
          <cell r="A5" t="str">
            <v>Attendee 4</v>
          </cell>
          <cell r="B5" t="str">
            <v>IT</v>
          </cell>
          <cell r="D5" t="str">
            <v>HR</v>
          </cell>
          <cell r="E5" t="str">
            <v>C</v>
          </cell>
        </row>
        <row r="6">
          <cell r="A6" t="str">
            <v>Attendee 5</v>
          </cell>
          <cell r="B6" t="str">
            <v>Finance</v>
          </cell>
          <cell r="D6" t="str">
            <v>IT</v>
          </cell>
          <cell r="E6" t="str">
            <v>D</v>
          </cell>
        </row>
        <row r="7">
          <cell r="A7" t="str">
            <v>Attendee 6</v>
          </cell>
          <cell r="B7" t="str">
            <v>Marketing</v>
          </cell>
          <cell r="D7" t="str">
            <v>Finance</v>
          </cell>
          <cell r="E7" t="str">
            <v>E</v>
          </cell>
        </row>
        <row r="8">
          <cell r="A8" t="str">
            <v>Attendee 7</v>
          </cell>
          <cell r="B8" t="str">
            <v>Sales</v>
          </cell>
        </row>
        <row r="9">
          <cell r="A9" t="str">
            <v>Attendee 8</v>
          </cell>
          <cell r="B9" t="str">
            <v>HR</v>
          </cell>
        </row>
        <row r="10">
          <cell r="A10" t="str">
            <v>Attendee 9</v>
          </cell>
          <cell r="B10" t="str">
            <v>IT</v>
          </cell>
        </row>
        <row r="11">
          <cell r="A11" t="str">
            <v>Attendee 10</v>
          </cell>
          <cell r="B11" t="str">
            <v>Finance</v>
          </cell>
        </row>
        <row r="12">
          <cell r="A12" t="str">
            <v>Attendee 11</v>
          </cell>
          <cell r="B12" t="str">
            <v>Marketing</v>
          </cell>
        </row>
        <row r="13">
          <cell r="A13" t="str">
            <v>Attendee 12</v>
          </cell>
          <cell r="B13" t="str">
            <v>Sales</v>
          </cell>
        </row>
        <row r="14">
          <cell r="A14" t="str">
            <v>Attendee 13</v>
          </cell>
          <cell r="B14" t="str">
            <v>HR</v>
          </cell>
        </row>
        <row r="15">
          <cell r="A15" t="str">
            <v>Attendee 14</v>
          </cell>
          <cell r="B15" t="str">
            <v>IT</v>
          </cell>
        </row>
        <row r="16">
          <cell r="A16" t="str">
            <v>Attendee 15</v>
          </cell>
          <cell r="B16" t="str">
            <v>Finance</v>
          </cell>
        </row>
        <row r="17">
          <cell r="A17" t="str">
            <v>Attendee 16</v>
          </cell>
          <cell r="B17" t="str">
            <v>Marketing</v>
          </cell>
        </row>
        <row r="18">
          <cell r="A18" t="str">
            <v>Attendee 17</v>
          </cell>
          <cell r="B18" t="str">
            <v>Sales</v>
          </cell>
        </row>
        <row r="19">
          <cell r="A19" t="str">
            <v>Attendee 18</v>
          </cell>
          <cell r="B19" t="str">
            <v>HR</v>
          </cell>
        </row>
        <row r="20">
          <cell r="A20" t="str">
            <v>Attendee 19</v>
          </cell>
          <cell r="B20" t="str">
            <v>IT</v>
          </cell>
        </row>
        <row r="21">
          <cell r="A21" t="str">
            <v>Attendee 20</v>
          </cell>
          <cell r="B21" t="str">
            <v>Finance</v>
          </cell>
        </row>
        <row r="22">
          <cell r="A22" t="str">
            <v>Attendee 21</v>
          </cell>
          <cell r="B22" t="str">
            <v>Marketing</v>
          </cell>
        </row>
        <row r="23">
          <cell r="A23" t="str">
            <v>Attendee 22</v>
          </cell>
          <cell r="B23" t="str">
            <v>Sales</v>
          </cell>
        </row>
        <row r="24">
          <cell r="A24" t="str">
            <v>Attendee 23</v>
          </cell>
          <cell r="B24" t="str">
            <v>HR</v>
          </cell>
        </row>
        <row r="25">
          <cell r="A25" t="str">
            <v>Attendee 24</v>
          </cell>
          <cell r="B25" t="str">
            <v>IT</v>
          </cell>
        </row>
        <row r="26">
          <cell r="A26" t="str">
            <v>Attendee 25</v>
          </cell>
          <cell r="B26" t="str">
            <v>Finance</v>
          </cell>
        </row>
        <row r="27">
          <cell r="A27" t="str">
            <v>Attendee 26</v>
          </cell>
          <cell r="B27" t="str">
            <v>Marketing</v>
          </cell>
        </row>
        <row r="28">
          <cell r="A28" t="str">
            <v>Attendee 27</v>
          </cell>
          <cell r="B28" t="str">
            <v>Sales</v>
          </cell>
        </row>
        <row r="29">
          <cell r="A29" t="str">
            <v>Attendee 28</v>
          </cell>
          <cell r="B29" t="str">
            <v>HR</v>
          </cell>
        </row>
        <row r="30">
          <cell r="A30" t="str">
            <v>Attendee 29</v>
          </cell>
          <cell r="B30" t="str">
            <v>IT</v>
          </cell>
        </row>
        <row r="31">
          <cell r="A31" t="str">
            <v>Attendee 30</v>
          </cell>
          <cell r="B31" t="str">
            <v>Finance</v>
          </cell>
        </row>
        <row r="32">
          <cell r="A32" t="str">
            <v>Attendee 31</v>
          </cell>
          <cell r="B32" t="str">
            <v>Marketing</v>
          </cell>
        </row>
        <row r="33">
          <cell r="A33" t="str">
            <v>Attendee 32</v>
          </cell>
          <cell r="B33" t="str">
            <v>Sales</v>
          </cell>
        </row>
        <row r="34">
          <cell r="A34" t="str">
            <v>Attendee 33</v>
          </cell>
          <cell r="B34" t="str">
            <v>HR</v>
          </cell>
        </row>
        <row r="35">
          <cell r="A35" t="str">
            <v>Attendee 34</v>
          </cell>
          <cell r="B35" t="str">
            <v>IT</v>
          </cell>
        </row>
        <row r="36">
          <cell r="A36" t="str">
            <v>Attendee 35</v>
          </cell>
          <cell r="B36" t="str">
            <v>Finance</v>
          </cell>
        </row>
        <row r="37">
          <cell r="A37" t="str">
            <v>Attendee 36</v>
          </cell>
          <cell r="B37" t="str">
            <v>Marketing</v>
          </cell>
        </row>
        <row r="38">
          <cell r="A38" t="str">
            <v>Attendee 37</v>
          </cell>
          <cell r="B38" t="str">
            <v>Sales</v>
          </cell>
        </row>
        <row r="39">
          <cell r="A39" t="str">
            <v>Attendee 38</v>
          </cell>
          <cell r="B39" t="str">
            <v>HR</v>
          </cell>
        </row>
        <row r="40">
          <cell r="A40" t="str">
            <v>Attendee 39</v>
          </cell>
          <cell r="B40" t="str">
            <v>IT</v>
          </cell>
        </row>
        <row r="41">
          <cell r="A41" t="str">
            <v>Attendee 40</v>
          </cell>
          <cell r="B41" t="str">
            <v>Finance</v>
          </cell>
        </row>
        <row r="42">
          <cell r="A42" t="str">
            <v>Attendee 41</v>
          </cell>
          <cell r="B42" t="str">
            <v>Marketing</v>
          </cell>
        </row>
        <row r="43">
          <cell r="A43" t="str">
            <v>Attendee 42</v>
          </cell>
          <cell r="B43" t="str">
            <v>Sales</v>
          </cell>
        </row>
        <row r="44">
          <cell r="A44" t="str">
            <v>Attendee 43</v>
          </cell>
          <cell r="B44" t="str">
            <v>HR</v>
          </cell>
        </row>
        <row r="45">
          <cell r="A45" t="str">
            <v>Attendee 44</v>
          </cell>
          <cell r="B45" t="str">
            <v>IT</v>
          </cell>
        </row>
        <row r="46">
          <cell r="A46" t="str">
            <v>Attendee 45</v>
          </cell>
          <cell r="B46" t="str">
            <v>Finance</v>
          </cell>
        </row>
        <row r="47">
          <cell r="A47" t="str">
            <v>Attendee 46</v>
          </cell>
          <cell r="B47" t="str">
            <v>Marketing</v>
          </cell>
        </row>
        <row r="48">
          <cell r="A48" t="str">
            <v>Attendee 47</v>
          </cell>
          <cell r="B48" t="str">
            <v>Sales</v>
          </cell>
        </row>
        <row r="49">
          <cell r="A49" t="str">
            <v>Attendee 48</v>
          </cell>
          <cell r="B49" t="str">
            <v>HR</v>
          </cell>
        </row>
        <row r="50">
          <cell r="A50" t="str">
            <v>Attendee 49</v>
          </cell>
          <cell r="B50" t="str">
            <v>IT</v>
          </cell>
        </row>
        <row r="51">
          <cell r="A51" t="str">
            <v>Attendee 50</v>
          </cell>
          <cell r="B51" t="str">
            <v>Finance</v>
          </cell>
        </row>
      </sheetData>
      <sheetData sheetId="2">
        <row r="1">
          <cell r="A1" t="str">
            <v>Name</v>
          </cell>
          <cell r="E1" t="str">
            <v>Attended (1/0)</v>
          </cell>
        </row>
        <row r="2">
          <cell r="A2" t="str">
            <v>Attendee 1</v>
          </cell>
          <cell r="E2">
            <v>1</v>
          </cell>
        </row>
        <row r="3">
          <cell r="A3" t="str">
            <v>Attendee 2</v>
          </cell>
          <cell r="E3">
            <v>0</v>
          </cell>
        </row>
        <row r="4">
          <cell r="A4" t="str">
            <v>Attendee 3</v>
          </cell>
          <cell r="E4">
            <v>1</v>
          </cell>
        </row>
        <row r="5">
          <cell r="A5" t="str">
            <v>Attendee 4</v>
          </cell>
          <cell r="E5">
            <v>0</v>
          </cell>
        </row>
        <row r="6">
          <cell r="A6" t="str">
            <v>Attendee 5</v>
          </cell>
          <cell r="E6">
            <v>1</v>
          </cell>
        </row>
        <row r="7">
          <cell r="A7" t="str">
            <v>Attendee 6</v>
          </cell>
          <cell r="E7">
            <v>0</v>
          </cell>
        </row>
        <row r="8">
          <cell r="A8" t="str">
            <v>Attendee 7</v>
          </cell>
          <cell r="E8">
            <v>1</v>
          </cell>
        </row>
        <row r="9">
          <cell r="A9" t="str">
            <v>Attendee 8</v>
          </cell>
          <cell r="E9">
            <v>0</v>
          </cell>
        </row>
        <row r="10">
          <cell r="A10" t="str">
            <v>Attendee 9</v>
          </cell>
          <cell r="E10">
            <v>1</v>
          </cell>
        </row>
        <row r="11">
          <cell r="A11" t="str">
            <v>Attendee 10</v>
          </cell>
          <cell r="E11">
            <v>0</v>
          </cell>
        </row>
        <row r="12">
          <cell r="A12" t="str">
            <v>Attendee 11</v>
          </cell>
          <cell r="E12">
            <v>1</v>
          </cell>
        </row>
        <row r="13">
          <cell r="A13" t="str">
            <v>Attendee 12</v>
          </cell>
          <cell r="E13">
            <v>0</v>
          </cell>
        </row>
        <row r="14">
          <cell r="A14" t="str">
            <v>Attendee 13</v>
          </cell>
          <cell r="E14">
            <v>1</v>
          </cell>
        </row>
        <row r="15">
          <cell r="A15" t="str">
            <v>Attendee 14</v>
          </cell>
          <cell r="E15">
            <v>0</v>
          </cell>
        </row>
        <row r="16">
          <cell r="A16" t="str">
            <v>Attendee 15</v>
          </cell>
          <cell r="E16">
            <v>1</v>
          </cell>
        </row>
        <row r="17">
          <cell r="A17" t="str">
            <v>Attendee 16</v>
          </cell>
          <cell r="E17">
            <v>0</v>
          </cell>
        </row>
        <row r="18">
          <cell r="A18" t="str">
            <v>Attendee 17</v>
          </cell>
          <cell r="E18">
            <v>1</v>
          </cell>
        </row>
        <row r="19">
          <cell r="A19" t="str">
            <v>Attendee 18</v>
          </cell>
          <cell r="E19">
            <v>0</v>
          </cell>
        </row>
        <row r="20">
          <cell r="A20" t="str">
            <v>Attendee 19</v>
          </cell>
          <cell r="E20">
            <v>1</v>
          </cell>
        </row>
        <row r="21">
          <cell r="A21" t="str">
            <v>Attendee 20</v>
          </cell>
          <cell r="E21">
            <v>0</v>
          </cell>
        </row>
        <row r="22">
          <cell r="A22" t="str">
            <v>Attendee 21</v>
          </cell>
          <cell r="E22">
            <v>1</v>
          </cell>
        </row>
        <row r="23">
          <cell r="A23" t="str">
            <v>Attendee 22</v>
          </cell>
          <cell r="E23">
            <v>0</v>
          </cell>
        </row>
        <row r="24">
          <cell r="A24" t="str">
            <v>Attendee 23</v>
          </cell>
          <cell r="E24">
            <v>1</v>
          </cell>
        </row>
        <row r="25">
          <cell r="A25" t="str">
            <v>Attendee 24</v>
          </cell>
          <cell r="E25">
            <v>0</v>
          </cell>
        </row>
        <row r="26">
          <cell r="A26" t="str">
            <v>Attendee 25</v>
          </cell>
          <cell r="E26">
            <v>1</v>
          </cell>
        </row>
        <row r="27">
          <cell r="A27" t="str">
            <v>Attendee 26</v>
          </cell>
          <cell r="E27">
            <v>0</v>
          </cell>
        </row>
        <row r="28">
          <cell r="A28" t="str">
            <v>Attendee 27</v>
          </cell>
          <cell r="E28">
            <v>1</v>
          </cell>
        </row>
        <row r="29">
          <cell r="A29" t="str">
            <v>Attendee 28</v>
          </cell>
          <cell r="E29">
            <v>0</v>
          </cell>
        </row>
        <row r="30">
          <cell r="A30" t="str">
            <v>Attendee 29</v>
          </cell>
          <cell r="E30">
            <v>1</v>
          </cell>
        </row>
        <row r="31">
          <cell r="A31" t="str">
            <v>Attendee 30</v>
          </cell>
          <cell r="E31">
            <v>0</v>
          </cell>
        </row>
        <row r="32">
          <cell r="A32" t="str">
            <v>Attendee 31</v>
          </cell>
          <cell r="E32">
            <v>1</v>
          </cell>
        </row>
        <row r="33">
          <cell r="A33" t="str">
            <v>Attendee 32</v>
          </cell>
          <cell r="E33">
            <v>0</v>
          </cell>
        </row>
        <row r="34">
          <cell r="A34" t="str">
            <v>Attendee 33</v>
          </cell>
          <cell r="E34">
            <v>1</v>
          </cell>
        </row>
        <row r="35">
          <cell r="A35" t="str">
            <v>Attendee 34</v>
          </cell>
          <cell r="E35">
            <v>0</v>
          </cell>
        </row>
        <row r="36">
          <cell r="A36" t="str">
            <v>Attendee 35</v>
          </cell>
          <cell r="E36">
            <v>1</v>
          </cell>
        </row>
        <row r="37">
          <cell r="A37" t="str">
            <v>Attendee 36</v>
          </cell>
          <cell r="E37">
            <v>0</v>
          </cell>
        </row>
        <row r="38">
          <cell r="A38" t="str">
            <v>Attendee 37</v>
          </cell>
          <cell r="E38">
            <v>1</v>
          </cell>
        </row>
        <row r="39">
          <cell r="A39" t="str">
            <v>Attendee 38</v>
          </cell>
          <cell r="E39">
            <v>0</v>
          </cell>
        </row>
        <row r="40">
          <cell r="A40" t="str">
            <v>Attendee 39</v>
          </cell>
          <cell r="E40">
            <v>1</v>
          </cell>
        </row>
        <row r="41">
          <cell r="A41" t="str">
            <v>Attendee 40</v>
          </cell>
          <cell r="E41">
            <v>0</v>
          </cell>
        </row>
        <row r="42">
          <cell r="A42" t="str">
            <v>Attendee 41</v>
          </cell>
          <cell r="E42">
            <v>1</v>
          </cell>
        </row>
        <row r="43">
          <cell r="A43" t="str">
            <v>Attendee 42</v>
          </cell>
          <cell r="E43">
            <v>0</v>
          </cell>
        </row>
        <row r="44">
          <cell r="A44" t="str">
            <v>Attendee 43</v>
          </cell>
          <cell r="E44">
            <v>1</v>
          </cell>
        </row>
        <row r="45">
          <cell r="A45" t="str">
            <v>Attendee 44</v>
          </cell>
          <cell r="E45">
            <v>0</v>
          </cell>
        </row>
        <row r="46">
          <cell r="A46" t="str">
            <v>Attendee 45</v>
          </cell>
          <cell r="E46">
            <v>1</v>
          </cell>
        </row>
        <row r="47">
          <cell r="A47" t="str">
            <v>Attendee 46</v>
          </cell>
          <cell r="E47">
            <v>0</v>
          </cell>
        </row>
        <row r="48">
          <cell r="A48" t="str">
            <v>Attendee 47</v>
          </cell>
          <cell r="E48">
            <v>1</v>
          </cell>
        </row>
        <row r="49">
          <cell r="A49" t="str">
            <v>Attendee 48</v>
          </cell>
          <cell r="E49">
            <v>0</v>
          </cell>
        </row>
        <row r="50">
          <cell r="A50" t="str">
            <v>Attendee 49</v>
          </cell>
          <cell r="E50">
            <v>1</v>
          </cell>
        </row>
        <row r="51">
          <cell r="A51" t="str">
            <v>Attendee 50</v>
          </cell>
          <cell r="E51">
            <v>0</v>
          </cell>
        </row>
        <row r="52">
          <cell r="A52" t="str">
            <v>Attendee 1</v>
          </cell>
          <cell r="E52">
            <v>0</v>
          </cell>
        </row>
        <row r="53">
          <cell r="A53" t="str">
            <v>Attendee 2</v>
          </cell>
          <cell r="E53">
            <v>1</v>
          </cell>
        </row>
        <row r="54">
          <cell r="A54" t="str">
            <v>Attendee 3</v>
          </cell>
          <cell r="E54">
            <v>0</v>
          </cell>
        </row>
        <row r="55">
          <cell r="A55" t="str">
            <v>Attendee 4</v>
          </cell>
          <cell r="E55">
            <v>0</v>
          </cell>
        </row>
        <row r="56">
          <cell r="A56" t="str">
            <v>Attendee 5</v>
          </cell>
          <cell r="E56">
            <v>0</v>
          </cell>
        </row>
        <row r="57">
          <cell r="A57" t="str">
            <v>Attendee 6</v>
          </cell>
          <cell r="E57">
            <v>0</v>
          </cell>
        </row>
        <row r="58">
          <cell r="A58" t="str">
            <v>Attendee 7</v>
          </cell>
          <cell r="E58">
            <v>0</v>
          </cell>
        </row>
        <row r="59">
          <cell r="A59" t="str">
            <v>Attendee 8</v>
          </cell>
          <cell r="E59">
            <v>1</v>
          </cell>
        </row>
        <row r="60">
          <cell r="A60" t="str">
            <v>Attendee 9</v>
          </cell>
          <cell r="E60">
            <v>1</v>
          </cell>
        </row>
        <row r="61">
          <cell r="A61" t="str">
            <v>Attendee 10</v>
          </cell>
          <cell r="E61">
            <v>1</v>
          </cell>
        </row>
        <row r="62">
          <cell r="A62" t="str">
            <v>Attendee 11</v>
          </cell>
          <cell r="E62">
            <v>0</v>
          </cell>
        </row>
        <row r="63">
          <cell r="A63" t="str">
            <v>Attendee 12</v>
          </cell>
          <cell r="E63">
            <v>0</v>
          </cell>
        </row>
        <row r="64">
          <cell r="A64" t="str">
            <v>Attendee 13</v>
          </cell>
          <cell r="E64">
            <v>1</v>
          </cell>
        </row>
        <row r="65">
          <cell r="A65" t="str">
            <v>Attendee 14</v>
          </cell>
          <cell r="E65">
            <v>1</v>
          </cell>
        </row>
        <row r="66">
          <cell r="A66" t="str">
            <v>Attendee 15</v>
          </cell>
          <cell r="E66">
            <v>1</v>
          </cell>
        </row>
        <row r="67">
          <cell r="A67" t="str">
            <v>Attendee 16</v>
          </cell>
          <cell r="E67">
            <v>0</v>
          </cell>
        </row>
        <row r="68">
          <cell r="A68" t="str">
            <v>Attendee 17</v>
          </cell>
          <cell r="E68">
            <v>0</v>
          </cell>
        </row>
        <row r="69">
          <cell r="A69" t="str">
            <v>Attendee 18</v>
          </cell>
          <cell r="E69">
            <v>1</v>
          </cell>
        </row>
        <row r="70">
          <cell r="A70" t="str">
            <v>Attendee 19</v>
          </cell>
          <cell r="E70">
            <v>1</v>
          </cell>
        </row>
        <row r="71">
          <cell r="A71" t="str">
            <v>Attendee 20</v>
          </cell>
          <cell r="E71">
            <v>0</v>
          </cell>
        </row>
        <row r="72">
          <cell r="A72" t="str">
            <v>Attendee 21</v>
          </cell>
          <cell r="E72">
            <v>0</v>
          </cell>
        </row>
        <row r="73">
          <cell r="A73" t="str">
            <v>Attendee 22</v>
          </cell>
          <cell r="E73">
            <v>1</v>
          </cell>
        </row>
        <row r="74">
          <cell r="A74" t="str">
            <v>Attendee 23</v>
          </cell>
          <cell r="E74">
            <v>1</v>
          </cell>
        </row>
        <row r="75">
          <cell r="A75" t="str">
            <v>Attendee 24</v>
          </cell>
          <cell r="E75">
            <v>1</v>
          </cell>
        </row>
        <row r="76">
          <cell r="A76" t="str">
            <v>Attendee 25</v>
          </cell>
          <cell r="E76">
            <v>0</v>
          </cell>
        </row>
        <row r="77">
          <cell r="A77" t="str">
            <v>Attendee 26</v>
          </cell>
          <cell r="E77">
            <v>1</v>
          </cell>
        </row>
        <row r="78">
          <cell r="A78" t="str">
            <v>Attendee 27</v>
          </cell>
          <cell r="E78">
            <v>1</v>
          </cell>
        </row>
        <row r="79">
          <cell r="A79" t="str">
            <v>Attendee 28</v>
          </cell>
          <cell r="E79">
            <v>0</v>
          </cell>
        </row>
        <row r="80">
          <cell r="A80" t="str">
            <v>Attendee 29</v>
          </cell>
          <cell r="E80">
            <v>0</v>
          </cell>
        </row>
        <row r="81">
          <cell r="A81" t="str">
            <v>Attendee 30</v>
          </cell>
          <cell r="E81">
            <v>1</v>
          </cell>
        </row>
        <row r="82">
          <cell r="A82" t="str">
            <v>Attendee 31</v>
          </cell>
          <cell r="E82">
            <v>0</v>
          </cell>
        </row>
        <row r="83">
          <cell r="A83" t="str">
            <v>Attendee 32</v>
          </cell>
          <cell r="E83">
            <v>0</v>
          </cell>
        </row>
        <row r="84">
          <cell r="A84" t="str">
            <v>Attendee 33</v>
          </cell>
          <cell r="E84">
            <v>1</v>
          </cell>
        </row>
        <row r="85">
          <cell r="A85" t="str">
            <v>Attendee 34</v>
          </cell>
          <cell r="E85">
            <v>0</v>
          </cell>
        </row>
        <row r="86">
          <cell r="A86" t="str">
            <v>Attendee 35</v>
          </cell>
          <cell r="E86">
            <v>1</v>
          </cell>
        </row>
        <row r="87">
          <cell r="A87" t="str">
            <v>Attendee 36</v>
          </cell>
          <cell r="E87">
            <v>1</v>
          </cell>
        </row>
        <row r="88">
          <cell r="A88" t="str">
            <v>Attendee 37</v>
          </cell>
          <cell r="E88">
            <v>1</v>
          </cell>
        </row>
        <row r="89">
          <cell r="A89" t="str">
            <v>Attendee 38</v>
          </cell>
          <cell r="E89">
            <v>1</v>
          </cell>
        </row>
        <row r="90">
          <cell r="A90" t="str">
            <v>Attendee 39</v>
          </cell>
          <cell r="E90">
            <v>1</v>
          </cell>
        </row>
        <row r="91">
          <cell r="A91" t="str">
            <v>Attendee 40</v>
          </cell>
          <cell r="E91">
            <v>0</v>
          </cell>
        </row>
        <row r="92">
          <cell r="A92" t="str">
            <v>Attendee 41</v>
          </cell>
          <cell r="E92">
            <v>0</v>
          </cell>
        </row>
        <row r="93">
          <cell r="A93" t="str">
            <v>Attendee 42</v>
          </cell>
          <cell r="E93">
            <v>0</v>
          </cell>
        </row>
        <row r="94">
          <cell r="A94" t="str">
            <v>Attendee 43</v>
          </cell>
          <cell r="E94">
            <v>1</v>
          </cell>
        </row>
        <row r="95">
          <cell r="A95" t="str">
            <v>Attendee 44</v>
          </cell>
          <cell r="E95">
            <v>1</v>
          </cell>
        </row>
        <row r="96">
          <cell r="A96" t="str">
            <v>Attendee 45</v>
          </cell>
          <cell r="E96">
            <v>0</v>
          </cell>
        </row>
        <row r="97">
          <cell r="A97" t="str">
            <v>Attendee 46</v>
          </cell>
          <cell r="E97">
            <v>1</v>
          </cell>
        </row>
        <row r="98">
          <cell r="A98" t="str">
            <v>Attendee 47</v>
          </cell>
          <cell r="E98">
            <v>1</v>
          </cell>
        </row>
        <row r="99">
          <cell r="A99" t="str">
            <v>Attendee 48</v>
          </cell>
          <cell r="E99">
            <v>0</v>
          </cell>
        </row>
        <row r="100">
          <cell r="A100" t="str">
            <v>Attendee 49</v>
          </cell>
          <cell r="E100">
            <v>0</v>
          </cell>
        </row>
        <row r="101">
          <cell r="A101" t="str">
            <v>Attendee 50</v>
          </cell>
          <cell r="E101">
            <v>0</v>
          </cell>
        </row>
        <row r="102">
          <cell r="A102" t="str">
            <v>Attendee 1</v>
          </cell>
          <cell r="E102">
            <v>0</v>
          </cell>
        </row>
        <row r="103">
          <cell r="A103" t="str">
            <v>Attendee 2</v>
          </cell>
          <cell r="E103">
            <v>1</v>
          </cell>
        </row>
        <row r="104">
          <cell r="A104" t="str">
            <v>Attendee 3</v>
          </cell>
          <cell r="E104">
            <v>1</v>
          </cell>
        </row>
        <row r="105">
          <cell r="A105" t="str">
            <v>Attendee 4</v>
          </cell>
          <cell r="E105">
            <v>1</v>
          </cell>
        </row>
        <row r="106">
          <cell r="A106" t="str">
            <v>Attendee 5</v>
          </cell>
          <cell r="E106">
            <v>1</v>
          </cell>
        </row>
        <row r="107">
          <cell r="A107" t="str">
            <v>Attendee 6</v>
          </cell>
          <cell r="E107">
            <v>1</v>
          </cell>
        </row>
        <row r="108">
          <cell r="A108" t="str">
            <v>Attendee 7</v>
          </cell>
          <cell r="E108">
            <v>1</v>
          </cell>
        </row>
        <row r="109">
          <cell r="A109" t="str">
            <v>Attendee 8</v>
          </cell>
          <cell r="E109">
            <v>1</v>
          </cell>
        </row>
        <row r="110">
          <cell r="A110" t="str">
            <v>Attendee 9</v>
          </cell>
          <cell r="E110">
            <v>1</v>
          </cell>
        </row>
        <row r="111">
          <cell r="A111" t="str">
            <v>Attendee 10</v>
          </cell>
          <cell r="E111">
            <v>1</v>
          </cell>
        </row>
        <row r="112">
          <cell r="A112" t="str">
            <v>Attendee 11</v>
          </cell>
          <cell r="E112">
            <v>1</v>
          </cell>
        </row>
        <row r="113">
          <cell r="A113" t="str">
            <v>Attendee 12</v>
          </cell>
          <cell r="E113">
            <v>0</v>
          </cell>
        </row>
        <row r="114">
          <cell r="A114" t="str">
            <v>Attendee 13</v>
          </cell>
          <cell r="E114">
            <v>0</v>
          </cell>
        </row>
        <row r="115">
          <cell r="A115" t="str">
            <v>Attendee 14</v>
          </cell>
          <cell r="E115">
            <v>0</v>
          </cell>
        </row>
        <row r="116">
          <cell r="A116" t="str">
            <v>Attendee 15</v>
          </cell>
          <cell r="E116">
            <v>0</v>
          </cell>
        </row>
        <row r="117">
          <cell r="A117" t="str">
            <v>Attendee 16</v>
          </cell>
          <cell r="E117">
            <v>0</v>
          </cell>
        </row>
        <row r="118">
          <cell r="A118" t="str">
            <v>Attendee 17</v>
          </cell>
          <cell r="E118">
            <v>1</v>
          </cell>
        </row>
        <row r="119">
          <cell r="A119" t="str">
            <v>Attendee 18</v>
          </cell>
          <cell r="E119">
            <v>1</v>
          </cell>
        </row>
        <row r="120">
          <cell r="A120" t="str">
            <v>Attendee 19</v>
          </cell>
          <cell r="E120">
            <v>1</v>
          </cell>
        </row>
        <row r="121">
          <cell r="A121" t="str">
            <v>Attendee 20</v>
          </cell>
          <cell r="E121">
            <v>0</v>
          </cell>
        </row>
        <row r="122">
          <cell r="A122" t="str">
            <v>Attendee 21</v>
          </cell>
          <cell r="E122">
            <v>1</v>
          </cell>
        </row>
        <row r="123">
          <cell r="A123" t="str">
            <v>Attendee 22</v>
          </cell>
          <cell r="E123">
            <v>0</v>
          </cell>
        </row>
        <row r="124">
          <cell r="A124" t="str">
            <v>Attendee 23</v>
          </cell>
          <cell r="E124">
            <v>0</v>
          </cell>
        </row>
        <row r="125">
          <cell r="A125" t="str">
            <v>Attendee 24</v>
          </cell>
          <cell r="E125">
            <v>1</v>
          </cell>
        </row>
        <row r="126">
          <cell r="A126" t="str">
            <v>Attendee 25</v>
          </cell>
          <cell r="E126">
            <v>0</v>
          </cell>
        </row>
        <row r="127">
          <cell r="A127" t="str">
            <v>Attendee 26</v>
          </cell>
          <cell r="E127">
            <v>0</v>
          </cell>
        </row>
        <row r="128">
          <cell r="A128" t="str">
            <v>Attendee 27</v>
          </cell>
          <cell r="E128">
            <v>0</v>
          </cell>
        </row>
        <row r="129">
          <cell r="A129" t="str">
            <v>Attendee 28</v>
          </cell>
          <cell r="E129">
            <v>0</v>
          </cell>
        </row>
        <row r="130">
          <cell r="A130" t="str">
            <v>Attendee 29</v>
          </cell>
          <cell r="E130">
            <v>0</v>
          </cell>
        </row>
        <row r="131">
          <cell r="A131" t="str">
            <v>Attendee 30</v>
          </cell>
          <cell r="E131">
            <v>1</v>
          </cell>
        </row>
        <row r="132">
          <cell r="A132" t="str">
            <v>Attendee 31</v>
          </cell>
          <cell r="E132">
            <v>0</v>
          </cell>
        </row>
        <row r="133">
          <cell r="A133" t="str">
            <v>Attendee 32</v>
          </cell>
          <cell r="E133">
            <v>0</v>
          </cell>
        </row>
        <row r="134">
          <cell r="A134" t="str">
            <v>Attendee 33</v>
          </cell>
          <cell r="E134">
            <v>1</v>
          </cell>
        </row>
        <row r="135">
          <cell r="A135" t="str">
            <v>Attendee 34</v>
          </cell>
          <cell r="E135">
            <v>1</v>
          </cell>
        </row>
        <row r="136">
          <cell r="A136" t="str">
            <v>Attendee 35</v>
          </cell>
          <cell r="E136">
            <v>0</v>
          </cell>
        </row>
        <row r="137">
          <cell r="A137" t="str">
            <v>Attendee 36</v>
          </cell>
          <cell r="E137">
            <v>1</v>
          </cell>
        </row>
        <row r="138">
          <cell r="A138" t="str">
            <v>Attendee 37</v>
          </cell>
          <cell r="E138">
            <v>1</v>
          </cell>
        </row>
        <row r="139">
          <cell r="A139" t="str">
            <v>Attendee 38</v>
          </cell>
          <cell r="E139">
            <v>0</v>
          </cell>
        </row>
        <row r="140">
          <cell r="A140" t="str">
            <v>Attendee 39</v>
          </cell>
          <cell r="E140">
            <v>1</v>
          </cell>
        </row>
        <row r="141">
          <cell r="A141" t="str">
            <v>Attendee 40</v>
          </cell>
          <cell r="E141">
            <v>0</v>
          </cell>
        </row>
        <row r="142">
          <cell r="A142" t="str">
            <v>Attendee 41</v>
          </cell>
          <cell r="E142">
            <v>1</v>
          </cell>
        </row>
        <row r="143">
          <cell r="A143" t="str">
            <v>Attendee 42</v>
          </cell>
          <cell r="E143">
            <v>0</v>
          </cell>
        </row>
        <row r="144">
          <cell r="A144" t="str">
            <v>Attendee 43</v>
          </cell>
          <cell r="E144">
            <v>0</v>
          </cell>
        </row>
        <row r="145">
          <cell r="A145" t="str">
            <v>Attendee 44</v>
          </cell>
          <cell r="E145">
            <v>0</v>
          </cell>
        </row>
        <row r="146">
          <cell r="A146" t="str">
            <v>Attendee 45</v>
          </cell>
          <cell r="E146">
            <v>0</v>
          </cell>
        </row>
        <row r="147">
          <cell r="A147" t="str">
            <v>Attendee 46</v>
          </cell>
          <cell r="E147">
            <v>1</v>
          </cell>
        </row>
        <row r="148">
          <cell r="A148" t="str">
            <v>Attendee 47</v>
          </cell>
          <cell r="E148">
            <v>1</v>
          </cell>
        </row>
        <row r="149">
          <cell r="A149" t="str">
            <v>Attendee 48</v>
          </cell>
          <cell r="E149">
            <v>0</v>
          </cell>
        </row>
        <row r="150">
          <cell r="A150" t="str">
            <v>Attendee 49</v>
          </cell>
          <cell r="E150">
            <v>0</v>
          </cell>
        </row>
        <row r="151">
          <cell r="A151" t="str">
            <v>Attendee 50</v>
          </cell>
          <cell r="E151">
            <v>0</v>
          </cell>
        </row>
        <row r="152">
          <cell r="A152" t="str">
            <v>Attendee 1</v>
          </cell>
          <cell r="E152">
            <v>1</v>
          </cell>
        </row>
        <row r="153">
          <cell r="A153" t="str">
            <v>Attendee 2</v>
          </cell>
          <cell r="E153">
            <v>1</v>
          </cell>
        </row>
        <row r="154">
          <cell r="A154" t="str">
            <v>Attendee 3</v>
          </cell>
          <cell r="E154">
            <v>0</v>
          </cell>
        </row>
        <row r="155">
          <cell r="A155" t="str">
            <v>Attendee 4</v>
          </cell>
          <cell r="E155">
            <v>1</v>
          </cell>
        </row>
        <row r="156">
          <cell r="A156" t="str">
            <v>Attendee 5</v>
          </cell>
          <cell r="E156">
            <v>1</v>
          </cell>
        </row>
        <row r="157">
          <cell r="A157" t="str">
            <v>Attendee 6</v>
          </cell>
          <cell r="E157">
            <v>1</v>
          </cell>
        </row>
        <row r="158">
          <cell r="A158" t="str">
            <v>Attendee 7</v>
          </cell>
          <cell r="E158">
            <v>1</v>
          </cell>
        </row>
        <row r="159">
          <cell r="A159" t="str">
            <v>Attendee 8</v>
          </cell>
          <cell r="E159">
            <v>1</v>
          </cell>
        </row>
        <row r="160">
          <cell r="A160" t="str">
            <v>Attendee 9</v>
          </cell>
          <cell r="E160">
            <v>1</v>
          </cell>
        </row>
        <row r="161">
          <cell r="A161" t="str">
            <v>Attendee 10</v>
          </cell>
          <cell r="E161">
            <v>0</v>
          </cell>
        </row>
        <row r="162">
          <cell r="A162" t="str">
            <v>Attendee 11</v>
          </cell>
          <cell r="E162">
            <v>1</v>
          </cell>
        </row>
        <row r="163">
          <cell r="A163" t="str">
            <v>Attendee 12</v>
          </cell>
          <cell r="E163">
            <v>0</v>
          </cell>
        </row>
        <row r="164">
          <cell r="A164" t="str">
            <v>Attendee 13</v>
          </cell>
          <cell r="E164">
            <v>0</v>
          </cell>
        </row>
        <row r="165">
          <cell r="A165" t="str">
            <v>Attendee 14</v>
          </cell>
          <cell r="E165">
            <v>1</v>
          </cell>
        </row>
        <row r="166">
          <cell r="A166" t="str">
            <v>Attendee 15</v>
          </cell>
          <cell r="E166">
            <v>1</v>
          </cell>
        </row>
        <row r="167">
          <cell r="A167" t="str">
            <v>Attendee 16</v>
          </cell>
          <cell r="E167">
            <v>1</v>
          </cell>
        </row>
        <row r="168">
          <cell r="A168" t="str">
            <v>Attendee 17</v>
          </cell>
          <cell r="E168">
            <v>0</v>
          </cell>
        </row>
        <row r="169">
          <cell r="A169" t="str">
            <v>Attendee 18</v>
          </cell>
          <cell r="E169">
            <v>0</v>
          </cell>
        </row>
        <row r="170">
          <cell r="A170" t="str">
            <v>Attendee 19</v>
          </cell>
          <cell r="E170">
            <v>0</v>
          </cell>
        </row>
        <row r="171">
          <cell r="A171" t="str">
            <v>Attendee 20</v>
          </cell>
          <cell r="E171">
            <v>1</v>
          </cell>
        </row>
        <row r="172">
          <cell r="A172" t="str">
            <v>Attendee 21</v>
          </cell>
          <cell r="E172">
            <v>0</v>
          </cell>
        </row>
        <row r="173">
          <cell r="A173" t="str">
            <v>Attendee 22</v>
          </cell>
          <cell r="E173">
            <v>0</v>
          </cell>
        </row>
        <row r="174">
          <cell r="A174" t="str">
            <v>Attendee 23</v>
          </cell>
          <cell r="E174">
            <v>1</v>
          </cell>
        </row>
        <row r="175">
          <cell r="A175" t="str">
            <v>Attendee 24</v>
          </cell>
          <cell r="E175">
            <v>0</v>
          </cell>
        </row>
        <row r="176">
          <cell r="A176" t="str">
            <v>Attendee 25</v>
          </cell>
          <cell r="E176">
            <v>1</v>
          </cell>
        </row>
        <row r="177">
          <cell r="A177" t="str">
            <v>Attendee 26</v>
          </cell>
          <cell r="E177">
            <v>0</v>
          </cell>
        </row>
        <row r="178">
          <cell r="A178" t="str">
            <v>Attendee 27</v>
          </cell>
          <cell r="E178">
            <v>1</v>
          </cell>
        </row>
        <row r="179">
          <cell r="A179" t="str">
            <v>Attendee 28</v>
          </cell>
          <cell r="E179">
            <v>0</v>
          </cell>
        </row>
        <row r="180">
          <cell r="A180" t="str">
            <v>Attendee 29</v>
          </cell>
          <cell r="E180">
            <v>1</v>
          </cell>
        </row>
        <row r="181">
          <cell r="A181" t="str">
            <v>Attendee 30</v>
          </cell>
          <cell r="E181">
            <v>1</v>
          </cell>
        </row>
        <row r="182">
          <cell r="A182" t="str">
            <v>Attendee 31</v>
          </cell>
          <cell r="E182">
            <v>1</v>
          </cell>
        </row>
        <row r="183">
          <cell r="A183" t="str">
            <v>Attendee 32</v>
          </cell>
          <cell r="E183">
            <v>1</v>
          </cell>
        </row>
        <row r="184">
          <cell r="A184" t="str">
            <v>Attendee 33</v>
          </cell>
          <cell r="E184">
            <v>1</v>
          </cell>
        </row>
        <row r="185">
          <cell r="A185" t="str">
            <v>Attendee 34</v>
          </cell>
          <cell r="E185">
            <v>1</v>
          </cell>
        </row>
        <row r="186">
          <cell r="A186" t="str">
            <v>Attendee 35</v>
          </cell>
          <cell r="E186">
            <v>0</v>
          </cell>
        </row>
        <row r="187">
          <cell r="A187" t="str">
            <v>Attendee 36</v>
          </cell>
          <cell r="E187">
            <v>1</v>
          </cell>
        </row>
        <row r="188">
          <cell r="A188" t="str">
            <v>Attendee 37</v>
          </cell>
          <cell r="E188">
            <v>0</v>
          </cell>
        </row>
        <row r="189">
          <cell r="A189" t="str">
            <v>Attendee 38</v>
          </cell>
          <cell r="E189">
            <v>1</v>
          </cell>
        </row>
        <row r="190">
          <cell r="A190" t="str">
            <v>Attendee 39</v>
          </cell>
          <cell r="E190">
            <v>0</v>
          </cell>
        </row>
        <row r="191">
          <cell r="A191" t="str">
            <v>Attendee 40</v>
          </cell>
          <cell r="E191">
            <v>1</v>
          </cell>
        </row>
        <row r="192">
          <cell r="A192" t="str">
            <v>Attendee 41</v>
          </cell>
          <cell r="E192">
            <v>1</v>
          </cell>
        </row>
        <row r="193">
          <cell r="A193" t="str">
            <v>Attendee 42</v>
          </cell>
          <cell r="E193">
            <v>1</v>
          </cell>
        </row>
        <row r="194">
          <cell r="A194" t="str">
            <v>Attendee 43</v>
          </cell>
          <cell r="E194">
            <v>0</v>
          </cell>
        </row>
        <row r="195">
          <cell r="A195" t="str">
            <v>Attendee 44</v>
          </cell>
          <cell r="E195">
            <v>1</v>
          </cell>
        </row>
        <row r="196">
          <cell r="A196" t="str">
            <v>Attendee 45</v>
          </cell>
          <cell r="E196">
            <v>1</v>
          </cell>
        </row>
        <row r="197">
          <cell r="A197" t="str">
            <v>Attendee 46</v>
          </cell>
          <cell r="E197">
            <v>0</v>
          </cell>
        </row>
        <row r="198">
          <cell r="A198" t="str">
            <v>Attendee 47</v>
          </cell>
          <cell r="E198">
            <v>0</v>
          </cell>
        </row>
        <row r="199">
          <cell r="A199" t="str">
            <v>Attendee 48</v>
          </cell>
          <cell r="E199">
            <v>0</v>
          </cell>
        </row>
        <row r="200">
          <cell r="A200" t="str">
            <v>Attendee 49</v>
          </cell>
          <cell r="E200">
            <v>0</v>
          </cell>
        </row>
        <row r="201">
          <cell r="A201" t="str">
            <v>Attendee 50</v>
          </cell>
          <cell r="E201">
            <v>1</v>
          </cell>
        </row>
        <row r="202">
          <cell r="A202" t="str">
            <v>Attendee 1</v>
          </cell>
          <cell r="E202">
            <v>0</v>
          </cell>
        </row>
        <row r="203">
          <cell r="A203" t="str">
            <v>Attendee 2</v>
          </cell>
          <cell r="E203">
            <v>0</v>
          </cell>
        </row>
        <row r="204">
          <cell r="A204" t="str">
            <v>Attendee 3</v>
          </cell>
          <cell r="E204">
            <v>0</v>
          </cell>
        </row>
        <row r="205">
          <cell r="A205" t="str">
            <v>Attendee 4</v>
          </cell>
          <cell r="E205">
            <v>0</v>
          </cell>
        </row>
        <row r="206">
          <cell r="A206" t="str">
            <v>Attendee 5</v>
          </cell>
          <cell r="E206">
            <v>0</v>
          </cell>
        </row>
        <row r="207">
          <cell r="A207" t="str">
            <v>Attendee 6</v>
          </cell>
          <cell r="E207">
            <v>1</v>
          </cell>
        </row>
        <row r="208">
          <cell r="A208" t="str">
            <v>Attendee 7</v>
          </cell>
          <cell r="E208">
            <v>1</v>
          </cell>
        </row>
        <row r="209">
          <cell r="A209" t="str">
            <v>Attendee 8</v>
          </cell>
          <cell r="E209">
            <v>0</v>
          </cell>
        </row>
        <row r="210">
          <cell r="A210" t="str">
            <v>Attendee 9</v>
          </cell>
          <cell r="E210">
            <v>0</v>
          </cell>
        </row>
        <row r="211">
          <cell r="A211" t="str">
            <v>Attendee 10</v>
          </cell>
          <cell r="E211">
            <v>0</v>
          </cell>
        </row>
        <row r="212">
          <cell r="A212" t="str">
            <v>Attendee 11</v>
          </cell>
          <cell r="E212">
            <v>0</v>
          </cell>
        </row>
        <row r="213">
          <cell r="A213" t="str">
            <v>Attendee 12</v>
          </cell>
          <cell r="E213">
            <v>0</v>
          </cell>
        </row>
        <row r="214">
          <cell r="A214" t="str">
            <v>Attendee 13</v>
          </cell>
          <cell r="E214">
            <v>1</v>
          </cell>
        </row>
        <row r="215">
          <cell r="A215" t="str">
            <v>Attendee 14</v>
          </cell>
          <cell r="E215">
            <v>1</v>
          </cell>
        </row>
        <row r="216">
          <cell r="A216" t="str">
            <v>Attendee 15</v>
          </cell>
          <cell r="E216">
            <v>0</v>
          </cell>
        </row>
        <row r="217">
          <cell r="A217" t="str">
            <v>Attendee 16</v>
          </cell>
          <cell r="E217">
            <v>1</v>
          </cell>
        </row>
        <row r="218">
          <cell r="A218" t="str">
            <v>Attendee 17</v>
          </cell>
          <cell r="E218">
            <v>1</v>
          </cell>
        </row>
        <row r="219">
          <cell r="A219" t="str">
            <v>Attendee 18</v>
          </cell>
          <cell r="E219">
            <v>1</v>
          </cell>
        </row>
        <row r="220">
          <cell r="A220" t="str">
            <v>Attendee 19</v>
          </cell>
          <cell r="E220">
            <v>0</v>
          </cell>
        </row>
        <row r="221">
          <cell r="A221" t="str">
            <v>Attendee 20</v>
          </cell>
          <cell r="E221">
            <v>1</v>
          </cell>
        </row>
        <row r="222">
          <cell r="A222" t="str">
            <v>Attendee 21</v>
          </cell>
          <cell r="E222">
            <v>1</v>
          </cell>
        </row>
        <row r="223">
          <cell r="A223" t="str">
            <v>Attendee 22</v>
          </cell>
          <cell r="E223">
            <v>0</v>
          </cell>
        </row>
        <row r="224">
          <cell r="A224" t="str">
            <v>Attendee 23</v>
          </cell>
          <cell r="E224">
            <v>0</v>
          </cell>
        </row>
        <row r="225">
          <cell r="A225" t="str">
            <v>Attendee 24</v>
          </cell>
          <cell r="E225">
            <v>0</v>
          </cell>
        </row>
        <row r="226">
          <cell r="A226" t="str">
            <v>Attendee 25</v>
          </cell>
          <cell r="E226">
            <v>0</v>
          </cell>
        </row>
        <row r="227">
          <cell r="A227" t="str">
            <v>Attendee 26</v>
          </cell>
          <cell r="E227">
            <v>1</v>
          </cell>
        </row>
        <row r="228">
          <cell r="A228" t="str">
            <v>Attendee 27</v>
          </cell>
          <cell r="E228">
            <v>1</v>
          </cell>
        </row>
        <row r="229">
          <cell r="A229" t="str">
            <v>Attendee 28</v>
          </cell>
          <cell r="E229">
            <v>0</v>
          </cell>
        </row>
        <row r="230">
          <cell r="A230" t="str">
            <v>Attendee 29</v>
          </cell>
          <cell r="E230">
            <v>1</v>
          </cell>
        </row>
        <row r="231">
          <cell r="A231" t="str">
            <v>Attendee 30</v>
          </cell>
          <cell r="E231">
            <v>1</v>
          </cell>
        </row>
        <row r="232">
          <cell r="A232" t="str">
            <v>Attendee 31</v>
          </cell>
          <cell r="E232">
            <v>0</v>
          </cell>
        </row>
        <row r="233">
          <cell r="A233" t="str">
            <v>Attendee 32</v>
          </cell>
          <cell r="E233">
            <v>1</v>
          </cell>
        </row>
        <row r="234">
          <cell r="A234" t="str">
            <v>Attendee 33</v>
          </cell>
          <cell r="E234">
            <v>1</v>
          </cell>
        </row>
        <row r="235">
          <cell r="A235" t="str">
            <v>Attendee 34</v>
          </cell>
          <cell r="E235">
            <v>0</v>
          </cell>
        </row>
        <row r="236">
          <cell r="A236" t="str">
            <v>Attendee 35</v>
          </cell>
          <cell r="E236">
            <v>1</v>
          </cell>
        </row>
        <row r="237">
          <cell r="A237" t="str">
            <v>Attendee 36</v>
          </cell>
          <cell r="E237">
            <v>0</v>
          </cell>
        </row>
        <row r="238">
          <cell r="A238" t="str">
            <v>Attendee 37</v>
          </cell>
          <cell r="E238">
            <v>1</v>
          </cell>
        </row>
        <row r="239">
          <cell r="A239" t="str">
            <v>Attendee 38</v>
          </cell>
          <cell r="E239">
            <v>1</v>
          </cell>
        </row>
        <row r="240">
          <cell r="A240" t="str">
            <v>Attendee 39</v>
          </cell>
          <cell r="E240">
            <v>1</v>
          </cell>
        </row>
        <row r="241">
          <cell r="A241" t="str">
            <v>Attendee 40</v>
          </cell>
          <cell r="E241">
            <v>0</v>
          </cell>
        </row>
        <row r="242">
          <cell r="A242" t="str">
            <v>Attendee 41</v>
          </cell>
          <cell r="E242">
            <v>1</v>
          </cell>
        </row>
        <row r="243">
          <cell r="A243" t="str">
            <v>Attendee 42</v>
          </cell>
          <cell r="E243">
            <v>0</v>
          </cell>
        </row>
        <row r="244">
          <cell r="A244" t="str">
            <v>Attendee 43</v>
          </cell>
          <cell r="E244">
            <v>0</v>
          </cell>
        </row>
        <row r="245">
          <cell r="A245" t="str">
            <v>Attendee 44</v>
          </cell>
          <cell r="E245">
            <v>0</v>
          </cell>
        </row>
        <row r="246">
          <cell r="A246" t="str">
            <v>Attendee 45</v>
          </cell>
          <cell r="E246">
            <v>1</v>
          </cell>
        </row>
        <row r="247">
          <cell r="A247" t="str">
            <v>Attendee 46</v>
          </cell>
          <cell r="E247">
            <v>0</v>
          </cell>
        </row>
        <row r="248">
          <cell r="A248" t="str">
            <v>Attendee 47</v>
          </cell>
          <cell r="E248">
            <v>1</v>
          </cell>
        </row>
        <row r="249">
          <cell r="A249" t="str">
            <v>Attendee 48</v>
          </cell>
          <cell r="E249">
            <v>0</v>
          </cell>
        </row>
        <row r="250">
          <cell r="A250" t="str">
            <v>Attendee 49</v>
          </cell>
          <cell r="E250">
            <v>1</v>
          </cell>
        </row>
        <row r="251">
          <cell r="A251" t="str">
            <v>Attendee 50</v>
          </cell>
          <cell r="E251">
            <v>0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cDan" refreshedDate="45791.669109606482" createdVersion="8" refreshedVersion="8" minRefreshableVersion="3" recordCount="50" xr:uid="{3EDA2287-795F-49C5-84A2-6DD480ED38D8}">
  <cacheSource type="worksheet">
    <worksheetSource name="Table1"/>
  </cacheSource>
  <cacheFields count="8">
    <cacheField name="Name" numFmtId="0">
      <sharedItems count="50">
        <s v="Attendee 1"/>
        <s v="Attendee 2"/>
        <s v="Attendee 3"/>
        <s v="Attendee 4"/>
        <s v="Attendee 5"/>
        <s v="Attendee 6"/>
        <s v="Attendee 7"/>
        <s v="Attendee 8"/>
        <s v="Attendee 9"/>
        <s v="Attendee 10"/>
        <s v="Attendee 11"/>
        <s v="Attendee 12"/>
        <s v="Attendee 13"/>
        <s v="Attendee 14"/>
        <s v="Attendee 15"/>
        <s v="Attendee 16"/>
        <s v="Attendee 17"/>
        <s v="Attendee 18"/>
        <s v="Attendee 19"/>
        <s v="Attendee 20"/>
        <s v="Attendee 21"/>
        <s v="Attendee 22"/>
        <s v="Attendee 23"/>
        <s v="Attendee 24"/>
        <s v="Attendee 25"/>
        <s v="Attendee 26"/>
        <s v="Attendee 27"/>
        <s v="Attendee 28"/>
        <s v="Attendee 29"/>
        <s v="Attendee 30"/>
        <s v="Attendee 31"/>
        <s v="Attendee 32"/>
        <s v="Attendee 33"/>
        <s v="Attendee 34"/>
        <s v="Attendee 35"/>
        <s v="Attendee 36"/>
        <s v="Attendee 37"/>
        <s v="Attendee 38"/>
        <s v="Attendee 39"/>
        <s v="Attendee 40"/>
        <s v="Attendee 41"/>
        <s v="Attendee 42"/>
        <s v="Attendee 43"/>
        <s v="Attendee 44"/>
        <s v="Attendee 45"/>
        <s v="Attendee 46"/>
        <s v="Attendee 47"/>
        <s v="Attendee 48"/>
        <s v="Attendee 49"/>
        <s v="Attendee 50"/>
      </sharedItems>
    </cacheField>
    <cacheField name="Month" numFmtId="164">
      <sharedItems containsSemiMixedTypes="0" containsNonDate="0" containsDate="1" containsString="0" minDate="2024-07-01T00:00:00" maxDate="2024-07-02T00:00:00"/>
    </cacheField>
    <cacheField name="Contact" numFmtId="0">
      <sharedItems/>
    </cacheField>
    <cacheField name="Group/Department" numFmtId="0">
      <sharedItems count="5">
        <s v="Marketing"/>
        <s v="Sales"/>
        <s v="HR"/>
        <s v="IT"/>
        <s v="Finance"/>
      </sharedItems>
    </cacheField>
    <cacheField name="Total days present" numFmtId="0">
      <sharedItems containsSemiMixedTypes="0" containsString="0" containsNumber="1" containsInteger="1" minValue="5" maxValue="5"/>
    </cacheField>
    <cacheField name="Actual Days Present" numFmtId="0">
      <sharedItems containsSemiMixedTypes="0" containsString="0" containsNumber="1" containsInteger="1" minValue="0" maxValue="5" count="6">
        <n v="2"/>
        <n v="3"/>
        <n v="4"/>
        <n v="0"/>
        <n v="1"/>
        <n v="5"/>
      </sharedItems>
    </cacheField>
    <cacheField name="Attendance percentage" numFmtId="9">
      <sharedItems containsSemiMixedTypes="0" containsString="0" containsNumber="1" minValue="0" maxValue="1"/>
    </cacheField>
    <cacheField name="Attendance Requirement met" numFmtId="0">
      <sharedItems count="4">
        <s v="Not Met"/>
        <s v="Met"/>
        <s v="No" u="1"/>
        <s v="Yes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d v="2024-07-01T00:00:00"/>
    <s v="attendee1@company.com"/>
    <x v="0"/>
    <n v="5"/>
    <x v="0"/>
    <n v="0.4"/>
    <x v="0"/>
  </r>
  <r>
    <x v="1"/>
    <d v="2024-07-01T00:00:00"/>
    <s v="attendee2@company.com"/>
    <x v="1"/>
    <n v="5"/>
    <x v="1"/>
    <n v="0.6"/>
    <x v="0"/>
  </r>
  <r>
    <x v="2"/>
    <d v="2024-07-01T00:00:00"/>
    <s v="attendee3@company.com"/>
    <x v="2"/>
    <n v="5"/>
    <x v="0"/>
    <n v="0.4"/>
    <x v="0"/>
  </r>
  <r>
    <x v="3"/>
    <d v="2024-07-01T00:00:00"/>
    <s v="attendee4@company.com"/>
    <x v="3"/>
    <n v="5"/>
    <x v="0"/>
    <n v="0.4"/>
    <x v="1"/>
  </r>
  <r>
    <x v="4"/>
    <d v="2024-07-01T00:00:00"/>
    <s v="attendee5@company.com"/>
    <x v="4"/>
    <n v="5"/>
    <x v="1"/>
    <n v="0.6"/>
    <x v="1"/>
  </r>
  <r>
    <x v="5"/>
    <d v="2024-07-01T00:00:00"/>
    <s v="attendee6@company.com"/>
    <x v="0"/>
    <n v="5"/>
    <x v="1"/>
    <n v="0.6"/>
    <x v="0"/>
  </r>
  <r>
    <x v="6"/>
    <d v="2024-07-01T00:00:00"/>
    <s v="attendee7@company.com"/>
    <x v="1"/>
    <n v="5"/>
    <x v="2"/>
    <n v="0.8"/>
    <x v="1"/>
  </r>
  <r>
    <x v="7"/>
    <d v="2024-07-01T00:00:00"/>
    <s v="attendee8@company.com"/>
    <x v="2"/>
    <n v="5"/>
    <x v="1"/>
    <n v="0.6"/>
    <x v="0"/>
  </r>
  <r>
    <x v="8"/>
    <d v="2024-07-01T00:00:00"/>
    <s v="attendee9@company.com"/>
    <x v="3"/>
    <n v="5"/>
    <x v="2"/>
    <n v="0.8"/>
    <x v="1"/>
  </r>
  <r>
    <x v="9"/>
    <d v="2024-07-01T00:00:00"/>
    <s v="attendee10@company.com"/>
    <x v="4"/>
    <n v="5"/>
    <x v="0"/>
    <n v="0.4"/>
    <x v="1"/>
  </r>
  <r>
    <x v="10"/>
    <d v="2024-07-01T00:00:00"/>
    <s v="attendee11@company.com"/>
    <x v="0"/>
    <n v="5"/>
    <x v="1"/>
    <n v="0.6"/>
    <x v="0"/>
  </r>
  <r>
    <x v="11"/>
    <d v="2024-07-01T00:00:00"/>
    <s v="attendee12@company.com"/>
    <x v="1"/>
    <n v="5"/>
    <x v="3"/>
    <n v="0"/>
    <x v="0"/>
  </r>
  <r>
    <x v="12"/>
    <d v="2024-07-01T00:00:00"/>
    <s v="attendee13@company.com"/>
    <x v="2"/>
    <n v="5"/>
    <x v="1"/>
    <n v="0.6"/>
    <x v="0"/>
  </r>
  <r>
    <x v="13"/>
    <d v="2024-07-01T00:00:00"/>
    <s v="attendee14@company.com"/>
    <x v="3"/>
    <n v="5"/>
    <x v="1"/>
    <n v="0.6"/>
    <x v="1"/>
  </r>
  <r>
    <x v="14"/>
    <d v="2024-07-01T00:00:00"/>
    <s v="attendee15@company.com"/>
    <x v="4"/>
    <n v="5"/>
    <x v="1"/>
    <n v="0.6"/>
    <x v="1"/>
  </r>
  <r>
    <x v="15"/>
    <d v="2024-07-01T00:00:00"/>
    <s v="attendee16@company.com"/>
    <x v="0"/>
    <n v="5"/>
    <x v="0"/>
    <n v="0.4"/>
    <x v="0"/>
  </r>
  <r>
    <x v="16"/>
    <d v="2024-07-01T00:00:00"/>
    <s v="attendee17@company.com"/>
    <x v="1"/>
    <n v="5"/>
    <x v="1"/>
    <n v="0.6"/>
    <x v="0"/>
  </r>
  <r>
    <x v="17"/>
    <d v="2024-07-01T00:00:00"/>
    <s v="attendee18@company.com"/>
    <x v="2"/>
    <n v="5"/>
    <x v="1"/>
    <n v="0.6"/>
    <x v="0"/>
  </r>
  <r>
    <x v="18"/>
    <d v="2024-07-01T00:00:00"/>
    <s v="attendee19@company.com"/>
    <x v="3"/>
    <n v="5"/>
    <x v="1"/>
    <n v="0.6"/>
    <x v="1"/>
  </r>
  <r>
    <x v="19"/>
    <d v="2024-07-01T00:00:00"/>
    <s v="attendee20@company.com"/>
    <x v="4"/>
    <n v="5"/>
    <x v="0"/>
    <n v="0.4"/>
    <x v="1"/>
  </r>
  <r>
    <x v="20"/>
    <d v="2024-07-01T00:00:00"/>
    <s v="attendee21@company.com"/>
    <x v="0"/>
    <n v="5"/>
    <x v="1"/>
    <n v="0.6"/>
    <x v="0"/>
  </r>
  <r>
    <x v="21"/>
    <d v="2024-07-01T00:00:00"/>
    <s v="attendee22@company.com"/>
    <x v="1"/>
    <n v="5"/>
    <x v="4"/>
    <n v="0.2"/>
    <x v="0"/>
  </r>
  <r>
    <x v="22"/>
    <d v="2024-07-01T00:00:00"/>
    <s v="attendee23@company.com"/>
    <x v="2"/>
    <n v="5"/>
    <x v="1"/>
    <n v="0.6"/>
    <x v="0"/>
  </r>
  <r>
    <x v="23"/>
    <d v="2024-07-01T00:00:00"/>
    <s v="attendee24@company.com"/>
    <x v="3"/>
    <n v="5"/>
    <x v="0"/>
    <n v="0.4"/>
    <x v="1"/>
  </r>
  <r>
    <x v="24"/>
    <d v="2024-07-01T00:00:00"/>
    <s v="attendee25@company.com"/>
    <x v="4"/>
    <n v="5"/>
    <x v="0"/>
    <n v="0.4"/>
    <x v="1"/>
  </r>
  <r>
    <x v="25"/>
    <d v="2024-07-01T00:00:00"/>
    <s v="attendee26@company.com"/>
    <x v="0"/>
    <n v="5"/>
    <x v="0"/>
    <n v="0.4"/>
    <x v="0"/>
  </r>
  <r>
    <x v="26"/>
    <d v="2024-07-01T00:00:00"/>
    <s v="attendee27@company.com"/>
    <x v="1"/>
    <n v="5"/>
    <x v="2"/>
    <n v="0.8"/>
    <x v="1"/>
  </r>
  <r>
    <x v="27"/>
    <d v="2024-07-01T00:00:00"/>
    <s v="attendee28@company.com"/>
    <x v="2"/>
    <n v="5"/>
    <x v="3"/>
    <n v="0"/>
    <x v="0"/>
  </r>
  <r>
    <x v="28"/>
    <d v="2024-07-01T00:00:00"/>
    <s v="attendee29@company.com"/>
    <x v="3"/>
    <n v="5"/>
    <x v="1"/>
    <n v="0.6"/>
    <x v="1"/>
  </r>
  <r>
    <x v="29"/>
    <d v="2024-07-01T00:00:00"/>
    <s v="attendee30@company.com"/>
    <x v="4"/>
    <n v="5"/>
    <x v="2"/>
    <n v="0.8"/>
    <x v="1"/>
  </r>
  <r>
    <x v="30"/>
    <d v="2024-07-01T00:00:00"/>
    <s v="attendee31@company.com"/>
    <x v="0"/>
    <n v="5"/>
    <x v="0"/>
    <n v="0.4"/>
    <x v="0"/>
  </r>
  <r>
    <x v="31"/>
    <d v="2024-07-01T00:00:00"/>
    <s v="attendee32@company.com"/>
    <x v="1"/>
    <n v="5"/>
    <x v="0"/>
    <n v="0.4"/>
    <x v="0"/>
  </r>
  <r>
    <x v="32"/>
    <d v="2024-07-01T00:00:00"/>
    <s v="attendee33@company.com"/>
    <x v="2"/>
    <n v="5"/>
    <x v="5"/>
    <n v="1"/>
    <x v="1"/>
  </r>
  <r>
    <x v="33"/>
    <d v="2024-07-01T00:00:00"/>
    <s v="attendee34@company.com"/>
    <x v="3"/>
    <n v="5"/>
    <x v="0"/>
    <n v="0.4"/>
    <x v="1"/>
  </r>
  <r>
    <x v="34"/>
    <d v="2024-07-01T00:00:00"/>
    <s v="attendee35@company.com"/>
    <x v="4"/>
    <n v="5"/>
    <x v="1"/>
    <n v="0.6"/>
    <x v="1"/>
  </r>
  <r>
    <x v="35"/>
    <d v="2024-07-01T00:00:00"/>
    <s v="attendee36@company.com"/>
    <x v="0"/>
    <n v="5"/>
    <x v="1"/>
    <n v="0.6"/>
    <x v="0"/>
  </r>
  <r>
    <x v="36"/>
    <d v="2024-07-01T00:00:00"/>
    <s v="attendee37@company.com"/>
    <x v="1"/>
    <n v="5"/>
    <x v="2"/>
    <n v="0.8"/>
    <x v="1"/>
  </r>
  <r>
    <x v="37"/>
    <d v="2024-07-01T00:00:00"/>
    <s v="attendee38@company.com"/>
    <x v="2"/>
    <n v="5"/>
    <x v="1"/>
    <n v="0.6"/>
    <x v="0"/>
  </r>
  <r>
    <x v="38"/>
    <d v="2024-07-01T00:00:00"/>
    <s v="attendee39@company.com"/>
    <x v="3"/>
    <n v="5"/>
    <x v="2"/>
    <n v="0.8"/>
    <x v="1"/>
  </r>
  <r>
    <x v="39"/>
    <d v="2024-07-01T00:00:00"/>
    <s v="attendee40@company.com"/>
    <x v="4"/>
    <n v="5"/>
    <x v="4"/>
    <n v="0.2"/>
    <x v="0"/>
  </r>
  <r>
    <x v="40"/>
    <d v="2024-07-01T00:00:00"/>
    <s v="attendee41@company.com"/>
    <x v="0"/>
    <n v="5"/>
    <x v="2"/>
    <n v="0.8"/>
    <x v="1"/>
  </r>
  <r>
    <x v="41"/>
    <d v="2024-07-01T00:00:00"/>
    <s v="attendee42@company.com"/>
    <x v="1"/>
    <n v="5"/>
    <x v="4"/>
    <n v="0.2"/>
    <x v="0"/>
  </r>
  <r>
    <x v="42"/>
    <d v="2024-07-01T00:00:00"/>
    <s v="attendee43@company.com"/>
    <x v="2"/>
    <n v="5"/>
    <x v="0"/>
    <n v="0.4"/>
    <x v="0"/>
  </r>
  <r>
    <x v="43"/>
    <d v="2024-07-01T00:00:00"/>
    <s v="attendee44@company.com"/>
    <x v="3"/>
    <n v="5"/>
    <x v="0"/>
    <n v="0.4"/>
    <x v="1"/>
  </r>
  <r>
    <x v="44"/>
    <d v="2024-07-01T00:00:00"/>
    <s v="attendee45@company.com"/>
    <x v="4"/>
    <n v="5"/>
    <x v="1"/>
    <n v="0.6"/>
    <x v="1"/>
  </r>
  <r>
    <x v="45"/>
    <d v="2024-07-01T00:00:00"/>
    <s v="attendee46@company.com"/>
    <x v="0"/>
    <n v="5"/>
    <x v="0"/>
    <n v="0.4"/>
    <x v="0"/>
  </r>
  <r>
    <x v="46"/>
    <d v="2024-07-01T00:00:00"/>
    <s v="attendee47@company.com"/>
    <x v="1"/>
    <n v="5"/>
    <x v="2"/>
    <n v="0.8"/>
    <x v="1"/>
  </r>
  <r>
    <x v="47"/>
    <d v="2024-07-01T00:00:00"/>
    <s v="attendee48@company.com"/>
    <x v="2"/>
    <n v="5"/>
    <x v="3"/>
    <n v="0"/>
    <x v="0"/>
  </r>
  <r>
    <x v="48"/>
    <d v="2024-07-01T00:00:00"/>
    <s v="attendee49@company.com"/>
    <x v="3"/>
    <n v="5"/>
    <x v="0"/>
    <n v="0.4"/>
    <x v="1"/>
  </r>
  <r>
    <x v="49"/>
    <d v="2024-07-01T00:00:00"/>
    <s v="attendee50@company.com"/>
    <x v="4"/>
    <n v="5"/>
    <x v="4"/>
    <n v="0.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C259E5-0C61-4FB5-A74B-2E8C6D4E582E}" name="PivotTable9" cacheId="6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13:C63" firstHeaderRow="1" firstDataRow="1" firstDataCol="1"/>
  <pivotFields count="8">
    <pivotField axis="axisRow" showAll="0" sortType="descending">
      <items count="51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showAll="0"/>
    <pivotField showAll="0"/>
    <pivotField showAll="0"/>
    <pivotField dataField="1" numFmtId="9" showAll="0"/>
    <pivotField showAll="0"/>
  </pivotFields>
  <rowFields count="1">
    <field x="0"/>
  </rowFields>
  <rowItems count="50">
    <i>
      <x v="26"/>
    </i>
    <i>
      <x v="19"/>
    </i>
    <i>
      <x v="35"/>
    </i>
    <i>
      <x v="32"/>
    </i>
    <i>
      <x v="49"/>
    </i>
    <i>
      <x v="41"/>
    </i>
    <i>
      <x v="47"/>
    </i>
    <i>
      <x v="30"/>
    </i>
    <i>
      <x v="23"/>
    </i>
    <i>
      <x v="46"/>
    </i>
    <i>
      <x v="6"/>
    </i>
    <i>
      <x v="5"/>
    </i>
    <i>
      <x v="11"/>
    </i>
    <i>
      <x v="8"/>
    </i>
    <i>
      <x v="13"/>
    </i>
    <i>
      <x v="48"/>
    </i>
    <i>
      <x v="15"/>
    </i>
    <i>
      <x v="31"/>
    </i>
    <i>
      <x v="21"/>
    </i>
    <i>
      <x v="39"/>
    </i>
    <i>
      <x v="2"/>
    </i>
    <i>
      <x v="44"/>
    </i>
    <i>
      <x v="4"/>
    </i>
    <i>
      <x v="9"/>
    </i>
    <i>
      <x v="10"/>
    </i>
    <i>
      <x v="29"/>
    </i>
    <i>
      <x v="28"/>
    </i>
    <i>
      <x v="12"/>
    </i>
    <i>
      <x v="17"/>
    </i>
    <i>
      <x v="25"/>
    </i>
    <i>
      <x v="22"/>
    </i>
    <i>
      <x v="18"/>
    </i>
    <i>
      <x v="16"/>
    </i>
    <i>
      <x v="40"/>
    </i>
    <i>
      <x v="33"/>
    </i>
    <i>
      <x v="43"/>
    </i>
    <i>
      <x v="7"/>
    </i>
    <i>
      <x v="27"/>
    </i>
    <i>
      <x v="37"/>
    </i>
    <i>
      <x v="1"/>
    </i>
    <i>
      <x v="38"/>
    </i>
    <i>
      <x/>
    </i>
    <i>
      <x v="24"/>
    </i>
    <i>
      <x v="36"/>
    </i>
    <i>
      <x v="45"/>
    </i>
    <i>
      <x v="14"/>
    </i>
    <i>
      <x v="34"/>
    </i>
    <i>
      <x v="3"/>
    </i>
    <i>
      <x v="42"/>
    </i>
    <i>
      <x v="20"/>
    </i>
  </rowItems>
  <colItems count="1">
    <i/>
  </colItems>
  <dataFields count="1">
    <dataField name="Sum of Attendance percentage" fld="6" baseField="0" baseItem="0" numFmtId="9"/>
  </dataFields>
  <formats count="1">
    <format dxfId="6">
      <pivotArea outline="0" collapsedLevelsAreSubtotals="1" fieldPosition="0"/>
    </format>
  </formats>
  <conditionalFormats count="1">
    <conditionalFormat priority="4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2C109-DEED-4DBF-B796-20DD554A2729}" name="PivotTable8" cacheId="6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3:C8" firstHeaderRow="1" firstDataRow="1" firstDataCol="1"/>
  <pivotFields count="8">
    <pivotField showAll="0"/>
    <pivotField numFmtId="164" showAll="0"/>
    <pivotField showAll="0"/>
    <pivotField axis="axisRow" showAll="0" sortType="descending">
      <items count="6">
        <item x="4"/>
        <item x="2"/>
        <item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numFmtId="9" showAll="0"/>
    <pivotField showAll="0"/>
  </pivotFields>
  <rowFields count="1">
    <field x="3"/>
  </rowFields>
  <rowItems count="5">
    <i>
      <x v="2"/>
    </i>
    <i>
      <x v="4"/>
    </i>
    <i>
      <x v="3"/>
    </i>
    <i>
      <x v="1"/>
    </i>
    <i>
      <x/>
    </i>
  </rowItems>
  <colItems count="1">
    <i/>
  </colItems>
  <dataFields count="1">
    <dataField name="Average of Attendance percentage" fld="6" subtotal="average" baseField="0" baseItem="0"/>
  </dataFields>
  <conditionalFormats count="1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8F446C-A325-4B8D-92D6-C945468BAE8B}" name="PivotTable13" cacheId="6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75:C77" firstHeaderRow="1" firstDataRow="1" firstDataCol="1"/>
  <pivotFields count="8">
    <pivotField showAll="0"/>
    <pivotField numFmtId="164" showAll="0"/>
    <pivotField showAll="0"/>
    <pivotField showAll="0"/>
    <pivotField showAll="0"/>
    <pivotField showAll="0"/>
    <pivotField numFmtId="9" showAll="0"/>
    <pivotField axis="axisRow" dataField="1" showAll="0">
      <items count="5">
        <item m="1" x="2"/>
        <item m="1" x="3"/>
        <item x="0"/>
        <item x="1"/>
        <item t="default"/>
      </items>
    </pivotField>
  </pivotFields>
  <rowFields count="1">
    <field x="7"/>
  </rowFields>
  <rowItems count="2">
    <i>
      <x v="2"/>
    </i>
    <i>
      <x v="3"/>
    </i>
  </rowItems>
  <colItems count="1">
    <i/>
  </colItems>
  <dataFields count="1">
    <dataField name="Attendance Requirement met %" fld="7" subtotal="count" showDataAs="percentOfTotal" baseField="7" baseItem="0" numFmtId="1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7BBCE-479C-4219-905A-EF3B0949727F}" name="PivotTable12" cacheId="62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B69:B70" firstHeaderRow="1" firstDataRow="1" firstDataCol="0" rowPageCount="1" colPageCount="1"/>
  <pivotFields count="8">
    <pivotField dataField="1" showAll="0"/>
    <pivotField numFmtId="164" showAll="0"/>
    <pivotField showAll="0"/>
    <pivotField showAll="0"/>
    <pivotField showAll="0"/>
    <pivotField axis="axisPage" showAll="0">
      <items count="7">
        <item x="3"/>
        <item x="4"/>
        <item x="0"/>
        <item x="1"/>
        <item x="2"/>
        <item x="5"/>
        <item t="default"/>
      </items>
    </pivotField>
    <pivotField numFmtId="9" showAll="0"/>
    <pivotField showAll="0"/>
  </pivotFields>
  <rowItems count="1">
    <i/>
  </rowItems>
  <colItems count="1">
    <i/>
  </colItems>
  <pageFields count="1">
    <pageField fld="5" item="0" hier="-1"/>
  </pageField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5BBCA-69D9-42DE-BD89-7318B1A7A417}" name="Table1" displayName="Table1" ref="A1:H51" totalsRowShown="0" headerRowDxfId="10" headerRowCellStyle="Report Header">
  <tableColumns count="8">
    <tableColumn id="1" xr3:uid="{D7E7F31F-C3C7-4BC9-9E23-8618929ACDB1}" name="Name"/>
    <tableColumn id="2" xr3:uid="{F5A6EB16-FDB5-4BEF-85AA-0E1CE6C78C82}" name="Month" dataDxfId="9"/>
    <tableColumn id="3" xr3:uid="{2A13D9A9-6896-41C1-97DC-BE2033E8FCAE}" name="Contact">
      <calculatedColumnFormula>VLOOKUP(A2,[1]List1_ContactInfo!$A$1:$B$58,2,0)</calculatedColumnFormula>
    </tableColumn>
    <tableColumn id="4" xr3:uid="{414110EE-1F38-474A-91AD-BC031A0B6754}" name="Group/Department">
      <calculatedColumnFormula>VLOOKUP(A2,[1]List2_Department!$A$1:$B$51,2,0)</calculatedColumnFormula>
    </tableColumn>
    <tableColumn id="5" xr3:uid="{44D87D2B-54EA-46B1-91C3-2950E39DA816}" name="Total days present">
      <calculatedColumnFormula>DATE(2024,7,5) - DATE(2024,7,1) + 1</calculatedColumnFormula>
    </tableColumn>
    <tableColumn id="6" xr3:uid="{515371F7-D06D-45A9-8E93-AD6601AABD9E}" name="Actual Days Present" dataDxfId="8">
      <calculatedColumnFormula>SUMIF([1]List3_Details!$A$1:$A$251,Table1[[#This Row],[Name]],[1]List3_Details!$E$1:$E$251)</calculatedColumnFormula>
    </tableColumn>
    <tableColumn id="7" xr3:uid="{A2258590-884F-40EE-9644-B663943BEB57}" name="Attendance percentage" dataCellStyle="Percent">
      <calculatedColumnFormula>Table1[[#This Row],[Actual Days Present]]/Table1[[#This Row],[Total days present]]</calculatedColumnFormula>
    </tableColumn>
    <tableColumn id="8" xr3:uid="{B5464602-EAFC-4BF6-892D-3C1124CD41F9}" name="Attendance Requirement met" dataDxfId="7">
      <calculatedColumnFormula array="1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D86D-3D56-4D44-A87D-8392196A4DE2}">
  <sheetPr codeName="Sheet1"/>
  <dimension ref="A1:H51"/>
  <sheetViews>
    <sheetView topLeftCell="D1" zoomScaleNormal="100" workbookViewId="0">
      <selection activeCell="H3" sqref="H3"/>
    </sheetView>
  </sheetViews>
  <sheetFormatPr defaultRowHeight="14.5" x14ac:dyDescent="0.35"/>
  <cols>
    <col min="1" max="1" width="12.08984375" bestFit="1" customWidth="1"/>
    <col min="2" max="2" width="12.81640625" bestFit="1" customWidth="1"/>
    <col min="3" max="3" width="23.453125" bestFit="1" customWidth="1"/>
    <col min="4" max="4" width="25.54296875" bestFit="1" customWidth="1"/>
    <col min="5" max="5" width="25.6328125" bestFit="1" customWidth="1"/>
    <col min="6" max="6" width="27.26953125" bestFit="1" customWidth="1"/>
    <col min="7" max="7" width="30.453125" bestFit="1" customWidth="1"/>
    <col min="8" max="8" width="36.7265625" bestFit="1" customWidth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55</v>
      </c>
      <c r="G1" s="2" t="s">
        <v>56</v>
      </c>
      <c r="H1" s="2" t="s">
        <v>57</v>
      </c>
    </row>
    <row r="2" spans="1:8" x14ac:dyDescent="0.35">
      <c r="A2" t="s">
        <v>5</v>
      </c>
      <c r="B2" s="1">
        <v>45474</v>
      </c>
      <c r="C2" t="str">
        <f>VLOOKUP(A2,[1]List1_ContactInfo!$A$1:$B$58,2,0)</f>
        <v>attendee1@company.com</v>
      </c>
      <c r="D2" t="str">
        <f>VLOOKUP(A2,[1]List2_Department!$A$1:$B$51,2,0)</f>
        <v>Marketing</v>
      </c>
      <c r="E2">
        <f>DATE(2024,7,5) - DATE(2024,7,1) + 1</f>
        <v>5</v>
      </c>
      <c r="F2">
        <f>SUMIF([1]List3_Details!$A$1:$A$251,Table1[[#This Row],[Name]],[1]List3_Details!$E$1:$E$251)</f>
        <v>2</v>
      </c>
      <c r="G2" s="3">
        <f>Table1[[#This Row],[Actual Days Present]]/Table1[[#This Row],[Total days present]]</f>
        <v>0.4</v>
      </c>
      <c r="H2" t="str" cm="1">
        <f t="array" ref="H2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3" spans="1:8" x14ac:dyDescent="0.35">
      <c r="A3" t="s">
        <v>6</v>
      </c>
      <c r="B3" s="1">
        <v>45474</v>
      </c>
      <c r="C3" t="str">
        <f>VLOOKUP(A3,[1]List1_ContactInfo!$A$1:$B$58,2,0)</f>
        <v>attendee2@company.com</v>
      </c>
      <c r="D3" t="str">
        <f>VLOOKUP(A3,[1]List2_Department!$A$1:$B$51,2,0)</f>
        <v>Sales</v>
      </c>
      <c r="E3">
        <f t="shared" ref="E3:E51" si="0">DATE(2024,7,5) - DATE(2024,7,1) + 1</f>
        <v>5</v>
      </c>
      <c r="F3">
        <f>SUMIF([1]List3_Details!$A$1:$A$251,Table1[[#This Row],[Name]],[1]List3_Details!$E$1:$E$251)</f>
        <v>3</v>
      </c>
      <c r="G3" s="3">
        <f>Table1[[#This Row],[Actual Days Present]]/Table1[[#This Row],[Total days present]]</f>
        <v>0.6</v>
      </c>
      <c r="H3" t="str" cm="1">
        <f t="array" ref="H3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4" spans="1:8" x14ac:dyDescent="0.35">
      <c r="A4" t="s">
        <v>7</v>
      </c>
      <c r="B4" s="1">
        <v>45474</v>
      </c>
      <c r="C4" t="str">
        <f>VLOOKUP(A4,[1]List1_ContactInfo!$A$1:$B$58,2,0)</f>
        <v>attendee3@company.com</v>
      </c>
      <c r="D4" t="str">
        <f>VLOOKUP(A4,[1]List2_Department!$A$1:$B$51,2,0)</f>
        <v>HR</v>
      </c>
      <c r="E4">
        <f t="shared" si="0"/>
        <v>5</v>
      </c>
      <c r="F4">
        <f>SUMIF([1]List3_Details!$A$1:$A$251,Table1[[#This Row],[Name]],[1]List3_Details!$E$1:$E$251)</f>
        <v>2</v>
      </c>
      <c r="G4" s="3">
        <f>Table1[[#This Row],[Actual Days Present]]/Table1[[#This Row],[Total days present]]</f>
        <v>0.4</v>
      </c>
      <c r="H4" t="str" cm="1">
        <f t="array" ref="H4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5" spans="1:8" x14ac:dyDescent="0.35">
      <c r="A5" t="s">
        <v>8</v>
      </c>
      <c r="B5" s="1">
        <v>45474</v>
      </c>
      <c r="C5" t="str">
        <f>VLOOKUP(A5,[1]List1_ContactInfo!$A$1:$B$58,2,0)</f>
        <v>attendee4@company.com</v>
      </c>
      <c r="D5" t="str">
        <f>VLOOKUP(A5,[1]List2_Department!$A$1:$B$51,2,0)</f>
        <v>IT</v>
      </c>
      <c r="E5">
        <f t="shared" si="0"/>
        <v>5</v>
      </c>
      <c r="F5">
        <f>SUMIF([1]List3_Details!$A$1:$A$251,Table1[[#This Row],[Name]],[1]List3_Details!$E$1:$E$251)</f>
        <v>2</v>
      </c>
      <c r="G5" s="3">
        <f>Table1[[#This Row],[Actual Days Present]]/Table1[[#This Row],[Total days present]]</f>
        <v>0.4</v>
      </c>
      <c r="H5" t="str" cm="1">
        <f t="array" ref="H5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6" spans="1:8" x14ac:dyDescent="0.35">
      <c r="A6" t="s">
        <v>9</v>
      </c>
      <c r="B6" s="1">
        <v>45474</v>
      </c>
      <c r="C6" t="str">
        <f>VLOOKUP(A6,[1]List1_ContactInfo!$A$1:$B$58,2,0)</f>
        <v>attendee5@company.com</v>
      </c>
      <c r="D6" t="str">
        <f>VLOOKUP(A6,[1]List2_Department!$A$1:$B$51,2,0)</f>
        <v>Finance</v>
      </c>
      <c r="E6">
        <f t="shared" si="0"/>
        <v>5</v>
      </c>
      <c r="F6">
        <f>SUMIF([1]List3_Details!$A$1:$A$251,Table1[[#This Row],[Name]],[1]List3_Details!$E$1:$E$251)</f>
        <v>3</v>
      </c>
      <c r="G6" s="3">
        <f>Table1[[#This Row],[Actual Days Present]]/Table1[[#This Row],[Total days present]]</f>
        <v>0.6</v>
      </c>
      <c r="H6" t="str" cm="1">
        <f t="array" ref="H6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7" spans="1:8" x14ac:dyDescent="0.35">
      <c r="A7" t="s">
        <v>10</v>
      </c>
      <c r="B7" s="1">
        <v>45474</v>
      </c>
      <c r="C7" t="str">
        <f>VLOOKUP(A7,[1]List1_ContactInfo!$A$1:$B$58,2,0)</f>
        <v>attendee6@company.com</v>
      </c>
      <c r="D7" t="str">
        <f>VLOOKUP(A7,[1]List2_Department!$A$1:$B$51,2,0)</f>
        <v>Marketing</v>
      </c>
      <c r="E7">
        <f t="shared" si="0"/>
        <v>5</v>
      </c>
      <c r="F7">
        <f>SUMIF([1]List3_Details!$A$1:$A$251,Table1[[#This Row],[Name]],[1]List3_Details!$E$1:$E$251)</f>
        <v>3</v>
      </c>
      <c r="G7" s="3">
        <f>Table1[[#This Row],[Actual Days Present]]/Table1[[#This Row],[Total days present]]</f>
        <v>0.6</v>
      </c>
      <c r="H7" t="str" cm="1">
        <f t="array" ref="H7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8" spans="1:8" x14ac:dyDescent="0.35">
      <c r="A8" t="s">
        <v>11</v>
      </c>
      <c r="B8" s="1">
        <v>45474</v>
      </c>
      <c r="C8" t="str">
        <f>VLOOKUP(A8,[1]List1_ContactInfo!$A$1:$B$58,2,0)</f>
        <v>attendee7@company.com</v>
      </c>
      <c r="D8" t="str">
        <f>VLOOKUP(A8,[1]List2_Department!$A$1:$B$51,2,0)</f>
        <v>Sales</v>
      </c>
      <c r="E8">
        <f t="shared" si="0"/>
        <v>5</v>
      </c>
      <c r="F8">
        <f>SUMIF([1]List3_Details!$A$1:$A$251,Table1[[#This Row],[Name]],[1]List3_Details!$E$1:$E$251)</f>
        <v>4</v>
      </c>
      <c r="G8" s="3">
        <f>Table1[[#This Row],[Actual Days Present]]/Table1[[#This Row],[Total days present]]</f>
        <v>0.8</v>
      </c>
      <c r="H8" t="str" cm="1">
        <f t="array" ref="H8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9" spans="1:8" x14ac:dyDescent="0.35">
      <c r="A9" t="s">
        <v>12</v>
      </c>
      <c r="B9" s="1">
        <v>45474</v>
      </c>
      <c r="C9" t="str">
        <f>VLOOKUP(A9,[1]List1_ContactInfo!$A$1:$B$58,2,0)</f>
        <v>attendee8@company.com</v>
      </c>
      <c r="D9" t="str">
        <f>VLOOKUP(A9,[1]List2_Department!$A$1:$B$51,2,0)</f>
        <v>HR</v>
      </c>
      <c r="E9">
        <f t="shared" si="0"/>
        <v>5</v>
      </c>
      <c r="F9">
        <f>SUMIF([1]List3_Details!$A$1:$A$251,Table1[[#This Row],[Name]],[1]List3_Details!$E$1:$E$251)</f>
        <v>3</v>
      </c>
      <c r="G9" s="3">
        <f>Table1[[#This Row],[Actual Days Present]]/Table1[[#This Row],[Total days present]]</f>
        <v>0.6</v>
      </c>
      <c r="H9" t="str" cm="1">
        <f t="array" ref="H9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10" spans="1:8" x14ac:dyDescent="0.35">
      <c r="A10" t="s">
        <v>13</v>
      </c>
      <c r="B10" s="1">
        <v>45474</v>
      </c>
      <c r="C10" t="str">
        <f>VLOOKUP(A10,[1]List1_ContactInfo!$A$1:$B$58,2,0)</f>
        <v>attendee9@company.com</v>
      </c>
      <c r="D10" t="str">
        <f>VLOOKUP(A10,[1]List2_Department!$A$1:$B$51,2,0)</f>
        <v>IT</v>
      </c>
      <c r="E10">
        <f t="shared" si="0"/>
        <v>5</v>
      </c>
      <c r="F10">
        <f>SUMIF([1]List3_Details!$A$1:$A$251,Table1[[#This Row],[Name]],[1]List3_Details!$E$1:$E$251)</f>
        <v>4</v>
      </c>
      <c r="G10" s="3">
        <f>Table1[[#This Row],[Actual Days Present]]/Table1[[#This Row],[Total days present]]</f>
        <v>0.8</v>
      </c>
      <c r="H10" t="str" cm="1">
        <f t="array" ref="H10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11" spans="1:8" x14ac:dyDescent="0.35">
      <c r="A11" t="s">
        <v>14</v>
      </c>
      <c r="B11" s="1">
        <v>45474</v>
      </c>
      <c r="C11" t="str">
        <f>VLOOKUP(A11,[1]List1_ContactInfo!$A$1:$B$58,2,0)</f>
        <v>attendee10@company.com</v>
      </c>
      <c r="D11" t="str">
        <f>VLOOKUP(A11,[1]List2_Department!$A$1:$B$51,2,0)</f>
        <v>Finance</v>
      </c>
      <c r="E11">
        <f t="shared" si="0"/>
        <v>5</v>
      </c>
      <c r="F11">
        <f>SUMIF([1]List3_Details!$A$1:$A$251,Table1[[#This Row],[Name]],[1]List3_Details!$E$1:$E$251)</f>
        <v>2</v>
      </c>
      <c r="G11" s="3">
        <f>Table1[[#This Row],[Actual Days Present]]/Table1[[#This Row],[Total days present]]</f>
        <v>0.4</v>
      </c>
      <c r="H11" t="str" cm="1">
        <f t="array" ref="H11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12" spans="1:8" x14ac:dyDescent="0.35">
      <c r="A12" t="s">
        <v>15</v>
      </c>
      <c r="B12" s="1">
        <v>45474</v>
      </c>
      <c r="C12" t="str">
        <f>VLOOKUP(A12,[1]List1_ContactInfo!$A$1:$B$58,2,0)</f>
        <v>attendee11@company.com</v>
      </c>
      <c r="D12" t="str">
        <f>VLOOKUP(A12,[1]List2_Department!$A$1:$B$51,2,0)</f>
        <v>Marketing</v>
      </c>
      <c r="E12">
        <f t="shared" si="0"/>
        <v>5</v>
      </c>
      <c r="F12">
        <f>SUMIF([1]List3_Details!$A$1:$A$251,Table1[[#This Row],[Name]],[1]List3_Details!$E$1:$E$251)</f>
        <v>3</v>
      </c>
      <c r="G12" s="3">
        <f>Table1[[#This Row],[Actual Days Present]]/Table1[[#This Row],[Total days present]]</f>
        <v>0.6</v>
      </c>
      <c r="H12" t="str" cm="1">
        <f t="array" ref="H12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13" spans="1:8" x14ac:dyDescent="0.35">
      <c r="A13" t="s">
        <v>16</v>
      </c>
      <c r="B13" s="1">
        <v>45474</v>
      </c>
      <c r="C13" t="str">
        <f>VLOOKUP(A13,[1]List1_ContactInfo!$A$1:$B$58,2,0)</f>
        <v>attendee12@company.com</v>
      </c>
      <c r="D13" t="str">
        <f>VLOOKUP(A13,[1]List2_Department!$A$1:$B$51,2,0)</f>
        <v>Sales</v>
      </c>
      <c r="E13">
        <f t="shared" si="0"/>
        <v>5</v>
      </c>
      <c r="F13">
        <f>SUMIF([1]List3_Details!$A$1:$A$251,Table1[[#This Row],[Name]],[1]List3_Details!$E$1:$E$251)</f>
        <v>0</v>
      </c>
      <c r="G13" s="3">
        <f>Table1[[#This Row],[Actual Days Present]]/Table1[[#This Row],[Total days present]]</f>
        <v>0</v>
      </c>
      <c r="H13" t="str" cm="1">
        <f t="array" ref="H13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14" spans="1:8" x14ac:dyDescent="0.35">
      <c r="A14" t="s">
        <v>17</v>
      </c>
      <c r="B14" s="1">
        <v>45474</v>
      </c>
      <c r="C14" t="str">
        <f>VLOOKUP(A14,[1]List1_ContactInfo!$A$1:$B$58,2,0)</f>
        <v>attendee13@company.com</v>
      </c>
      <c r="D14" t="str">
        <f>VLOOKUP(A14,[1]List2_Department!$A$1:$B$51,2,0)</f>
        <v>HR</v>
      </c>
      <c r="E14">
        <f t="shared" si="0"/>
        <v>5</v>
      </c>
      <c r="F14">
        <f>SUMIF([1]List3_Details!$A$1:$A$251,Table1[[#This Row],[Name]],[1]List3_Details!$E$1:$E$251)</f>
        <v>3</v>
      </c>
      <c r="G14" s="3">
        <f>Table1[[#This Row],[Actual Days Present]]/Table1[[#This Row],[Total days present]]</f>
        <v>0.6</v>
      </c>
      <c r="H14" t="str" cm="1">
        <f t="array" ref="H14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15" spans="1:8" x14ac:dyDescent="0.35">
      <c r="A15" t="s">
        <v>18</v>
      </c>
      <c r="B15" s="1">
        <v>45474</v>
      </c>
      <c r="C15" t="str">
        <f>VLOOKUP(A15,[1]List1_ContactInfo!$A$1:$B$58,2,0)</f>
        <v>attendee14@company.com</v>
      </c>
      <c r="D15" t="str">
        <f>VLOOKUP(A15,[1]List2_Department!$A$1:$B$51,2,0)</f>
        <v>IT</v>
      </c>
      <c r="E15">
        <f t="shared" si="0"/>
        <v>5</v>
      </c>
      <c r="F15">
        <f>SUMIF([1]List3_Details!$A$1:$A$251,Table1[[#This Row],[Name]],[1]List3_Details!$E$1:$E$251)</f>
        <v>3</v>
      </c>
      <c r="G15" s="3">
        <f>Table1[[#This Row],[Actual Days Present]]/Table1[[#This Row],[Total days present]]</f>
        <v>0.6</v>
      </c>
      <c r="H15" t="str" cm="1">
        <f t="array" ref="H15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16" spans="1:8" x14ac:dyDescent="0.35">
      <c r="A16" t="s">
        <v>19</v>
      </c>
      <c r="B16" s="1">
        <v>45474</v>
      </c>
      <c r="C16" t="str">
        <f>VLOOKUP(A16,[1]List1_ContactInfo!$A$1:$B$58,2,0)</f>
        <v>attendee15@company.com</v>
      </c>
      <c r="D16" t="str">
        <f>VLOOKUP(A16,[1]List2_Department!$A$1:$B$51,2,0)</f>
        <v>Finance</v>
      </c>
      <c r="E16">
        <f t="shared" si="0"/>
        <v>5</v>
      </c>
      <c r="F16">
        <f>SUMIF([1]List3_Details!$A$1:$A$251,Table1[[#This Row],[Name]],[1]List3_Details!$E$1:$E$251)</f>
        <v>3</v>
      </c>
      <c r="G16" s="3">
        <f>Table1[[#This Row],[Actual Days Present]]/Table1[[#This Row],[Total days present]]</f>
        <v>0.6</v>
      </c>
      <c r="H16" t="str" cm="1">
        <f t="array" ref="H16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17" spans="1:8" x14ac:dyDescent="0.35">
      <c r="A17" t="s">
        <v>20</v>
      </c>
      <c r="B17" s="1">
        <v>45474</v>
      </c>
      <c r="C17" t="str">
        <f>VLOOKUP(A17,[1]List1_ContactInfo!$A$1:$B$58,2,0)</f>
        <v>attendee16@company.com</v>
      </c>
      <c r="D17" t="str">
        <f>VLOOKUP(A17,[1]List2_Department!$A$1:$B$51,2,0)</f>
        <v>Marketing</v>
      </c>
      <c r="E17">
        <f t="shared" si="0"/>
        <v>5</v>
      </c>
      <c r="F17">
        <f>SUMIF([1]List3_Details!$A$1:$A$251,Table1[[#This Row],[Name]],[1]List3_Details!$E$1:$E$251)</f>
        <v>2</v>
      </c>
      <c r="G17" s="3">
        <f>Table1[[#This Row],[Actual Days Present]]/Table1[[#This Row],[Total days present]]</f>
        <v>0.4</v>
      </c>
      <c r="H17" t="str" cm="1">
        <f t="array" ref="H17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18" spans="1:8" x14ac:dyDescent="0.35">
      <c r="A18" t="s">
        <v>21</v>
      </c>
      <c r="B18" s="1">
        <v>45474</v>
      </c>
      <c r="C18" t="str">
        <f>VLOOKUP(A18,[1]List1_ContactInfo!$A$1:$B$58,2,0)</f>
        <v>attendee17@company.com</v>
      </c>
      <c r="D18" t="str">
        <f>VLOOKUP(A18,[1]List2_Department!$A$1:$B$51,2,0)</f>
        <v>Sales</v>
      </c>
      <c r="E18">
        <f t="shared" si="0"/>
        <v>5</v>
      </c>
      <c r="F18">
        <f>SUMIF([1]List3_Details!$A$1:$A$251,Table1[[#This Row],[Name]],[1]List3_Details!$E$1:$E$251)</f>
        <v>3</v>
      </c>
      <c r="G18" s="3">
        <f>Table1[[#This Row],[Actual Days Present]]/Table1[[#This Row],[Total days present]]</f>
        <v>0.6</v>
      </c>
      <c r="H18" t="str" cm="1">
        <f t="array" ref="H18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19" spans="1:8" x14ac:dyDescent="0.35">
      <c r="A19" t="s">
        <v>22</v>
      </c>
      <c r="B19" s="1">
        <v>45474</v>
      </c>
      <c r="C19" t="str">
        <f>VLOOKUP(A19,[1]List1_ContactInfo!$A$1:$B$58,2,0)</f>
        <v>attendee18@company.com</v>
      </c>
      <c r="D19" t="str">
        <f>VLOOKUP(A19,[1]List2_Department!$A$1:$B$51,2,0)</f>
        <v>HR</v>
      </c>
      <c r="E19">
        <f t="shared" si="0"/>
        <v>5</v>
      </c>
      <c r="F19">
        <f>SUMIF([1]List3_Details!$A$1:$A$251,Table1[[#This Row],[Name]],[1]List3_Details!$E$1:$E$251)</f>
        <v>3</v>
      </c>
      <c r="G19" s="3">
        <f>Table1[[#This Row],[Actual Days Present]]/Table1[[#This Row],[Total days present]]</f>
        <v>0.6</v>
      </c>
      <c r="H19" t="str" cm="1">
        <f t="array" ref="H19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20" spans="1:8" x14ac:dyDescent="0.35">
      <c r="A20" t="s">
        <v>23</v>
      </c>
      <c r="B20" s="1">
        <v>45474</v>
      </c>
      <c r="C20" t="str">
        <f>VLOOKUP(A20,[1]List1_ContactInfo!$A$1:$B$58,2,0)</f>
        <v>attendee19@company.com</v>
      </c>
      <c r="D20" t="str">
        <f>VLOOKUP(A20,[1]List2_Department!$A$1:$B$51,2,0)</f>
        <v>IT</v>
      </c>
      <c r="E20">
        <f t="shared" si="0"/>
        <v>5</v>
      </c>
      <c r="F20">
        <f>SUMIF([1]List3_Details!$A$1:$A$251,Table1[[#This Row],[Name]],[1]List3_Details!$E$1:$E$251)</f>
        <v>3</v>
      </c>
      <c r="G20" s="3">
        <f>Table1[[#This Row],[Actual Days Present]]/Table1[[#This Row],[Total days present]]</f>
        <v>0.6</v>
      </c>
      <c r="H20" t="str" cm="1">
        <f t="array" ref="H20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21" spans="1:8" x14ac:dyDescent="0.35">
      <c r="A21" t="s">
        <v>24</v>
      </c>
      <c r="B21" s="1">
        <v>45474</v>
      </c>
      <c r="C21" t="str">
        <f>VLOOKUP(A21,[1]List1_ContactInfo!$A$1:$B$58,2,0)</f>
        <v>attendee20@company.com</v>
      </c>
      <c r="D21" t="str">
        <f>VLOOKUP(A21,[1]List2_Department!$A$1:$B$51,2,0)</f>
        <v>Finance</v>
      </c>
      <c r="E21">
        <f t="shared" si="0"/>
        <v>5</v>
      </c>
      <c r="F21">
        <f>SUMIF([1]List3_Details!$A$1:$A$251,Table1[[#This Row],[Name]],[1]List3_Details!$E$1:$E$251)</f>
        <v>2</v>
      </c>
      <c r="G21" s="3">
        <f>Table1[[#This Row],[Actual Days Present]]/Table1[[#This Row],[Total days present]]</f>
        <v>0.4</v>
      </c>
      <c r="H21" t="str" cm="1">
        <f t="array" ref="H21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22" spans="1:8" x14ac:dyDescent="0.35">
      <c r="A22" t="s">
        <v>25</v>
      </c>
      <c r="B22" s="1">
        <v>45474</v>
      </c>
      <c r="C22" t="str">
        <f>VLOOKUP(A22,[1]List1_ContactInfo!$A$1:$B$58,2,0)</f>
        <v>attendee21@company.com</v>
      </c>
      <c r="D22" t="str">
        <f>VLOOKUP(A22,[1]List2_Department!$A$1:$B$51,2,0)</f>
        <v>Marketing</v>
      </c>
      <c r="E22">
        <f t="shared" si="0"/>
        <v>5</v>
      </c>
      <c r="F22">
        <f>SUMIF([1]List3_Details!$A$1:$A$251,Table1[[#This Row],[Name]],[1]List3_Details!$E$1:$E$251)</f>
        <v>3</v>
      </c>
      <c r="G22" s="3">
        <f>Table1[[#This Row],[Actual Days Present]]/Table1[[#This Row],[Total days present]]</f>
        <v>0.6</v>
      </c>
      <c r="H22" t="str" cm="1">
        <f t="array" ref="H22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23" spans="1:8" x14ac:dyDescent="0.35">
      <c r="A23" t="s">
        <v>26</v>
      </c>
      <c r="B23" s="1">
        <v>45474</v>
      </c>
      <c r="C23" t="str">
        <f>VLOOKUP(A23,[1]List1_ContactInfo!$A$1:$B$58,2,0)</f>
        <v>attendee22@company.com</v>
      </c>
      <c r="D23" t="str">
        <f>VLOOKUP(A23,[1]List2_Department!$A$1:$B$51,2,0)</f>
        <v>Sales</v>
      </c>
      <c r="E23">
        <f t="shared" si="0"/>
        <v>5</v>
      </c>
      <c r="F23">
        <f>SUMIF([1]List3_Details!$A$1:$A$251,Table1[[#This Row],[Name]],[1]List3_Details!$E$1:$E$251)</f>
        <v>1</v>
      </c>
      <c r="G23" s="3">
        <f>Table1[[#This Row],[Actual Days Present]]/Table1[[#This Row],[Total days present]]</f>
        <v>0.2</v>
      </c>
      <c r="H23" t="str" cm="1">
        <f t="array" ref="H23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24" spans="1:8" x14ac:dyDescent="0.35">
      <c r="A24" t="s">
        <v>27</v>
      </c>
      <c r="B24" s="1">
        <v>45474</v>
      </c>
      <c r="C24" t="str">
        <f>VLOOKUP(A24,[1]List1_ContactInfo!$A$1:$B$58,2,0)</f>
        <v>attendee23@company.com</v>
      </c>
      <c r="D24" t="str">
        <f>VLOOKUP(A24,[1]List2_Department!$A$1:$B$51,2,0)</f>
        <v>HR</v>
      </c>
      <c r="E24">
        <f t="shared" si="0"/>
        <v>5</v>
      </c>
      <c r="F24">
        <f>SUMIF([1]List3_Details!$A$1:$A$251,Table1[[#This Row],[Name]],[1]List3_Details!$E$1:$E$251)</f>
        <v>3</v>
      </c>
      <c r="G24" s="3">
        <f>Table1[[#This Row],[Actual Days Present]]/Table1[[#This Row],[Total days present]]</f>
        <v>0.6</v>
      </c>
      <c r="H24" t="str" cm="1">
        <f t="array" ref="H24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25" spans="1:8" x14ac:dyDescent="0.35">
      <c r="A25" t="s">
        <v>28</v>
      </c>
      <c r="B25" s="1">
        <v>45474</v>
      </c>
      <c r="C25" t="str">
        <f>VLOOKUP(A25,[1]List1_ContactInfo!$A$1:$B$58,2,0)</f>
        <v>attendee24@company.com</v>
      </c>
      <c r="D25" t="str">
        <f>VLOOKUP(A25,[1]List2_Department!$A$1:$B$51,2,0)</f>
        <v>IT</v>
      </c>
      <c r="E25">
        <f t="shared" si="0"/>
        <v>5</v>
      </c>
      <c r="F25">
        <f>SUMIF([1]List3_Details!$A$1:$A$251,Table1[[#This Row],[Name]],[1]List3_Details!$E$1:$E$251)</f>
        <v>2</v>
      </c>
      <c r="G25" s="3">
        <f>Table1[[#This Row],[Actual Days Present]]/Table1[[#This Row],[Total days present]]</f>
        <v>0.4</v>
      </c>
      <c r="H25" t="str" cm="1">
        <f t="array" ref="H25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26" spans="1:8" x14ac:dyDescent="0.35">
      <c r="A26" t="s">
        <v>29</v>
      </c>
      <c r="B26" s="1">
        <v>45474</v>
      </c>
      <c r="C26" t="str">
        <f>VLOOKUP(A26,[1]List1_ContactInfo!$A$1:$B$58,2,0)</f>
        <v>attendee25@company.com</v>
      </c>
      <c r="D26" t="str">
        <f>VLOOKUP(A26,[1]List2_Department!$A$1:$B$51,2,0)</f>
        <v>Finance</v>
      </c>
      <c r="E26">
        <f t="shared" si="0"/>
        <v>5</v>
      </c>
      <c r="F26">
        <f>SUMIF([1]List3_Details!$A$1:$A$251,Table1[[#This Row],[Name]],[1]List3_Details!$E$1:$E$251)</f>
        <v>2</v>
      </c>
      <c r="G26" s="3">
        <f>Table1[[#This Row],[Actual Days Present]]/Table1[[#This Row],[Total days present]]</f>
        <v>0.4</v>
      </c>
      <c r="H26" t="str" cm="1">
        <f t="array" ref="H26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27" spans="1:8" x14ac:dyDescent="0.35">
      <c r="A27" t="s">
        <v>30</v>
      </c>
      <c r="B27" s="1">
        <v>45474</v>
      </c>
      <c r="C27" t="str">
        <f>VLOOKUP(A27,[1]List1_ContactInfo!$A$1:$B$58,2,0)</f>
        <v>attendee26@company.com</v>
      </c>
      <c r="D27" t="str">
        <f>VLOOKUP(A27,[1]List2_Department!$A$1:$B$51,2,0)</f>
        <v>Marketing</v>
      </c>
      <c r="E27">
        <f t="shared" si="0"/>
        <v>5</v>
      </c>
      <c r="F27">
        <f>SUMIF([1]List3_Details!$A$1:$A$251,Table1[[#This Row],[Name]],[1]List3_Details!$E$1:$E$251)</f>
        <v>2</v>
      </c>
      <c r="G27" s="3">
        <f>Table1[[#This Row],[Actual Days Present]]/Table1[[#This Row],[Total days present]]</f>
        <v>0.4</v>
      </c>
      <c r="H27" t="str" cm="1">
        <f t="array" ref="H27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28" spans="1:8" x14ac:dyDescent="0.35">
      <c r="A28" t="s">
        <v>31</v>
      </c>
      <c r="B28" s="1">
        <v>45474</v>
      </c>
      <c r="C28" t="str">
        <f>VLOOKUP(A28,[1]List1_ContactInfo!$A$1:$B$58,2,0)</f>
        <v>attendee27@company.com</v>
      </c>
      <c r="D28" t="str">
        <f>VLOOKUP(A28,[1]List2_Department!$A$1:$B$51,2,0)</f>
        <v>Sales</v>
      </c>
      <c r="E28">
        <f t="shared" si="0"/>
        <v>5</v>
      </c>
      <c r="F28">
        <f>SUMIF([1]List3_Details!$A$1:$A$251,Table1[[#This Row],[Name]],[1]List3_Details!$E$1:$E$251)</f>
        <v>4</v>
      </c>
      <c r="G28" s="3">
        <f>Table1[[#This Row],[Actual Days Present]]/Table1[[#This Row],[Total days present]]</f>
        <v>0.8</v>
      </c>
      <c r="H28" t="str" cm="1">
        <f t="array" ref="H28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29" spans="1:8" x14ac:dyDescent="0.35">
      <c r="A29" t="s">
        <v>32</v>
      </c>
      <c r="B29" s="1">
        <v>45474</v>
      </c>
      <c r="C29" t="str">
        <f>VLOOKUP(A29,[1]List1_ContactInfo!$A$1:$B$58,2,0)</f>
        <v>attendee28@company.com</v>
      </c>
      <c r="D29" t="str">
        <f>VLOOKUP(A29,[1]List2_Department!$A$1:$B$51,2,0)</f>
        <v>HR</v>
      </c>
      <c r="E29">
        <f t="shared" si="0"/>
        <v>5</v>
      </c>
      <c r="F29">
        <f>SUMIF([1]List3_Details!$A$1:$A$251,Table1[[#This Row],[Name]],[1]List3_Details!$E$1:$E$251)</f>
        <v>0</v>
      </c>
      <c r="G29" s="3">
        <f>Table1[[#This Row],[Actual Days Present]]/Table1[[#This Row],[Total days present]]</f>
        <v>0</v>
      </c>
      <c r="H29" t="str" cm="1">
        <f t="array" ref="H29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30" spans="1:8" x14ac:dyDescent="0.35">
      <c r="A30" t="s">
        <v>33</v>
      </c>
      <c r="B30" s="1">
        <v>45474</v>
      </c>
      <c r="C30" t="str">
        <f>VLOOKUP(A30,[1]List1_ContactInfo!$A$1:$B$58,2,0)</f>
        <v>attendee29@company.com</v>
      </c>
      <c r="D30" t="str">
        <f>VLOOKUP(A30,[1]List2_Department!$A$1:$B$51,2,0)</f>
        <v>IT</v>
      </c>
      <c r="E30">
        <f t="shared" si="0"/>
        <v>5</v>
      </c>
      <c r="F30">
        <f>SUMIF([1]List3_Details!$A$1:$A$251,Table1[[#This Row],[Name]],[1]List3_Details!$E$1:$E$251)</f>
        <v>3</v>
      </c>
      <c r="G30" s="3">
        <f>Table1[[#This Row],[Actual Days Present]]/Table1[[#This Row],[Total days present]]</f>
        <v>0.6</v>
      </c>
      <c r="H30" t="str" cm="1">
        <f t="array" ref="H30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31" spans="1:8" x14ac:dyDescent="0.35">
      <c r="A31" t="s">
        <v>34</v>
      </c>
      <c r="B31" s="1">
        <v>45474</v>
      </c>
      <c r="C31" t="str">
        <f>VLOOKUP(A31,[1]List1_ContactInfo!$A$1:$B$58,2,0)</f>
        <v>attendee30@company.com</v>
      </c>
      <c r="D31" t="str">
        <f>VLOOKUP(A31,[1]List2_Department!$A$1:$B$51,2,0)</f>
        <v>Finance</v>
      </c>
      <c r="E31">
        <f t="shared" si="0"/>
        <v>5</v>
      </c>
      <c r="F31">
        <f>SUMIF([1]List3_Details!$A$1:$A$251,Table1[[#This Row],[Name]],[1]List3_Details!$E$1:$E$251)</f>
        <v>4</v>
      </c>
      <c r="G31" s="3">
        <f>Table1[[#This Row],[Actual Days Present]]/Table1[[#This Row],[Total days present]]</f>
        <v>0.8</v>
      </c>
      <c r="H31" t="str" cm="1">
        <f t="array" ref="H31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32" spans="1:8" x14ac:dyDescent="0.35">
      <c r="A32" t="s">
        <v>35</v>
      </c>
      <c r="B32" s="1">
        <v>45474</v>
      </c>
      <c r="C32" t="str">
        <f>VLOOKUP(A32,[1]List1_ContactInfo!$A$1:$B$58,2,0)</f>
        <v>attendee31@company.com</v>
      </c>
      <c r="D32" t="str">
        <f>VLOOKUP(A32,[1]List2_Department!$A$1:$B$51,2,0)</f>
        <v>Marketing</v>
      </c>
      <c r="E32">
        <f t="shared" si="0"/>
        <v>5</v>
      </c>
      <c r="F32">
        <f>SUMIF([1]List3_Details!$A$1:$A$251,Table1[[#This Row],[Name]],[1]List3_Details!$E$1:$E$251)</f>
        <v>2</v>
      </c>
      <c r="G32" s="3">
        <f>Table1[[#This Row],[Actual Days Present]]/Table1[[#This Row],[Total days present]]</f>
        <v>0.4</v>
      </c>
      <c r="H32" t="str" cm="1">
        <f t="array" ref="H32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33" spans="1:8" x14ac:dyDescent="0.35">
      <c r="A33" t="s">
        <v>36</v>
      </c>
      <c r="B33" s="1">
        <v>45474</v>
      </c>
      <c r="C33" t="str">
        <f>VLOOKUP(A33,[1]List1_ContactInfo!$A$1:$B$58,2,0)</f>
        <v>attendee32@company.com</v>
      </c>
      <c r="D33" t="str">
        <f>VLOOKUP(A33,[1]List2_Department!$A$1:$B$51,2,0)</f>
        <v>Sales</v>
      </c>
      <c r="E33">
        <f t="shared" si="0"/>
        <v>5</v>
      </c>
      <c r="F33">
        <f>SUMIF([1]List3_Details!$A$1:$A$251,Table1[[#This Row],[Name]],[1]List3_Details!$E$1:$E$251)</f>
        <v>2</v>
      </c>
      <c r="G33" s="3">
        <f>Table1[[#This Row],[Actual Days Present]]/Table1[[#This Row],[Total days present]]</f>
        <v>0.4</v>
      </c>
      <c r="H33" t="str" cm="1">
        <f t="array" ref="H33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34" spans="1:8" x14ac:dyDescent="0.35">
      <c r="A34" t="s">
        <v>37</v>
      </c>
      <c r="B34" s="1">
        <v>45474</v>
      </c>
      <c r="C34" t="str">
        <f>VLOOKUP(A34,[1]List1_ContactInfo!$A$1:$B$58,2,0)</f>
        <v>attendee33@company.com</v>
      </c>
      <c r="D34" t="str">
        <f>VLOOKUP(A34,[1]List2_Department!$A$1:$B$51,2,0)</f>
        <v>HR</v>
      </c>
      <c r="E34">
        <f t="shared" si="0"/>
        <v>5</v>
      </c>
      <c r="F34">
        <f>SUMIF([1]List3_Details!$A$1:$A$251,Table1[[#This Row],[Name]],[1]List3_Details!$E$1:$E$251)</f>
        <v>5</v>
      </c>
      <c r="G34" s="3">
        <f>Table1[[#This Row],[Actual Days Present]]/Table1[[#This Row],[Total days present]]</f>
        <v>1</v>
      </c>
      <c r="H34" t="str" cm="1">
        <f t="array" ref="H34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35" spans="1:8" x14ac:dyDescent="0.35">
      <c r="A35" t="s">
        <v>38</v>
      </c>
      <c r="B35" s="1">
        <v>45474</v>
      </c>
      <c r="C35" t="str">
        <f>VLOOKUP(A35,[1]List1_ContactInfo!$A$1:$B$58,2,0)</f>
        <v>attendee34@company.com</v>
      </c>
      <c r="D35" t="str">
        <f>VLOOKUP(A35,[1]List2_Department!$A$1:$B$51,2,0)</f>
        <v>IT</v>
      </c>
      <c r="E35">
        <f t="shared" si="0"/>
        <v>5</v>
      </c>
      <c r="F35">
        <f>SUMIF([1]List3_Details!$A$1:$A$251,Table1[[#This Row],[Name]],[1]List3_Details!$E$1:$E$251)</f>
        <v>2</v>
      </c>
      <c r="G35" s="3">
        <f>Table1[[#This Row],[Actual Days Present]]/Table1[[#This Row],[Total days present]]</f>
        <v>0.4</v>
      </c>
      <c r="H35" t="str" cm="1">
        <f t="array" ref="H35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36" spans="1:8" x14ac:dyDescent="0.35">
      <c r="A36" t="s">
        <v>39</v>
      </c>
      <c r="B36" s="1">
        <v>45474</v>
      </c>
      <c r="C36" t="str">
        <f>VLOOKUP(A36,[1]List1_ContactInfo!$A$1:$B$58,2,0)</f>
        <v>attendee35@company.com</v>
      </c>
      <c r="D36" t="str">
        <f>VLOOKUP(A36,[1]List2_Department!$A$1:$B$51,2,0)</f>
        <v>Finance</v>
      </c>
      <c r="E36">
        <f t="shared" si="0"/>
        <v>5</v>
      </c>
      <c r="F36">
        <f>SUMIF([1]List3_Details!$A$1:$A$251,Table1[[#This Row],[Name]],[1]List3_Details!$E$1:$E$251)</f>
        <v>3</v>
      </c>
      <c r="G36" s="3">
        <f>Table1[[#This Row],[Actual Days Present]]/Table1[[#This Row],[Total days present]]</f>
        <v>0.6</v>
      </c>
      <c r="H36" t="str" cm="1">
        <f t="array" ref="H36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37" spans="1:8" x14ac:dyDescent="0.35">
      <c r="A37" t="s">
        <v>40</v>
      </c>
      <c r="B37" s="1">
        <v>45474</v>
      </c>
      <c r="C37" t="str">
        <f>VLOOKUP(A37,[1]List1_ContactInfo!$A$1:$B$58,2,0)</f>
        <v>attendee36@company.com</v>
      </c>
      <c r="D37" t="str">
        <f>VLOOKUP(A37,[1]List2_Department!$A$1:$B$51,2,0)</f>
        <v>Marketing</v>
      </c>
      <c r="E37">
        <f t="shared" si="0"/>
        <v>5</v>
      </c>
      <c r="F37">
        <f>SUMIF([1]List3_Details!$A$1:$A$251,Table1[[#This Row],[Name]],[1]List3_Details!$E$1:$E$251)</f>
        <v>3</v>
      </c>
      <c r="G37" s="3">
        <f>Table1[[#This Row],[Actual Days Present]]/Table1[[#This Row],[Total days present]]</f>
        <v>0.6</v>
      </c>
      <c r="H37" t="str" cm="1">
        <f t="array" ref="H37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38" spans="1:8" x14ac:dyDescent="0.35">
      <c r="A38" t="s">
        <v>41</v>
      </c>
      <c r="B38" s="1">
        <v>45474</v>
      </c>
      <c r="C38" t="str">
        <f>VLOOKUP(A38,[1]List1_ContactInfo!$A$1:$B$58,2,0)</f>
        <v>attendee37@company.com</v>
      </c>
      <c r="D38" t="str">
        <f>VLOOKUP(A38,[1]List2_Department!$A$1:$B$51,2,0)</f>
        <v>Sales</v>
      </c>
      <c r="E38">
        <f t="shared" si="0"/>
        <v>5</v>
      </c>
      <c r="F38">
        <f>SUMIF([1]List3_Details!$A$1:$A$251,Table1[[#This Row],[Name]],[1]List3_Details!$E$1:$E$251)</f>
        <v>4</v>
      </c>
      <c r="G38" s="3">
        <f>Table1[[#This Row],[Actual Days Present]]/Table1[[#This Row],[Total days present]]</f>
        <v>0.8</v>
      </c>
      <c r="H38" t="str" cm="1">
        <f t="array" ref="H38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39" spans="1:8" x14ac:dyDescent="0.35">
      <c r="A39" t="s">
        <v>42</v>
      </c>
      <c r="B39" s="1">
        <v>45474</v>
      </c>
      <c r="C39" t="str">
        <f>VLOOKUP(A39,[1]List1_ContactInfo!$A$1:$B$58,2,0)</f>
        <v>attendee38@company.com</v>
      </c>
      <c r="D39" t="str">
        <f>VLOOKUP(A39,[1]List2_Department!$A$1:$B$51,2,0)</f>
        <v>HR</v>
      </c>
      <c r="E39">
        <f t="shared" si="0"/>
        <v>5</v>
      </c>
      <c r="F39">
        <f>SUMIF([1]List3_Details!$A$1:$A$251,Table1[[#This Row],[Name]],[1]List3_Details!$E$1:$E$251)</f>
        <v>3</v>
      </c>
      <c r="G39" s="3">
        <f>Table1[[#This Row],[Actual Days Present]]/Table1[[#This Row],[Total days present]]</f>
        <v>0.6</v>
      </c>
      <c r="H39" t="str" cm="1">
        <f t="array" ref="H39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40" spans="1:8" x14ac:dyDescent="0.35">
      <c r="A40" t="s">
        <v>43</v>
      </c>
      <c r="B40" s="1">
        <v>45474</v>
      </c>
      <c r="C40" t="str">
        <f>VLOOKUP(A40,[1]List1_ContactInfo!$A$1:$B$58,2,0)</f>
        <v>attendee39@company.com</v>
      </c>
      <c r="D40" t="str">
        <f>VLOOKUP(A40,[1]List2_Department!$A$1:$B$51,2,0)</f>
        <v>IT</v>
      </c>
      <c r="E40">
        <f t="shared" si="0"/>
        <v>5</v>
      </c>
      <c r="F40">
        <f>SUMIF([1]List3_Details!$A$1:$A$251,Table1[[#This Row],[Name]],[1]List3_Details!$E$1:$E$251)</f>
        <v>4</v>
      </c>
      <c r="G40" s="3">
        <f>Table1[[#This Row],[Actual Days Present]]/Table1[[#This Row],[Total days present]]</f>
        <v>0.8</v>
      </c>
      <c r="H40" t="str" cm="1">
        <f t="array" ref="H40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41" spans="1:8" x14ac:dyDescent="0.35">
      <c r="A41" t="s">
        <v>44</v>
      </c>
      <c r="B41" s="1">
        <v>45474</v>
      </c>
      <c r="C41" t="str">
        <f>VLOOKUP(A41,[1]List1_ContactInfo!$A$1:$B$58,2,0)</f>
        <v>attendee40@company.com</v>
      </c>
      <c r="D41" t="str">
        <f>VLOOKUP(A41,[1]List2_Department!$A$1:$B$51,2,0)</f>
        <v>Finance</v>
      </c>
      <c r="E41">
        <f t="shared" si="0"/>
        <v>5</v>
      </c>
      <c r="F41">
        <f>SUMIF([1]List3_Details!$A$1:$A$251,Table1[[#This Row],[Name]],[1]List3_Details!$E$1:$E$251)</f>
        <v>1</v>
      </c>
      <c r="G41" s="3">
        <f>Table1[[#This Row],[Actual Days Present]]/Table1[[#This Row],[Total days present]]</f>
        <v>0.2</v>
      </c>
      <c r="H41" t="str" cm="1">
        <f t="array" ref="H41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42" spans="1:8" x14ac:dyDescent="0.35">
      <c r="A42" t="s">
        <v>45</v>
      </c>
      <c r="B42" s="1">
        <v>45474</v>
      </c>
      <c r="C42" t="str">
        <f>VLOOKUP(A42,[1]List1_ContactInfo!$A$1:$B$58,2,0)</f>
        <v>attendee41@company.com</v>
      </c>
      <c r="D42" t="str">
        <f>VLOOKUP(A42,[1]List2_Department!$A$1:$B$51,2,0)</f>
        <v>Marketing</v>
      </c>
      <c r="E42">
        <f t="shared" si="0"/>
        <v>5</v>
      </c>
      <c r="F42">
        <f>SUMIF([1]List3_Details!$A$1:$A$251,Table1[[#This Row],[Name]],[1]List3_Details!$E$1:$E$251)</f>
        <v>4</v>
      </c>
      <c r="G42" s="3">
        <f>Table1[[#This Row],[Actual Days Present]]/Table1[[#This Row],[Total days present]]</f>
        <v>0.8</v>
      </c>
      <c r="H42" t="str" cm="1">
        <f t="array" ref="H42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43" spans="1:8" x14ac:dyDescent="0.35">
      <c r="A43" t="s">
        <v>46</v>
      </c>
      <c r="B43" s="1">
        <v>45474</v>
      </c>
      <c r="C43" t="str">
        <f>VLOOKUP(A43,[1]List1_ContactInfo!$A$1:$B$58,2,0)</f>
        <v>attendee42@company.com</v>
      </c>
      <c r="D43" t="str">
        <f>VLOOKUP(A43,[1]List2_Department!$A$1:$B$51,2,0)</f>
        <v>Sales</v>
      </c>
      <c r="E43">
        <f t="shared" si="0"/>
        <v>5</v>
      </c>
      <c r="F43">
        <f>SUMIF([1]List3_Details!$A$1:$A$251,Table1[[#This Row],[Name]],[1]List3_Details!$E$1:$E$251)</f>
        <v>1</v>
      </c>
      <c r="G43" s="3">
        <f>Table1[[#This Row],[Actual Days Present]]/Table1[[#This Row],[Total days present]]</f>
        <v>0.2</v>
      </c>
      <c r="H43" t="str" cm="1">
        <f t="array" ref="H43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44" spans="1:8" x14ac:dyDescent="0.35">
      <c r="A44" t="s">
        <v>47</v>
      </c>
      <c r="B44" s="1">
        <v>45474</v>
      </c>
      <c r="C44" t="str">
        <f>VLOOKUP(A44,[1]List1_ContactInfo!$A$1:$B$58,2,0)</f>
        <v>attendee43@company.com</v>
      </c>
      <c r="D44" t="str">
        <f>VLOOKUP(A44,[1]List2_Department!$A$1:$B$51,2,0)</f>
        <v>HR</v>
      </c>
      <c r="E44">
        <f t="shared" si="0"/>
        <v>5</v>
      </c>
      <c r="F44">
        <f>SUMIF([1]List3_Details!$A$1:$A$251,Table1[[#This Row],[Name]],[1]List3_Details!$E$1:$E$251)</f>
        <v>2</v>
      </c>
      <c r="G44" s="3">
        <f>Table1[[#This Row],[Actual Days Present]]/Table1[[#This Row],[Total days present]]</f>
        <v>0.4</v>
      </c>
      <c r="H44" t="str" cm="1">
        <f t="array" ref="H44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45" spans="1:8" x14ac:dyDescent="0.35">
      <c r="A45" t="s">
        <v>48</v>
      </c>
      <c r="B45" s="1">
        <v>45474</v>
      </c>
      <c r="C45" t="str">
        <f>VLOOKUP(A45,[1]List1_ContactInfo!$A$1:$B$58,2,0)</f>
        <v>attendee44@company.com</v>
      </c>
      <c r="D45" t="str">
        <f>VLOOKUP(A45,[1]List2_Department!$A$1:$B$51,2,0)</f>
        <v>IT</v>
      </c>
      <c r="E45">
        <f t="shared" si="0"/>
        <v>5</v>
      </c>
      <c r="F45">
        <f>SUMIF([1]List3_Details!$A$1:$A$251,Table1[[#This Row],[Name]],[1]List3_Details!$E$1:$E$251)</f>
        <v>2</v>
      </c>
      <c r="G45" s="3">
        <f>Table1[[#This Row],[Actual Days Present]]/Table1[[#This Row],[Total days present]]</f>
        <v>0.4</v>
      </c>
      <c r="H45" t="str" cm="1">
        <f t="array" ref="H45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46" spans="1:8" x14ac:dyDescent="0.35">
      <c r="A46" t="s">
        <v>49</v>
      </c>
      <c r="B46" s="1">
        <v>45474</v>
      </c>
      <c r="C46" t="str">
        <f>VLOOKUP(A46,[1]List1_ContactInfo!$A$1:$B$58,2,0)</f>
        <v>attendee45@company.com</v>
      </c>
      <c r="D46" t="str">
        <f>VLOOKUP(A46,[1]List2_Department!$A$1:$B$51,2,0)</f>
        <v>Finance</v>
      </c>
      <c r="E46">
        <f t="shared" si="0"/>
        <v>5</v>
      </c>
      <c r="F46">
        <f>SUMIF([1]List3_Details!$A$1:$A$251,Table1[[#This Row],[Name]],[1]List3_Details!$E$1:$E$251)</f>
        <v>3</v>
      </c>
      <c r="G46" s="3">
        <f>Table1[[#This Row],[Actual Days Present]]/Table1[[#This Row],[Total days present]]</f>
        <v>0.6</v>
      </c>
      <c r="H46" t="str" cm="1">
        <f t="array" ref="H46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47" spans="1:8" x14ac:dyDescent="0.35">
      <c r="A47" t="s">
        <v>50</v>
      </c>
      <c r="B47" s="1">
        <v>45474</v>
      </c>
      <c r="C47" t="str">
        <f>VLOOKUP(A47,[1]List1_ContactInfo!$A$1:$B$58,2,0)</f>
        <v>attendee46@company.com</v>
      </c>
      <c r="D47" t="str">
        <f>VLOOKUP(A47,[1]List2_Department!$A$1:$B$51,2,0)</f>
        <v>Marketing</v>
      </c>
      <c r="E47">
        <f t="shared" si="0"/>
        <v>5</v>
      </c>
      <c r="F47">
        <f>SUMIF([1]List3_Details!$A$1:$A$251,Table1[[#This Row],[Name]],[1]List3_Details!$E$1:$E$251)</f>
        <v>2</v>
      </c>
      <c r="G47" s="3">
        <f>Table1[[#This Row],[Actual Days Present]]/Table1[[#This Row],[Total days present]]</f>
        <v>0.4</v>
      </c>
      <c r="H47" t="str" cm="1">
        <f t="array" ref="H47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48" spans="1:8" x14ac:dyDescent="0.35">
      <c r="A48" t="s">
        <v>51</v>
      </c>
      <c r="B48" s="1">
        <v>45474</v>
      </c>
      <c r="C48" t="str">
        <f>VLOOKUP(A48,[1]List1_ContactInfo!$A$1:$B$58,2,0)</f>
        <v>attendee47@company.com</v>
      </c>
      <c r="D48" t="str">
        <f>VLOOKUP(A48,[1]List2_Department!$A$1:$B$51,2,0)</f>
        <v>Sales</v>
      </c>
      <c r="E48">
        <f t="shared" si="0"/>
        <v>5</v>
      </c>
      <c r="F48">
        <f>SUMIF([1]List3_Details!$A$1:$A$251,Table1[[#This Row],[Name]],[1]List3_Details!$E$1:$E$251)</f>
        <v>4</v>
      </c>
      <c r="G48" s="3">
        <f>Table1[[#This Row],[Actual Days Present]]/Table1[[#This Row],[Total days present]]</f>
        <v>0.8</v>
      </c>
      <c r="H48" t="str" cm="1">
        <f t="array" ref="H48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49" spans="1:8" x14ac:dyDescent="0.35">
      <c r="A49" t="s">
        <v>52</v>
      </c>
      <c r="B49" s="1">
        <v>45474</v>
      </c>
      <c r="C49" t="str">
        <f>VLOOKUP(A49,[1]List1_ContactInfo!$A$1:$B$58,2,0)</f>
        <v>attendee48@company.com</v>
      </c>
      <c r="D49" t="str">
        <f>VLOOKUP(A49,[1]List2_Department!$A$1:$B$51,2,0)</f>
        <v>HR</v>
      </c>
      <c r="E49">
        <f t="shared" si="0"/>
        <v>5</v>
      </c>
      <c r="F49">
        <f>SUMIF([1]List3_Details!$A$1:$A$251,Table1[[#This Row],[Name]],[1]List3_Details!$E$1:$E$251)</f>
        <v>0</v>
      </c>
      <c r="G49" s="3">
        <f>Table1[[#This Row],[Actual Days Present]]/Table1[[#This Row],[Total days present]]</f>
        <v>0</v>
      </c>
      <c r="H49" t="str" cm="1">
        <f t="array" ref="H49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  <row r="50" spans="1:8" x14ac:dyDescent="0.35">
      <c r="A50" t="s">
        <v>53</v>
      </c>
      <c r="B50" s="1">
        <v>45474</v>
      </c>
      <c r="C50" t="str">
        <f>VLOOKUP(A50,[1]List1_ContactInfo!$A$1:$B$58,2,0)</f>
        <v>attendee49@company.com</v>
      </c>
      <c r="D50" t="str">
        <f>VLOOKUP(A50,[1]List2_Department!$A$1:$B$51,2,0)</f>
        <v>IT</v>
      </c>
      <c r="E50">
        <f t="shared" si="0"/>
        <v>5</v>
      </c>
      <c r="F50">
        <f>SUMIF([1]List3_Details!$A$1:$A$251,Table1[[#This Row],[Name]],[1]List3_Details!$E$1:$E$251)</f>
        <v>2</v>
      </c>
      <c r="G50" s="3">
        <f>Table1[[#This Row],[Actual Days Present]]/Table1[[#This Row],[Total days present]]</f>
        <v>0.4</v>
      </c>
      <c r="H50" t="str" cm="1">
        <f t="array" ref="H50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Met</v>
      </c>
    </row>
    <row r="51" spans="1:8" x14ac:dyDescent="0.35">
      <c r="A51" t="s">
        <v>54</v>
      </c>
      <c r="B51" s="1">
        <v>45474</v>
      </c>
      <c r="C51" t="str">
        <f>VLOOKUP(A51,[1]List1_ContactInfo!$A$1:$B$58,2,0)</f>
        <v>attendee50@company.com</v>
      </c>
      <c r="D51" t="str">
        <f>VLOOKUP(A51,[1]List2_Department!$A$1:$B$51,2,0)</f>
        <v>Finance</v>
      </c>
      <c r="E51">
        <f t="shared" si="0"/>
        <v>5</v>
      </c>
      <c r="F51">
        <f>SUMIF([1]List3_Details!$A$1:$A$251,Table1[[#This Row],[Name]],[1]List3_Details!$E$1:$E$251)</f>
        <v>1</v>
      </c>
      <c r="G51" s="3">
        <f>Table1[[#This Row],[Actual Days Present]]/Table1[[#This Row],[Total days present]]</f>
        <v>0.2</v>
      </c>
      <c r="H51" t="str" cm="1">
        <f t="array" ref="H51">IF(AND(OR(VLOOKUP(Table1[[#This Row],[Group/Department]],[1]List2_Department!$D$2:$E$7,2,0)={"A","B","C"}),Table1[[#This Row],[Attendance percentage]]&gt;=0.8),"Met",IF(AND(OR(VLOOKUP(Table1[[#This Row],[Group/Department]],[1]List2_Department!$D$2:$E$7,2,0)={"D","E"}),Table1[[#This Row],[Attendance percentage]]&gt;=0.4),"Met","Not Met"))</f>
        <v>Not Met</v>
      </c>
    </row>
  </sheetData>
  <conditionalFormatting sqref="A2:A51">
    <cfRule type="duplicateValues" dxfId="5" priority="9"/>
  </conditionalFormatting>
  <conditionalFormatting sqref="D2:D51">
    <cfRule type="containsText" dxfId="4" priority="1" operator="containsText" text="Finance">
      <formula>NOT(ISERROR(SEARCH("Finance",D2)))</formula>
    </cfRule>
    <cfRule type="containsText" dxfId="3" priority="2" operator="containsText" text="IT">
      <formula>NOT(ISERROR(SEARCH("IT",D2)))</formula>
    </cfRule>
    <cfRule type="containsText" dxfId="2" priority="3" operator="containsText" text="HR">
      <formula>NOT(ISERROR(SEARCH("HR",D2)))</formula>
    </cfRule>
    <cfRule type="containsText" dxfId="1" priority="4" operator="containsText" text="Sales">
      <formula>NOT(ISERROR(SEARCH("Sales",D2)))</formula>
    </cfRule>
    <cfRule type="containsText" dxfId="0" priority="5" operator="containsText" text="Marketing">
      <formula>NOT(ISERROR(SEARCH("Marketing",D2)))</formula>
    </cfRule>
  </conditionalFormatting>
  <conditionalFormatting sqref="F2:F5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{BA1810A2-2039-4EB0-9C01-A2EE90235A51}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1810A2-2039-4EB0-9C01-A2EE90235A5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7DEA-56F5-4934-90CF-4EE40BDD108F}">
  <dimension ref="B2:C77"/>
  <sheetViews>
    <sheetView showGridLines="0" showRowColHeaders="0" tabSelected="1" workbookViewId="0">
      <selection activeCell="E6" sqref="E6"/>
    </sheetView>
  </sheetViews>
  <sheetFormatPr defaultRowHeight="14.5" x14ac:dyDescent="0.35"/>
  <cols>
    <col min="2" max="2" width="12.453125" bestFit="1" customWidth="1"/>
    <col min="3" max="3" width="29.54296875" bestFit="1" customWidth="1"/>
  </cols>
  <sheetData>
    <row r="2" spans="2:3" x14ac:dyDescent="0.35">
      <c r="B2" t="s">
        <v>66</v>
      </c>
    </row>
    <row r="3" spans="2:3" x14ac:dyDescent="0.35">
      <c r="B3" s="4" t="s">
        <v>58</v>
      </c>
      <c r="C3" t="s">
        <v>65</v>
      </c>
    </row>
    <row r="4" spans="2:3" x14ac:dyDescent="0.35">
      <c r="B4" s="5" t="s">
        <v>62</v>
      </c>
      <c r="C4" s="6">
        <v>0.54000000000000015</v>
      </c>
    </row>
    <row r="5" spans="2:3" x14ac:dyDescent="0.35">
      <c r="B5" s="5" t="s">
        <v>64</v>
      </c>
      <c r="C5" s="6">
        <v>0.52</v>
      </c>
    </row>
    <row r="6" spans="2:3" x14ac:dyDescent="0.35">
      <c r="B6" s="5" t="s">
        <v>63</v>
      </c>
      <c r="C6" s="6">
        <v>0.52</v>
      </c>
    </row>
    <row r="7" spans="2:3" x14ac:dyDescent="0.35">
      <c r="B7" s="5" t="s">
        <v>61</v>
      </c>
      <c r="C7" s="6">
        <v>0.48000000000000009</v>
      </c>
    </row>
    <row r="8" spans="2:3" x14ac:dyDescent="0.35">
      <c r="B8" s="5" t="s">
        <v>60</v>
      </c>
      <c r="C8" s="6">
        <v>0.48</v>
      </c>
    </row>
    <row r="12" spans="2:3" x14ac:dyDescent="0.35">
      <c r="B12" t="s">
        <v>67</v>
      </c>
    </row>
    <row r="13" spans="2:3" x14ac:dyDescent="0.35">
      <c r="B13" s="4" t="s">
        <v>58</v>
      </c>
      <c r="C13" t="s">
        <v>68</v>
      </c>
    </row>
    <row r="14" spans="2:3" x14ac:dyDescent="0.35">
      <c r="B14" s="5" t="s">
        <v>37</v>
      </c>
      <c r="C14" s="8">
        <v>1</v>
      </c>
    </row>
    <row r="15" spans="2:3" x14ac:dyDescent="0.35">
      <c r="B15" s="5" t="s">
        <v>31</v>
      </c>
      <c r="C15" s="8">
        <v>0.8</v>
      </c>
    </row>
    <row r="16" spans="2:3" x14ac:dyDescent="0.35">
      <c r="B16" s="5" t="s">
        <v>45</v>
      </c>
      <c r="C16" s="8">
        <v>0.8</v>
      </c>
    </row>
    <row r="17" spans="2:3" x14ac:dyDescent="0.35">
      <c r="B17" s="5" t="s">
        <v>43</v>
      </c>
      <c r="C17" s="8">
        <v>0.8</v>
      </c>
    </row>
    <row r="18" spans="2:3" x14ac:dyDescent="0.35">
      <c r="B18" s="5" t="s">
        <v>13</v>
      </c>
      <c r="C18" s="8">
        <v>0.8</v>
      </c>
    </row>
    <row r="19" spans="2:3" x14ac:dyDescent="0.35">
      <c r="B19" s="5" t="s">
        <v>51</v>
      </c>
      <c r="C19" s="8">
        <v>0.8</v>
      </c>
    </row>
    <row r="20" spans="2:3" x14ac:dyDescent="0.35">
      <c r="B20" s="5" t="s">
        <v>11</v>
      </c>
      <c r="C20" s="8">
        <v>0.8</v>
      </c>
    </row>
    <row r="21" spans="2:3" x14ac:dyDescent="0.35">
      <c r="B21" s="5" t="s">
        <v>41</v>
      </c>
      <c r="C21" s="8">
        <v>0.8</v>
      </c>
    </row>
    <row r="22" spans="2:3" x14ac:dyDescent="0.35">
      <c r="B22" s="5" t="s">
        <v>34</v>
      </c>
      <c r="C22" s="8">
        <v>0.8</v>
      </c>
    </row>
    <row r="23" spans="2:3" x14ac:dyDescent="0.35">
      <c r="B23" s="5" t="s">
        <v>10</v>
      </c>
      <c r="C23" s="8">
        <v>0.6</v>
      </c>
    </row>
    <row r="24" spans="2:3" x14ac:dyDescent="0.35">
      <c r="B24" s="5" t="s">
        <v>19</v>
      </c>
      <c r="C24" s="8">
        <v>0.6</v>
      </c>
    </row>
    <row r="25" spans="2:3" x14ac:dyDescent="0.35">
      <c r="B25" s="5" t="s">
        <v>18</v>
      </c>
      <c r="C25" s="8">
        <v>0.6</v>
      </c>
    </row>
    <row r="26" spans="2:3" x14ac:dyDescent="0.35">
      <c r="B26" s="5" t="s">
        <v>6</v>
      </c>
      <c r="C26" s="8">
        <v>0.6</v>
      </c>
    </row>
    <row r="27" spans="2:3" x14ac:dyDescent="0.35">
      <c r="B27" s="5" t="s">
        <v>21</v>
      </c>
      <c r="C27" s="8">
        <v>0.6</v>
      </c>
    </row>
    <row r="28" spans="2:3" x14ac:dyDescent="0.35">
      <c r="B28" s="5" t="s">
        <v>25</v>
      </c>
      <c r="C28" s="8">
        <v>0.6</v>
      </c>
    </row>
    <row r="29" spans="2:3" x14ac:dyDescent="0.35">
      <c r="B29" s="5" t="s">
        <v>12</v>
      </c>
      <c r="C29" s="8">
        <v>0.6</v>
      </c>
    </row>
    <row r="30" spans="2:3" x14ac:dyDescent="0.35">
      <c r="B30" s="5" t="s">
        <v>27</v>
      </c>
      <c r="C30" s="8">
        <v>0.6</v>
      </c>
    </row>
    <row r="31" spans="2:3" x14ac:dyDescent="0.35">
      <c r="B31" s="5" t="s">
        <v>42</v>
      </c>
      <c r="C31" s="8">
        <v>0.6</v>
      </c>
    </row>
    <row r="32" spans="2:3" x14ac:dyDescent="0.35">
      <c r="B32" s="5" t="s">
        <v>33</v>
      </c>
      <c r="C32" s="8">
        <v>0.6</v>
      </c>
    </row>
    <row r="33" spans="2:3" x14ac:dyDescent="0.35">
      <c r="B33" s="5" t="s">
        <v>49</v>
      </c>
      <c r="C33" s="8">
        <v>0.6</v>
      </c>
    </row>
    <row r="34" spans="2:3" x14ac:dyDescent="0.35">
      <c r="B34" s="5" t="s">
        <v>15</v>
      </c>
      <c r="C34" s="8">
        <v>0.6</v>
      </c>
    </row>
    <row r="35" spans="2:3" x14ac:dyDescent="0.35">
      <c r="B35" s="5" t="s">
        <v>9</v>
      </c>
      <c r="C35" s="8">
        <v>0.6</v>
      </c>
    </row>
    <row r="36" spans="2:3" x14ac:dyDescent="0.35">
      <c r="B36" s="5" t="s">
        <v>17</v>
      </c>
      <c r="C36" s="8">
        <v>0.6</v>
      </c>
    </row>
    <row r="37" spans="2:3" x14ac:dyDescent="0.35">
      <c r="B37" s="5" t="s">
        <v>22</v>
      </c>
      <c r="C37" s="8">
        <v>0.6</v>
      </c>
    </row>
    <row r="38" spans="2:3" x14ac:dyDescent="0.35">
      <c r="B38" s="5" t="s">
        <v>23</v>
      </c>
      <c r="C38" s="8">
        <v>0.6</v>
      </c>
    </row>
    <row r="39" spans="2:3" x14ac:dyDescent="0.35">
      <c r="B39" s="5" t="s">
        <v>40</v>
      </c>
      <c r="C39" s="8">
        <v>0.6</v>
      </c>
    </row>
    <row r="40" spans="2:3" x14ac:dyDescent="0.35">
      <c r="B40" s="5" t="s">
        <v>39</v>
      </c>
      <c r="C40" s="8">
        <v>0.6</v>
      </c>
    </row>
    <row r="41" spans="2:3" x14ac:dyDescent="0.35">
      <c r="B41" s="5" t="s">
        <v>24</v>
      </c>
      <c r="C41" s="8">
        <v>0.4</v>
      </c>
    </row>
    <row r="42" spans="2:3" x14ac:dyDescent="0.35">
      <c r="B42" s="5" t="s">
        <v>29</v>
      </c>
      <c r="C42" s="8">
        <v>0.4</v>
      </c>
    </row>
    <row r="43" spans="2:3" x14ac:dyDescent="0.35">
      <c r="B43" s="5" t="s">
        <v>36</v>
      </c>
      <c r="C43" s="8">
        <v>0.4</v>
      </c>
    </row>
    <row r="44" spans="2:3" x14ac:dyDescent="0.35">
      <c r="B44" s="5" t="s">
        <v>7</v>
      </c>
      <c r="C44" s="8">
        <v>0.4</v>
      </c>
    </row>
    <row r="45" spans="2:3" x14ac:dyDescent="0.35">
      <c r="B45" s="5" t="s">
        <v>30</v>
      </c>
      <c r="C45" s="8">
        <v>0.4</v>
      </c>
    </row>
    <row r="46" spans="2:3" x14ac:dyDescent="0.35">
      <c r="B46" s="5" t="s">
        <v>28</v>
      </c>
      <c r="C46" s="8">
        <v>0.4</v>
      </c>
    </row>
    <row r="47" spans="2:3" x14ac:dyDescent="0.35">
      <c r="B47" s="5" t="s">
        <v>50</v>
      </c>
      <c r="C47" s="8">
        <v>0.4</v>
      </c>
    </row>
    <row r="48" spans="2:3" x14ac:dyDescent="0.35">
      <c r="B48" s="5" t="s">
        <v>8</v>
      </c>
      <c r="C48" s="8">
        <v>0.4</v>
      </c>
    </row>
    <row r="49" spans="2:3" x14ac:dyDescent="0.35">
      <c r="B49" s="5" t="s">
        <v>53</v>
      </c>
      <c r="C49" s="8">
        <v>0.4</v>
      </c>
    </row>
    <row r="50" spans="2:3" x14ac:dyDescent="0.35">
      <c r="B50" s="5" t="s">
        <v>20</v>
      </c>
      <c r="C50" s="8">
        <v>0.4</v>
      </c>
    </row>
    <row r="51" spans="2:3" x14ac:dyDescent="0.35">
      <c r="B51" s="5" t="s">
        <v>38</v>
      </c>
      <c r="C51" s="8">
        <v>0.4</v>
      </c>
    </row>
    <row r="52" spans="2:3" x14ac:dyDescent="0.35">
      <c r="B52" s="5" t="s">
        <v>47</v>
      </c>
      <c r="C52" s="8">
        <v>0.4</v>
      </c>
    </row>
    <row r="53" spans="2:3" x14ac:dyDescent="0.35">
      <c r="B53" s="5" t="s">
        <v>14</v>
      </c>
      <c r="C53" s="8">
        <v>0.4</v>
      </c>
    </row>
    <row r="54" spans="2:3" x14ac:dyDescent="0.35">
      <c r="B54" s="5" t="s">
        <v>48</v>
      </c>
      <c r="C54" s="8">
        <v>0.4</v>
      </c>
    </row>
    <row r="55" spans="2:3" x14ac:dyDescent="0.35">
      <c r="B55" s="5" t="s">
        <v>5</v>
      </c>
      <c r="C55" s="8">
        <v>0.4</v>
      </c>
    </row>
    <row r="56" spans="2:3" x14ac:dyDescent="0.35">
      <c r="B56" s="5" t="s">
        <v>35</v>
      </c>
      <c r="C56" s="8">
        <v>0.4</v>
      </c>
    </row>
    <row r="57" spans="2:3" x14ac:dyDescent="0.35">
      <c r="B57" s="5" t="s">
        <v>46</v>
      </c>
      <c r="C57" s="8">
        <v>0.2</v>
      </c>
    </row>
    <row r="58" spans="2:3" x14ac:dyDescent="0.35">
      <c r="B58" s="5" t="s">
        <v>54</v>
      </c>
      <c r="C58" s="8">
        <v>0.2</v>
      </c>
    </row>
    <row r="59" spans="2:3" x14ac:dyDescent="0.35">
      <c r="B59" s="5" t="s">
        <v>26</v>
      </c>
      <c r="C59" s="8">
        <v>0.2</v>
      </c>
    </row>
    <row r="60" spans="2:3" x14ac:dyDescent="0.35">
      <c r="B60" s="5" t="s">
        <v>44</v>
      </c>
      <c r="C60" s="8">
        <v>0.2</v>
      </c>
    </row>
    <row r="61" spans="2:3" x14ac:dyDescent="0.35">
      <c r="B61" s="5" t="s">
        <v>16</v>
      </c>
      <c r="C61" s="8">
        <v>0</v>
      </c>
    </row>
    <row r="62" spans="2:3" x14ac:dyDescent="0.35">
      <c r="B62" s="5" t="s">
        <v>52</v>
      </c>
      <c r="C62" s="8">
        <v>0</v>
      </c>
    </row>
    <row r="63" spans="2:3" x14ac:dyDescent="0.35">
      <c r="B63" s="5" t="s">
        <v>32</v>
      </c>
      <c r="C63" s="8">
        <v>0</v>
      </c>
    </row>
    <row r="66" spans="2:3" x14ac:dyDescent="0.35">
      <c r="B66" t="s">
        <v>69</v>
      </c>
    </row>
    <row r="67" spans="2:3" x14ac:dyDescent="0.35">
      <c r="B67" s="4" t="s">
        <v>55</v>
      </c>
      <c r="C67" s="5">
        <v>0</v>
      </c>
    </row>
    <row r="69" spans="2:3" x14ac:dyDescent="0.35">
      <c r="B69" t="s">
        <v>59</v>
      </c>
    </row>
    <row r="70" spans="2:3" x14ac:dyDescent="0.35">
      <c r="B70" s="6">
        <v>3</v>
      </c>
    </row>
    <row r="74" spans="2:3" x14ac:dyDescent="0.35">
      <c r="B74" t="s">
        <v>70</v>
      </c>
    </row>
    <row r="75" spans="2:3" x14ac:dyDescent="0.35">
      <c r="B75" s="4" t="s">
        <v>58</v>
      </c>
      <c r="C75" t="s">
        <v>71</v>
      </c>
    </row>
    <row r="76" spans="2:3" x14ac:dyDescent="0.35">
      <c r="B76" s="5" t="s">
        <v>72</v>
      </c>
      <c r="C76" s="7">
        <v>0.52</v>
      </c>
    </row>
    <row r="77" spans="2:3" x14ac:dyDescent="0.35">
      <c r="B77" s="5" t="s">
        <v>73</v>
      </c>
      <c r="C77" s="7">
        <v>0.48</v>
      </c>
    </row>
  </sheetData>
  <conditionalFormatting pivot="1" sqref="C14:C6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6:C77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Attendace Tracker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Agblevor</dc:creator>
  <cp:lastModifiedBy>Daniel Agblevor</cp:lastModifiedBy>
  <dcterms:created xsi:type="dcterms:W3CDTF">2025-05-14T09:27:49Z</dcterms:created>
  <dcterms:modified xsi:type="dcterms:W3CDTF">2025-05-14T16:19:24Z</dcterms:modified>
</cp:coreProperties>
</file>