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os\url\url-notas\docs\0-RES\gestion-negocios\"/>
    </mc:Choice>
  </mc:AlternateContent>
  <xr:revisionPtr revIDLastSave="0" documentId="13_ncr:1_{D437A191-2A8F-4540-99F8-137FF4E8B934}" xr6:coauthVersionLast="47" xr6:coauthVersionMax="47" xr10:uidLastSave="{00000000-0000-0000-0000-000000000000}"/>
  <bookViews>
    <workbookView xWindow="-110" yWindow="-110" windowWidth="25820" windowHeight="15500" xr2:uid="{7923AB10-49CD-4395-9F21-B227C9E44F5E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C35" i="1"/>
  <c r="C34" i="1"/>
  <c r="C33" i="1"/>
  <c r="J5" i="1"/>
  <c r="K5" i="1"/>
  <c r="L5" i="1"/>
  <c r="M5" i="1"/>
  <c r="N5" i="1"/>
  <c r="S5" i="1" s="1"/>
  <c r="X5" i="1" s="1"/>
  <c r="AC5" i="1" s="1"/>
  <c r="AH5" i="1" s="1"/>
  <c r="AM5" i="1" s="1"/>
  <c r="AR5" i="1" s="1"/>
  <c r="AW5" i="1" s="1"/>
  <c r="O5" i="1"/>
  <c r="T5" i="1" s="1"/>
  <c r="Y5" i="1" s="1"/>
  <c r="AD5" i="1" s="1"/>
  <c r="AI5" i="1" s="1"/>
  <c r="AN5" i="1" s="1"/>
  <c r="AS5" i="1" s="1"/>
  <c r="P5" i="1"/>
  <c r="Q5" i="1"/>
  <c r="R5" i="1"/>
  <c r="U5" i="1"/>
  <c r="Z5" i="1" s="1"/>
  <c r="AE5" i="1" s="1"/>
  <c r="AJ5" i="1" s="1"/>
  <c r="AO5" i="1" s="1"/>
  <c r="AT5" i="1" s="1"/>
  <c r="V5" i="1"/>
  <c r="AA5" i="1" s="1"/>
  <c r="AF5" i="1" s="1"/>
  <c r="AK5" i="1" s="1"/>
  <c r="AP5" i="1" s="1"/>
  <c r="AU5" i="1" s="1"/>
  <c r="W5" i="1"/>
  <c r="AB5" i="1" s="1"/>
  <c r="AG5" i="1" s="1"/>
  <c r="AL5" i="1" s="1"/>
  <c r="AQ5" i="1" s="1"/>
  <c r="AV5" i="1" s="1"/>
  <c r="I5" i="1"/>
  <c r="S3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l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</calcChain>
</file>

<file path=xl/sharedStrings.xml><?xml version="1.0" encoding="utf-8"?>
<sst xmlns="http://schemas.openxmlformats.org/spreadsheetml/2006/main" count="70" uniqueCount="45">
  <si>
    <t>INTERVALO</t>
  </si>
  <si>
    <t>APLICACIÓN DE UN PLAN A UN NEGOCIO DE INFORMATICA Y SISTEMAS</t>
  </si>
  <si>
    <t>ACTIVIDAD</t>
  </si>
  <si>
    <t>ACTIVIDAD
PRESEDENTE</t>
  </si>
  <si>
    <t>TIEMPO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</si>
  <si>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</si>
  <si>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</si>
  <si>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</si>
  <si>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</si>
  <si>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</si>
  <si>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</si>
  <si>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</si>
  <si>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</si>
  <si>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</si>
  <si>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</si>
  <si>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</si>
  <si>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</si>
  <si>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</si>
  <si>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</si>
  <si>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</si>
  <si>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1. Cuantas horas necesita el proyecto?</t>
  </si>
  <si>
    <t>P</t>
  </si>
  <si>
    <t>-</t>
  </si>
  <si>
    <t>2. Cuando debo entregar el proyecto terminado?</t>
  </si>
  <si>
    <t>El 8 de abril</t>
  </si>
  <si>
    <t>46 dias</t>
  </si>
  <si>
    <t>X</t>
  </si>
  <si>
    <t>V</t>
  </si>
  <si>
    <t>FECHA DE INICIO 3 febrero</t>
  </si>
  <si>
    <t>FECHA DE FIN 7 de abril</t>
  </si>
  <si>
    <t>3. Actividades analizadas en clase</t>
  </si>
  <si>
    <t>ACT</t>
  </si>
  <si>
    <t>10 al 17 feb</t>
  </si>
  <si>
    <t>25 al 27 feb</t>
  </si>
  <si>
    <t>19 al 26 marzo</t>
  </si>
  <si>
    <t>Ing. Redes</t>
  </si>
  <si>
    <t>Compras</t>
  </si>
  <si>
    <t>Espec. Capacitaciones</t>
  </si>
  <si>
    <t>19 al 25 marzo</t>
  </si>
  <si>
    <t>4. Calculo de presupuesto para los profesionales</t>
  </si>
  <si>
    <t>ING. REDES</t>
  </si>
  <si>
    <t>PUESTO</t>
  </si>
  <si>
    <t>Q/H</t>
  </si>
  <si>
    <t>SUBTOTAL</t>
  </si>
  <si>
    <t>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</si>
</sst>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&quot;.&quot;mm&quot;.&quot;yyyy"/>
    <numFmt numFmtId="165" formatCode="mm/dd/yy"/>
    <numFmt numFmtId="166" formatCode="d/m/yyyy"/>
    <numFmt numFmtId="170" formatCode="\Q\ #,##0.00"/>
  </numFmts>
  <fonts count="21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11"/>
      <color theme="1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7"/>
      <color theme="1"/>
      <name val="Liberation Sans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Liberation Sans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BF00"/>
        <bgColor rgb="FFFFB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5" tint="0.79998168889431442"/>
        <bgColor rgb="FFFFFFFF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0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2" fillId="9" borderId="0" xfId="0" applyFont="1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9" borderId="0" xfId="0" applyFont="1" applyFill="1" applyAlignment="1">
      <alignment horizontal="left"/>
    </xf>
    <xf numFmtId="0" fontId="0" fillId="9" borderId="2" xfId="0" applyFill="1" applyBorder="1"/>
    <xf numFmtId="164" fontId="16" fillId="9" borderId="2" xfId="0" applyNumberFormat="1" applyFont="1" applyFill="1" applyBorder="1" applyAlignment="1">
      <alignment horizontal="center" textRotation="90"/>
    </xf>
    <xf numFmtId="0" fontId="0" fillId="10" borderId="2" xfId="0" applyFill="1" applyBorder="1"/>
    <xf numFmtId="0" fontId="2" fillId="9" borderId="0" xfId="0" applyFont="1" applyFill="1"/>
    <xf numFmtId="0" fontId="0" fillId="9" borderId="2" xfId="0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/>
    </xf>
    <xf numFmtId="0" fontId="0" fillId="10" borderId="5" xfId="0" applyFill="1" applyBorder="1"/>
    <xf numFmtId="0" fontId="0" fillId="9" borderId="5" xfId="0" applyFill="1" applyBorder="1"/>
    <xf numFmtId="164" fontId="16" fillId="9" borderId="6" xfId="0" applyNumberFormat="1" applyFont="1" applyFill="1" applyBorder="1" applyAlignment="1">
      <alignment horizontal="center" textRotation="90"/>
    </xf>
    <xf numFmtId="0" fontId="18" fillId="11" borderId="3" xfId="0" applyFont="1" applyFill="1" applyBorder="1" applyAlignment="1">
      <alignment horizontal="center" vertical="center" wrapText="1"/>
    </xf>
    <xf numFmtId="0" fontId="19" fillId="11" borderId="3" xfId="0" applyFont="1" applyFill="1" applyBorder="1" applyAlignment="1">
      <alignment horizontal="center" vertical="center" wrapText="1"/>
    </xf>
    <xf numFmtId="164" fontId="16" fillId="9" borderId="6" xfId="0" applyNumberFormat="1" applyFont="1" applyFill="1" applyBorder="1" applyAlignment="1">
      <alignment horizontal="center" textRotation="90" wrapText="1"/>
    </xf>
    <xf numFmtId="164" fontId="15" fillId="13" borderId="0" xfId="0" applyNumberFormat="1" applyFont="1" applyFill="1" applyBorder="1" applyAlignment="1">
      <alignment horizontal="center" vertical="center" textRotation="90"/>
    </xf>
    <xf numFmtId="164" fontId="15" fillId="13" borderId="0" xfId="0" applyNumberFormat="1" applyFont="1" applyFill="1" applyBorder="1" applyAlignment="1">
      <alignment horizontal="center" textRotation="90"/>
    </xf>
    <xf numFmtId="0" fontId="0" fillId="12" borderId="0" xfId="0" applyFill="1" applyBorder="1"/>
    <xf numFmtId="0" fontId="0" fillId="13" borderId="0" xfId="0" applyFill="1" applyBorder="1"/>
    <xf numFmtId="164" fontId="15" fillId="12" borderId="0" xfId="0" applyNumberFormat="1" applyFont="1" applyFill="1" applyBorder="1" applyAlignment="1">
      <alignment vertical="center" textRotation="90"/>
    </xf>
    <xf numFmtId="0" fontId="15" fillId="12" borderId="0" xfId="0" applyFont="1" applyFill="1" applyBorder="1" applyAlignment="1">
      <alignment horizontal="center" vertical="center" textRotation="90"/>
    </xf>
    <xf numFmtId="0" fontId="17" fillId="12" borderId="0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165" fontId="0" fillId="13" borderId="0" xfId="0" applyNumberFormat="1" applyFill="1" applyBorder="1" applyAlignment="1">
      <alignment horizontal="center" vertical="center"/>
    </xf>
    <xf numFmtId="0" fontId="0" fillId="11" borderId="0" xfId="0" applyFill="1" applyBorder="1"/>
    <xf numFmtId="165" fontId="0" fillId="13" borderId="0" xfId="0" applyNumberFormat="1" applyFill="1" applyBorder="1"/>
    <xf numFmtId="0" fontId="0" fillId="9" borderId="0" xfId="0" applyFill="1"/>
    <xf numFmtId="0" fontId="17" fillId="9" borderId="2" xfId="0" applyFont="1" applyFill="1" applyBorder="1" applyAlignment="1">
      <alignment horizontal="center" vertical="center" textRotation="90"/>
    </xf>
    <xf numFmtId="166" fontId="16" fillId="9" borderId="2" xfId="0" applyNumberFormat="1" applyFont="1" applyFill="1" applyBorder="1" applyAlignment="1">
      <alignment horizontal="center" vertical="top" textRotation="90"/>
    </xf>
    <xf numFmtId="0" fontId="0" fillId="9" borderId="0" xfId="0" applyFill="1"/>
    <xf numFmtId="0" fontId="0" fillId="9" borderId="2" xfId="0" applyFill="1" applyBorder="1"/>
    <xf numFmtId="165" fontId="0" fillId="9" borderId="4" xfId="0" applyNumberFormat="1" applyFill="1" applyBorder="1" applyAlignment="1">
      <alignment horizontal="center"/>
    </xf>
    <xf numFmtId="165" fontId="0" fillId="9" borderId="7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6" fontId="16" fillId="14" borderId="2" xfId="0" applyNumberFormat="1" applyFont="1" applyFill="1" applyBorder="1" applyAlignment="1">
      <alignment horizontal="center" vertical="top" textRotation="90"/>
    </xf>
    <xf numFmtId="166" fontId="16" fillId="15" borderId="2" xfId="0" applyNumberFormat="1" applyFont="1" applyFill="1" applyBorder="1" applyAlignment="1">
      <alignment horizontal="center" vertical="top" textRotation="90"/>
    </xf>
    <xf numFmtId="166" fontId="16" fillId="16" borderId="2" xfId="0" applyNumberFormat="1" applyFont="1" applyFill="1" applyBorder="1" applyAlignment="1">
      <alignment horizontal="center" vertical="top" textRotation="90"/>
    </xf>
    <xf numFmtId="0" fontId="0" fillId="9" borderId="0" xfId="0" applyFill="1" applyAlignment="1">
      <alignment horizontal="center"/>
    </xf>
    <xf numFmtId="0" fontId="15" fillId="9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70" fontId="0" fillId="9" borderId="0" xfId="19" applyNumberFormat="1" applyFont="1" applyFill="1" applyAlignment="1">
      <alignment horizontal="center"/>
    </xf>
    <xf numFmtId="170" fontId="0" fillId="9" borderId="8" xfId="19" applyNumberFormat="1" applyFont="1" applyFill="1" applyBorder="1" applyAlignment="1">
      <alignment horizontal="center"/>
    </xf>
    <xf numFmtId="170" fontId="0" fillId="9" borderId="9" xfId="19" applyNumberFormat="1" applyFont="1" applyFill="1" applyBorder="1" applyAlignment="1">
      <alignment horizontal="center"/>
    </xf>
  </cellXfs>
  <cellStyles count="20">
    <cellStyle name="Accent" xfId="7" xr:uid="{E3389189-F651-4055-BB0C-5407F7D61218}"/>
    <cellStyle name="Accent 1" xfId="8" xr:uid="{5D0B9326-DF35-4974-9B67-295099A7D29A}"/>
    <cellStyle name="Accent 2" xfId="9" xr:uid="{13D215A8-BC04-4BB1-A59B-638F1CF14D14}"/>
    <cellStyle name="Accent 3" xfId="10" xr:uid="{D278BED4-A722-48A4-A1C5-CCAE275CC1C2}"/>
    <cellStyle name="Bad" xfId="4" builtinId="27" customBuiltin="1"/>
    <cellStyle name="Currency" xfId="19" builtinId="4"/>
    <cellStyle name="Error" xfId="11" xr:uid="{B44F37D1-5A0A-4AE4-A3F1-3CE2FD2F521A}"/>
    <cellStyle name="Footnote" xfId="12" xr:uid="{746E8723-AA49-49A7-8C84-2AF6E6041117}"/>
    <cellStyle name="Good" xfId="3" builtinId="26" customBuiltin="1"/>
    <cellStyle name="Heading" xfId="13" xr:uid="{2B82A1E8-BBB5-4CF9-BD87-7496AFD1143B}"/>
    <cellStyle name="Heading 1" xfId="1" builtinId="16" customBuiltin="1"/>
    <cellStyle name="Heading 2" xfId="2" builtinId="17" customBuiltin="1"/>
    <cellStyle name="Hyperlink" xfId="14" xr:uid="{006ACD1D-5CB9-4ADF-9EF8-3E7B74FBC927}"/>
    <cellStyle name="Neutral" xfId="5" builtinId="28" customBuiltin="1"/>
    <cellStyle name="Normal" xfId="0" builtinId="0" customBuiltin="1"/>
    <cellStyle name="Note" xfId="6" builtinId="10" customBuiltin="1"/>
    <cellStyle name="Result" xfId="15" xr:uid="{7716769C-61A7-49F7-BEEE-AB6837AB1B1B}"/>
    <cellStyle name="Status" xfId="16" xr:uid="{B4D7DA8B-1EAF-47EE-984A-6F45A27D410D}"/>
    <cellStyle name="Text" xfId="17" xr:uid="{7058C4DA-137F-4558-B44C-B140889C4DB0}"/>
    <cellStyle name="Warning" xfId="18" xr:uid="{8DEA8241-E298-4AE8-AA9E-B9BC737EE6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F832-4AC4-4C4B-8CE2-3982A04B55AC}">
  <dimension ref="A1:CA44"/>
  <sheetViews>
    <sheetView tabSelected="1" zoomScaleNormal="100" workbookViewId="0"/>
  </sheetViews>
  <sheetFormatPr defaultColWidth="11.6328125" defaultRowHeight="12.5"/>
  <cols>
    <col min="1" max="1" width="7.26953125" style="3" customWidth="1"/>
    <col min="2" max="2" width="8.453125" style="3" customWidth="1"/>
    <col min="3" max="3" width="6.7265625" style="3" customWidth="1"/>
    <col min="4" max="49" width="4.1796875" style="3" customWidth="1"/>
    <col min="50" max="68" width="5.90625" style="3" customWidth="1"/>
    <col min="69" max="69" width="11.6328125" style="3" customWidth="1"/>
    <col min="70" max="16384" width="11.6328125" style="3"/>
  </cols>
  <sheetData>
    <row r="1" spans="1:79" ht="13">
      <c r="A1" s="1" t="s">
        <v>0</v>
      </c>
      <c r="B1" s="2">
        <v>1</v>
      </c>
      <c r="D1" s="32"/>
      <c r="E1" s="32"/>
      <c r="F1" s="2"/>
      <c r="G1" s="2"/>
      <c r="H1" s="1"/>
    </row>
    <row r="2" spans="1:79" ht="13">
      <c r="A2" s="4"/>
      <c r="B2" s="2"/>
      <c r="C2" s="2"/>
      <c r="D2" s="2"/>
      <c r="E2" s="2"/>
      <c r="F2" s="2"/>
      <c r="G2" s="2"/>
    </row>
    <row r="3" spans="1:79" ht="14.5">
      <c r="A3" s="33"/>
      <c r="B3" s="33"/>
      <c r="C3" s="33"/>
      <c r="D3" s="37" t="s">
        <v>1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9"/>
      <c r="S3" s="34">
        <f ca="1">NOW()</f>
        <v>45687.529371296296</v>
      </c>
      <c r="T3" s="35"/>
      <c r="U3" s="35"/>
      <c r="V3" s="36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1"/>
      <c r="BU3" s="21"/>
      <c r="BV3" s="21"/>
      <c r="BW3" s="21"/>
      <c r="BX3" s="21"/>
      <c r="BY3" s="21"/>
      <c r="BZ3" s="20"/>
      <c r="CA3" s="20"/>
    </row>
    <row r="4" spans="1:79" ht="85.5" customHeight="1">
      <c r="A4" s="33"/>
      <c r="B4" s="33"/>
      <c r="C4" s="33"/>
      <c r="D4" s="31">
        <v>45691</v>
      </c>
      <c r="E4" s="31">
        <f>D4+1</f>
        <v>45692</v>
      </c>
      <c r="F4" s="31">
        <f t="shared" ref="F4:H4" si="0">E4+1</f>
        <v>45693</v>
      </c>
      <c r="G4" s="31">
        <f t="shared" si="0"/>
        <v>45694</v>
      </c>
      <c r="H4" s="31">
        <f t="shared" si="0"/>
        <v>45695</v>
      </c>
      <c r="I4" s="42">
        <f>H4+3</f>
        <v>45698</v>
      </c>
      <c r="J4" s="42">
        <f t="shared" ref="J4:AV5" si="1">I4+1</f>
        <v>45699</v>
      </c>
      <c r="K4" s="42">
        <f t="shared" si="1"/>
        <v>45700</v>
      </c>
      <c r="L4" s="42">
        <f t="shared" si="1"/>
        <v>45701</v>
      </c>
      <c r="M4" s="42">
        <f t="shared" si="1"/>
        <v>45702</v>
      </c>
      <c r="N4" s="42">
        <f t="shared" ref="N4" si="2">M4+3</f>
        <v>45705</v>
      </c>
      <c r="O4" s="31">
        <f t="shared" ref="O4" si="3">N4+1</f>
        <v>45706</v>
      </c>
      <c r="P4" s="31">
        <f t="shared" si="1"/>
        <v>45707</v>
      </c>
      <c r="Q4" s="31">
        <f t="shared" si="1"/>
        <v>45708</v>
      </c>
      <c r="R4" s="31">
        <f t="shared" si="1"/>
        <v>45709</v>
      </c>
      <c r="S4" s="31">
        <f t="shared" ref="S4" si="4">R4+3</f>
        <v>45712</v>
      </c>
      <c r="T4" s="41">
        <f t="shared" ref="T4" si="5">S4+1</f>
        <v>45713</v>
      </c>
      <c r="U4" s="41">
        <f t="shared" si="1"/>
        <v>45714</v>
      </c>
      <c r="V4" s="41">
        <f t="shared" si="1"/>
        <v>45715</v>
      </c>
      <c r="W4" s="31">
        <f t="shared" si="1"/>
        <v>45716</v>
      </c>
      <c r="X4" s="31">
        <f t="shared" ref="X4" si="6">W4+3</f>
        <v>45719</v>
      </c>
      <c r="Y4" s="31">
        <f t="shared" ref="Y4" si="7">X4+1</f>
        <v>45720</v>
      </c>
      <c r="Z4" s="31">
        <f t="shared" si="1"/>
        <v>45721</v>
      </c>
      <c r="AA4" s="31">
        <f t="shared" si="1"/>
        <v>45722</v>
      </c>
      <c r="AB4" s="31">
        <f t="shared" si="1"/>
        <v>45723</v>
      </c>
      <c r="AC4" s="31">
        <f t="shared" ref="AC4" si="8">AB4+3</f>
        <v>45726</v>
      </c>
      <c r="AD4" s="31">
        <f t="shared" ref="AD4" si="9">AC4+1</f>
        <v>45727</v>
      </c>
      <c r="AE4" s="31">
        <f t="shared" si="1"/>
        <v>45728</v>
      </c>
      <c r="AF4" s="31">
        <f t="shared" si="1"/>
        <v>45729</v>
      </c>
      <c r="AG4" s="31">
        <f t="shared" si="1"/>
        <v>45730</v>
      </c>
      <c r="AH4" s="31">
        <f t="shared" ref="AH4" si="10">AG4+3</f>
        <v>45733</v>
      </c>
      <c r="AI4" s="31">
        <f t="shared" ref="AI4" si="11">AH4+1</f>
        <v>45734</v>
      </c>
      <c r="AJ4" s="40">
        <f t="shared" si="1"/>
        <v>45735</v>
      </c>
      <c r="AK4" s="40">
        <f t="shared" si="1"/>
        <v>45736</v>
      </c>
      <c r="AL4" s="40">
        <f t="shared" si="1"/>
        <v>45737</v>
      </c>
      <c r="AM4" s="40">
        <f t="shared" ref="AM4" si="12">AL4+3</f>
        <v>45740</v>
      </c>
      <c r="AN4" s="40">
        <f t="shared" ref="AN4" si="13">AM4+1</f>
        <v>45741</v>
      </c>
      <c r="AO4" s="40">
        <f t="shared" si="1"/>
        <v>45742</v>
      </c>
      <c r="AP4" s="31">
        <f t="shared" si="1"/>
        <v>45743</v>
      </c>
      <c r="AQ4" s="31">
        <f t="shared" si="1"/>
        <v>45744</v>
      </c>
      <c r="AR4" s="31">
        <f t="shared" ref="AR4" si="14">AQ4+3</f>
        <v>45747</v>
      </c>
      <c r="AS4" s="31">
        <f t="shared" ref="AS4" si="15">AR4+1</f>
        <v>45748</v>
      </c>
      <c r="AT4" s="31">
        <f t="shared" si="1"/>
        <v>45749</v>
      </c>
      <c r="AU4" s="31">
        <f t="shared" si="1"/>
        <v>45750</v>
      </c>
      <c r="AV4" s="31">
        <f t="shared" si="1"/>
        <v>45751</v>
      </c>
      <c r="AW4" s="31">
        <f t="shared" ref="AW4" si="16">AV4+3</f>
        <v>45754</v>
      </c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18"/>
      <c r="BU4" s="18"/>
      <c r="BV4" s="18"/>
      <c r="BW4" s="18"/>
      <c r="BX4" s="18"/>
      <c r="BY4" s="21"/>
      <c r="BZ4" s="20"/>
      <c r="CA4" s="20"/>
    </row>
    <row r="5" spans="1:79" ht="22.75" customHeight="1">
      <c r="A5" s="33"/>
      <c r="B5" s="33"/>
      <c r="C5" s="33"/>
      <c r="D5" s="44" t="s">
        <v>16</v>
      </c>
      <c r="E5" s="44" t="s">
        <v>17</v>
      </c>
      <c r="F5" s="44" t="s">
        <v>26</v>
      </c>
      <c r="G5" s="44" t="s">
        <v>14</v>
      </c>
      <c r="H5" s="44" t="s">
        <v>27</v>
      </c>
      <c r="I5" s="44" t="str">
        <f>D5</f>
        <v>L</v>
      </c>
      <c r="J5" s="44" t="str">
        <f t="shared" ref="J5:AW5" si="17">E5</f>
        <v>M</v>
      </c>
      <c r="K5" s="44" t="str">
        <f t="shared" si="17"/>
        <v>X</v>
      </c>
      <c r="L5" s="44" t="str">
        <f t="shared" si="17"/>
        <v>J</v>
      </c>
      <c r="M5" s="44" t="str">
        <f t="shared" si="17"/>
        <v>V</v>
      </c>
      <c r="N5" s="44" t="str">
        <f t="shared" si="17"/>
        <v>L</v>
      </c>
      <c r="O5" s="44" t="str">
        <f t="shared" si="17"/>
        <v>M</v>
      </c>
      <c r="P5" s="44" t="str">
        <f t="shared" si="17"/>
        <v>X</v>
      </c>
      <c r="Q5" s="44" t="str">
        <f t="shared" si="17"/>
        <v>J</v>
      </c>
      <c r="R5" s="44" t="str">
        <f t="shared" si="17"/>
        <v>V</v>
      </c>
      <c r="S5" s="44" t="str">
        <f t="shared" si="17"/>
        <v>L</v>
      </c>
      <c r="T5" s="44" t="str">
        <f t="shared" si="17"/>
        <v>M</v>
      </c>
      <c r="U5" s="44" t="str">
        <f t="shared" si="17"/>
        <v>X</v>
      </c>
      <c r="V5" s="44" t="str">
        <f t="shared" si="17"/>
        <v>J</v>
      </c>
      <c r="W5" s="44" t="str">
        <f t="shared" si="17"/>
        <v>V</v>
      </c>
      <c r="X5" s="44" t="str">
        <f t="shared" si="17"/>
        <v>L</v>
      </c>
      <c r="Y5" s="44" t="str">
        <f t="shared" si="17"/>
        <v>M</v>
      </c>
      <c r="Z5" s="44" t="str">
        <f t="shared" si="17"/>
        <v>X</v>
      </c>
      <c r="AA5" s="44" t="str">
        <f t="shared" si="17"/>
        <v>J</v>
      </c>
      <c r="AB5" s="44" t="str">
        <f t="shared" si="17"/>
        <v>V</v>
      </c>
      <c r="AC5" s="44" t="str">
        <f t="shared" si="17"/>
        <v>L</v>
      </c>
      <c r="AD5" s="44" t="str">
        <f t="shared" si="17"/>
        <v>M</v>
      </c>
      <c r="AE5" s="44" t="str">
        <f t="shared" si="17"/>
        <v>X</v>
      </c>
      <c r="AF5" s="44" t="str">
        <f t="shared" si="17"/>
        <v>J</v>
      </c>
      <c r="AG5" s="44" t="str">
        <f t="shared" si="17"/>
        <v>V</v>
      </c>
      <c r="AH5" s="44" t="str">
        <f t="shared" si="17"/>
        <v>L</v>
      </c>
      <c r="AI5" s="44" t="str">
        <f t="shared" si="17"/>
        <v>M</v>
      </c>
      <c r="AJ5" s="44" t="str">
        <f t="shared" si="17"/>
        <v>X</v>
      </c>
      <c r="AK5" s="44" t="str">
        <f t="shared" si="17"/>
        <v>J</v>
      </c>
      <c r="AL5" s="44" t="str">
        <f t="shared" si="17"/>
        <v>V</v>
      </c>
      <c r="AM5" s="44" t="str">
        <f t="shared" si="17"/>
        <v>L</v>
      </c>
      <c r="AN5" s="44" t="str">
        <f t="shared" si="17"/>
        <v>M</v>
      </c>
      <c r="AO5" s="44" t="str">
        <f t="shared" si="17"/>
        <v>X</v>
      </c>
      <c r="AP5" s="44" t="str">
        <f t="shared" si="17"/>
        <v>J</v>
      </c>
      <c r="AQ5" s="44" t="str">
        <f t="shared" si="17"/>
        <v>V</v>
      </c>
      <c r="AR5" s="44" t="str">
        <f t="shared" si="17"/>
        <v>L</v>
      </c>
      <c r="AS5" s="44" t="str">
        <f t="shared" si="17"/>
        <v>M</v>
      </c>
      <c r="AT5" s="44" t="str">
        <f t="shared" si="17"/>
        <v>X</v>
      </c>
      <c r="AU5" s="44" t="str">
        <f t="shared" si="17"/>
        <v>J</v>
      </c>
      <c r="AV5" s="44" t="str">
        <f t="shared" si="17"/>
        <v>V</v>
      </c>
      <c r="AW5" s="44" t="str">
        <f t="shared" si="17"/>
        <v>L</v>
      </c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19"/>
      <c r="BU5" s="19"/>
      <c r="BV5" s="19"/>
      <c r="BW5" s="19"/>
      <c r="BX5" s="19"/>
      <c r="BY5" s="21"/>
      <c r="BZ5" s="20"/>
      <c r="CA5" s="20"/>
    </row>
    <row r="6" spans="1:79" customFormat="1" ht="80.5" customHeight="1">
      <c r="A6" s="6" t="s">
        <v>2</v>
      </c>
      <c r="B6" s="17" t="s">
        <v>3</v>
      </c>
      <c r="C6" s="14" t="s">
        <v>4</v>
      </c>
      <c r="D6" s="30">
        <v>1</v>
      </c>
      <c r="E6" s="30">
        <f t="shared" ref="E6:AJ6" si="18">D6+$B$1</f>
        <v>2</v>
      </c>
      <c r="F6" s="30">
        <f t="shared" si="18"/>
        <v>3</v>
      </c>
      <c r="G6" s="30">
        <f t="shared" si="18"/>
        <v>4</v>
      </c>
      <c r="H6" s="30">
        <f t="shared" si="18"/>
        <v>5</v>
      </c>
      <c r="I6" s="30">
        <f t="shared" si="18"/>
        <v>6</v>
      </c>
      <c r="J6" s="30">
        <f t="shared" si="18"/>
        <v>7</v>
      </c>
      <c r="K6" s="30">
        <f t="shared" si="18"/>
        <v>8</v>
      </c>
      <c r="L6" s="30">
        <f t="shared" si="18"/>
        <v>9</v>
      </c>
      <c r="M6" s="30">
        <f t="shared" si="18"/>
        <v>10</v>
      </c>
      <c r="N6" s="30">
        <f t="shared" si="18"/>
        <v>11</v>
      </c>
      <c r="O6" s="30">
        <f t="shared" si="18"/>
        <v>12</v>
      </c>
      <c r="P6" s="30">
        <f t="shared" si="18"/>
        <v>13</v>
      </c>
      <c r="Q6" s="30">
        <f t="shared" si="18"/>
        <v>14</v>
      </c>
      <c r="R6" s="30">
        <f t="shared" si="18"/>
        <v>15</v>
      </c>
      <c r="S6" s="30">
        <f t="shared" si="18"/>
        <v>16</v>
      </c>
      <c r="T6" s="30">
        <f t="shared" si="18"/>
        <v>17</v>
      </c>
      <c r="U6" s="30">
        <f t="shared" si="18"/>
        <v>18</v>
      </c>
      <c r="V6" s="30">
        <f t="shared" si="18"/>
        <v>19</v>
      </c>
      <c r="W6" s="30">
        <f t="shared" si="18"/>
        <v>20</v>
      </c>
      <c r="X6" s="30">
        <f t="shared" si="18"/>
        <v>21</v>
      </c>
      <c r="Y6" s="30">
        <f t="shared" si="18"/>
        <v>22</v>
      </c>
      <c r="Z6" s="30">
        <f t="shared" si="18"/>
        <v>23</v>
      </c>
      <c r="AA6" s="30">
        <f t="shared" si="18"/>
        <v>24</v>
      </c>
      <c r="AB6" s="30">
        <f t="shared" si="18"/>
        <v>25</v>
      </c>
      <c r="AC6" s="30">
        <f t="shared" si="18"/>
        <v>26</v>
      </c>
      <c r="AD6" s="30">
        <f t="shared" si="18"/>
        <v>27</v>
      </c>
      <c r="AE6" s="30">
        <f t="shared" si="18"/>
        <v>28</v>
      </c>
      <c r="AF6" s="30">
        <f t="shared" si="18"/>
        <v>29</v>
      </c>
      <c r="AG6" s="30">
        <f t="shared" si="18"/>
        <v>30</v>
      </c>
      <c r="AH6" s="30">
        <f t="shared" si="18"/>
        <v>31</v>
      </c>
      <c r="AI6" s="30">
        <f t="shared" si="18"/>
        <v>32</v>
      </c>
      <c r="AJ6" s="30">
        <f t="shared" si="18"/>
        <v>33</v>
      </c>
      <c r="AK6" s="30">
        <f t="shared" ref="AK6:AW6" si="19">AJ6+$B$1</f>
        <v>34</v>
      </c>
      <c r="AL6" s="30">
        <f t="shared" si="19"/>
        <v>35</v>
      </c>
      <c r="AM6" s="30">
        <f t="shared" si="19"/>
        <v>36</v>
      </c>
      <c r="AN6" s="30">
        <f t="shared" si="19"/>
        <v>37</v>
      </c>
      <c r="AO6" s="30">
        <f t="shared" si="19"/>
        <v>38</v>
      </c>
      <c r="AP6" s="30">
        <f t="shared" si="19"/>
        <v>39</v>
      </c>
      <c r="AQ6" s="30">
        <f t="shared" si="19"/>
        <v>40</v>
      </c>
      <c r="AR6" s="30">
        <f t="shared" si="19"/>
        <v>41</v>
      </c>
      <c r="AS6" s="30">
        <f t="shared" si="19"/>
        <v>42</v>
      </c>
      <c r="AT6" s="30">
        <f t="shared" si="19"/>
        <v>43</v>
      </c>
      <c r="AU6" s="30">
        <f t="shared" si="19"/>
        <v>44</v>
      </c>
      <c r="AV6" s="30">
        <f t="shared" si="19"/>
        <v>45</v>
      </c>
      <c r="AW6" s="30">
        <f t="shared" si="19"/>
        <v>46</v>
      </c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5"/>
      <c r="BU6" s="25"/>
      <c r="BV6" s="25"/>
      <c r="BW6" s="25"/>
      <c r="BX6" s="25"/>
      <c r="BY6" s="26"/>
      <c r="BZ6" s="27"/>
      <c r="CA6" s="27"/>
    </row>
    <row r="7" spans="1:79" customFormat="1" ht="13">
      <c r="A7" s="10" t="s">
        <v>5</v>
      </c>
      <c r="B7" s="15" t="s">
        <v>22</v>
      </c>
      <c r="C7" s="15">
        <v>1</v>
      </c>
      <c r="D7" s="1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1"/>
      <c r="BU7" s="21"/>
      <c r="BV7" s="21"/>
      <c r="BW7" s="21"/>
      <c r="BX7" s="21"/>
      <c r="BY7" s="28"/>
      <c r="BZ7" s="27"/>
      <c r="CA7" s="27"/>
    </row>
    <row r="8" spans="1:79" ht="13">
      <c r="A8" s="10" t="s">
        <v>6</v>
      </c>
      <c r="B8" s="15" t="s">
        <v>5</v>
      </c>
      <c r="C8" s="15">
        <v>4</v>
      </c>
      <c r="D8" s="13"/>
      <c r="E8" s="7"/>
      <c r="F8" s="7"/>
      <c r="G8" s="7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1"/>
      <c r="BU8" s="21"/>
      <c r="BV8" s="21"/>
      <c r="BW8" s="21"/>
      <c r="BX8" s="21"/>
      <c r="BY8" s="21"/>
      <c r="BZ8" s="20"/>
      <c r="CA8" s="20"/>
    </row>
    <row r="9" spans="1:79" ht="13">
      <c r="A9" s="10" t="s">
        <v>7</v>
      </c>
      <c r="B9" s="16" t="s">
        <v>6</v>
      </c>
      <c r="C9" s="16">
        <v>3</v>
      </c>
      <c r="D9" s="13"/>
      <c r="E9" s="13"/>
      <c r="F9" s="13"/>
      <c r="G9" s="13"/>
      <c r="H9" s="13"/>
      <c r="I9" s="7"/>
      <c r="J9" s="7"/>
      <c r="K9" s="7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1"/>
      <c r="BU9" s="21"/>
      <c r="BV9" s="21"/>
      <c r="BW9" s="21"/>
      <c r="BX9" s="21"/>
      <c r="BY9" s="21"/>
      <c r="BZ9" s="20"/>
      <c r="CA9" s="20"/>
    </row>
    <row r="10" spans="1:79" ht="13">
      <c r="A10" s="10" t="s">
        <v>8</v>
      </c>
      <c r="B10" s="15" t="s">
        <v>6</v>
      </c>
      <c r="C10" s="15">
        <v>6</v>
      </c>
      <c r="D10" s="13"/>
      <c r="E10" s="13"/>
      <c r="F10" s="13"/>
      <c r="G10" s="13"/>
      <c r="H10" s="13"/>
      <c r="I10" s="7"/>
      <c r="J10" s="7"/>
      <c r="K10" s="7"/>
      <c r="L10" s="7"/>
      <c r="M10" s="7"/>
      <c r="N10" s="7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1"/>
      <c r="BU10" s="21"/>
      <c r="BV10" s="21"/>
      <c r="BW10" s="21"/>
      <c r="BX10" s="21"/>
      <c r="BY10" s="21"/>
      <c r="BZ10" s="20"/>
      <c r="CA10" s="20"/>
    </row>
    <row r="11" spans="1:79" ht="13">
      <c r="A11" s="10" t="s">
        <v>9</v>
      </c>
      <c r="B11" s="16" t="s">
        <v>8</v>
      </c>
      <c r="C11" s="16">
        <v>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7"/>
      <c r="P11" s="7"/>
      <c r="Q11" s="7"/>
      <c r="R11" s="7"/>
      <c r="S11" s="7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</row>
    <row r="12" spans="1:79" ht="13">
      <c r="A12" s="10" t="s">
        <v>10</v>
      </c>
      <c r="B12" s="15" t="s">
        <v>9</v>
      </c>
      <c r="C12" s="15">
        <v>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7"/>
      <c r="U12" s="7"/>
      <c r="V12" s="7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</row>
    <row r="13" spans="1:79" ht="13">
      <c r="A13" s="10" t="s">
        <v>11</v>
      </c>
      <c r="B13" s="16" t="s">
        <v>10</v>
      </c>
      <c r="C13" s="16">
        <v>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7"/>
      <c r="X13" s="7"/>
      <c r="Y13" s="7"/>
      <c r="Z13" s="7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</row>
    <row r="14" spans="1:79" ht="13">
      <c r="A14" s="10" t="s">
        <v>12</v>
      </c>
      <c r="B14" s="15" t="s">
        <v>10</v>
      </c>
      <c r="C14" s="15">
        <v>5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7"/>
      <c r="X14" s="7"/>
      <c r="Y14" s="7"/>
      <c r="Z14" s="7"/>
      <c r="AA14" s="7"/>
      <c r="AB14" s="13"/>
      <c r="AC14" s="13"/>
      <c r="AD14" s="13"/>
      <c r="AE14" s="13"/>
      <c r="AF14" s="13"/>
      <c r="AG14" s="13"/>
      <c r="AH14" s="13"/>
      <c r="AI14" s="13"/>
      <c r="AJ14" s="13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</row>
    <row r="15" spans="1:79" ht="13">
      <c r="A15" s="10" t="s">
        <v>13</v>
      </c>
      <c r="B15" s="15" t="s">
        <v>12</v>
      </c>
      <c r="C15" s="15">
        <v>5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7"/>
      <c r="AC15" s="7"/>
      <c r="AD15" s="7"/>
      <c r="AE15" s="7"/>
      <c r="AF15" s="7"/>
      <c r="AG15" s="13"/>
      <c r="AH15" s="13"/>
      <c r="AI15" s="13"/>
      <c r="AJ15" s="13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</row>
    <row r="16" spans="1:79" ht="13">
      <c r="A16" s="10" t="s">
        <v>14</v>
      </c>
      <c r="B16" s="15" t="s">
        <v>13</v>
      </c>
      <c r="C16" s="15">
        <v>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7"/>
      <c r="AH16" s="7"/>
      <c r="AI16" s="7"/>
      <c r="AJ16" s="13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</row>
    <row r="17" spans="1:79" ht="13">
      <c r="A17" s="10" t="s">
        <v>15</v>
      </c>
      <c r="B17" s="16" t="s">
        <v>14</v>
      </c>
      <c r="C17" s="16">
        <v>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7"/>
      <c r="AK17" s="7"/>
      <c r="AL17" s="7"/>
      <c r="AM17" s="7"/>
      <c r="AN17" s="7"/>
      <c r="AO17" s="5"/>
      <c r="AP17" s="5"/>
      <c r="AQ17" s="5"/>
      <c r="AR17" s="5"/>
      <c r="AS17" s="5"/>
      <c r="AT17" s="5"/>
      <c r="AU17" s="5"/>
      <c r="AV17" s="5"/>
      <c r="AW17" s="5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</row>
    <row r="18" spans="1:79" ht="13">
      <c r="A18" s="10" t="s">
        <v>16</v>
      </c>
      <c r="B18" s="15" t="s">
        <v>14</v>
      </c>
      <c r="C18" s="15">
        <v>3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7"/>
      <c r="AK18" s="7"/>
      <c r="AL18" s="7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</row>
    <row r="19" spans="1:79" ht="13">
      <c r="A19" s="10" t="s">
        <v>17</v>
      </c>
      <c r="B19" s="16" t="s">
        <v>14</v>
      </c>
      <c r="C19" s="16">
        <v>6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7"/>
      <c r="AK19" s="7"/>
      <c r="AL19" s="7"/>
      <c r="AM19" s="7"/>
      <c r="AN19" s="7"/>
      <c r="AO19" s="7"/>
      <c r="AP19" s="5"/>
      <c r="AQ19" s="5"/>
      <c r="AR19" s="5"/>
      <c r="AS19" s="5"/>
      <c r="AT19" s="5"/>
      <c r="AU19" s="5"/>
      <c r="AV19" s="5"/>
      <c r="AW19" s="5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</row>
    <row r="20" spans="1:79" ht="13">
      <c r="A20" s="10" t="s">
        <v>18</v>
      </c>
      <c r="B20" s="15" t="s">
        <v>16</v>
      </c>
      <c r="C20" s="15">
        <v>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5"/>
      <c r="AL20" s="5"/>
      <c r="AM20" s="7"/>
      <c r="AN20" s="7"/>
      <c r="AO20" s="7"/>
      <c r="AP20" s="9"/>
      <c r="AQ20" s="9"/>
      <c r="AR20" s="5"/>
      <c r="AS20" s="5"/>
      <c r="AT20" s="5"/>
      <c r="AU20" s="5"/>
      <c r="AV20" s="5"/>
      <c r="AW20" s="5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</row>
    <row r="21" spans="1:79" ht="13">
      <c r="A21" s="10" t="s">
        <v>19</v>
      </c>
      <c r="B21" s="16" t="s">
        <v>16</v>
      </c>
      <c r="C21" s="16">
        <v>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5"/>
      <c r="AL21" s="5"/>
      <c r="AM21" s="7"/>
      <c r="AN21" s="7"/>
      <c r="AO21" s="7"/>
      <c r="AP21" s="7"/>
      <c r="AQ21" s="9"/>
      <c r="AR21" s="9"/>
      <c r="AS21" s="5"/>
      <c r="AT21" s="5"/>
      <c r="AU21" s="5"/>
      <c r="AV21" s="5"/>
      <c r="AW21" s="5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</row>
    <row r="22" spans="1:79" ht="13">
      <c r="A22" s="11" t="s">
        <v>21</v>
      </c>
      <c r="B22" s="15" t="s">
        <v>19</v>
      </c>
      <c r="C22" s="15">
        <v>7</v>
      </c>
      <c r="D22" s="1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7"/>
      <c r="AR22" s="7"/>
      <c r="AS22" s="7"/>
      <c r="AT22" s="7"/>
      <c r="AU22" s="7"/>
      <c r="AV22" s="7"/>
      <c r="AW22" s="7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</row>
    <row r="26" spans="1:79" ht="13">
      <c r="B26" s="8" t="s">
        <v>20</v>
      </c>
      <c r="P26" s="3" t="s">
        <v>28</v>
      </c>
    </row>
    <row r="27" spans="1:79">
      <c r="B27" s="29"/>
      <c r="C27" s="29" t="s">
        <v>25</v>
      </c>
      <c r="E27" s="29"/>
      <c r="F27" s="29"/>
      <c r="G27" s="29"/>
      <c r="H27" s="29"/>
      <c r="I27" s="29"/>
      <c r="P27" s="3" t="s">
        <v>29</v>
      </c>
    </row>
    <row r="28" spans="1:79" ht="13">
      <c r="B28" s="8" t="s">
        <v>23</v>
      </c>
    </row>
    <row r="29" spans="1:79">
      <c r="C29" s="3" t="s">
        <v>24</v>
      </c>
    </row>
    <row r="30" spans="1:79" ht="13">
      <c r="B30" s="8" t="s">
        <v>30</v>
      </c>
    </row>
    <row r="32" spans="1:79" ht="13">
      <c r="C32" s="1" t="s">
        <v>31</v>
      </c>
      <c r="D32" s="45" t="s">
        <v>8</v>
      </c>
      <c r="E32" s="46" t="s">
        <v>32</v>
      </c>
      <c r="F32" s="46"/>
      <c r="G32" s="46"/>
      <c r="H32" s="46"/>
      <c r="I32" s="29" t="s">
        <v>35</v>
      </c>
    </row>
    <row r="33" spans="2:9" ht="13">
      <c r="C33" s="1" t="str">
        <f>C32</f>
        <v>ACT</v>
      </c>
      <c r="D33" s="45" t="s">
        <v>10</v>
      </c>
      <c r="E33" s="46" t="s">
        <v>33</v>
      </c>
      <c r="F33" s="46"/>
      <c r="G33" s="46"/>
      <c r="H33" s="46"/>
      <c r="I33" s="29" t="s">
        <v>36</v>
      </c>
    </row>
    <row r="34" spans="2:9" ht="13">
      <c r="C34" s="1" t="str">
        <f>C33</f>
        <v>ACT</v>
      </c>
      <c r="D34" s="45" t="s">
        <v>17</v>
      </c>
      <c r="E34" s="46" t="s">
        <v>34</v>
      </c>
      <c r="F34" s="46"/>
      <c r="G34" s="46"/>
      <c r="H34" s="46"/>
      <c r="I34" s="29" t="s">
        <v>37</v>
      </c>
    </row>
    <row r="35" spans="2:9" ht="13">
      <c r="C35" s="1" t="str">
        <f>C34</f>
        <v>ACT</v>
      </c>
      <c r="D35" s="45" t="s">
        <v>15</v>
      </c>
      <c r="E35" s="46" t="s">
        <v>38</v>
      </c>
      <c r="F35" s="46"/>
      <c r="G35" s="46"/>
      <c r="H35" s="46"/>
      <c r="I35" s="29" t="s">
        <v>35</v>
      </c>
    </row>
    <row r="37" spans="2:9" ht="13">
      <c r="B37" s="8" t="s">
        <v>39</v>
      </c>
      <c r="C37" s="29"/>
    </row>
    <row r="39" spans="2:9" ht="24" customHeight="1">
      <c r="B39" s="47" t="s">
        <v>41</v>
      </c>
      <c r="C39" s="47"/>
      <c r="D39" s="49" t="s">
        <v>12</v>
      </c>
      <c r="E39" s="50" t="s">
        <v>42</v>
      </c>
      <c r="F39" s="45" t="s">
        <v>8</v>
      </c>
      <c r="G39" s="51" t="s">
        <v>43</v>
      </c>
      <c r="H39" s="51"/>
      <c r="I39" s="51"/>
    </row>
    <row r="40" spans="2:9" ht="13">
      <c r="B40" s="48" t="s">
        <v>40</v>
      </c>
      <c r="C40" s="48"/>
      <c r="D40" s="43">
        <v>8</v>
      </c>
      <c r="E40" s="43">
        <v>100</v>
      </c>
      <c r="F40" s="43">
        <v>26</v>
      </c>
      <c r="G40" s="52">
        <f>D40*E40*F40</f>
        <v>20800</v>
      </c>
      <c r="H40" s="52"/>
      <c r="I40" s="52"/>
    </row>
    <row r="41" spans="2:9" ht="13">
      <c r="B41" s="47" t="s">
        <v>44</v>
      </c>
      <c r="C41" s="47"/>
      <c r="D41" s="43">
        <v>8</v>
      </c>
      <c r="E41" s="43">
        <v>60</v>
      </c>
      <c r="F41" s="43">
        <v>20</v>
      </c>
      <c r="G41" s="53">
        <f>D41*E41*F41</f>
        <v>9600</v>
      </c>
      <c r="H41" s="53"/>
      <c r="I41" s="53"/>
    </row>
    <row r="42" spans="2:9" ht="13.5" thickBot="1">
      <c r="B42" s="47"/>
      <c r="C42" s="47"/>
      <c r="G42" s="54">
        <f>SUM(G40:I41)</f>
        <v>30400</v>
      </c>
      <c r="H42" s="54"/>
      <c r="I42" s="54"/>
    </row>
    <row r="43" spans="2:9" ht="13.5" thickTop="1">
      <c r="B43" s="47"/>
      <c r="C43" s="47"/>
    </row>
    <row r="44" spans="2:9" ht="13">
      <c r="B44" s="47"/>
      <c r="C44" s="47"/>
    </row>
  </sheetData>
  <mergeCells count="18">
    <mergeCell ref="G39:I39"/>
    <mergeCell ref="G40:I40"/>
    <mergeCell ref="G41:I41"/>
    <mergeCell ref="G42:I42"/>
    <mergeCell ref="B39:C39"/>
    <mergeCell ref="B40:C40"/>
    <mergeCell ref="B41:C41"/>
    <mergeCell ref="B42:C42"/>
    <mergeCell ref="B43:C43"/>
    <mergeCell ref="B44:C44"/>
    <mergeCell ref="D1:E1"/>
    <mergeCell ref="A3:C5"/>
    <mergeCell ref="S3:V3"/>
    <mergeCell ref="D3:R3"/>
    <mergeCell ref="E35:H35"/>
    <mergeCell ref="E34:H34"/>
    <mergeCell ref="E33:H33"/>
    <mergeCell ref="E32:H32"/>
  </mergeCells>
  <pageMargins left="0" right="0" top="0.39370000000000011" bottom="0.39370000000000011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bautista</dc:creator>
  <cp:lastModifiedBy>daniel bautista</cp:lastModifiedBy>
  <cp:revision>1</cp:revision>
  <dcterms:created xsi:type="dcterms:W3CDTF">2025-01-28T12:31:52Z</dcterms:created>
  <dcterms:modified xsi:type="dcterms:W3CDTF">2025-01-30T18:49:59Z</dcterms:modified>
</cp:coreProperties>
</file>