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hidePivotFieldList="1" defaultThemeVersion="202300"/>
  <mc:AlternateContent xmlns:mc="http://schemas.openxmlformats.org/markup-compatibility/2006">
    <mc:Choice Requires="x15">
      <x15ac:absPath xmlns:x15ac="http://schemas.microsoft.com/office/spreadsheetml/2010/11/ac" url="C:\Users\butle\Documents\GitHub\Microsoft-Excel-Projects\Data Science Salary Analysis By Skills\"/>
    </mc:Choice>
  </mc:AlternateContent>
  <xr:revisionPtr revIDLastSave="0" documentId="13_ncr:1_{125ADC76-91C9-42FE-8D56-77667E5D0434}" xr6:coauthVersionLast="47" xr6:coauthVersionMax="47" xr10:uidLastSave="{00000000-0000-0000-0000-000000000000}"/>
  <bookViews>
    <workbookView xWindow="28680" yWindow="-120" windowWidth="29040" windowHeight="15720" tabRatio="455" firstSheet="1" activeTab="2" xr2:uid="{6F716FE0-A4DF-418B-900B-3408E44BFC15}"/>
  </bookViews>
  <sheets>
    <sheet name="Skill_Job_Analysis" sheetId="16" r:id="rId1"/>
    <sheet name="Salary_vs_Skills" sheetId="17" r:id="rId2"/>
    <sheet name="Salary_Analysis" sheetId="18" r:id="rId3"/>
    <sheet name="Skill_Salary_Analysis" sheetId="19" r:id="rId4"/>
  </sheets>
  <definedNames>
    <definedName name="Slicer_job_country1">#N/A</definedName>
    <definedName name="Slicer_job_title_short1">#N/A</definedName>
  </definedNames>
  <calcPr calcId="191029"/>
  <pivotCaches>
    <pivotCache cacheId="262" r:id="rId5"/>
    <pivotCache cacheId="265" r:id="rId6"/>
    <pivotCache cacheId="268" r:id="rId7"/>
    <pivotCache cacheId="271"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<sst xmlns="http://schemas.openxmlformats.org/spreadsheetml/2006/main" count="52" uniqueCount="26">
  <si>
    <t>Data Engineer</t>
  </si>
  <si>
    <t>Machine Learning Engineer</t>
  </si>
  <si>
    <t>Data Scientist</t>
  </si>
  <si>
    <t>Senior Data Engineer</t>
  </si>
  <si>
    <t>Data Analyst</t>
  </si>
  <si>
    <t>Software Engineer</t>
  </si>
  <si>
    <t>Business Analyst</t>
  </si>
  <si>
    <t>Cloud Engineer</t>
  </si>
  <si>
    <t>Row Labels</t>
  </si>
  <si>
    <t>Grand Total</t>
  </si>
  <si>
    <t>Count of job_skills</t>
  </si>
  <si>
    <t>SQL</t>
  </si>
  <si>
    <t>Python</t>
  </si>
  <si>
    <t>Java</t>
  </si>
  <si>
    <t>Azure</t>
  </si>
  <si>
    <t>Spark</t>
  </si>
  <si>
    <t>AWS</t>
  </si>
  <si>
    <t>Skills per Job</t>
  </si>
  <si>
    <t>Median Salary</t>
  </si>
  <si>
    <t>Median US Salary</t>
  </si>
  <si>
    <t>Median Non-US Salary</t>
  </si>
  <si>
    <t>Skill Count</t>
  </si>
  <si>
    <t>Bigquery</t>
  </si>
  <si>
    <t>Airflow</t>
  </si>
  <si>
    <t>Mongodb</t>
  </si>
  <si>
    <t>GCP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</si>
</sst>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_(* \(#,##0\);_(* &quot;-&quot;??_);_(@_)"/>
    <numFmt numFmtId="165" formatCode="0.0"/>
    <numFmt numFmtId="166"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3" fontId="0" fillId="0" borderId="0" xfId="0" applyNumberFormat="1"/>
  </cellXfs>
  <cellStyles count="1">
    <cellStyle name="Normal" xfId="0" builtinId="0"/>
  </cellStyles>
  <dxfs count="1">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[Skills Salary 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most common skills in Data Science?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Bigquery</c:v>
                </c:pt>
                <c:pt idx="1">
                  <c:v>Java</c:v>
                </c:pt>
                <c:pt idx="2">
                  <c:v>Airflow</c:v>
                </c:pt>
                <c:pt idx="3">
                  <c:v>Spark</c:v>
                </c:pt>
                <c:pt idx="4">
                  <c:v>AWS</c:v>
                </c:pt>
                <c:pt idx="5">
                  <c:v>Azure</c:v>
                </c:pt>
                <c:pt idx="6">
                  <c:v>Mongodb</c:v>
                </c:pt>
                <c:pt idx="7">
                  <c:v>GCP</c:v>
                </c:pt>
                <c:pt idx="8">
                  <c:v>SQL</c:v>
                </c:pt>
                <c:pt idx="9">
                  <c:v>Python</c:v>
                </c:pt>
              </c:strCache>
            </c:strRef>
          </c:cat>
          <c:val>
            <c:numRef>
              <c:f>Skill_Job_Analysis!$B$4:$B$14</c:f>
              <c:numCache>
                <c:formatCode>_(* #,##0_);_(* \(#,##0\);_(* "-"??_);_(@_)</c:formatCode>
                <c:ptCount val="10"/>
                <c:pt idx="0">
                  <c:v>6</c:v>
                </c:pt>
                <c:pt idx="1">
                  <c:v>6</c:v>
                </c:pt>
                <c:pt idx="2">
                  <c:v>8</c:v>
                </c:pt>
                <c:pt idx="3">
                  <c:v>9</c:v>
                </c:pt>
                <c:pt idx="4">
                  <c:v>10</c:v>
                </c:pt>
                <c:pt idx="5">
                  <c:v>10</c:v>
                </c:pt>
                <c:pt idx="6">
                  <c:v>10</c:v>
                </c:pt>
                <c:pt idx="7">
                  <c:v>11</c:v>
                </c:pt>
                <c:pt idx="8">
                  <c:v>20</c:v>
                </c:pt>
                <c:pt idx="9">
                  <c:v>26</c:v>
                </c:pt>
              </c:numCache>
            </c:numRef>
          </c:val>
          <c:extLst>
            <c:ext xmlns:c16="http://schemas.microsoft.com/office/drawing/2014/chart" uri="{C3380CC4-5D6E-409C-BE32-E72D297353CC}">
              <c16:uniqueId val="{00000002-1508-4313-83CC-E693CEB28A04}"/>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correlate with higher pay?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3.0534351145038316E-2"/>
                  <c:y val="-5.5339393614237037E-2"/>
                </c:manualLayout>
              </c:layout>
              <c:tx>
                <c:rich>
                  <a:bodyPr/>
                  <a:lstStyle/>
                  <a:p>
                    <a:fld id="{71EC98BF-190F-49A3-8A18-174F1E3BD03F}"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1EFB-4F28-A347-697B3E366492}"/>
                </c:ext>
              </c:extLst>
            </c:dLbl>
            <c:dLbl>
              <c:idx val="1"/>
              <c:layout>
                <c:manualLayout>
                  <c:x val="-4.2748091603053436E-2"/>
                  <c:y val="-4.1504545210677778E-2"/>
                </c:manualLayout>
              </c:layout>
              <c:tx>
                <c:rich>
                  <a:bodyPr/>
                  <a:lstStyle/>
                  <a:p>
                    <a:fld id="{E1B3D30C-3242-4B41-84F7-0AA7992EA394}"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1EFB-4F28-A347-697B3E366492}"/>
                </c:ext>
              </c:extLst>
            </c:dLbl>
            <c:dLbl>
              <c:idx val="2"/>
              <c:layout>
                <c:manualLayout>
                  <c:x val="2.4427480916030461E-2"/>
                  <c:y val="1.0376136302669318E-2"/>
                </c:manualLayout>
              </c:layout>
              <c:tx>
                <c:rich>
                  <a:bodyPr/>
                  <a:lstStyle/>
                  <a:p>
                    <a:fld id="{D58071DE-4C74-4924-B316-A67056B3FC97}"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1EFB-4F28-A347-697B3E366492}"/>
                </c:ext>
              </c:extLst>
            </c:dLbl>
            <c:dLbl>
              <c:idx val="3"/>
              <c:layout>
                <c:manualLayout>
                  <c:x val="2.0356234096691366E-3"/>
                  <c:y val="-5.5339393614237037E-2"/>
                </c:manualLayout>
              </c:layout>
              <c:tx>
                <c:rich>
                  <a:bodyPr/>
                  <a:lstStyle/>
                  <a:p>
                    <a:fld id="{D74D0AE3-86FA-4FB3-83BA-93779DF99F1C}"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1EFB-4F28-A347-697B3E366492}"/>
                </c:ext>
              </c:extLst>
            </c:dLbl>
            <c:dLbl>
              <c:idx val="4"/>
              <c:layout>
                <c:manualLayout>
                  <c:x val="0"/>
                  <c:y val="2.7669696807118394E-2"/>
                </c:manualLayout>
              </c:layout>
              <c:tx>
                <c:rich>
                  <a:bodyPr/>
                  <a:lstStyle/>
                  <a:p>
                    <a:fld id="{F2D1BC0E-AB29-466B-A279-A1B5F59E7564}"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1EFB-4F28-A347-697B3E366492}"/>
                </c:ext>
              </c:extLst>
            </c:dLbl>
            <c:dLbl>
              <c:idx val="5"/>
              <c:layout>
                <c:manualLayout>
                  <c:x val="-1.6284987277353689E-2"/>
                  <c:y val="-7.9550378320465812E-2"/>
                </c:manualLayout>
              </c:layout>
              <c:tx>
                <c:rich>
                  <a:bodyPr/>
                  <a:lstStyle/>
                  <a:p>
                    <a:fld id="{C76CD7B6-A77D-4DDE-A1E7-1BD613E3712B}"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1EFB-4F28-A347-697B3E366492}"/>
                </c:ext>
              </c:extLst>
            </c:dLbl>
            <c:dLbl>
              <c:idx val="6"/>
              <c:layout>
                <c:manualLayout>
                  <c:x val="-0.15267175572519087"/>
                  <c:y val="-6.9174242017796303E-2"/>
                </c:manualLayout>
              </c:layout>
              <c:tx>
                <c:rich>
                  <a:bodyPr/>
                  <a:lstStyle/>
                  <a:p>
                    <a:fld id="{BA5705CB-4C5F-4E51-84CA-D61D6FBA7C52}"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1EFB-4F28-A347-697B3E366492}"/>
                </c:ext>
              </c:extLst>
            </c:dLbl>
            <c:dLbl>
              <c:idx val="7"/>
              <c:layout>
                <c:manualLayout>
                  <c:x val="2.2391857506361322E-2"/>
                  <c:y val="-3.4587121008898151E-2"/>
                </c:manualLayout>
              </c:layout>
              <c:tx>
                <c:rich>
                  <a:bodyPr/>
                  <a:lstStyle/>
                  <a:p>
                    <a:fld id="{D93DAC21-7106-4FB4-BCCD-52B03E2A35EA}"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1EFB-4F28-A347-697B3E366492}"/>
                </c:ext>
              </c:extLst>
            </c:dLbl>
            <c:dLbl>
              <c:idx val="8"/>
              <c:layout>
                <c:manualLayout>
                  <c:x val="-2.4427480916030572E-2"/>
                  <c:y val="-4.1504545210677778E-2"/>
                </c:manualLayout>
              </c:layout>
              <c:tx>
                <c:rich>
                  <a:bodyPr/>
                  <a:lstStyle/>
                  <a:p>
                    <a:fld id="{3CD82B1A-29C4-4655-9135-C4B533F81A33}"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1EFB-4F28-A347-697B3E366492}"/>
                </c:ext>
              </c:extLst>
            </c:dLbl>
            <c:dLbl>
              <c:idx val="9"/>
              <c:layout>
                <c:manualLayout>
                  <c:x val="8.1424936386768447E-3"/>
                  <c:y val="-1.2681797868718163E-16"/>
                </c:manualLayout>
              </c:layout>
              <c:tx>
                <c:rich>
                  <a:bodyPr/>
                  <a:lstStyle/>
                  <a:p>
                    <a:fld id="{07E6E00D-A68C-4787-9416-2690C5B89AD4}" type="CELLRANGE">
                      <a:rPr lang="en-US"/>
                      <a:pPr/>
                      <a:t>[CELLRANGE]</a:t>
                    </a:fld>
                    <a:endParaRPr lang="en-GB"/>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1EFB-4F28-A347-697B3E36649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forward val="2"/>
            <c:dispRSqr val="0"/>
            <c:dispEq val="0"/>
          </c:trendline>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197500</c:v>
                </c:pt>
                <c:pt idx="1">
                  <c:v>187250</c:v>
                </c:pt>
                <c:pt idx="2">
                  <c:v>147500</c:v>
                </c:pt>
                <c:pt idx="3">
                  <c:v>96773</c:v>
                </c:pt>
                <c:pt idx="4">
                  <c:v>92771.75</c:v>
                </c:pt>
                <c:pt idx="5">
                  <c:v>85514.5</c:v>
                </c:pt>
                <c:pt idx="6">
                  <c:v>71100</c:v>
                </c:pt>
                <c:pt idx="7">
                  <c:v>71000</c:v>
                </c:pt>
                <c:pt idx="8">
                  <c:v>97528</c:v>
                </c:pt>
                <c:pt idx="9">
                  <c:v>0</c:v>
                </c:pt>
              </c:numCache>
            </c:numRef>
          </c:xVal>
          <c:yVal>
            <c:numRef>
              <c:f>Salary_vs_Skills!$G$2:$G$11</c:f>
              <c:numCache>
                <c:formatCode>General</c:formatCode>
                <c:ptCount val="10"/>
                <c:pt idx="0">
                  <c:v>3</c:v>
                </c:pt>
                <c:pt idx="1">
                  <c:v>3.5</c:v>
                </c:pt>
                <c:pt idx="2">
                  <c:v>10.333333333333334</c:v>
                </c:pt>
                <c:pt idx="3">
                  <c:v>8.8125</c:v>
                </c:pt>
                <c:pt idx="4">
                  <c:v>3</c:v>
                </c:pt>
                <c:pt idx="5">
                  <c:v>8</c:v>
                </c:pt>
                <c:pt idx="6">
                  <c:v>6</c:v>
                </c:pt>
                <c:pt idx="7">
                  <c:v>5.333333333333333</c:v>
                </c:pt>
                <c:pt idx="8">
                  <c:v>7.0555555555555554</c:v>
                </c:pt>
                <c:pt idx="9">
                  <c:v>0</c:v>
                </c:pt>
              </c:numCache>
            </c:numRef>
          </c:yVal>
          <c:smooth val="0"/>
          <c:extLst>
            <c:ext xmlns:c15="http://schemas.microsoft.com/office/drawing/2012/chart" uri="{02D57815-91ED-43cb-92C2-25804820EDAC}">
              <c15:datalabelsRange>
                <c15:f>Salary_vs_Skills!$E$2:$E$11</c15:f>
                <c15:dlblRangeCache>
                  <c:ptCount val="10"/>
                  <c:pt idx="0">
                    <c:v>Cloud Engineer</c:v>
                  </c:pt>
                  <c:pt idx="1">
                    <c:v>Software Engineer</c:v>
                  </c:pt>
                  <c:pt idx="2">
                    <c:v>Senior Data Engineer</c:v>
                  </c:pt>
                  <c:pt idx="3">
                    <c:v>Data Engineer</c:v>
                  </c:pt>
                  <c:pt idx="4">
                    <c:v>Data Analyst</c:v>
                  </c:pt>
                  <c:pt idx="5">
                    <c:v>Machine Learning Engineer</c:v>
                  </c:pt>
                  <c:pt idx="6">
                    <c:v>Business Analyst</c:v>
                  </c:pt>
                  <c:pt idx="7">
                    <c:v>Data Scientist</c:v>
                  </c:pt>
                  <c:pt idx="8">
                    <c:v>Grand Total</c:v>
                  </c:pt>
                  <c:pt idx="9">
                    <c:v>0</c:v>
                  </c:pt>
                </c15:dlblRangeCache>
              </c15:datalabelsRange>
            </c:ext>
            <c:ext xmlns:c16="http://schemas.microsoft.com/office/drawing/2014/chart" uri="{C3380CC4-5D6E-409C-BE32-E72D297353CC}">
              <c16:uniqueId val="{00000000-1EFB-4F28-A347-697B3E366492}"/>
            </c:ext>
          </c:extLst>
        </c:ser>
        <c:dLbls>
          <c:showLegendKey val="0"/>
          <c:showVal val="0"/>
          <c:showCatName val="0"/>
          <c:showSerName val="0"/>
          <c:showPercent val="0"/>
          <c:showBubbleSize val="0"/>
        </c:dLbls>
        <c:axId val="1181454912"/>
        <c:axId val="1181455872"/>
      </c:scatterChart>
      <c:valAx>
        <c:axId val="1181454912"/>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455872"/>
        <c:crosses val="autoZero"/>
        <c:crossBetween val="midCat"/>
      </c:valAx>
      <c:valAx>
        <c:axId val="1181455872"/>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454912"/>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[Skills Salary Analysis.xlsx]Skill_Salary_Analysis!PivotTable1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is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c:v>
                </c:pt>
              </c:strCache>
            </c:strRef>
          </c:tx>
          <c:spPr>
            <a:solidFill>
              <a:schemeClr val="accent1">
                <a:shade val="76000"/>
              </a:schemeClr>
            </a:solidFill>
            <a:ln w="25400">
              <a:noFill/>
            </a:ln>
            <a:effectLst/>
          </c:spPr>
          <c:invertIfNegative val="0"/>
          <c:cat>
            <c:strRef>
              <c:f>Skill_Salary_Analysis!$A$2:$A$12</c:f>
              <c:strCache>
                <c:ptCount val="10"/>
                <c:pt idx="0">
                  <c:v>Mongodb</c:v>
                </c:pt>
                <c:pt idx="1">
                  <c:v>Java</c:v>
                </c:pt>
                <c:pt idx="2">
                  <c:v>Spark</c:v>
                </c:pt>
                <c:pt idx="3">
                  <c:v>AWS</c:v>
                </c:pt>
                <c:pt idx="4">
                  <c:v>GCP</c:v>
                </c:pt>
                <c:pt idx="5">
                  <c:v>Bigquery</c:v>
                </c:pt>
                <c:pt idx="6">
                  <c:v>Airflow</c:v>
                </c:pt>
                <c:pt idx="7">
                  <c:v>Python</c:v>
                </c:pt>
                <c:pt idx="8">
                  <c:v>SQL</c:v>
                </c:pt>
                <c:pt idx="9">
                  <c:v>Azure</c:v>
                </c:pt>
              </c:strCache>
            </c:strRef>
          </c:cat>
          <c:val>
            <c:numRef>
              <c:f>Skill_Salary_Analysis!$B$2:$B$12</c:f>
              <c:numCache>
                <c:formatCode>\$#,##0;\(\$#,##0\);\$#,##0</c:formatCode>
                <c:ptCount val="10"/>
                <c:pt idx="0">
                  <c:v>197500</c:v>
                </c:pt>
                <c:pt idx="1">
                  <c:v>134241</c:v>
                </c:pt>
                <c:pt idx="2">
                  <c:v>126250</c:v>
                </c:pt>
                <c:pt idx="3">
                  <c:v>117635</c:v>
                </c:pt>
                <c:pt idx="4">
                  <c:v>101029</c:v>
                </c:pt>
                <c:pt idx="5">
                  <c:v>98283</c:v>
                </c:pt>
                <c:pt idx="6">
                  <c:v>98283</c:v>
                </c:pt>
                <c:pt idx="7">
                  <c:v>98283</c:v>
                </c:pt>
                <c:pt idx="8">
                  <c:v>96773</c:v>
                </c:pt>
                <c:pt idx="9">
                  <c:v>96773</c:v>
                </c:pt>
              </c:numCache>
            </c:numRef>
          </c:val>
          <c:extLst>
            <c:ext xmlns:c16="http://schemas.microsoft.com/office/drawing/2014/chart" uri="{C3380CC4-5D6E-409C-BE32-E72D297353CC}">
              <c16:uniqueId val="{00000002-8718-4CD7-AA7A-49670B4EDFE3}"/>
            </c:ext>
          </c:extLst>
        </c:ser>
        <c:ser>
          <c:idx val="1"/>
          <c:order val="1"/>
          <c:tx>
            <c:strRef>
              <c:f>Skill_Salary_Analysis!$C$1</c:f>
              <c:strCache>
                <c:ptCount val="1"/>
                <c:pt idx="0">
                  <c:v>Skill Count</c:v>
                </c:pt>
              </c:strCache>
            </c:strRef>
          </c:tx>
          <c:spPr>
            <a:solidFill>
              <a:schemeClr val="accent1">
                <a:tint val="77000"/>
              </a:schemeClr>
            </a:solidFill>
            <a:ln w="25400">
              <a:noFill/>
            </a:ln>
            <a:effectLst/>
          </c:spPr>
          <c:invertIfNegative val="0"/>
          <c:cat>
            <c:strRef>
              <c:f>Skill_Salary_Analysis!$A$2:$A$12</c:f>
              <c:strCache>
                <c:ptCount val="10"/>
                <c:pt idx="0">
                  <c:v>Mongodb</c:v>
                </c:pt>
                <c:pt idx="1">
                  <c:v>Java</c:v>
                </c:pt>
                <c:pt idx="2">
                  <c:v>Spark</c:v>
                </c:pt>
                <c:pt idx="3">
                  <c:v>AWS</c:v>
                </c:pt>
                <c:pt idx="4">
                  <c:v>GCP</c:v>
                </c:pt>
                <c:pt idx="5">
                  <c:v>Bigquery</c:v>
                </c:pt>
                <c:pt idx="6">
                  <c:v>Airflow</c:v>
                </c:pt>
                <c:pt idx="7">
                  <c:v>Python</c:v>
                </c:pt>
                <c:pt idx="8">
                  <c:v>SQL</c:v>
                </c:pt>
                <c:pt idx="9">
                  <c:v>Azure</c:v>
                </c:pt>
              </c:strCache>
            </c:strRef>
          </c:cat>
          <c:val>
            <c:numRef>
              <c:f>Skill_Salary_Analysis!$C$2:$C$12</c:f>
              <c:numCache>
                <c:formatCode>#,##0</c:formatCode>
                <c:ptCount val="10"/>
                <c:pt idx="0">
                  <c:v>10</c:v>
                </c:pt>
                <c:pt idx="1">
                  <c:v>6</c:v>
                </c:pt>
                <c:pt idx="2">
                  <c:v>9</c:v>
                </c:pt>
                <c:pt idx="3">
                  <c:v>10</c:v>
                </c:pt>
                <c:pt idx="4">
                  <c:v>11</c:v>
                </c:pt>
                <c:pt idx="5">
                  <c:v>6</c:v>
                </c:pt>
                <c:pt idx="6">
                  <c:v>8</c:v>
                </c:pt>
                <c:pt idx="7">
                  <c:v>26</c:v>
                </c:pt>
                <c:pt idx="8">
                  <c:v>20</c:v>
                </c:pt>
                <c:pt idx="9">
                  <c:v>10</c:v>
                </c:pt>
              </c:numCache>
            </c:numRef>
          </c:val>
          <c:extLst>
            <c:ext xmlns:c16="http://schemas.microsoft.com/office/drawing/2014/chart" uri="{C3380CC4-5D6E-409C-BE32-E72D297353CC}">
              <c16:uniqueId val="{00000003-8718-4CD7-AA7A-49670B4EDFE3}"/>
            </c:ext>
          </c:extLst>
        </c:ser>
        <c:dLbls>
          <c:showLegendKey val="0"/>
          <c:showVal val="0"/>
          <c:showCatName val="0"/>
          <c:showSerName val="0"/>
          <c:showPercent val="0"/>
          <c:showBubbleSize val="0"/>
        </c:dLbls>
        <c:gapWidth val="219"/>
        <c:overlap val="-27"/>
        <c:axId val="464519264"/>
        <c:axId val="464520224"/>
      </c:barChart>
      <c:catAx>
        <c:axId val="464519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520224"/>
        <c:crosses val="autoZero"/>
        <c:auto val="1"/>
        <c:lblAlgn val="ctr"/>
        <c:lblOffset val="100"/>
        <c:noMultiLvlLbl val="0"/>
      </c:catAx>
      <c:valAx>
        <c:axId val="4645202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519264"/>
        <c:crosses val="autoZero"/>
        <c:crossBetween val="between"/>
      </c:valAx>
      <c:spPr>
        <a:noFill/>
        <a:ln>
          <a:noFill/>
        </a:ln>
        <a:effectLst/>
      </c:spPr>
    </c:plotArea>
    <c:legend>
      <c:legendPos val="r"/>
      <c:layout>
        <c:manualLayout>
          <c:xMode val="edge"/>
          <c:yMode val="edge"/>
          <c:x val="0.74164788225001288"/>
          <c:y val="3.1523861334427591E-3"/>
          <c:w val="0.13231142961483022"/>
          <c:h val="0.11075515820209043"/>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40428</xdr:colOff>
      <xdr:row>0</xdr:row>
      <xdr:rowOff>124037</xdr:rowOff>
    </xdr:from>
    <xdr:to>
      <xdr:col>9</xdr:col>
      <xdr:colOff>477096</xdr:colOff>
      <xdr:row>17</xdr:row>
      <xdr:rowOff>55457</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560070</xdr:colOff>
      <xdr:row>1</xdr:row>
      <xdr:rowOff>45720</xdr:rowOff>
    </xdr:from>
    <xdr:to>
      <xdr:col>12</xdr:col>
      <xdr:colOff>285750</xdr:colOff>
      <xdr:row>15</xdr:row>
      <xdr:rowOff>65405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6898525" y="236220"/>
              <a:ext cx="1544089" cy="268668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326064</xdr:colOff>
      <xdr:row>1</xdr:row>
      <xdr:rowOff>45720</xdr:rowOff>
    </xdr:from>
    <xdr:to>
      <xdr:col>15</xdr:col>
      <xdr:colOff>51744</xdr:colOff>
      <xdr:row>15</xdr:row>
      <xdr:rowOff>65405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8482928" y="236220"/>
              <a:ext cx="1544089" cy="268668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47624</xdr:colOff>
      <xdr:row>0</xdr:row>
      <xdr:rowOff>0</xdr:rowOff>
    </xdr:from>
    <xdr:to>
      <xdr:col>13</xdr:col>
      <xdr:colOff>419100</xdr:colOff>
      <xdr:row>20</xdr:row>
      <xdr:rowOff>9525</xdr:rowOff>
    </xdr:to>
    <xdr:graphicFrame macro="">
      <xdr:nvGraphicFramePr>
        <xdr:cNvPr id="2" name="Chart 1">
          <a:extLst>
            <a:ext uri="{FF2B5EF4-FFF2-40B4-BE49-F238E27FC236}">
              <a16:creationId xmlns:a16="http://schemas.microsoft.com/office/drawing/2014/main" id="{CEB115D1-5FD6-09D3-48B4-CE97797131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9524</xdr:colOff>
      <xdr:row>2</xdr:row>
      <xdr:rowOff>9525</xdr:rowOff>
    </xdr:from>
    <xdr:to>
      <xdr:col>17</xdr:col>
      <xdr:colOff>609599</xdr:colOff>
      <xdr:row>16</xdr:row>
      <xdr:rowOff>0</xdr:rowOff>
    </xdr:to>
    <mc:AlternateContent xmlns:mc="http://schemas.openxmlformats.org/markup-compatibility/2006" xmlns:a14="http://schemas.microsoft.com/office/drawing/2010/main">
      <mc:Choice Requires="a14">
        <xdr:graphicFrame macro="">
          <xdr:nvGraphicFramePr>
            <xdr:cNvPr id="3" name="job_country 3">
              <a:extLst>
                <a:ext uri="{FF2B5EF4-FFF2-40B4-BE49-F238E27FC236}">
                  <a16:creationId xmlns:a16="http://schemas.microsoft.com/office/drawing/2014/main" id="{138C952D-3D66-4552-BACA-5C27B77D7607}"/>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mlns="">
        <xdr:sp macro="" textlink="">
          <xdr:nvSpPr>
            <xdr:cNvPr id="0" name=""/>
            <xdr:cNvSpPr>
              <a:spLocks noTextEdit="1"/>
            </xdr:cNvSpPr>
          </xdr:nvSpPr>
          <xdr:spPr>
            <a:xfrm>
              <a:off x="10372724" y="390525"/>
              <a:ext cx="2428875" cy="26574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104775</xdr:colOff>
      <xdr:row>1</xdr:row>
      <xdr:rowOff>0</xdr:rowOff>
    </xdr:from>
    <xdr:to>
      <xdr:col>7</xdr:col>
      <xdr:colOff>66675</xdr:colOff>
      <xdr:row>12</xdr:row>
      <xdr:rowOff>0</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2F5D571C-1181-9F88-46E9-2611937249DB}"/>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72075" y="190500"/>
              <a:ext cx="1790700" cy="2095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1</xdr:row>
      <xdr:rowOff>9525</xdr:rowOff>
    </xdr:from>
    <xdr:to>
      <xdr:col>6</xdr:col>
      <xdr:colOff>335280</xdr:colOff>
      <xdr:row>15</xdr:row>
      <xdr:rowOff>29210</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D4F79414-DEDB-4261-A162-C8819512AC09}"/>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3133725" y="200025"/>
              <a:ext cx="1554480" cy="268668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388620</xdr:colOff>
      <xdr:row>1</xdr:row>
      <xdr:rowOff>9525</xdr:rowOff>
    </xdr:from>
    <xdr:to>
      <xdr:col>9</xdr:col>
      <xdr:colOff>114300</xdr:colOff>
      <xdr:row>15</xdr:row>
      <xdr:rowOff>29210</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97157D2B-9AA0-4341-ACCA-912C2383FAD8}"/>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4741545" y="200025"/>
              <a:ext cx="1554480" cy="268668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257174</xdr:colOff>
      <xdr:row>1</xdr:row>
      <xdr:rowOff>0</xdr:rowOff>
    </xdr:from>
    <xdr:to>
      <xdr:col>19</xdr:col>
      <xdr:colOff>476249</xdr:colOff>
      <xdr:row>21</xdr:row>
      <xdr:rowOff>147637</xdr:rowOff>
    </xdr:to>
    <xdr:graphicFrame macro="">
      <xdr:nvGraphicFramePr>
        <xdr:cNvPr id="4" name="Chart 3">
          <a:extLst>
            <a:ext uri="{FF2B5EF4-FFF2-40B4-BE49-F238E27FC236}">
              <a16:creationId xmlns:a16="http://schemas.microsoft.com/office/drawing/2014/main" id="{F8FCA8CF-D09A-988A-B63C-BE6D7682F9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 refreshedDate="45916.882553587966" backgroundQuery="1" createdVersion="8" refreshedVersion="8" minRefreshableVersion="3" recordCount="0" supportSubquery="1" supportAdvancedDrill="1" xr:uid="{937A73D9-3663-491D-81FD-5C0AD6417D81}">
  <cacheSource type="external" connectionId="3"/>
  <cacheFields count="5">
    <cacheField name="[data_jobs_salary].[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6" level="32767"/>
    <cacheField name="[Measures].[Median US Salary]" caption="Median US Salary" numFmtId="0" hierarchy="27" level="32767"/>
    <cacheField name="[data_jobs_salary].[job_country].[job_country]" caption="job_country" numFmtId="0" hierarchy="13" level="1">
      <sharedItems containsSemiMixedTypes="0" containsNonDate="0" containsString="0"/>
    </cacheField>
    <cacheField name="[Measures].[Median Non-US Salary]" caption="Median Non-US Salary" numFmtId="0" hierarchy="28" level="32767"/>
  </cacheFields>
  <cacheHierarchies count="33">
    <cacheHierarchy uniqueName="[data_jobs_salary].[job_id]" caption="job_id" attribute="1" defaultMemberUniqueName="[data_jobs_salary].[job_id].[All]" allUniqueName="[data_jobs_salary].[job_id].[All]" dimensionUniqueName="[data_jobs_salary]" displayFolder="" count="2"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2" memberValueDatatype="130" unbalanced="0"/>
    <cacheHierarchy uniqueName="[data_jobs_salary].[job_location]" caption="job_location" attribute="1" defaultMemberUniqueName="[data_jobs_salary].[job_location].[All]" allUniqueName="[data_jobs_salary].[job_location].[All]" dimensionUniqueName="[data_jobs_salary]" displayFolder="" count="2" memberValueDatatype="130" unbalanced="0"/>
    <cacheHierarchy uniqueName="[data_jobs_salary].[job_via]" caption="job_via" attribute="1" defaultMemberUniqueName="[data_jobs_salary].[job_via].[All]" allUniqueName="[data_jobs_salary].[job_via].[All]" dimensionUniqueName="[data_jobs_salary]" displayFolder="" count="2"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2"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2"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2"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2"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2"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2"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2"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2"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2"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2"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2"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2" memberValueDatatype="5" unbalanced="0"/>
    <cacheHierarchy uniqueName="[data_jobs_salary].[company_name]" caption="company_name" attribute="1" defaultMemberUniqueName="[data_jobs_salary].[company_name].[All]" allUniqueName="[data_jobs_salary].[company_name].[All]" dimensionUniqueName="[data_jobs_salary]" displayFolder="" count="2" memberValueDatatype="130" unbalanced="0"/>
    <cacheHierarchy uniqueName="[data_jobs_salary].[job_skills]" caption="job_skills" attribute="1" defaultMemberUniqueName="[data_jobs_salary].[job_skills].[All]" allUniqueName="[data_jobs_salary].[job_skills].[All]" dimensionUniqueName="[data_jobs_salary]" displayFolder="" count="2" memberValueDatatype="130" unbalanced="0"/>
    <cacheHierarchy uniqueName="[data_jobs_skills].[job_id]" caption="job_id" attribute="1" defaultMemberUniqueName="[data_jobs_skills].[job_id].[All]" allUniqueName="[data_jobs_skills].[job_id].[All]" dimensionUniqueName="[data_jobs_skills]" displayFolder="" count="2"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US Salary]" caption="Median US Salary" measure="1" displayFolder="" measureGroup="data_jobs_salary" count="0" oneField="1">
      <fieldsUsage count="1">
        <fieldUsage x="2"/>
      </fieldsUsage>
    </cacheHierarchy>
    <cacheHierarchy uniqueName="[Measures].[Median Non-US Salary]" caption="Median Non-US Salary"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 refreshedDate="45916.882553935182" backgroundQuery="1" createdVersion="8" refreshedVersion="8" minRefreshableVersion="3" recordCount="0" supportSubquery="1" supportAdvancedDrill="1" xr:uid="{04E63DA8-024B-447A-887E-8D3B1C8FA348}">
  <cacheSource type="external" connectionId="3"/>
  <cacheFields count="4">
    <cacheField name="[data_jobs_salary].[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US Salary]" caption="Median US Salary" measure="1" displayFolder="" measureGroup="data_jobs_salary" count="0"/>
    <cacheHierarchy uniqueName="[Measures].[Median Non-US Salary]" caption="Median Non-US Salary" measure="1" displayFolder="" measureGroup="data_jobs_salary" count="0"/>
    <cacheHierarchy uniqueName="[Measures].[Median Salary - Skills]" caption="Median Salary -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 refreshedDate="45916.882554282405"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irflow"/>
        <s v="AWS"/>
        <s v="Azure"/>
        <s v="Bigquery"/>
        <s v="GCP"/>
        <s v="Java"/>
        <s v="Mongodb"/>
        <s v="Python"/>
        <s v="Spark"/>
        <s v="SQL"/>
      </sharedItems>
    </cacheField>
    <cacheField name="[Measures].[Count of job_skills]" caption="Count of job_skills" numFmtId="0" hierarchy="22" level="32767"/>
    <cacheField name="[data_jobs_salary].[job_country].[job_country]" caption="job_country" numFmtId="0" hierarchy="13"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s>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oneField="1">
      <fieldsUsage count="1">
        <fieldUsage x="1"/>
      </fieldsUsage>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US Salary]" caption="Median US Salary" measure="1" displayFolder="" measureGroup="data_jobs_salary" count="0"/>
    <cacheHierarchy uniqueName="[Measures].[Median Non-US Salary]" caption="Median Non-US Salary" measure="1" displayFolder="" measureGroup="data_jobs_salary" count="0"/>
    <cacheHierarchy uniqueName="[Measures].[Median Salary - Skills]" caption="Median Salary -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 refreshedDate="45916.882554629628" backgroundQuery="1" createdVersion="8" refreshedVersion="8" minRefreshableVersion="3" recordCount="0" supportSubquery="1" supportAdvancedDrill="1" xr:uid="{518916E1-96CE-41D7-8290-5C20BAD94CE7}">
  <cacheSource type="external" connectionId="3"/>
  <cacheFields count="5">
    <cacheField name="[data_jobs_skills].[job_skills].[job_skills]" caption="job_skills" numFmtId="0" hierarchy="21" level="1">
      <sharedItems count="10">
        <s v="Airflow"/>
        <s v="AWS"/>
        <s v="Azure"/>
        <s v="Bigquery"/>
        <s v="GCP"/>
        <s v="Java"/>
        <s v="Mongodb"/>
        <s v="Python"/>
        <s v="Spark"/>
        <s v="SQL"/>
      </sharedItems>
    </cacheField>
    <cacheField name="[Measures].[Median Salary - Skills]" caption="Median Salary - Skills" numFmtId="0" hierarchy="29" level="32767"/>
    <cacheField name="[Measures].[Skill Count]" caption="Skill Count" numFmtId="0" hierarchy="23" level="32767"/>
    <cacheField name="[data_jobs_salary].[job_country].[job_country]" caption="job_country" numFmtId="0" hierarchy="13"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s>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4"/>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oneField="1">
      <fieldsUsage count="1">
        <fieldUsage x="2"/>
      </fieldsUsage>
    </cacheHierarchy>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US Salary]" caption="Median US Salary" measure="1" displayFolder="" measureGroup="data_jobs_salary" count="0"/>
    <cacheHierarchy uniqueName="[Measures].[Median Non-US Salary]" caption="Median Non-US Salary"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an" refreshedDate="45916.870721296298" backgroundQuery="1" createdVersion="3" refreshedVersion="8" minRefreshableVersion="3" recordCount="0" supportSubquery="1" supportAdvancedDrill="1" xr:uid="{E08B5370-7871-4980-918F-2E1B5270FFE1}">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US Salary]" caption="Median US Salary" measure="1" displayFolder="" measureGroup="data_jobs_salary" count="0"/>
    <cacheHierarchy uniqueName="[Measures].[Median Non-US Salary]" caption="Median Non-US Salary" measure="1" displayFolder="" measureGroup="data_jobs_salary" count="0"/>
    <cacheHierarchy uniqueName="[Measures].[Median Salary - Skills]" caption="Median Salary - Skills"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2063892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268"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3"/>
    </i>
    <i>
      <x v="5"/>
    </i>
    <i>
      <x/>
    </i>
    <i>
      <x v="8"/>
    </i>
    <i>
      <x v="1"/>
    </i>
    <i>
      <x v="2"/>
    </i>
    <i>
      <x v="6"/>
    </i>
    <i>
      <x v="4"/>
    </i>
    <i>
      <x v="9"/>
    </i>
    <i>
      <x v="7"/>
    </i>
    <i t="grand">
      <x/>
    </i>
  </rowItems>
  <colItems count="1">
    <i/>
  </colItems>
  <dataFields count="1">
    <dataField name="Count of job_skills" fld="1" subtotal="count" baseField="0" baseItem="0" numFmtId="164"/>
  </dataFields>
  <formats count="1">
    <format dxfId="0">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3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9CAE47D-2357-4241-A139-EC5B1D0A214B}" name="PivotTable1" cacheId="265" applyNumberFormats="0" applyBorderFormats="0" applyFontFormats="0" applyPatternFormats="0" applyAlignmentFormats="0" applyWidthHeightFormats="1" dataCaption="Values" tag="1dbfcf03-e64d-4128-8217-bc94c1d0d787" updatedVersion="8" minRefreshableVersion="3" useAutoFormatting="1" itemPrintTitles="1" createdVersion="8" indent="0" outline="1" outlineData="1" multipleFieldFilters="0">
  <location ref="A1:C10" firstHeaderRow="0" firstDataRow="1" firstDataCol="1"/>
  <pivotFields count="4">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1"/>
    </i>
    <i>
      <x v="7"/>
    </i>
    <i>
      <x v="6"/>
    </i>
    <i>
      <x v="3"/>
    </i>
    <i>
      <x v="2"/>
    </i>
    <i>
      <x v="5"/>
    </i>
    <i>
      <x/>
    </i>
    <i>
      <x v="4"/>
    </i>
    <i t="grand">
      <x/>
    </i>
  </rowItems>
  <colFields count="1">
    <field x="-2"/>
  </colFields>
  <colItems count="2">
    <i>
      <x/>
    </i>
    <i i="1">
      <x v="1"/>
    </i>
  </colItems>
  <dataFields count="2">
    <dataField fld="2" subtotal="count" baseField="0" baseItem="0"/>
    <dataField fld="1" subtotal="count" baseField="0" baseItem="0"/>
  </dataFields>
  <pivotHierarchies count="3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Skills Coun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993FDB-A8D4-4DB0-A91C-9BC310BC29A9}" name="PivotTable2" cacheId="262" applyNumberFormats="0" applyBorderFormats="0" applyFontFormats="0" applyPatternFormats="0" applyAlignmentFormats="0" applyWidthHeightFormats="1" dataCaption="Values" tag="70c4f5b1-52ef-46e6-9f00-f2ea47432ba4"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9">
    <i>
      <x/>
    </i>
    <i>
      <x v="1"/>
    </i>
    <i>
      <x v="2"/>
    </i>
    <i>
      <x v="3"/>
    </i>
    <i>
      <x v="4"/>
    </i>
    <i>
      <x v="5"/>
    </i>
    <i>
      <x v="6"/>
    </i>
    <i>
      <x v="7"/>
    </i>
    <i t="grand">
      <x/>
    </i>
  </rowItems>
  <colFields count="1">
    <field x="-2"/>
  </colFields>
  <colItems count="3">
    <i>
      <x/>
    </i>
    <i i="1">
      <x v="1"/>
    </i>
    <i i="2">
      <x v="2"/>
    </i>
  </colItems>
  <dataFields count="3">
    <dataField fld="1" subtotal="count" baseField="0" baseItem="0"/>
    <dataField fld="2" subtotal="count" baseField="0" baseItem="0"/>
    <dataField fld="4" subtotal="count" baseField="0" baseItem="0"/>
  </dataFields>
  <pivotHierarchies count="3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1050872-A092-4D5D-A411-A946EE2E8B1F}" name="PivotTable1" cacheId="271" applyNumberFormats="0" applyBorderFormats="0" applyFontFormats="0" applyPatternFormats="0" applyAlignmentFormats="0" applyWidthHeightFormats="1" dataCaption="Values" tag="c6e47c74-a4f0-4467-aa03-f7fd3838dc0c" updatedVersion="8" minRefreshableVersion="3" useAutoFormatting="1" itemPrintTitles="1" createdVersion="8" indent="0" outline="1" outlineData="1" multipleFieldFilters="0" chartFormat="4">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6"/>
    </i>
    <i>
      <x v="5"/>
    </i>
    <i>
      <x v="8"/>
    </i>
    <i>
      <x v="1"/>
    </i>
    <i>
      <x v="4"/>
    </i>
    <i>
      <x v="3"/>
    </i>
    <i>
      <x/>
    </i>
    <i>
      <x v="7"/>
    </i>
    <i>
      <x v="9"/>
    </i>
    <i>
      <x v="2"/>
    </i>
    <i t="grand">
      <x/>
    </i>
  </rowItems>
  <colFields count="1">
    <field x="-2"/>
  </colFields>
  <colItems count="2">
    <i>
      <x/>
    </i>
    <i i="1">
      <x v="1"/>
    </i>
  </colItems>
  <dataFields count="2">
    <dataField name="Median Salary" fld="1" subtotal="count" baseField="0" baseItem="0"/>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Median Salary"/>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9E561B2B-EA91-40D6-95ED-D143F0E9AF48}" sourceName="[data_jobs_salary].[job_country]">
  <pivotTables>
    <pivotTable tabId="18" name="PivotTable2"/>
    <pivotTable tabId="17" name="PivotTable1"/>
    <pivotTable tabId="16" name="PivotTable2"/>
    <pivotTable tabId="19" name="PivotTable1"/>
  </pivotTables>
  <data>
    <olap pivotCacheId="2020638920">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Argentina]"/>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A72BF99E-18E3-4568-BBB4-D2D3037A4AB0}" sourceName="[data_jobs_salary].[job_title_short]">
  <pivotTables>
    <pivotTable tabId="18" name="PivotTable2"/>
    <pivotTable tabId="17" name="PivotTable1"/>
    <pivotTable tabId="16" name="PivotTable2"/>
    <pivotTable tabId="19" name="PivotTable1"/>
  </pivotTables>
  <data>
    <olap pivotCacheId="2020638920">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Engineer]" c="Senior Data Engineer"/>
              <i n="[data_jobs_salary].[job_title_short].&amp;[Software Engineer]" c="Software Engineer"/>
              <i n="[data_jobs_salary].[job_title_short].&amp;[Senior Data Analyst]" c="Senior Data Analyst" nd="1"/>
              <i n="[data_jobs_salary].[job_title_short].&amp;[Senior Data Scientist]" c="Senior Data Scientist" nd="1"/>
            </range>
          </ranges>
        </level>
      </levels>
      <selections count="1">
        <selection n="[data_jobs_salary].[job_title_shor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9846ADD1-A959-4FDA-939A-06685B788C12}" cache="Slicer_job_country1" caption="Country" level="1" rowHeight="234950"/>
  <slicer name="job_title_short" xr10:uid="{B36A5758-9CB5-440A-A007-FA058BF3769B}" cache="Slicer_job_title_short1" caption="Job Title"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1EB15CF9-6441-4BF1-B54B-0EBE67DD9127}" cache="Slicer_job_country1" caption="Country"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587A4C70-ECAB-4641-96AC-43FABA99D311}" cache="Slicer_job_country1" caption="Country"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FF006A28-5330-48DA-BFE8-7D781A385383}" cache="Slicer_job_country1" caption="Country" level="1" rowHeight="234950"/>
  <slicer name="job_title_short 1" xr10:uid="{DEEF5791-A105-45D0-BDCE-B92C672E9D03}" cache="Slicer_job_title_short1" caption="Job Title"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 Id="rId4" Type="http://schemas.microsoft.com/office/2007/relationships/slicer" Target="../slicers/slicer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 Id="rId4" Type="http://schemas.microsoft.com/office/2007/relationships/slicer" Target="../slicers/slicer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zoomScale="118" zoomScaleNormal="118" workbookViewId="0">
      <selection activeCell="A3" sqref="A3"/>
    </sheetView>
  </sheetViews>
  <sheetFormatPr defaultRowHeight="15" x14ac:dyDescent="0.25"/>
  <cols>
    <col min="1" max="1" width="13.42578125" bestFit="1" customWidth="1"/>
    <col min="2" max="2" width="18" bestFit="1" customWidth="1"/>
  </cols>
  <sheetData>
    <row r="3" spans="1:2" x14ac:dyDescent="0.25">
      <c r="A3" s="1" t="s">
        <v>8</v>
      </c>
      <c r="B3" t="s">
        <v>10</v>
      </c>
    </row>
    <row r="4" spans="1:2" x14ac:dyDescent="0.25">
      <c r="A4" s="2" t="s">
        <v>22</v>
      </c>
      <c r="B4" s="3">
        <v>6</v>
      </c>
    </row>
    <row r="5" spans="1:2" x14ac:dyDescent="0.25">
      <c r="A5" s="2" t="s">
        <v>13</v>
      </c>
      <c r="B5" s="3">
        <v>6</v>
      </c>
    </row>
    <row r="6" spans="1:2" x14ac:dyDescent="0.25">
      <c r="A6" s="2" t="s">
        <v>23</v>
      </c>
      <c r="B6" s="3">
        <v>8</v>
      </c>
    </row>
    <row r="7" spans="1:2" x14ac:dyDescent="0.25">
      <c r="A7" s="2" t="s">
        <v>15</v>
      </c>
      <c r="B7" s="3">
        <v>9</v>
      </c>
    </row>
    <row r="8" spans="1:2" x14ac:dyDescent="0.25">
      <c r="A8" s="2" t="s">
        <v>16</v>
      </c>
      <c r="B8" s="3">
        <v>10</v>
      </c>
    </row>
    <row r="9" spans="1:2" x14ac:dyDescent="0.25">
      <c r="A9" s="2" t="s">
        <v>14</v>
      </c>
      <c r="B9" s="3">
        <v>10</v>
      </c>
    </row>
    <row r="10" spans="1:2" x14ac:dyDescent="0.25">
      <c r="A10" s="2" t="s">
        <v>24</v>
      </c>
      <c r="B10" s="3">
        <v>10</v>
      </c>
    </row>
    <row r="11" spans="1:2" x14ac:dyDescent="0.25">
      <c r="A11" s="2" t="s">
        <v>25</v>
      </c>
      <c r="B11" s="3">
        <v>11</v>
      </c>
    </row>
    <row r="12" spans="1:2" x14ac:dyDescent="0.25">
      <c r="A12" s="2" t="s">
        <v>11</v>
      </c>
      <c r="B12" s="3">
        <v>20</v>
      </c>
    </row>
    <row r="13" spans="1:2" x14ac:dyDescent="0.25">
      <c r="A13" s="2" t="s">
        <v>12</v>
      </c>
      <c r="B13" s="3">
        <v>26</v>
      </c>
    </row>
    <row r="14" spans="1:2" x14ac:dyDescent="0.25">
      <c r="A14" s="2" t="s">
        <v>9</v>
      </c>
      <c r="B14" s="3">
        <v>116</v>
      </c>
    </row>
  </sheetData>
  <pageMargins left="0.7" right="0.7" top="0.75" bottom="0.75" header="0.3" footer="0.3"/>
  <pageSetup paperSize="9" orientation="portrait" horizontalDpi="0" verticalDpi="0"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A5D16C-7676-432D-BFD9-DE0CEF73F9CC}">
  <dimension ref="A1:G11"/>
  <sheetViews>
    <sheetView topLeftCell="B1" zoomScale="98" zoomScaleNormal="98" workbookViewId="0">
      <selection activeCell="S9" sqref="S9"/>
    </sheetView>
  </sheetViews>
  <sheetFormatPr defaultRowHeight="15" x14ac:dyDescent="0.25"/>
  <cols>
    <col min="1" max="1" width="25" bestFit="1" customWidth="1"/>
    <col min="2" max="2" width="13.5703125" bestFit="1" customWidth="1"/>
    <col min="3" max="4" width="12.7109375" bestFit="1" customWidth="1"/>
  </cols>
  <sheetData>
    <row r="1" spans="1:7" x14ac:dyDescent="0.25">
      <c r="A1" s="1" t="s">
        <v>8</v>
      </c>
      <c r="B1" t="s">
        <v>18</v>
      </c>
      <c r="C1" t="s">
        <v>17</v>
      </c>
      <c r="E1" t="str" cm="1">
        <f t="array" ref="E1:G11">A1:C11</f>
        <v>Row Labels</v>
      </c>
      <c r="F1" t="str">
        <v>Median Salary</v>
      </c>
      <c r="G1" t="str">
        <v>Skills per Job</v>
      </c>
    </row>
    <row r="2" spans="1:7" x14ac:dyDescent="0.25">
      <c r="A2" s="2" t="s">
        <v>7</v>
      </c>
      <c r="B2" s="5">
        <v>197500</v>
      </c>
      <c r="C2" s="4">
        <v>3</v>
      </c>
      <c r="E2" t="str">
        <v>Cloud Engineer</v>
      </c>
      <c r="F2">
        <v>197500</v>
      </c>
      <c r="G2">
        <v>3</v>
      </c>
    </row>
    <row r="3" spans="1:7" x14ac:dyDescent="0.25">
      <c r="A3" s="2" t="s">
        <v>5</v>
      </c>
      <c r="B3" s="5">
        <v>187250</v>
      </c>
      <c r="C3" s="4">
        <v>3.5</v>
      </c>
      <c r="E3" t="str">
        <v>Software Engineer</v>
      </c>
      <c r="F3">
        <v>187250</v>
      </c>
      <c r="G3">
        <v>3.5</v>
      </c>
    </row>
    <row r="4" spans="1:7" x14ac:dyDescent="0.25">
      <c r="A4" s="2" t="s">
        <v>3</v>
      </c>
      <c r="B4" s="5">
        <v>147500</v>
      </c>
      <c r="C4" s="4">
        <v>10.333333333333334</v>
      </c>
      <c r="E4" t="str">
        <v>Senior Data Engineer</v>
      </c>
      <c r="F4">
        <v>147500</v>
      </c>
      <c r="G4">
        <v>10.333333333333334</v>
      </c>
    </row>
    <row r="5" spans="1:7" x14ac:dyDescent="0.25">
      <c r="A5" s="2" t="s">
        <v>0</v>
      </c>
      <c r="B5" s="5">
        <v>96773</v>
      </c>
      <c r="C5" s="4">
        <v>8.8125</v>
      </c>
      <c r="E5" t="str">
        <v>Data Engineer</v>
      </c>
      <c r="F5">
        <v>96773</v>
      </c>
      <c r="G5">
        <v>8.8125</v>
      </c>
    </row>
    <row r="6" spans="1:7" x14ac:dyDescent="0.25">
      <c r="A6" s="2" t="s">
        <v>4</v>
      </c>
      <c r="B6" s="5">
        <v>92771.75</v>
      </c>
      <c r="C6" s="4">
        <v>3</v>
      </c>
      <c r="E6" t="str">
        <v>Data Analyst</v>
      </c>
      <c r="F6">
        <v>92771.75</v>
      </c>
      <c r="G6">
        <v>3</v>
      </c>
    </row>
    <row r="7" spans="1:7" x14ac:dyDescent="0.25">
      <c r="A7" s="2" t="s">
        <v>1</v>
      </c>
      <c r="B7" s="5">
        <v>85514.5</v>
      </c>
      <c r="C7" s="4">
        <v>8</v>
      </c>
      <c r="E7" t="str">
        <v>Machine Learning Engineer</v>
      </c>
      <c r="F7">
        <v>85514.5</v>
      </c>
      <c r="G7">
        <v>8</v>
      </c>
    </row>
    <row r="8" spans="1:7" x14ac:dyDescent="0.25">
      <c r="A8" s="2" t="s">
        <v>6</v>
      </c>
      <c r="B8" s="5">
        <v>71100</v>
      </c>
      <c r="C8" s="4">
        <v>6</v>
      </c>
      <c r="E8" t="str">
        <v>Business Analyst</v>
      </c>
      <c r="F8">
        <v>71100</v>
      </c>
      <c r="G8">
        <v>6</v>
      </c>
    </row>
    <row r="9" spans="1:7" x14ac:dyDescent="0.25">
      <c r="A9" s="2" t="s">
        <v>2</v>
      </c>
      <c r="B9" s="5">
        <v>71000</v>
      </c>
      <c r="C9" s="4">
        <v>5.333333333333333</v>
      </c>
      <c r="E9" t="str">
        <v>Data Scientist</v>
      </c>
      <c r="F9">
        <v>71000</v>
      </c>
      <c r="G9">
        <v>5.333333333333333</v>
      </c>
    </row>
    <row r="10" spans="1:7" x14ac:dyDescent="0.25">
      <c r="A10" s="2" t="s">
        <v>9</v>
      </c>
      <c r="B10" s="5">
        <v>97528</v>
      </c>
      <c r="C10" s="4">
        <v>7.0555555555555554</v>
      </c>
      <c r="E10" t="str">
        <v>Grand Total</v>
      </c>
      <c r="F10">
        <v>97528</v>
      </c>
      <c r="G10">
        <v>7.0555555555555554</v>
      </c>
    </row>
    <row r="11" spans="1:7" x14ac:dyDescent="0.25">
      <c r="E11">
        <v>0</v>
      </c>
      <c r="F11">
        <v>0</v>
      </c>
      <c r="G11">
        <v>0</v>
      </c>
    </row>
  </sheetData>
  <pageMargins left="0.7" right="0.7" top="0.75" bottom="0.75" header="0.3" footer="0.3"/>
  <pageSetup paperSize="9" orientation="portrait" horizontalDpi="0" verticalDpi="0"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039D4-867C-497C-8308-3C53E281BF30}">
  <dimension ref="A1:D14"/>
  <sheetViews>
    <sheetView tabSelected="1" workbookViewId="0">
      <selection activeCell="J19" sqref="J19"/>
    </sheetView>
  </sheetViews>
  <sheetFormatPr defaultRowHeight="15" x14ac:dyDescent="0.25"/>
  <cols>
    <col min="1" max="1" width="25" bestFit="1" customWidth="1"/>
    <col min="2" max="2" width="13.5703125" bestFit="1" customWidth="1"/>
    <col min="3" max="3" width="16.42578125" bestFit="1" customWidth="1"/>
    <col min="4" max="4" width="21" bestFit="1" customWidth="1"/>
  </cols>
  <sheetData>
    <row r="1" spans="1:4" x14ac:dyDescent="0.25">
      <c r="A1" s="1" t="s">
        <v>8</v>
      </c>
      <c r="B1" t="s">
        <v>18</v>
      </c>
      <c r="C1" t="s">
        <v>19</v>
      </c>
      <c r="D1" t="s">
        <v>20</v>
      </c>
    </row>
    <row r="2" spans="1:4" x14ac:dyDescent="0.25">
      <c r="A2" s="2" t="s">
        <v>6</v>
      </c>
      <c r="B2" s="5">
        <v>71100</v>
      </c>
      <c r="C2" s="5">
        <v>90000</v>
      </c>
      <c r="D2" s="5">
        <v>75000</v>
      </c>
    </row>
    <row r="3" spans="1:4" x14ac:dyDescent="0.25">
      <c r="A3" s="2" t="s">
        <v>7</v>
      </c>
      <c r="B3" s="5">
        <v>197500</v>
      </c>
      <c r="C3" s="5">
        <v>115000</v>
      </c>
      <c r="D3" s="5">
        <v>89100</v>
      </c>
    </row>
    <row r="4" spans="1:4" x14ac:dyDescent="0.25">
      <c r="A4" s="2" t="s">
        <v>4</v>
      </c>
      <c r="B4" s="5">
        <v>92771.75</v>
      </c>
      <c r="C4" s="5">
        <v>90000</v>
      </c>
      <c r="D4" s="5">
        <v>90000</v>
      </c>
    </row>
    <row r="5" spans="1:4" x14ac:dyDescent="0.25">
      <c r="A5" s="2" t="s">
        <v>0</v>
      </c>
      <c r="B5" s="5">
        <v>96773</v>
      </c>
      <c r="C5" s="5">
        <v>125000</v>
      </c>
      <c r="D5" s="5">
        <v>123500</v>
      </c>
    </row>
    <row r="6" spans="1:4" x14ac:dyDescent="0.25">
      <c r="A6" s="2" t="s">
        <v>2</v>
      </c>
      <c r="B6" s="5">
        <v>71000</v>
      </c>
      <c r="C6" s="5">
        <v>130000</v>
      </c>
      <c r="D6" s="5">
        <v>119550</v>
      </c>
    </row>
    <row r="7" spans="1:4" x14ac:dyDescent="0.25">
      <c r="A7" s="2" t="s">
        <v>1</v>
      </c>
      <c r="B7" s="5">
        <v>85514.5</v>
      </c>
      <c r="C7" s="5">
        <v>150000</v>
      </c>
      <c r="D7" s="5">
        <v>101029</v>
      </c>
    </row>
    <row r="8" spans="1:4" x14ac:dyDescent="0.25">
      <c r="A8" s="2" t="s">
        <v>3</v>
      </c>
      <c r="B8" s="5">
        <v>147500</v>
      </c>
      <c r="C8" s="5">
        <v>150000</v>
      </c>
      <c r="D8" s="5">
        <v>147500</v>
      </c>
    </row>
    <row r="9" spans="1:4" x14ac:dyDescent="0.25">
      <c r="A9" s="2" t="s">
        <v>5</v>
      </c>
      <c r="B9" s="5">
        <v>187250</v>
      </c>
      <c r="C9" s="5">
        <v>125000</v>
      </c>
      <c r="D9" s="5">
        <v>89100</v>
      </c>
    </row>
    <row r="10" spans="1:4" x14ac:dyDescent="0.25">
      <c r="A10" s="2" t="s">
        <v>9</v>
      </c>
      <c r="B10" s="5">
        <v>97528</v>
      </c>
      <c r="C10" s="5">
        <v>118940</v>
      </c>
      <c r="D10" s="5">
        <v>111175</v>
      </c>
    </row>
    <row r="14" spans="1:4" x14ac:dyDescent="0.25">
      <c r="B14" s="5"/>
    </row>
  </sheetData>
  <pageMargins left="0.7" right="0.7" top="0.75" bottom="0.75" header="0.3" footer="0.3"/>
  <pageSetup paperSize="9" orientation="portrait" horizontalDpi="0" verticalDpi="0"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F1EEC-9ED3-4F0B-A96C-B777C354AA0F}">
  <dimension ref="A1:C12"/>
  <sheetViews>
    <sheetView zoomScale="87" zoomScaleNormal="87" workbookViewId="0"/>
  </sheetViews>
  <sheetFormatPr defaultRowHeight="15" x14ac:dyDescent="0.25"/>
  <cols>
    <col min="1" max="1" width="13.7109375" bestFit="1" customWidth="1"/>
    <col min="2" max="2" width="13.5703125" bestFit="1" customWidth="1"/>
    <col min="3" max="3" width="10.85546875" bestFit="1" customWidth="1"/>
  </cols>
  <sheetData>
    <row r="1" spans="1:3" x14ac:dyDescent="0.25">
      <c r="A1" s="1" t="s">
        <v>8</v>
      </c>
      <c r="B1" t="s">
        <v>18</v>
      </c>
      <c r="C1" t="s">
        <v>21</v>
      </c>
    </row>
    <row r="2" spans="1:3" x14ac:dyDescent="0.25">
      <c r="A2" s="2" t="s">
        <v>24</v>
      </c>
      <c r="B2" s="5">
        <v>197500</v>
      </c>
      <c r="C2" s="6">
        <v>10</v>
      </c>
    </row>
    <row r="3" spans="1:3" x14ac:dyDescent="0.25">
      <c r="A3" s="2" t="s">
        <v>13</v>
      </c>
      <c r="B3" s="5">
        <v>134241</v>
      </c>
      <c r="C3" s="6">
        <v>6</v>
      </c>
    </row>
    <row r="4" spans="1:3" x14ac:dyDescent="0.25">
      <c r="A4" s="2" t="s">
        <v>15</v>
      </c>
      <c r="B4" s="5">
        <v>126250</v>
      </c>
      <c r="C4" s="6">
        <v>9</v>
      </c>
    </row>
    <row r="5" spans="1:3" x14ac:dyDescent="0.25">
      <c r="A5" s="2" t="s">
        <v>16</v>
      </c>
      <c r="B5" s="5">
        <v>117635</v>
      </c>
      <c r="C5" s="6">
        <v>10</v>
      </c>
    </row>
    <row r="6" spans="1:3" x14ac:dyDescent="0.25">
      <c r="A6" s="2" t="s">
        <v>25</v>
      </c>
      <c r="B6" s="5">
        <v>101029</v>
      </c>
      <c r="C6" s="6">
        <v>11</v>
      </c>
    </row>
    <row r="7" spans="1:3" x14ac:dyDescent="0.25">
      <c r="A7" s="2" t="s">
        <v>22</v>
      </c>
      <c r="B7" s="5">
        <v>98283</v>
      </c>
      <c r="C7" s="6">
        <v>6</v>
      </c>
    </row>
    <row r="8" spans="1:3" x14ac:dyDescent="0.25">
      <c r="A8" s="2" t="s">
        <v>23</v>
      </c>
      <c r="B8" s="5">
        <v>98283</v>
      </c>
      <c r="C8" s="6">
        <v>8</v>
      </c>
    </row>
    <row r="9" spans="1:3" x14ac:dyDescent="0.25">
      <c r="A9" s="2" t="s">
        <v>12</v>
      </c>
      <c r="B9" s="5">
        <v>98283</v>
      </c>
      <c r="C9" s="6">
        <v>26</v>
      </c>
    </row>
    <row r="10" spans="1:3" x14ac:dyDescent="0.25">
      <c r="A10" s="2" t="s">
        <v>11</v>
      </c>
      <c r="B10" s="5">
        <v>96773</v>
      </c>
      <c r="C10" s="6">
        <v>20</v>
      </c>
    </row>
    <row r="11" spans="1:3" x14ac:dyDescent="0.25">
      <c r="A11" s="2" t="s">
        <v>14</v>
      </c>
      <c r="B11" s="5">
        <v>96773</v>
      </c>
      <c r="C11" s="6">
        <v>10</v>
      </c>
    </row>
    <row r="12" spans="1:3" x14ac:dyDescent="0.25">
      <c r="A12" s="2" t="s">
        <v>9</v>
      </c>
      <c r="B12" s="5">
        <v>98283</v>
      </c>
      <c r="C12" s="6">
        <v>116</v>
      </c>
    </row>
  </sheetData>
  <pageMargins left="0.7" right="0.7" top="0.75" bottom="0.75" header="0.3" footer="0.3"/>
  <pageSetup paperSize="9" orientation="portrait" horizontalDpi="0" verticalDpi="0" r:id="rId2"/>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0FD3075D-5498-45E1-B271-06736B23E682}">
  <ds:schemaRefs/>
</ds:datastoreItem>
</file>

<file path=customXml/itemProps2.xml><?xml version="1.0" encoding="utf-8"?>
<ds:datastoreItem xmlns:ds="http://schemas.openxmlformats.org/officeDocument/2006/customXml" ds:itemID="{C2798E58-4C7D-41AD-83FC-69385FE9B7FD}">
  <ds:schemaRefs/>
</ds:datastoreItem>
</file>

<file path=customXml/itemProps3.xml><?xml version="1.0" encoding="utf-8"?>
<ds:datastoreItem xmlns:ds="http://schemas.openxmlformats.org/officeDocument/2006/customXml" ds:itemID="{F405983F-5E1D-4642-81F6-B7E4F873D87E}">
  <ds:schemaRefs/>
</ds:datastoreItem>
</file>

<file path=customXml/itemProps4.xml><?xml version="1.0" encoding="utf-8"?>
<ds:datastoreItem xmlns:ds="http://schemas.openxmlformats.org/officeDocument/2006/customXml" ds:itemID="{AD038328-33AE-44FB-BDEB-9CB5188B52B8}">
  <ds:schemaRefs/>
</ds:datastoreItem>
</file>

<file path=customXml/itemProps5.xml><?xml version="1.0" encoding="utf-8"?>
<ds:datastoreItem xmlns:ds="http://schemas.openxmlformats.org/officeDocument/2006/customXml" ds:itemID="{07DC4AF4-4D02-466A-B181-EE1007F8597F}">
  <ds:schemaRefs/>
</ds:datastoreItem>
</file>

<file path=customXml/itemProps6.xml><?xml version="1.0" encoding="utf-8"?>
<ds:datastoreItem xmlns:ds="http://schemas.openxmlformats.org/officeDocument/2006/customXml" ds:itemID="{B1DB8452-B8E6-482E-9EFD-DAE587493F51}">
  <ds:schemaRefs/>
</ds:datastoreItem>
</file>

<file path=customXml/itemProps7.xml><?xml version="1.0" encoding="utf-8"?>
<ds:datastoreItem xmlns:ds="http://schemas.openxmlformats.org/officeDocument/2006/customXml" ds:itemID="{B4224699-315B-4574-9A8A-FD8D7423F83B}">
  <ds:schemaRefs/>
</ds:datastoreItem>
</file>

<file path=customXml/itemProps8.xml><?xml version="1.0" encoding="utf-8"?>
<ds:datastoreItem xmlns:ds="http://schemas.openxmlformats.org/officeDocument/2006/customXml" ds:itemID="{251882AE-68BB-44B4-8C75-BF5C13B276E7}">
  <ds:schemaRefs/>
</ds:datastoreItem>
</file>

<file path=customXml/itemProps9.xml><?xml version="1.0" encoding="utf-8"?>
<ds:datastoreItem xmlns:ds="http://schemas.openxmlformats.org/officeDocument/2006/customXml" ds:itemID="{54EBDA10-54FE-41B5-A6E8-A93F2532175D}">
  <ds:schemaRefs/>
</ds:datastoreItem>
</file>

<file path=customXml/itemProps10.xml><?xml version="1.0" encoding="utf-8"?>
<ds:datastoreItem xmlns:ds="http://schemas.openxmlformats.org/officeDocument/2006/customXml" ds:itemID="{3C328CA2-81E4-448E-B50E-8FC3161CE84A}">
  <ds:schemaRefs>
    <ds:schemaRef ds:uri="http://schemas.microsoft.com/DataMashup"/>
  </ds:schemaRefs>
</ds:datastoreItem>
</file>

<file path=customXml/itemProps11.xml><?xml version="1.0" encoding="utf-8"?>
<ds:datastoreItem xmlns:ds="http://schemas.openxmlformats.org/officeDocument/2006/customXml" ds:itemID="{D24F1E95-E2EC-4E53-9E37-D7FF866A5525}">
  <ds:schemaRefs/>
</ds:datastoreItem>
</file>

<file path=customXml/itemProps12.xml><?xml version="1.0" encoding="utf-8"?>
<ds:datastoreItem xmlns:ds="http://schemas.openxmlformats.org/officeDocument/2006/customXml" ds:itemID="{ADA2C7E1-6806-454B-AADC-A8DF130EA498}">
  <ds:schemaRefs/>
</ds:datastoreItem>
</file>

<file path=customXml/itemProps13.xml><?xml version="1.0" encoding="utf-8"?>
<ds:datastoreItem xmlns:ds="http://schemas.openxmlformats.org/officeDocument/2006/customXml" ds:itemID="{D397379F-F215-40BC-A6AF-64053474378E}">
  <ds:schemaRefs/>
</ds:datastoreItem>
</file>

<file path=customXml/itemProps14.xml><?xml version="1.0" encoding="utf-8"?>
<ds:datastoreItem xmlns:ds="http://schemas.openxmlformats.org/officeDocument/2006/customXml" ds:itemID="{3BFA010D-EC6E-4EEB-887F-1347F5C60868}">
  <ds:schemaRefs/>
</ds:datastoreItem>
</file>

<file path=customXml/itemProps15.xml><?xml version="1.0" encoding="utf-8"?>
<ds:datastoreItem xmlns:ds="http://schemas.openxmlformats.org/officeDocument/2006/customXml" ds:itemID="{B1610450-D252-48E0-BA99-C25000388B10}">
  <ds:schemaRefs/>
</ds:datastoreItem>
</file>

<file path=customXml/itemProps16.xml><?xml version="1.0" encoding="utf-8"?>
<ds:datastoreItem xmlns:ds="http://schemas.openxmlformats.org/officeDocument/2006/customXml" ds:itemID="{F8B6DDF6-1DFE-427D-85D0-E1B412474719}">
  <ds:schemaRefs/>
</ds:datastoreItem>
</file>

<file path=customXml/itemProps17.xml><?xml version="1.0" encoding="utf-8"?>
<ds:datastoreItem xmlns:ds="http://schemas.openxmlformats.org/officeDocument/2006/customXml" ds:itemID="{B62C991E-5323-4809-A1C1-155DC321B7A2}">
  <ds:schemaRefs/>
</ds:datastoreItem>
</file>

<file path=customXml/itemProps18.xml><?xml version="1.0" encoding="utf-8"?>
<ds:datastoreItem xmlns:ds="http://schemas.openxmlformats.org/officeDocument/2006/customXml" ds:itemID="{081E6461-A630-4750-9B2B-52FD7A0D8290}">
  <ds:schemaRefs/>
</ds:datastoreItem>
</file>

<file path=customXml/itemProps19.xml><?xml version="1.0" encoding="utf-8"?>
<ds:datastoreItem xmlns:ds="http://schemas.openxmlformats.org/officeDocument/2006/customXml" ds:itemID="{69F86354-AC95-4939-86F1-120EB866907F}">
  <ds:schemaRefs/>
</ds:datastoreItem>
</file>

<file path=customXml/itemProps20.xml><?xml version="1.0" encoding="utf-8"?>
<ds:datastoreItem xmlns:ds="http://schemas.openxmlformats.org/officeDocument/2006/customXml" ds:itemID="{76D2AA90-EA86-4DCF-A030-B94717747F49}">
  <ds:schemaRefs/>
</ds:datastoreItem>
</file>

<file path=customXml/itemProps21.xml><?xml version="1.0" encoding="utf-8"?>
<ds:datastoreItem xmlns:ds="http://schemas.openxmlformats.org/officeDocument/2006/customXml" ds:itemID="{7843E35A-352D-4041-92EE-2DB74CEB28EA}">
  <ds:schemaRefs/>
</ds:datastoreItem>
</file>

<file path=customXml/itemProps22.xml><?xml version="1.0" encoding="utf-8"?>
<ds:datastoreItem xmlns:ds="http://schemas.openxmlformats.org/officeDocument/2006/customXml" ds:itemID="{2C33FDC7-F996-4DA6-89FD-3721D3C80E0F}">
  <ds:schemaRefs/>
</ds:datastoreItem>
</file>

<file path=customXml/itemProps23.xml><?xml version="1.0" encoding="utf-8"?>
<ds:datastoreItem xmlns:ds="http://schemas.openxmlformats.org/officeDocument/2006/customXml" ds:itemID="{D761B9E3-27A2-4F2D-B92A-379B7897C7B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Butler</dc:creator>
  <cp:lastModifiedBy>Daniel Butler</cp:lastModifiedBy>
  <dcterms:created xsi:type="dcterms:W3CDTF">2024-08-10T22:21:34Z</dcterms:created>
  <dcterms:modified xsi:type="dcterms:W3CDTF">2025-09-16T20:25:24Z</dcterms:modified>
</cp:coreProperties>
</file>