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4FC58A82-15E6-40ED-9E62-64CA23171C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ía 1" sheetId="1" r:id="rId1"/>
    <sheet name="Dí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H12" i="1"/>
  <c r="D14" i="1"/>
  <c r="D13" i="1"/>
  <c r="D12" i="1"/>
  <c r="P8" i="1"/>
  <c r="C8" i="1"/>
  <c r="D8" i="1"/>
  <c r="E8" i="1"/>
  <c r="F8" i="1"/>
  <c r="G8" i="1"/>
  <c r="H8" i="1"/>
  <c r="I8" i="1"/>
  <c r="J8" i="1"/>
  <c r="K8" i="1"/>
  <c r="L8" i="1"/>
  <c r="M8" i="1"/>
  <c r="B8" i="1"/>
  <c r="C10" i="1"/>
  <c r="D10" i="1"/>
  <c r="E10" i="1"/>
  <c r="F10" i="1"/>
  <c r="G10" i="1"/>
  <c r="H10" i="1"/>
  <c r="I10" i="1"/>
  <c r="J10" i="1"/>
  <c r="K10" i="1"/>
  <c r="L10" i="1"/>
  <c r="M10" i="1"/>
  <c r="B10" i="1"/>
  <c r="P10" i="1" s="1"/>
  <c r="C9" i="1"/>
  <c r="D9" i="1"/>
  <c r="E9" i="1"/>
  <c r="F9" i="1"/>
  <c r="G9" i="1"/>
  <c r="H9" i="1"/>
  <c r="I9" i="1"/>
  <c r="J9" i="1"/>
  <c r="K9" i="1"/>
  <c r="L9" i="1"/>
  <c r="M9" i="1"/>
  <c r="B9" i="1"/>
  <c r="P9" i="1" s="1"/>
  <c r="C7" i="1"/>
  <c r="D7" i="1"/>
  <c r="E7" i="1"/>
  <c r="F7" i="1"/>
  <c r="G7" i="1"/>
  <c r="H7" i="1"/>
  <c r="I7" i="1"/>
  <c r="J7" i="1"/>
  <c r="K7" i="1"/>
  <c r="L7" i="1"/>
  <c r="M7" i="1"/>
  <c r="B7" i="1"/>
  <c r="P7" i="1" s="1"/>
  <c r="Q7" i="1" s="1"/>
</calcChain>
</file>

<file path=xl/sharedStrings.xml><?xml version="1.0" encoding="utf-8"?>
<sst xmlns="http://schemas.openxmlformats.org/spreadsheetml/2006/main" count="30" uniqueCount="16">
  <si>
    <t>Hora</t>
  </si>
  <si>
    <t>9</t>
  </si>
  <si>
    <t>10</t>
  </si>
  <si>
    <t>11</t>
  </si>
  <si>
    <t>12</t>
  </si>
  <si>
    <t>14</t>
  </si>
  <si>
    <t>15</t>
  </si>
  <si>
    <t>Total</t>
  </si>
  <si>
    <t>Ri</t>
  </si>
  <si>
    <t>Sigma</t>
  </si>
  <si>
    <t>Limite Central</t>
  </si>
  <si>
    <t>Linea Central</t>
  </si>
  <si>
    <t>X_i</t>
  </si>
  <si>
    <t>A2</t>
  </si>
  <si>
    <t>LCS</t>
  </si>
  <si>
    <t>LCI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</si>
</sst>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K14" sqref="K14"/>
    </sheetView>
  </sheetViews>
  <sheetFormatPr baseColWidth="10" defaultColWidth="8.88671875"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7" x14ac:dyDescent="0.3">
      <c r="A2">
        <v>1</v>
      </c>
      <c r="B2">
        <v>298</v>
      </c>
      <c r="C2">
        <v>304</v>
      </c>
      <c r="D2">
        <v>300</v>
      </c>
      <c r="E2">
        <v>299</v>
      </c>
      <c r="F2">
        <v>305</v>
      </c>
      <c r="G2">
        <v>303</v>
      </c>
      <c r="H2">
        <v>302</v>
      </c>
      <c r="I2">
        <v>304</v>
      </c>
      <c r="J2">
        <v>303</v>
      </c>
      <c r="K2">
        <v>300</v>
      </c>
      <c r="L2">
        <v>304</v>
      </c>
      <c r="M2">
        <v>301</v>
      </c>
    </row>
    <row r="3" spans="1:17" x14ac:dyDescent="0.3">
      <c r="A3">
        <v>2</v>
      </c>
      <c r="B3">
        <v>301</v>
      </c>
      <c r="C3">
        <v>302</v>
      </c>
      <c r="D3">
        <v>299</v>
      </c>
      <c r="E3">
        <v>303</v>
      </c>
      <c r="F3">
        <v>306</v>
      </c>
      <c r="G3">
        <v>302</v>
      </c>
      <c r="H3">
        <v>302</v>
      </c>
      <c r="I3">
        <v>302</v>
      </c>
      <c r="J3">
        <v>298</v>
      </c>
      <c r="K3">
        <v>302</v>
      </c>
      <c r="L3">
        <v>303</v>
      </c>
      <c r="M3">
        <v>300</v>
      </c>
    </row>
    <row r="4" spans="1:17" x14ac:dyDescent="0.3">
      <c r="A4">
        <v>3</v>
      </c>
      <c r="B4">
        <v>304</v>
      </c>
      <c r="C4">
        <v>305</v>
      </c>
      <c r="D4">
        <v>301</v>
      </c>
      <c r="E4">
        <v>302</v>
      </c>
      <c r="F4">
        <v>306</v>
      </c>
      <c r="G4">
        <v>300</v>
      </c>
      <c r="H4">
        <v>304</v>
      </c>
      <c r="I4">
        <v>301</v>
      </c>
      <c r="J4">
        <v>301</v>
      </c>
      <c r="K4">
        <v>299</v>
      </c>
      <c r="L4">
        <v>303</v>
      </c>
      <c r="M4">
        <v>302</v>
      </c>
    </row>
    <row r="5" spans="1:17" x14ac:dyDescent="0.3">
      <c r="A5">
        <v>4</v>
      </c>
      <c r="B5">
        <v>302</v>
      </c>
      <c r="C5">
        <v>303</v>
      </c>
      <c r="D5">
        <v>302</v>
      </c>
      <c r="E5">
        <v>303</v>
      </c>
      <c r="F5">
        <v>302</v>
      </c>
      <c r="G5">
        <v>301</v>
      </c>
      <c r="H5">
        <v>302</v>
      </c>
      <c r="I5">
        <v>303</v>
      </c>
      <c r="J5">
        <v>301</v>
      </c>
      <c r="K5">
        <v>298</v>
      </c>
      <c r="L5">
        <v>299</v>
      </c>
      <c r="M5">
        <v>300</v>
      </c>
    </row>
    <row r="6" spans="1:17" x14ac:dyDescent="0.3">
      <c r="A6">
        <v>5</v>
      </c>
      <c r="B6">
        <v>303</v>
      </c>
      <c r="C6">
        <v>300</v>
      </c>
      <c r="D6">
        <v>304</v>
      </c>
      <c r="E6">
        <v>302</v>
      </c>
      <c r="F6">
        <v>306</v>
      </c>
      <c r="G6">
        <v>301</v>
      </c>
      <c r="H6">
        <v>300</v>
      </c>
      <c r="I6">
        <v>303</v>
      </c>
      <c r="J6">
        <v>302</v>
      </c>
      <c r="K6">
        <v>301</v>
      </c>
      <c r="L6">
        <v>298</v>
      </c>
      <c r="M6">
        <v>301</v>
      </c>
    </row>
    <row r="7" spans="1:17" x14ac:dyDescent="0.3">
      <c r="A7" t="s">
        <v>7</v>
      </c>
      <c r="B7">
        <f>SUM(B2:B6)</f>
        <v>1508</v>
      </c>
      <c r="C7">
        <f t="shared" ref="C7:M7" si="0">SUM(C2:C6)</f>
        <v>1514</v>
      </c>
      <c r="D7">
        <f t="shared" si="0"/>
        <v>1506</v>
      </c>
      <c r="E7">
        <f t="shared" si="0"/>
        <v>1509</v>
      </c>
      <c r="F7">
        <f t="shared" si="0"/>
        <v>1525</v>
      </c>
      <c r="G7">
        <f t="shared" si="0"/>
        <v>1507</v>
      </c>
      <c r="H7">
        <f t="shared" si="0"/>
        <v>1510</v>
      </c>
      <c r="I7">
        <f t="shared" si="0"/>
        <v>1513</v>
      </c>
      <c r="J7">
        <f t="shared" si="0"/>
        <v>1505</v>
      </c>
      <c r="K7">
        <f t="shared" si="0"/>
        <v>1500</v>
      </c>
      <c r="L7">
        <f t="shared" si="0"/>
        <v>1507</v>
      </c>
      <c r="M7">
        <f t="shared" si="0"/>
        <v>1504</v>
      </c>
      <c r="P7">
        <f>SUM(B7:M7)</f>
        <v>18108</v>
      </c>
      <c r="Q7">
        <f>P7/12</f>
        <v>1509</v>
      </c>
    </row>
    <row r="8" spans="1:17" x14ac:dyDescent="0.3">
      <c r="A8" t="s">
        <v>12</v>
      </c>
      <c r="B8">
        <f>AVERAGE(B2:B6)</f>
        <v>301.60000000000002</v>
      </c>
      <c r="C8">
        <f t="shared" ref="C8:M8" si="1">AVERAGE(C2:C6)</f>
        <v>302.8</v>
      </c>
      <c r="D8">
        <f t="shared" si="1"/>
        <v>301.2</v>
      </c>
      <c r="E8">
        <f t="shared" si="1"/>
        <v>301.8</v>
      </c>
      <c r="F8">
        <f t="shared" si="1"/>
        <v>305</v>
      </c>
      <c r="G8">
        <f t="shared" si="1"/>
        <v>301.39999999999998</v>
      </c>
      <c r="H8">
        <f t="shared" si="1"/>
        <v>302</v>
      </c>
      <c r="I8">
        <f t="shared" si="1"/>
        <v>302.60000000000002</v>
      </c>
      <c r="J8">
        <f t="shared" si="1"/>
        <v>301</v>
      </c>
      <c r="K8">
        <f t="shared" si="1"/>
        <v>300</v>
      </c>
      <c r="L8">
        <f t="shared" si="1"/>
        <v>301.39999999999998</v>
      </c>
      <c r="M8">
        <f t="shared" si="1"/>
        <v>300.8</v>
      </c>
      <c r="P8">
        <f>SUM(B8:M8)</f>
        <v>3621.6000000000004</v>
      </c>
    </row>
    <row r="9" spans="1:17" x14ac:dyDescent="0.3">
      <c r="A9" t="s">
        <v>8</v>
      </c>
      <c r="B9">
        <f>MAX(B2:B6)-MIN(B2:B6)</f>
        <v>6</v>
      </c>
      <c r="C9">
        <f t="shared" ref="C9:M9" si="2">MAX(C2:C6)-MIN(C2:C6)</f>
        <v>5</v>
      </c>
      <c r="D9">
        <f t="shared" si="2"/>
        <v>5</v>
      </c>
      <c r="E9">
        <f t="shared" si="2"/>
        <v>4</v>
      </c>
      <c r="F9">
        <f t="shared" si="2"/>
        <v>4</v>
      </c>
      <c r="G9">
        <f t="shared" si="2"/>
        <v>3</v>
      </c>
      <c r="H9">
        <f t="shared" si="2"/>
        <v>4</v>
      </c>
      <c r="I9">
        <f t="shared" si="2"/>
        <v>3</v>
      </c>
      <c r="J9">
        <f t="shared" si="2"/>
        <v>5</v>
      </c>
      <c r="K9">
        <f t="shared" si="2"/>
        <v>4</v>
      </c>
      <c r="L9">
        <f t="shared" si="2"/>
        <v>6</v>
      </c>
      <c r="M9">
        <f t="shared" si="2"/>
        <v>2</v>
      </c>
      <c r="P9">
        <f t="shared" ref="P9:P10" si="3">SUM(B9:M9)</f>
        <v>51</v>
      </c>
    </row>
    <row r="10" spans="1:17" x14ac:dyDescent="0.3">
      <c r="A10" t="s">
        <v>9</v>
      </c>
      <c r="B10">
        <f>_xlfn.STDEV.S(B2:B6)</f>
        <v>2.3021728866442679</v>
      </c>
      <c r="C10">
        <f t="shared" ref="C10:M10" si="4">_xlfn.STDEV.S(C2:C6)</f>
        <v>1.9235384061671346</v>
      </c>
      <c r="D10">
        <f t="shared" si="4"/>
        <v>1.9235384061671346</v>
      </c>
      <c r="E10">
        <f t="shared" si="4"/>
        <v>1.6431676725154984</v>
      </c>
      <c r="F10">
        <f t="shared" si="4"/>
        <v>1.7320508075688772</v>
      </c>
      <c r="G10">
        <f t="shared" si="4"/>
        <v>1.1401754250991378</v>
      </c>
      <c r="H10">
        <f t="shared" si="4"/>
        <v>1.4142135623730951</v>
      </c>
      <c r="I10">
        <f t="shared" si="4"/>
        <v>1.1401754250991378</v>
      </c>
      <c r="J10">
        <f t="shared" si="4"/>
        <v>1.8708286933869707</v>
      </c>
      <c r="K10">
        <f t="shared" si="4"/>
        <v>1.5811388300841898</v>
      </c>
      <c r="L10">
        <f t="shared" si="4"/>
        <v>2.7018512172212592</v>
      </c>
      <c r="M10">
        <f t="shared" si="4"/>
        <v>0.83666002653407556</v>
      </c>
      <c r="P10">
        <f t="shared" si="3"/>
        <v>20.20951135886078</v>
      </c>
    </row>
    <row r="12" spans="1:17" x14ac:dyDescent="0.3">
      <c r="B12" t="s">
        <v>10</v>
      </c>
      <c r="D12">
        <f>P8/12</f>
        <v>301.8</v>
      </c>
      <c r="G12" t="s">
        <v>13</v>
      </c>
      <c r="H12">
        <f>3/(0.94*5^(1/2))</f>
        <v>1.4272774324466744</v>
      </c>
      <c r="I12">
        <v>0.57699999999999996</v>
      </c>
      <c r="J12" t="s">
        <v>14</v>
      </c>
      <c r="K12">
        <f>D12+I12*D13</f>
        <v>304.25225</v>
      </c>
    </row>
    <row r="13" spans="1:17" x14ac:dyDescent="0.3">
      <c r="B13" t="s">
        <v>11</v>
      </c>
      <c r="D13">
        <f>P9/12</f>
        <v>4.25</v>
      </c>
      <c r="J13" t="s">
        <v>15</v>
      </c>
      <c r="K13">
        <f>D12-I12*D13</f>
        <v>299.34775000000002</v>
      </c>
    </row>
    <row r="14" spans="1:17" x14ac:dyDescent="0.3">
      <c r="B14" t="s">
        <v>11</v>
      </c>
      <c r="D14">
        <f>P10/12</f>
        <v>1.6841259465717318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G6" sqref="B1:G6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302</v>
      </c>
      <c r="C2">
        <v>304</v>
      </c>
      <c r="D2">
        <v>303</v>
      </c>
      <c r="E2">
        <v>300</v>
      </c>
      <c r="F2">
        <v>304</v>
      </c>
      <c r="G2">
        <v>301</v>
      </c>
    </row>
    <row r="3" spans="1:7" x14ac:dyDescent="0.3">
      <c r="A3">
        <v>2</v>
      </c>
      <c r="B3">
        <v>302</v>
      </c>
      <c r="C3">
        <v>302</v>
      </c>
      <c r="D3">
        <v>298</v>
      </c>
      <c r="E3">
        <v>302</v>
      </c>
      <c r="F3">
        <v>303</v>
      </c>
      <c r="G3">
        <v>300</v>
      </c>
    </row>
    <row r="4" spans="1:7" x14ac:dyDescent="0.3">
      <c r="A4">
        <v>3</v>
      </c>
      <c r="B4">
        <v>304</v>
      </c>
      <c r="C4">
        <v>301</v>
      </c>
      <c r="D4">
        <v>301</v>
      </c>
      <c r="E4">
        <v>299</v>
      </c>
      <c r="F4">
        <v>303</v>
      </c>
      <c r="G4">
        <v>302</v>
      </c>
    </row>
    <row r="5" spans="1:7" x14ac:dyDescent="0.3">
      <c r="A5">
        <v>4</v>
      </c>
      <c r="B5">
        <v>302</v>
      </c>
      <c r="C5">
        <v>303</v>
      </c>
      <c r="D5">
        <v>301</v>
      </c>
      <c r="E5">
        <v>298</v>
      </c>
      <c r="F5">
        <v>299</v>
      </c>
      <c r="G5">
        <v>300</v>
      </c>
    </row>
    <row r="6" spans="1:7" x14ac:dyDescent="0.3">
      <c r="A6">
        <v>5</v>
      </c>
      <c r="B6">
        <v>300</v>
      </c>
      <c r="C6">
        <v>303</v>
      </c>
      <c r="D6">
        <v>302</v>
      </c>
      <c r="E6">
        <v>301</v>
      </c>
      <c r="F6">
        <v>298</v>
      </c>
      <c r="G6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Día 1</vt:lpstr>
      <vt:lpstr>Día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Ccopa</cp:lastModifiedBy>
  <dcterms:created xsi:type="dcterms:W3CDTF">2025-05-21T18:53:38Z</dcterms:created>
  <dcterms:modified xsi:type="dcterms:W3CDTF">2025-05-22T05:27:11Z</dcterms:modified>
</cp:coreProperties>
</file>