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7ED5C9F6-B233-4832-86EF-4BEA5A4E5CB3}" xr6:coauthVersionLast="47" xr6:coauthVersionMax="47" xr10:uidLastSave="{00000000-0000-0000-0000-000000000000}"/>
  <bookViews>
    <workbookView xWindow="-108" yWindow="-108" windowWidth="23256" windowHeight="12456" xr2:uid="{467E2414-A52D-42F1-B82D-E56C162879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1" l="1"/>
  <c r="U7" i="1"/>
  <c r="U6" i="1"/>
  <c r="U5" i="1"/>
  <c r="U4" i="1"/>
  <c r="J27" i="1"/>
  <c r="D35" i="1"/>
  <c r="I27" i="1"/>
  <c r="D27" i="1"/>
  <c r="E27" i="1"/>
  <c r="F27" i="1"/>
  <c r="G27" i="1"/>
  <c r="C27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C26" i="1"/>
  <c r="C24" i="1"/>
  <c r="C25" i="1"/>
  <c r="C18" i="1"/>
  <c r="C19" i="1"/>
  <c r="C20" i="1"/>
  <c r="C21" i="1"/>
  <c r="C22" i="1"/>
  <c r="C23" i="1"/>
  <c r="C17" i="1"/>
  <c r="D14" i="1" l="1"/>
  <c r="E14" i="1"/>
  <c r="F14" i="1"/>
  <c r="G14" i="1"/>
  <c r="C14" i="1"/>
  <c r="I14" i="1" s="1"/>
  <c r="D31" i="1" l="1"/>
</calcChain>
</file>

<file path=xl/sharedStrings.xml><?xml version="1.0" encoding="utf-8"?>
<sst xmlns="http://schemas.openxmlformats.org/spreadsheetml/2006/main" count="37" uniqueCount="32">
  <si>
    <t>Progenie</t>
  </si>
  <si>
    <t>Toro 1</t>
  </si>
  <si>
    <t>Toro 2</t>
  </si>
  <si>
    <t>Toro 3</t>
  </si>
  <si>
    <t>Toro 4</t>
  </si>
  <si>
    <t>Toro 5</t>
  </si>
  <si>
    <t>Y..</t>
  </si>
  <si>
    <t>total</t>
  </si>
  <si>
    <t>Y^2..</t>
  </si>
  <si>
    <t>Análisis de varianza de un factor</t>
  </si>
  <si>
    <t>RESUMEN</t>
  </si>
  <si>
    <t>Grupos</t>
  </si>
  <si>
    <t>Cuenta</t>
  </si>
  <si>
    <t>Suma</t>
  </si>
  <si>
    <t>Promedio</t>
  </si>
  <si>
    <t>Varianza</t>
  </si>
  <si>
    <t>Columna 1</t>
  </si>
  <si>
    <t>Columna 2</t>
  </si>
  <si>
    <t>Columna 3</t>
  </si>
  <si>
    <t>Columna 4</t>
  </si>
  <si>
    <t>Columna 5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</si>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</sst>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2</xdr:col>
      <xdr:colOff>272365</xdr:colOff>
      <xdr:row>32</xdr:row>
      <xdr:rowOff>83465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9A677FF-7197-4321-BCE1-6C3FE7410575}"/>
                </a:ext>
              </a:extLst>
            </xdr:cNvPr>
            <xdr:cNvSpPr txBox="1"/>
          </xdr:nvSpPr>
          <xdr:spPr>
            <a:xfrm>
              <a:off x="792480" y="3474720"/>
              <a:ext cx="1064845" cy="6321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lang="es-E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a:rPr lang="es-PE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s-PE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PE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s-E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..</m:t>
                            </m:r>
                          </m:sub>
                          <m:sup>
                            <m:r>
                              <a:rPr lang="es-PE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r>
                          <a:rPr lang="es-PE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𝑡𝑟</m:t>
                        </m:r>
                      </m:den>
                    </m:f>
                    <m:r>
                      <a:rPr lang="es-E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PE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9A677FF-7197-4321-BCE1-6C3FE7410575}"/>
                </a:ext>
              </a:extLst>
            </xdr:cNvPr>
            <xdr:cNvSpPr txBox="1"/>
          </xdr:nvSpPr>
          <xdr:spPr>
            <a:xfrm>
              <a:off x="792480" y="3474720"/>
              <a:ext cx="1064845" cy="6321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s-E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PE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=(𝑦_(</a:t>
              </a:r>
              <a:r>
                <a:rPr lang="es-E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..</a:t>
              </a:r>
              <a:r>
                <a:rPr lang="es-PE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PE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2)/𝑡𝑟</a:t>
              </a:r>
              <a:r>
                <a:rPr lang="es-E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PE" sz="1400"/>
            </a:p>
          </xdr:txBody>
        </xdr:sp>
      </mc:Fallback>
    </mc:AlternateContent>
    <xdr:clientData/>
  </xdr:twoCellAnchor>
  <xdr:twoCellAnchor>
    <xdr:from>
      <xdr:col>0</xdr:col>
      <xdr:colOff>358140</xdr:colOff>
      <xdr:row>32</xdr:row>
      <xdr:rowOff>160020</xdr:rowOff>
    </xdr:from>
    <xdr:to>
      <xdr:col>2</xdr:col>
      <xdr:colOff>679489</xdr:colOff>
      <xdr:row>37</xdr:row>
      <xdr:rowOff>3312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84AA649-42FD-482B-9C26-701FB931A4F8}"/>
                </a:ext>
              </a:extLst>
            </xdr:cNvPr>
            <xdr:cNvSpPr txBox="1"/>
          </xdr:nvSpPr>
          <xdr:spPr>
            <a:xfrm>
              <a:off x="358140" y="4183380"/>
              <a:ext cx="1906309" cy="7576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i="1">
                        <a:latin typeface="Cambria Math" panose="02040503050406030204" pitchFamily="18" charset="0"/>
                      </a:rPr>
                      <m:t>𝑆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</m:sub>
                    </m:sSub>
                    <m:r>
                      <a:rPr lang="es-PE" sz="11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s-PE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es-PE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E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p>
                          <m:e>
                            <m:sSubSup>
                              <m:sSubSupPr>
                                <m:ctrlPr>
                                  <a:rPr lang="es-PE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𝑖𝑗</m:t>
                                </m:r>
                              </m:sub>
                              <m: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e>
                    </m:nary>
                    <m:r>
                      <a:rPr lang="es-PE" sz="11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PE" sz="1100" i="1">
                        <a:latin typeface="Cambria Math" panose="02040503050406030204" pitchFamily="18" charset="0"/>
                      </a:rPr>
                      <m:t>𝑇𝐶</m:t>
                    </m:r>
                    <m:r>
                      <a:rPr lang="es-PE" sz="110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84AA649-42FD-482B-9C26-701FB931A4F8}"/>
                </a:ext>
              </a:extLst>
            </xdr:cNvPr>
            <xdr:cNvSpPr txBox="1"/>
          </xdr:nvSpPr>
          <xdr:spPr>
            <a:xfrm>
              <a:off x="358140" y="4183380"/>
              <a:ext cx="1906309" cy="7576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PE" sz="1100" i="0">
                  <a:latin typeface="Cambria Math" panose="02040503050406030204" pitchFamily="18" charset="0"/>
                </a:rPr>
                <a:t>𝑆𝐶</a:t>
              </a:r>
              <a:r>
                <a:rPr lang="es-PE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𝑡𝑜𝑡𝑎𝑙</a:t>
              </a:r>
              <a:r>
                <a:rPr lang="es-PE" sz="1100" i="0">
                  <a:latin typeface="Cambria Math" panose="02040503050406030204" pitchFamily="18" charset="0"/>
                </a:rPr>
                <a:t>=∑</a:t>
              </a:r>
              <a:r>
                <a:rPr lang="es-ES" sz="1100" b="0" i="0">
                  <a:latin typeface="Cambria Math" panose="02040503050406030204" pitchFamily="18" charset="0"/>
                </a:rPr>
                <a:t>_</a:t>
              </a:r>
              <a:r>
                <a:rPr lang="es-PE" sz="1100" b="0" i="0">
                  <a:latin typeface="Cambria Math" panose="02040503050406030204" pitchFamily="18" charset="0"/>
                </a:rPr>
                <a:t>(</a:t>
              </a:r>
              <a:r>
                <a:rPr lang="es-ES" sz="1100" b="0" i="0">
                  <a:latin typeface="Cambria Math" panose="02040503050406030204" pitchFamily="18" charset="0"/>
                </a:rPr>
                <a:t>𝑖=1</a:t>
              </a:r>
              <a:r>
                <a:rPr lang="es-PE" sz="1100" b="0" i="0">
                  <a:latin typeface="Cambria Math" panose="02040503050406030204" pitchFamily="18" charset="0"/>
                </a:rPr>
                <a:t>)</a:t>
              </a:r>
              <a:r>
                <a:rPr lang="es-ES" sz="1100" b="0" i="0">
                  <a:latin typeface="Cambria Math" panose="02040503050406030204" pitchFamily="18" charset="0"/>
                </a:rPr>
                <a:t>^𝑡▒</a:t>
              </a:r>
              <a:r>
                <a:rPr lang="es-PE" sz="1100" b="0" i="0">
                  <a:latin typeface="Cambria Math" panose="02040503050406030204" pitchFamily="18" charset="0"/>
                </a:rPr>
                <a:t>∑</a:t>
              </a:r>
              <a:r>
                <a:rPr lang="es-ES" sz="1100" b="0" i="0">
                  <a:latin typeface="Cambria Math" panose="02040503050406030204" pitchFamily="18" charset="0"/>
                </a:rPr>
                <a:t>_</a:t>
              </a:r>
              <a:r>
                <a:rPr lang="es-PE" sz="1100" b="0" i="0">
                  <a:latin typeface="Cambria Math" panose="02040503050406030204" pitchFamily="18" charset="0"/>
                </a:rPr>
                <a:t>(</a:t>
              </a:r>
              <a:r>
                <a:rPr lang="es-ES" sz="1100" b="0" i="0">
                  <a:latin typeface="Cambria Math" panose="02040503050406030204" pitchFamily="18" charset="0"/>
                </a:rPr>
                <a:t>𝑗=1</a:t>
              </a:r>
              <a:r>
                <a:rPr lang="es-PE" sz="1100" b="0" i="0">
                  <a:latin typeface="Cambria Math" panose="02040503050406030204" pitchFamily="18" charset="0"/>
                </a:rPr>
                <a:t>)</a:t>
              </a:r>
              <a:r>
                <a:rPr lang="es-ES" sz="1100" b="0" i="0">
                  <a:latin typeface="Cambria Math" panose="02040503050406030204" pitchFamily="18" charset="0"/>
                </a:rPr>
                <a:t>^𝑟▒𝑌</a:t>
              </a:r>
              <a:r>
                <a:rPr lang="es-PE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𝑖𝑗^2 </a:t>
              </a:r>
              <a:r>
                <a:rPr lang="es-PE" sz="1100" i="0">
                  <a:latin typeface="Cambria Math" panose="02040503050406030204" pitchFamily="18" charset="0"/>
                </a:rPr>
                <a:t>−𝑇𝐶=</a:t>
              </a:r>
              <a:endParaRPr lang="es-PE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407B-4285-49D5-982E-AB9BF6DF4485}">
  <dimension ref="B3:Y52"/>
  <sheetViews>
    <sheetView tabSelected="1" topLeftCell="A5" workbookViewId="0">
      <selection activeCell="O23" sqref="O23"/>
    </sheetView>
  </sheetViews>
  <sheetFormatPr baseColWidth="10" defaultRowHeight="14.4" x14ac:dyDescent="0.3"/>
  <cols>
    <col min="4" max="4" width="12" bestFit="1" customWidth="1"/>
    <col min="10" max="10" width="19" customWidth="1"/>
  </cols>
  <sheetData>
    <row r="3" spans="2:25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25" x14ac:dyDescent="0.3">
      <c r="B4" s="2">
        <v>1</v>
      </c>
      <c r="C4" s="2">
        <v>145</v>
      </c>
      <c r="D4" s="2">
        <v>138</v>
      </c>
      <c r="E4" s="2">
        <v>135</v>
      </c>
      <c r="F4" s="2">
        <v>131</v>
      </c>
      <c r="G4" s="2">
        <v>153</v>
      </c>
      <c r="K4" s="2">
        <v>145</v>
      </c>
      <c r="L4" s="2">
        <v>150</v>
      </c>
      <c r="M4" s="2">
        <v>162</v>
      </c>
      <c r="N4" s="2">
        <v>145</v>
      </c>
      <c r="O4" s="2">
        <v>151</v>
      </c>
      <c r="P4" s="2">
        <v>158</v>
      </c>
      <c r="Q4" s="2">
        <v>146</v>
      </c>
      <c r="R4" s="2">
        <v>150</v>
      </c>
      <c r="S4" s="2">
        <v>160</v>
      </c>
      <c r="T4" s="2">
        <v>155</v>
      </c>
      <c r="U4">
        <f>SUM(K4:T4)</f>
        <v>1522</v>
      </c>
    </row>
    <row r="5" spans="2:25" x14ac:dyDescent="0.3">
      <c r="B5" s="2">
        <v>2</v>
      </c>
      <c r="C5" s="2">
        <v>150</v>
      </c>
      <c r="D5" s="2">
        <v>147</v>
      </c>
      <c r="E5" s="2">
        <v>146</v>
      </c>
      <c r="F5" s="2">
        <v>135</v>
      </c>
      <c r="G5" s="2">
        <v>148</v>
      </c>
      <c r="K5" s="2">
        <v>138</v>
      </c>
      <c r="L5" s="2">
        <v>147</v>
      </c>
      <c r="M5" s="2">
        <v>137</v>
      </c>
      <c r="N5" s="2">
        <v>150</v>
      </c>
      <c r="O5" s="2">
        <v>135</v>
      </c>
      <c r="P5" s="2">
        <v>150</v>
      </c>
      <c r="Q5" s="2">
        <v>157</v>
      </c>
      <c r="R5" s="2">
        <v>150</v>
      </c>
      <c r="S5" s="2">
        <v>154</v>
      </c>
      <c r="T5" s="2">
        <v>130</v>
      </c>
      <c r="U5">
        <f>SUM(K5:T5)</f>
        <v>1448</v>
      </c>
    </row>
    <row r="6" spans="2:25" x14ac:dyDescent="0.3">
      <c r="B6" s="2">
        <v>3</v>
      </c>
      <c r="C6" s="2">
        <v>162</v>
      </c>
      <c r="D6" s="2">
        <v>137</v>
      </c>
      <c r="E6" s="2">
        <v>153</v>
      </c>
      <c r="F6" s="2">
        <v>145</v>
      </c>
      <c r="G6" s="2">
        <v>148</v>
      </c>
      <c r="K6" s="2">
        <v>135</v>
      </c>
      <c r="L6" s="2">
        <v>146</v>
      </c>
      <c r="M6" s="2">
        <v>153</v>
      </c>
      <c r="N6" s="2">
        <v>157</v>
      </c>
      <c r="O6" s="2">
        <v>140</v>
      </c>
      <c r="P6" s="2">
        <v>154</v>
      </c>
      <c r="Q6" s="2">
        <v>150</v>
      </c>
      <c r="R6" s="2">
        <v>133</v>
      </c>
      <c r="S6" s="2">
        <v>132</v>
      </c>
      <c r="T6" s="2">
        <v>147</v>
      </c>
      <c r="U6">
        <f>SUM(K6:T6)</f>
        <v>1447</v>
      </c>
    </row>
    <row r="7" spans="2:25" x14ac:dyDescent="0.3">
      <c r="B7" s="2">
        <v>4</v>
      </c>
      <c r="C7" s="2">
        <v>145</v>
      </c>
      <c r="D7" s="2">
        <v>150</v>
      </c>
      <c r="E7" s="2">
        <v>157</v>
      </c>
      <c r="F7" s="2">
        <v>156</v>
      </c>
      <c r="G7" s="2">
        <v>140</v>
      </c>
      <c r="K7" s="2">
        <v>131</v>
      </c>
      <c r="L7" s="2">
        <v>135</v>
      </c>
      <c r="M7" s="2">
        <v>145</v>
      </c>
      <c r="N7" s="2">
        <v>156</v>
      </c>
      <c r="O7" s="2">
        <v>154</v>
      </c>
      <c r="P7" s="2">
        <v>140</v>
      </c>
      <c r="Q7" s="2">
        <v>128</v>
      </c>
      <c r="R7" s="2">
        <v>145</v>
      </c>
      <c r="S7" s="2">
        <v>135</v>
      </c>
      <c r="T7" s="2">
        <v>131</v>
      </c>
      <c r="U7">
        <f>SUM(K7:T7)</f>
        <v>1400</v>
      </c>
    </row>
    <row r="8" spans="2:25" x14ac:dyDescent="0.3">
      <c r="B8" s="2">
        <v>5</v>
      </c>
      <c r="C8" s="2">
        <v>151</v>
      </c>
      <c r="D8" s="2">
        <v>135</v>
      </c>
      <c r="E8" s="2">
        <v>140</v>
      </c>
      <c r="F8" s="2">
        <v>154</v>
      </c>
      <c r="G8" s="2">
        <v>148</v>
      </c>
      <c r="K8" s="2">
        <v>153</v>
      </c>
      <c r="L8" s="2">
        <v>148</v>
      </c>
      <c r="M8" s="2">
        <v>148</v>
      </c>
      <c r="N8" s="2">
        <v>140</v>
      </c>
      <c r="O8" s="2">
        <v>148</v>
      </c>
      <c r="P8" s="2">
        <v>152</v>
      </c>
      <c r="Q8" s="2">
        <v>138</v>
      </c>
      <c r="R8" s="2">
        <v>149</v>
      </c>
      <c r="S8" s="2">
        <v>135</v>
      </c>
      <c r="T8" s="2">
        <v>157</v>
      </c>
      <c r="U8">
        <f>SUM(K8:T8)</f>
        <v>1468</v>
      </c>
    </row>
    <row r="9" spans="2:25" x14ac:dyDescent="0.3">
      <c r="B9" s="2">
        <v>6</v>
      </c>
      <c r="C9" s="2">
        <v>158</v>
      </c>
      <c r="D9" s="2">
        <v>150</v>
      </c>
      <c r="E9" s="2">
        <v>154</v>
      </c>
      <c r="F9" s="2">
        <v>140</v>
      </c>
      <c r="G9" s="2">
        <v>152</v>
      </c>
    </row>
    <row r="10" spans="2:25" x14ac:dyDescent="0.3">
      <c r="B10" s="2">
        <v>7</v>
      </c>
      <c r="C10" s="2">
        <v>146</v>
      </c>
      <c r="D10" s="2">
        <v>157</v>
      </c>
      <c r="E10" s="2">
        <v>150</v>
      </c>
      <c r="F10" s="2">
        <v>128</v>
      </c>
      <c r="G10" s="2">
        <v>138</v>
      </c>
    </row>
    <row r="11" spans="2:25" x14ac:dyDescent="0.3">
      <c r="B11" s="2">
        <v>8</v>
      </c>
      <c r="C11" s="2">
        <v>150</v>
      </c>
      <c r="D11" s="2">
        <v>150</v>
      </c>
      <c r="E11" s="2">
        <v>133</v>
      </c>
      <c r="F11" s="2">
        <v>145</v>
      </c>
      <c r="G11" s="2">
        <v>149</v>
      </c>
    </row>
    <row r="12" spans="2:25" x14ac:dyDescent="0.3">
      <c r="B12" s="2">
        <v>9</v>
      </c>
      <c r="C12" s="2">
        <v>160</v>
      </c>
      <c r="D12" s="2">
        <v>154</v>
      </c>
      <c r="E12" s="2">
        <v>132</v>
      </c>
      <c r="F12" s="2">
        <v>135</v>
      </c>
      <c r="G12" s="2">
        <v>135</v>
      </c>
    </row>
    <row r="13" spans="2:25" x14ac:dyDescent="0.3">
      <c r="B13" s="2">
        <v>10</v>
      </c>
      <c r="C13" s="2">
        <v>155</v>
      </c>
      <c r="D13" s="2">
        <v>130</v>
      </c>
      <c r="E13" s="2">
        <v>147</v>
      </c>
      <c r="F13" s="2">
        <v>131</v>
      </c>
      <c r="G13" s="2">
        <v>157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2:25" x14ac:dyDescent="0.3">
      <c r="C14">
        <f>SUM(C4:C13)</f>
        <v>1522</v>
      </c>
      <c r="D14">
        <f t="shared" ref="D14:G14" si="0">SUM(D4:D13)</f>
        <v>1448</v>
      </c>
      <c r="E14">
        <f t="shared" si="0"/>
        <v>1447</v>
      </c>
      <c r="F14">
        <f t="shared" si="0"/>
        <v>1400</v>
      </c>
      <c r="G14">
        <f t="shared" si="0"/>
        <v>1468</v>
      </c>
      <c r="H14" t="s">
        <v>6</v>
      </c>
      <c r="I14">
        <f>SUM(C14:G14)</f>
        <v>7285</v>
      </c>
      <c r="K14" s="6"/>
      <c r="L14" s="7"/>
      <c r="M14" s="7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</row>
    <row r="15" spans="2:25" x14ac:dyDescent="0.3">
      <c r="K15" s="6"/>
      <c r="L15" s="3"/>
      <c r="M15" s="3"/>
      <c r="N15" s="3"/>
      <c r="O15" s="3"/>
      <c r="P15" s="3"/>
      <c r="Q15" s="6"/>
      <c r="R15" s="6"/>
      <c r="S15" s="6"/>
      <c r="T15" s="6"/>
      <c r="U15" s="6"/>
      <c r="V15" s="6"/>
      <c r="W15" s="6"/>
      <c r="X15" s="6"/>
      <c r="Y15" s="6"/>
    </row>
    <row r="16" spans="2:25" x14ac:dyDescent="0.3"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K16" s="6"/>
      <c r="L16" s="3"/>
      <c r="M16" s="3"/>
      <c r="N16" s="3"/>
      <c r="O16" s="3"/>
      <c r="P16" s="3"/>
      <c r="Q16" s="6"/>
      <c r="R16" s="6"/>
      <c r="S16" s="7"/>
      <c r="T16" s="7"/>
      <c r="U16" s="7"/>
      <c r="V16" s="7"/>
      <c r="W16" s="7"/>
      <c r="X16" s="6"/>
      <c r="Y16" s="6"/>
    </row>
    <row r="17" spans="2:25" x14ac:dyDescent="0.3">
      <c r="C17">
        <f>C4^2</f>
        <v>21025</v>
      </c>
      <c r="D17">
        <f t="shared" ref="D17:G17" si="1">D4^2</f>
        <v>19044</v>
      </c>
      <c r="E17">
        <f t="shared" si="1"/>
        <v>18225</v>
      </c>
      <c r="F17">
        <f t="shared" si="1"/>
        <v>17161</v>
      </c>
      <c r="G17">
        <f t="shared" si="1"/>
        <v>23409</v>
      </c>
      <c r="K17" s="6"/>
      <c r="L17" s="3"/>
      <c r="M17" s="3"/>
      <c r="N17" s="3"/>
      <c r="O17" s="3"/>
      <c r="P17" s="3"/>
      <c r="Q17" s="6"/>
      <c r="R17" s="6"/>
      <c r="S17" s="3"/>
      <c r="T17" s="3"/>
      <c r="U17" s="3"/>
      <c r="V17" s="3"/>
      <c r="W17" s="3"/>
      <c r="X17" s="6"/>
      <c r="Y17" s="6"/>
    </row>
    <row r="18" spans="2:25" x14ac:dyDescent="0.3">
      <c r="C18">
        <f t="shared" ref="C18:G25" si="2">C5^2</f>
        <v>22500</v>
      </c>
      <c r="D18">
        <f t="shared" si="2"/>
        <v>21609</v>
      </c>
      <c r="E18">
        <f t="shared" si="2"/>
        <v>21316</v>
      </c>
      <c r="F18">
        <f t="shared" si="2"/>
        <v>18225</v>
      </c>
      <c r="G18">
        <f t="shared" si="2"/>
        <v>21904</v>
      </c>
      <c r="K18" s="6"/>
      <c r="L18" s="3"/>
      <c r="M18" s="3"/>
      <c r="N18" s="3"/>
      <c r="O18" s="3"/>
      <c r="P18" s="3"/>
      <c r="Q18" s="6"/>
      <c r="R18" s="6"/>
      <c r="S18" s="3"/>
      <c r="T18" s="3"/>
      <c r="U18" s="3"/>
      <c r="V18" s="3"/>
      <c r="W18" s="3"/>
      <c r="X18" s="6"/>
      <c r="Y18" s="6"/>
    </row>
    <row r="19" spans="2:25" x14ac:dyDescent="0.3">
      <c r="C19">
        <f t="shared" si="2"/>
        <v>26244</v>
      </c>
      <c r="D19">
        <f t="shared" si="2"/>
        <v>18769</v>
      </c>
      <c r="E19">
        <f t="shared" si="2"/>
        <v>23409</v>
      </c>
      <c r="F19">
        <f t="shared" si="2"/>
        <v>21025</v>
      </c>
      <c r="G19">
        <f t="shared" si="2"/>
        <v>21904</v>
      </c>
      <c r="K19" s="6"/>
      <c r="L19" s="3"/>
      <c r="M19" s="3"/>
      <c r="N19" s="3"/>
      <c r="O19" s="3"/>
      <c r="P19" s="3"/>
      <c r="Q19" s="6"/>
      <c r="R19" s="6"/>
      <c r="S19" s="3"/>
      <c r="T19" s="3"/>
      <c r="U19" s="3"/>
      <c r="V19" s="3"/>
      <c r="W19" s="3"/>
      <c r="X19" s="6"/>
      <c r="Y19" s="6"/>
    </row>
    <row r="20" spans="2:25" x14ac:dyDescent="0.3">
      <c r="C20">
        <f t="shared" si="2"/>
        <v>21025</v>
      </c>
      <c r="D20">
        <f t="shared" si="2"/>
        <v>22500</v>
      </c>
      <c r="E20">
        <f t="shared" si="2"/>
        <v>24649</v>
      </c>
      <c r="F20">
        <f t="shared" si="2"/>
        <v>24336</v>
      </c>
      <c r="G20">
        <f t="shared" si="2"/>
        <v>19600</v>
      </c>
      <c r="K20" s="6"/>
      <c r="L20" s="3"/>
      <c r="M20" s="3"/>
      <c r="N20" s="3"/>
      <c r="O20" s="3"/>
      <c r="P20" s="3"/>
      <c r="Q20" s="6"/>
      <c r="R20" s="6"/>
      <c r="S20" s="3"/>
      <c r="T20" s="3"/>
      <c r="U20" s="3"/>
      <c r="V20" s="3"/>
      <c r="W20" s="3"/>
      <c r="X20" s="6"/>
      <c r="Y20" s="6"/>
    </row>
    <row r="21" spans="2:25" x14ac:dyDescent="0.3">
      <c r="C21">
        <f t="shared" si="2"/>
        <v>22801</v>
      </c>
      <c r="D21">
        <f t="shared" si="2"/>
        <v>18225</v>
      </c>
      <c r="E21">
        <f t="shared" si="2"/>
        <v>19600</v>
      </c>
      <c r="F21">
        <f t="shared" si="2"/>
        <v>23716</v>
      </c>
      <c r="G21">
        <f t="shared" si="2"/>
        <v>21904</v>
      </c>
      <c r="K21" s="6"/>
      <c r="L21" s="3"/>
      <c r="M21" s="3"/>
      <c r="N21" s="3"/>
      <c r="O21" s="3"/>
      <c r="P21" s="3"/>
      <c r="Q21" s="6"/>
      <c r="R21" s="6"/>
      <c r="S21" s="3"/>
      <c r="T21" s="3"/>
      <c r="U21" s="3"/>
      <c r="V21" s="3"/>
      <c r="W21" s="3"/>
      <c r="X21" s="6"/>
      <c r="Y21" s="6"/>
    </row>
    <row r="22" spans="2:25" x14ac:dyDescent="0.3">
      <c r="C22">
        <f t="shared" si="2"/>
        <v>24964</v>
      </c>
      <c r="D22">
        <f t="shared" si="2"/>
        <v>22500</v>
      </c>
      <c r="E22">
        <f t="shared" si="2"/>
        <v>23716</v>
      </c>
      <c r="F22">
        <f t="shared" si="2"/>
        <v>19600</v>
      </c>
      <c r="G22">
        <f t="shared" si="2"/>
        <v>23104</v>
      </c>
      <c r="K22" s="6"/>
      <c r="L22" s="3"/>
      <c r="M22" s="3"/>
      <c r="N22" s="3"/>
      <c r="O22" s="3"/>
      <c r="P22" s="3"/>
      <c r="Q22" s="6"/>
      <c r="R22" s="6"/>
      <c r="S22" s="3"/>
      <c r="T22" s="3"/>
      <c r="U22" s="3"/>
      <c r="V22" s="3"/>
      <c r="W22" s="3"/>
      <c r="X22" s="6"/>
      <c r="Y22" s="6"/>
    </row>
    <row r="23" spans="2:25" x14ac:dyDescent="0.3">
      <c r="C23">
        <f t="shared" si="2"/>
        <v>21316</v>
      </c>
      <c r="D23">
        <f t="shared" si="2"/>
        <v>24649</v>
      </c>
      <c r="E23">
        <f t="shared" si="2"/>
        <v>22500</v>
      </c>
      <c r="F23">
        <f t="shared" si="2"/>
        <v>16384</v>
      </c>
      <c r="G23">
        <f t="shared" si="2"/>
        <v>19044</v>
      </c>
      <c r="K23" s="6"/>
      <c r="L23" s="3"/>
      <c r="M23" s="3"/>
      <c r="N23" s="3"/>
      <c r="O23" s="3"/>
      <c r="P23" s="3"/>
      <c r="Q23" s="6"/>
      <c r="R23" s="6"/>
      <c r="S23" s="3"/>
      <c r="T23" s="3"/>
      <c r="U23" s="3"/>
      <c r="V23" s="3"/>
      <c r="W23" s="3"/>
      <c r="X23" s="6"/>
      <c r="Y23" s="6"/>
    </row>
    <row r="24" spans="2:25" x14ac:dyDescent="0.3">
      <c r="C24">
        <f>C11^2</f>
        <v>22500</v>
      </c>
      <c r="D24">
        <f t="shared" ref="D24:G24" si="3">D11^2</f>
        <v>22500</v>
      </c>
      <c r="E24">
        <f t="shared" si="3"/>
        <v>17689</v>
      </c>
      <c r="F24">
        <f t="shared" si="3"/>
        <v>21025</v>
      </c>
      <c r="G24">
        <f t="shared" si="3"/>
        <v>22201</v>
      </c>
      <c r="K24" s="6"/>
      <c r="L24" s="3"/>
      <c r="M24" s="3"/>
      <c r="N24" s="3"/>
      <c r="O24" s="3"/>
      <c r="P24" s="3"/>
      <c r="Q24" s="6"/>
      <c r="R24" s="6"/>
      <c r="S24" s="3"/>
      <c r="T24" s="3"/>
      <c r="U24" s="3"/>
      <c r="V24" s="3"/>
      <c r="W24" s="3"/>
      <c r="X24" s="6"/>
      <c r="Y24" s="6"/>
    </row>
    <row r="25" spans="2:25" x14ac:dyDescent="0.3">
      <c r="C25">
        <f t="shared" si="2"/>
        <v>25600</v>
      </c>
      <c r="D25">
        <f t="shared" si="2"/>
        <v>23716</v>
      </c>
      <c r="E25">
        <f t="shared" si="2"/>
        <v>17424</v>
      </c>
      <c r="F25">
        <f t="shared" si="2"/>
        <v>18225</v>
      </c>
      <c r="G25">
        <f t="shared" si="2"/>
        <v>18225</v>
      </c>
      <c r="K25" s="6"/>
      <c r="L25" s="3"/>
      <c r="M25" s="3"/>
      <c r="N25" s="3"/>
      <c r="O25" s="3"/>
      <c r="P25" s="3"/>
      <c r="Q25" s="6"/>
      <c r="R25" s="6"/>
      <c r="S25" s="3"/>
      <c r="T25" s="3"/>
      <c r="U25" s="3"/>
      <c r="V25" s="3"/>
      <c r="W25" s="3"/>
      <c r="X25" s="6"/>
      <c r="Y25" s="6"/>
    </row>
    <row r="26" spans="2:25" x14ac:dyDescent="0.3">
      <c r="C26">
        <f>C13^2</f>
        <v>24025</v>
      </c>
      <c r="D26">
        <f t="shared" ref="D26:G26" si="4">D13^2</f>
        <v>16900</v>
      </c>
      <c r="E26">
        <f t="shared" si="4"/>
        <v>21609</v>
      </c>
      <c r="F26">
        <f t="shared" si="4"/>
        <v>17161</v>
      </c>
      <c r="G26">
        <f t="shared" si="4"/>
        <v>24649</v>
      </c>
      <c r="K26" s="6"/>
      <c r="L26" s="6"/>
      <c r="M26" s="6"/>
      <c r="N26" s="6"/>
      <c r="O26" s="6"/>
      <c r="P26" s="6"/>
      <c r="Q26" s="6"/>
      <c r="R26" s="6"/>
      <c r="S26" s="3"/>
      <c r="T26" s="3"/>
      <c r="U26" s="3"/>
      <c r="V26" s="3"/>
      <c r="W26" s="3"/>
      <c r="X26" s="6"/>
      <c r="Y26" s="6"/>
    </row>
    <row r="27" spans="2:25" x14ac:dyDescent="0.3">
      <c r="B27" t="s">
        <v>7</v>
      </c>
      <c r="C27">
        <f>SUM(C19:C26)</f>
        <v>188475</v>
      </c>
      <c r="D27">
        <f t="shared" ref="D27:G27" si="5">SUM(D19:D26)</f>
        <v>169759</v>
      </c>
      <c r="E27">
        <f t="shared" si="5"/>
        <v>170596</v>
      </c>
      <c r="F27">
        <f t="shared" si="5"/>
        <v>161472</v>
      </c>
      <c r="G27">
        <f t="shared" si="5"/>
        <v>170631</v>
      </c>
      <c r="H27" t="s">
        <v>8</v>
      </c>
      <c r="I27">
        <f>SUM(C27:G27)</f>
        <v>860933</v>
      </c>
      <c r="J27">
        <f>I27^2</f>
        <v>741205630489</v>
      </c>
      <c r="K27" s="6"/>
      <c r="L27" s="6"/>
      <c r="M27" s="6"/>
      <c r="N27" s="6"/>
      <c r="O27" s="6"/>
      <c r="P27" s="6"/>
      <c r="Q27" s="6"/>
      <c r="R27" s="6"/>
      <c r="S27" s="3"/>
      <c r="T27" s="3"/>
      <c r="U27" s="3"/>
      <c r="V27" s="3"/>
      <c r="W27" s="3"/>
      <c r="X27" s="6"/>
      <c r="Y27" s="6"/>
    </row>
    <row r="28" spans="2:25" x14ac:dyDescent="0.3"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2:25" x14ac:dyDescent="0.3">
      <c r="K29" s="6"/>
      <c r="L29" s="7"/>
      <c r="M29" s="7"/>
      <c r="N29" s="7"/>
      <c r="O29" s="7"/>
      <c r="P29" s="7"/>
      <c r="Q29" s="7"/>
      <c r="R29" s="7"/>
      <c r="S29" s="6"/>
      <c r="T29" s="6"/>
      <c r="U29" s="6"/>
      <c r="V29" s="6"/>
      <c r="W29" s="6"/>
      <c r="X29" s="6"/>
      <c r="Y29" s="6"/>
    </row>
    <row r="30" spans="2:25" x14ac:dyDescent="0.3">
      <c r="K30" s="6"/>
      <c r="L30" s="3"/>
      <c r="M30" s="3"/>
      <c r="N30" s="3"/>
      <c r="O30" s="3"/>
      <c r="P30" s="3"/>
      <c r="Q30" s="3"/>
      <c r="R30" s="3"/>
      <c r="S30" s="6"/>
      <c r="T30" s="6"/>
      <c r="U30" s="6"/>
      <c r="V30" s="6"/>
      <c r="W30" s="6"/>
      <c r="X30" s="6"/>
      <c r="Y30" s="6"/>
    </row>
    <row r="31" spans="2:25" x14ac:dyDescent="0.3">
      <c r="D31">
        <f>I14^2/(10*5)</f>
        <v>1061424.5</v>
      </c>
      <c r="K31" s="6"/>
      <c r="L31" s="3"/>
      <c r="M31" s="3"/>
      <c r="N31" s="3"/>
      <c r="O31" s="3"/>
      <c r="P31" s="3"/>
      <c r="Q31" s="3"/>
      <c r="R31" s="3"/>
      <c r="S31" s="7"/>
      <c r="T31" s="7"/>
      <c r="U31" s="7"/>
      <c r="V31" s="7"/>
      <c r="W31" s="7"/>
      <c r="X31" s="7"/>
      <c r="Y31" s="7"/>
    </row>
    <row r="32" spans="2:25" x14ac:dyDescent="0.3">
      <c r="K32" s="6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4:25" x14ac:dyDescent="0.3">
      <c r="K33" s="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4:25" x14ac:dyDescent="0.3">
      <c r="K34" s="6"/>
      <c r="L34" s="6"/>
      <c r="M34" s="6"/>
      <c r="N34" s="6"/>
      <c r="O34" s="6"/>
      <c r="P34" s="6"/>
      <c r="Q34" s="6"/>
      <c r="R34" s="6"/>
      <c r="S34" s="3"/>
      <c r="T34" s="3"/>
      <c r="U34" s="3"/>
      <c r="V34" s="3"/>
      <c r="W34" s="3"/>
      <c r="X34" s="3"/>
      <c r="Y34" s="3"/>
    </row>
    <row r="35" spans="4:25" x14ac:dyDescent="0.3">
      <c r="D35">
        <f>I27^2-D31</f>
        <v>741204569064.5</v>
      </c>
      <c r="K35" s="6"/>
      <c r="L35" s="6"/>
      <c r="M35" s="6"/>
      <c r="N35" s="6"/>
      <c r="O35" s="6"/>
      <c r="P35" s="6"/>
      <c r="Q35" s="6"/>
      <c r="R35" s="6"/>
      <c r="S35" s="3"/>
      <c r="T35" s="3"/>
      <c r="U35" s="3"/>
      <c r="V35" s="3"/>
      <c r="W35" s="3"/>
      <c r="X35" s="3"/>
      <c r="Y35" s="3"/>
    </row>
    <row r="36" spans="4:25" x14ac:dyDescent="0.3">
      <c r="L36" t="s">
        <v>9</v>
      </c>
    </row>
    <row r="38" spans="4:25" ht="15" thickBot="1" x14ac:dyDescent="0.35">
      <c r="L38" t="s">
        <v>10</v>
      </c>
    </row>
    <row r="39" spans="4:25" x14ac:dyDescent="0.3">
      <c r="L39" s="5" t="s">
        <v>11</v>
      </c>
      <c r="M39" s="5" t="s">
        <v>12</v>
      </c>
      <c r="N39" s="5" t="s">
        <v>13</v>
      </c>
      <c r="O39" s="5" t="s">
        <v>14</v>
      </c>
      <c r="P39" s="5" t="s">
        <v>15</v>
      </c>
    </row>
    <row r="40" spans="4:25" x14ac:dyDescent="0.3">
      <c r="L40" s="3" t="s">
        <v>16</v>
      </c>
      <c r="M40" s="3">
        <v>10</v>
      </c>
      <c r="N40" s="3">
        <v>1522</v>
      </c>
      <c r="O40" s="3">
        <v>152.19999999999999</v>
      </c>
      <c r="P40" s="3">
        <v>39.066666666666677</v>
      </c>
    </row>
    <row r="41" spans="4:25" x14ac:dyDescent="0.3">
      <c r="L41" s="3" t="s">
        <v>17</v>
      </c>
      <c r="M41" s="3">
        <v>10</v>
      </c>
      <c r="N41" s="3">
        <v>1448</v>
      </c>
      <c r="O41" s="3">
        <v>144.80000000000001</v>
      </c>
      <c r="P41" s="3">
        <v>82.4</v>
      </c>
    </row>
    <row r="42" spans="4:25" x14ac:dyDescent="0.3">
      <c r="L42" s="3" t="s">
        <v>18</v>
      </c>
      <c r="M42" s="3">
        <v>10</v>
      </c>
      <c r="N42" s="3">
        <v>1447</v>
      </c>
      <c r="O42" s="3">
        <v>144.69999999999999</v>
      </c>
      <c r="P42" s="3">
        <v>84.01111111111112</v>
      </c>
    </row>
    <row r="43" spans="4:25" x14ac:dyDescent="0.3">
      <c r="L43" s="3" t="s">
        <v>19</v>
      </c>
      <c r="M43" s="3">
        <v>10</v>
      </c>
      <c r="N43" s="3">
        <v>1400</v>
      </c>
      <c r="O43" s="3">
        <v>140</v>
      </c>
      <c r="P43" s="3">
        <v>95.333333333333329</v>
      </c>
    </row>
    <row r="44" spans="4:25" ht="15" thickBot="1" x14ac:dyDescent="0.35">
      <c r="L44" s="4" t="s">
        <v>20</v>
      </c>
      <c r="M44" s="4">
        <v>10</v>
      </c>
      <c r="N44" s="4">
        <v>1468</v>
      </c>
      <c r="O44" s="4">
        <v>146.80000000000001</v>
      </c>
      <c r="P44" s="4">
        <v>49.066666666666656</v>
      </c>
    </row>
    <row r="47" spans="4:25" ht="15" thickBot="1" x14ac:dyDescent="0.35">
      <c r="L47" t="s">
        <v>21</v>
      </c>
    </row>
    <row r="48" spans="4:25" x14ac:dyDescent="0.3">
      <c r="L48" s="5" t="s">
        <v>22</v>
      </c>
      <c r="M48" s="5" t="s">
        <v>23</v>
      </c>
      <c r="N48" s="5" t="s">
        <v>24</v>
      </c>
      <c r="O48" s="5" t="s">
        <v>25</v>
      </c>
      <c r="P48" s="5" t="s">
        <v>26</v>
      </c>
      <c r="Q48" s="5" t="s">
        <v>27</v>
      </c>
      <c r="R48" s="5" t="s">
        <v>28</v>
      </c>
    </row>
    <row r="49" spans="12:18" x14ac:dyDescent="0.3">
      <c r="L49" s="3" t="s">
        <v>29</v>
      </c>
      <c r="M49" s="3">
        <v>777.599999999999</v>
      </c>
      <c r="N49" s="3">
        <v>4</v>
      </c>
      <c r="O49" s="3">
        <v>194.39999999999975</v>
      </c>
      <c r="P49" s="3">
        <v>2.778112991838416</v>
      </c>
      <c r="Q49" s="3">
        <v>3.8046355363196824E-2</v>
      </c>
      <c r="R49" s="3">
        <v>2.5787391843115586</v>
      </c>
    </row>
    <row r="50" spans="12:18" x14ac:dyDescent="0.3">
      <c r="L50" s="3" t="s">
        <v>30</v>
      </c>
      <c r="M50" s="3">
        <v>3148.9</v>
      </c>
      <c r="N50" s="3">
        <v>45</v>
      </c>
      <c r="O50" s="3">
        <v>69.975555555555559</v>
      </c>
      <c r="P50" s="3"/>
      <c r="Q50" s="3"/>
      <c r="R50" s="3"/>
    </row>
    <row r="51" spans="12:18" x14ac:dyDescent="0.3">
      <c r="L51" s="3"/>
      <c r="M51" s="3"/>
      <c r="N51" s="3"/>
      <c r="O51" s="3"/>
      <c r="P51" s="3"/>
      <c r="Q51" s="3"/>
      <c r="R51" s="3"/>
    </row>
    <row r="52" spans="12:18" ht="15" thickBot="1" x14ac:dyDescent="0.35">
      <c r="L52" s="4" t="s">
        <v>31</v>
      </c>
      <c r="M52" s="4">
        <v>3926.4999999999991</v>
      </c>
      <c r="N52" s="4">
        <v>49</v>
      </c>
      <c r="O52" s="4"/>
      <c r="P52" s="4"/>
      <c r="Q52" s="4"/>
      <c r="R52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ortegaenma@outlook.es</dc:creator>
  <cp:lastModifiedBy>Daniel Ccopa</cp:lastModifiedBy>
  <dcterms:created xsi:type="dcterms:W3CDTF">2025-05-22T21:45:49Z</dcterms:created>
  <dcterms:modified xsi:type="dcterms:W3CDTF">2025-05-23T02:35:48Z</dcterms:modified>
</cp:coreProperties>
</file>