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S Consultancy\Product Development\Scenarios_Dashboard\Data Processing\Input Files\"/>
    </mc:Choice>
  </mc:AlternateContent>
  <xr:revisionPtr revIDLastSave="0" documentId="13_ncr:1_{DD74CFEF-FD9B-4DA2-99E0-A3438AB536F2}" xr6:coauthVersionLast="47" xr6:coauthVersionMax="47" xr10:uidLastSave="{00000000-0000-0000-0000-000000000000}"/>
  <bookViews>
    <workbookView xWindow="-120" yWindow="-120" windowWidth="29040" windowHeight="15840" xr2:uid="{1BF246CF-8685-4A0D-95E8-73E2FD9F0A0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26" i="1" l="1"/>
  <c r="D18" i="1"/>
  <c r="D13" i="1"/>
  <c r="D16" i="1"/>
  <c r="D3" i="1"/>
  <c r="D6" i="1"/>
  <c r="D11" i="1"/>
  <c r="D14" i="1"/>
  <c r="D17" i="1"/>
  <c r="D15" i="1"/>
  <c r="D21" i="1"/>
  <c r="D23" i="1"/>
  <c r="D20" i="1"/>
  <c r="D24" i="1"/>
  <c r="D10" i="1"/>
  <c r="D8" i="1"/>
  <c r="D19" i="1"/>
  <c r="D7" i="1"/>
  <c r="D25" i="1"/>
  <c r="D4" i="1"/>
  <c r="D2" i="1" s="1"/>
  <c r="D12" i="1"/>
  <c r="D22" i="1"/>
  <c r="D5" i="1"/>
  <c r="D9" i="1"/>
  <c r="G3" i="1" a="1"/>
  <c r="L3" i="1" l="1" a="1"/>
  <c r="K3" i="1" a="1"/>
  <c r="J3" i="1" a="1"/>
  <c r="I3" i="1" a="1"/>
  <c r="H3" i="1" a="1"/>
  <c r="G26" i="1"/>
  <c r="G4" i="1"/>
  <c r="G2" i="1" s="1"/>
  <c r="G7" i="1"/>
  <c r="G12" i="1"/>
  <c r="G5" i="1"/>
  <c r="G15" i="1"/>
  <c r="G9" i="1"/>
  <c r="G6" i="1"/>
  <c r="G23" i="1"/>
  <c r="G17" i="1"/>
  <c r="G11" i="1"/>
  <c r="G16" i="1"/>
  <c r="G13" i="1"/>
  <c r="G21" i="1"/>
  <c r="G3" i="1"/>
  <c r="G22" i="1"/>
  <c r="G19" i="1"/>
  <c r="G25" i="1"/>
  <c r="G8" i="1"/>
  <c r="G10" i="1"/>
  <c r="G20" i="1"/>
  <c r="G18" i="1"/>
  <c r="G24" i="1"/>
  <c r="G14" i="1"/>
  <c r="F3" i="1" a="1"/>
  <c r="E3" i="1" a="1"/>
  <c r="L26" i="1" l="1"/>
  <c r="L19" i="1"/>
  <c r="L21" i="1"/>
  <c r="L18" i="1"/>
  <c r="L7" i="1"/>
  <c r="L11" i="1"/>
  <c r="L20" i="1"/>
  <c r="L13" i="1"/>
  <c r="L5" i="1"/>
  <c r="L9" i="1"/>
  <c r="L24" i="1"/>
  <c r="L14" i="1"/>
  <c r="L25" i="1"/>
  <c r="L4" i="1"/>
  <c r="L2" i="1" s="1"/>
  <c r="L23" i="1"/>
  <c r="L15" i="1"/>
  <c r="L12" i="1"/>
  <c r="L16" i="1"/>
  <c r="L8" i="1"/>
  <c r="L6" i="1"/>
  <c r="L17" i="1"/>
  <c r="L3" i="1"/>
  <c r="L22" i="1"/>
  <c r="L10" i="1"/>
  <c r="K26" i="1"/>
  <c r="K21" i="1"/>
  <c r="K13" i="1"/>
  <c r="K10" i="1"/>
  <c r="K7" i="1"/>
  <c r="K6" i="1"/>
  <c r="K18" i="1"/>
  <c r="K15" i="1"/>
  <c r="K14" i="1"/>
  <c r="K23" i="1"/>
  <c r="K8" i="1"/>
  <c r="K20" i="1"/>
  <c r="K16" i="1"/>
  <c r="K24" i="1"/>
  <c r="K11" i="1"/>
  <c r="K17" i="1"/>
  <c r="K5" i="1"/>
  <c r="K25" i="1"/>
  <c r="K19" i="1"/>
  <c r="K12" i="1"/>
  <c r="K22" i="1"/>
  <c r="K9" i="1"/>
  <c r="K3" i="1"/>
  <c r="K4" i="1"/>
  <c r="K2" i="1" s="1"/>
  <c r="J25" i="1"/>
  <c r="J3" i="1"/>
  <c r="J21" i="1"/>
  <c r="J16" i="1"/>
  <c r="J14" i="1"/>
  <c r="J9" i="1"/>
  <c r="J10" i="1"/>
  <c r="J23" i="1"/>
  <c r="J8" i="1"/>
  <c r="J11" i="1"/>
  <c r="J6" i="1"/>
  <c r="J24" i="1"/>
  <c r="J22" i="1"/>
  <c r="J7" i="1"/>
  <c r="J20" i="1"/>
  <c r="J18" i="1"/>
  <c r="J13" i="1"/>
  <c r="J19" i="1"/>
  <c r="J4" i="1"/>
  <c r="J2" i="1" s="1"/>
  <c r="J17" i="1"/>
  <c r="J12" i="1"/>
  <c r="J15" i="1"/>
  <c r="J5" i="1"/>
  <c r="J26" i="1"/>
  <c r="I25" i="1"/>
  <c r="I12" i="1"/>
  <c r="I21" i="1"/>
  <c r="I24" i="1"/>
  <c r="I6" i="1"/>
  <c r="I9" i="1"/>
  <c r="I23" i="1"/>
  <c r="I14" i="1"/>
  <c r="I17" i="1"/>
  <c r="I26" i="1"/>
  <c r="I7" i="1"/>
  <c r="I10" i="1"/>
  <c r="I15" i="1"/>
  <c r="I13" i="1"/>
  <c r="I5" i="1"/>
  <c r="I11" i="1"/>
  <c r="I4" i="1"/>
  <c r="I2" i="1" s="1"/>
  <c r="I8" i="1"/>
  <c r="I22" i="1"/>
  <c r="I3" i="1"/>
  <c r="I19" i="1"/>
  <c r="I18" i="1"/>
  <c r="I20" i="1"/>
  <c r="I16" i="1"/>
  <c r="H25" i="1"/>
  <c r="H9" i="1"/>
  <c r="H19" i="1"/>
  <c r="H7" i="1"/>
  <c r="H17" i="1"/>
  <c r="H26" i="1"/>
  <c r="H16" i="1"/>
  <c r="H21" i="1"/>
  <c r="H4" i="1"/>
  <c r="H2" i="1" s="1"/>
  <c r="H15" i="1"/>
  <c r="H20" i="1"/>
  <c r="H23" i="1"/>
  <c r="H10" i="1"/>
  <c r="H8" i="1"/>
  <c r="H3" i="1"/>
  <c r="H11" i="1"/>
  <c r="H6" i="1"/>
  <c r="H22" i="1"/>
  <c r="H5" i="1"/>
  <c r="H12" i="1"/>
  <c r="H18" i="1"/>
  <c r="H13" i="1"/>
  <c r="H14" i="1"/>
  <c r="H24" i="1"/>
  <c r="F26" i="1"/>
  <c r="F4" i="1"/>
  <c r="F2" i="1" s="1"/>
  <c r="F22" i="1"/>
  <c r="F18" i="1"/>
  <c r="F6" i="1"/>
  <c r="F12" i="1"/>
  <c r="F7" i="1"/>
  <c r="F20" i="1"/>
  <c r="F15" i="1"/>
  <c r="F5" i="1"/>
  <c r="F23" i="1"/>
  <c r="F13" i="1"/>
  <c r="F21" i="1"/>
  <c r="F11" i="1"/>
  <c r="F19" i="1"/>
  <c r="F9" i="1"/>
  <c r="F8" i="1"/>
  <c r="F16" i="1"/>
  <c r="F17" i="1"/>
  <c r="F25" i="1"/>
  <c r="F14" i="1"/>
  <c r="F3" i="1"/>
  <c r="F24" i="1"/>
  <c r="F10" i="1"/>
  <c r="E26" i="1"/>
  <c r="E5" i="1"/>
  <c r="E8" i="1"/>
  <c r="E3" i="1"/>
  <c r="E13" i="1"/>
  <c r="E16" i="1"/>
  <c r="E25" i="1"/>
  <c r="E19" i="1"/>
  <c r="E21" i="1"/>
  <c r="E24" i="1"/>
  <c r="E17" i="1"/>
  <c r="E22" i="1"/>
  <c r="E23" i="1"/>
  <c r="E6" i="1"/>
  <c r="E9" i="1"/>
  <c r="E11" i="1"/>
  <c r="E4" i="1"/>
  <c r="E2" i="1" s="1"/>
  <c r="E10" i="1"/>
  <c r="E18" i="1"/>
  <c r="E14" i="1"/>
  <c r="E12" i="1"/>
  <c r="E7" i="1"/>
  <c r="E20" i="1"/>
  <c r="E15" i="1"/>
</calcChain>
</file>

<file path=xl/sharedStrings.xml><?xml version="1.0" encoding="utf-8"?>
<sst xmlns="http://schemas.openxmlformats.org/spreadsheetml/2006/main" count="87" uniqueCount="87">
  <si>
    <t>Division</t>
  </si>
  <si>
    <t>ACT</t>
  </si>
  <si>
    <t>NSW</t>
  </si>
  <si>
    <t>TAS</t>
  </si>
  <si>
    <t>VIC</t>
  </si>
  <si>
    <t>Household Disposable Income</t>
  </si>
  <si>
    <t>Government Consumption</t>
  </si>
  <si>
    <t>Private Consumption</t>
  </si>
  <si>
    <t>Private Investment</t>
  </si>
  <si>
    <t>Government Investment</t>
  </si>
  <si>
    <t>Gross State 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</si>
  <si>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</si>
  <si>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</si>
  <si>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</si>
  <si>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</si>
  <si>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</si>
  <si>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</si>
  <si>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</si>
  <si>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</si>
  <si>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</si>
  <si>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</si>
  <si>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</si>
  <si>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</si>
  <si>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</si>
  <si>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</si>
  <si>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</si>
  <si>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</si>
  <si>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</si>
  <si>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</si>
  <si>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Series_ID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</si>
  <si>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</si>
  <si>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</si>
  <si>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</si>
  <si>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</si>
  <si>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</si>
  <si>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</si>
  <si>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</si>
  <si>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</si>
  <si>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</si>
  <si>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</si>
  <si>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</si>
  <si>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</si>
  <si>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</si>
  <si>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</si>
  <si>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</si>
  <si>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</si>
  <si>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</si>
  <si>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AUS</t>
  </si>
  <si>
    <t>Series_Name</t>
  </si>
  <si>
    <t>PEDYLCC</t>
  </si>
  <si>
    <t>GCLCC</t>
  </si>
  <si>
    <t>IFLCC</t>
  </si>
  <si>
    <t>CLCC</t>
  </si>
  <si>
    <t>GILCC</t>
  </si>
  <si>
    <t>GDPLCC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</si>
  <si>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</si>
  <si>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</si>
  <si>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</si>
  <si>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</si>
  <si>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</si>
  <si>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</si>
  <si>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</si>
  <si>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</si>
  <si>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</si>
  <si>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</si>
  <si>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</si>
  <si>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</si>
  <si>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</si>
  <si>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</si>
  <si>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</si>
  <si>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</si>
  <si>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</si>
  <si>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GVAPLCC</t>
  </si>
  <si>
    <t>Population Total</t>
  </si>
  <si>
    <t>POPTOTT</t>
  </si>
  <si>
    <t>QLD</t>
  </si>
  <si>
    <t>SA</t>
  </si>
  <si>
    <t>WA</t>
  </si>
  <si>
    <t>NT</t>
  </si>
  <si>
    <t>Attached Dwellings</t>
  </si>
  <si>
    <t>Houses</t>
  </si>
  <si>
    <t>CPHO</t>
  </si>
  <si>
    <t>CPAD</t>
  </si>
  <si>
    <t xml:space="preserve">Gross Value Added &gt;&gt; Division R &gt;&gt; Arts and Recreation Services </t>
  </si>
  <si>
    <t>Gross Value Added &gt;&gt; Division S &gt;&gt; Other Services</t>
  </si>
  <si>
    <t>R</t>
  </si>
  <si>
    <t>GVAOLCC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</si>
</sst>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basing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D and HDI"/>
      <sheetName val="GVA"/>
      <sheetName val="AUS"/>
      <sheetName val="ACT"/>
      <sheetName val="QLD"/>
      <sheetName val="NSW"/>
      <sheetName val="SA"/>
      <sheetName val="TAS"/>
      <sheetName val="VIC"/>
      <sheetName val="WA"/>
      <sheetName val="NT"/>
    </sheetNames>
    <sheetDataSet>
      <sheetData sheetId="0" refreshError="1"/>
      <sheetData sheetId="1" refreshError="1"/>
      <sheetData sheetId="2">
        <row r="14">
          <cell r="B14">
            <v>1.0167159576350446</v>
          </cell>
          <cell r="C14">
            <v>1.0172647199781566</v>
          </cell>
          <cell r="D14">
            <v>1.0128559886592661</v>
          </cell>
          <cell r="E14">
            <v>1.0162918569807697</v>
          </cell>
          <cell r="F14">
            <v>1.0192616817391884</v>
          </cell>
          <cell r="G14">
            <v>1</v>
          </cell>
          <cell r="H14">
            <v>1.0215124406617238</v>
          </cell>
          <cell r="I14">
            <v>1.047572045311981</v>
          </cell>
          <cell r="J14">
            <v>1.0027328192526057</v>
          </cell>
          <cell r="K14">
            <v>1.033833794571194</v>
          </cell>
          <cell r="L14">
            <v>1.060570138300875</v>
          </cell>
          <cell r="M14">
            <v>1.0290763031918253</v>
          </cell>
          <cell r="N14">
            <v>1</v>
          </cell>
          <cell r="O14">
            <v>1.0610857577486215</v>
          </cell>
          <cell r="P14">
            <v>1.0072114830772065</v>
          </cell>
          <cell r="Q14">
            <v>0.98935094009828983</v>
          </cell>
          <cell r="R14">
            <v>0.97961753220685377</v>
          </cell>
          <cell r="S14">
            <v>1.0343362391762227</v>
          </cell>
          <cell r="T14">
            <v>1.0434179410373641</v>
          </cell>
          <cell r="U14">
            <v>1.0003004102477446</v>
          </cell>
          <cell r="V14">
            <v>1.0117210017293281</v>
          </cell>
          <cell r="W14">
            <v>0.9979656027162328</v>
          </cell>
          <cell r="X14">
            <v>1.0310600945307224</v>
          </cell>
          <cell r="Y14">
            <v>0.941069333827252</v>
          </cell>
        </row>
      </sheetData>
      <sheetData sheetId="3">
        <row r="15">
          <cell r="B15">
            <v>1.0160856849260929</v>
          </cell>
          <cell r="C15">
            <v>1.0259841699645906</v>
          </cell>
          <cell r="D15">
            <v>1.0044211560504339</v>
          </cell>
          <cell r="E15">
            <v>1.0055425904317385</v>
          </cell>
          <cell r="F15">
            <v>1.0143269277785927</v>
          </cell>
          <cell r="G15">
            <v>0.89473684210526316</v>
          </cell>
          <cell r="H15">
            <v>1.024390243902439</v>
          </cell>
          <cell r="I15">
            <v>1.1122448979591837</v>
          </cell>
          <cell r="J15">
            <v>1.0090556274256144</v>
          </cell>
          <cell r="K15">
            <v>1.033395176252319</v>
          </cell>
          <cell r="L15">
            <v>1.0597701149425287</v>
          </cell>
          <cell r="M15">
            <v>1.0278195488721804</v>
          </cell>
          <cell r="N15">
            <v>1.0118518518518518</v>
          </cell>
          <cell r="O15">
            <v>1.0671641791044777</v>
          </cell>
          <cell r="P15">
            <v>1.0121341898643825</v>
          </cell>
          <cell r="Q15">
            <v>0.98965791567223549</v>
          </cell>
          <cell r="R15">
            <v>0.97957198443579763</v>
          </cell>
          <cell r="S15">
            <v>1.015029800466442</v>
          </cell>
          <cell r="T15">
            <v>1.0438533429187635</v>
          </cell>
          <cell r="U15">
            <v>0.99488873161909253</v>
          </cell>
          <cell r="V15">
            <v>1.0134284515316827</v>
          </cell>
          <cell r="W15">
            <v>0.9958932238193019</v>
          </cell>
          <cell r="X15">
            <v>1.0394736842105263</v>
          </cell>
          <cell r="Y15">
            <v>0.94789081885856075</v>
          </cell>
        </row>
      </sheetData>
      <sheetData sheetId="4">
        <row r="15">
          <cell r="B15">
            <v>1.0150727317079433</v>
          </cell>
          <cell r="C15">
            <v>1.0185907136629218</v>
          </cell>
          <cell r="D15">
            <v>1.009011027705309</v>
          </cell>
          <cell r="E15">
            <v>1.0152211239500673</v>
          </cell>
          <cell r="F15">
            <v>0.99297707991769457</v>
          </cell>
          <cell r="G15">
            <v>0.98797772715768162</v>
          </cell>
          <cell r="H15">
            <v>0.78672816190211126</v>
          </cell>
          <cell r="I15">
            <v>1.0393843578536222</v>
          </cell>
          <cell r="J15">
            <v>1.0077202543142598</v>
          </cell>
          <cell r="K15">
            <v>1.0330972848108455</v>
          </cell>
          <cell r="L15">
            <v>1.0605439495467086</v>
          </cell>
          <cell r="M15">
            <v>1.028176363162014</v>
          </cell>
          <cell r="N15">
            <v>0.99810201660735465</v>
          </cell>
          <cell r="O15">
            <v>1.0605889014722536</v>
          </cell>
          <cell r="P15">
            <v>1.0042016806722689</v>
          </cell>
          <cell r="Q15">
            <v>0.98982270320055266</v>
          </cell>
          <cell r="R15">
            <v>0.97985989492119085</v>
          </cell>
          <cell r="S15">
            <v>1.0374961894116452</v>
          </cell>
          <cell r="T15">
            <v>1.0434360120493635</v>
          </cell>
          <cell r="U15">
            <v>1.0001004722194313</v>
          </cell>
          <cell r="V15">
            <v>1.0109497083746011</v>
          </cell>
          <cell r="W15">
            <v>0.99729979150288817</v>
          </cell>
          <cell r="X15">
            <v>1.030643910007758</v>
          </cell>
          <cell r="Y15">
            <v>0.93999698477310423</v>
          </cell>
        </row>
      </sheetData>
      <sheetData sheetId="5">
        <row r="15">
          <cell r="B15">
            <v>1.0173038935955401</v>
          </cell>
          <cell r="C15">
            <v>1.0134499895570173</v>
          </cell>
          <cell r="D15">
            <v>1.0087337506018295</v>
          </cell>
          <cell r="E15">
            <v>1.0156551396382545</v>
          </cell>
          <cell r="F15">
            <v>1.0069880609291064</v>
          </cell>
          <cell r="G15">
            <v>0.98811952478099119</v>
          </cell>
          <cell r="H15">
            <v>0.70545454545454545</v>
          </cell>
          <cell r="I15">
            <v>1.0709401442532862</v>
          </cell>
          <cell r="J15">
            <v>1.0000771902740255</v>
          </cell>
          <cell r="K15">
            <v>1.0330992757463346</v>
          </cell>
          <cell r="L15">
            <v>1.0605434872387876</v>
          </cell>
          <cell r="M15">
            <v>1.028525401752387</v>
          </cell>
          <cell r="N15">
            <v>1.0081730430493905</v>
          </cell>
          <cell r="O15">
            <v>1.0659478520326857</v>
          </cell>
          <cell r="P15">
            <v>1.0099138631561839</v>
          </cell>
          <cell r="Q15">
            <v>0.98926302848166114</v>
          </cell>
          <cell r="R15">
            <v>0.9793422719133511</v>
          </cell>
          <cell r="S15">
            <v>1.0313828898256301</v>
          </cell>
          <cell r="T15">
            <v>1.0434423862370559</v>
          </cell>
          <cell r="U15">
            <v>1.0005848556782606</v>
          </cell>
          <cell r="V15">
            <v>1.0149448541408341</v>
          </cell>
          <cell r="W15">
            <v>0.99692536811510657</v>
          </cell>
          <cell r="X15">
            <v>1.0317253368100825</v>
          </cell>
          <cell r="Y15">
            <v>0.94240519164469683</v>
          </cell>
        </row>
      </sheetData>
      <sheetData sheetId="6">
        <row r="15">
          <cell r="B15">
            <v>1.0153582969017296</v>
          </cell>
          <cell r="C15">
            <v>1.0212501111407486</v>
          </cell>
          <cell r="D15">
            <v>1.0182017887964852</v>
          </cell>
          <cell r="E15">
            <v>1.016958041958042</v>
          </cell>
          <cell r="F15">
            <v>1.0211937157309801</v>
          </cell>
          <cell r="G15">
            <v>0.98526145770240259</v>
          </cell>
          <cell r="H15">
            <v>0.98357289527720737</v>
          </cell>
          <cell r="I15">
            <v>1.0698980345795774</v>
          </cell>
          <cell r="J15">
            <v>1.0015247776365948</v>
          </cell>
          <cell r="K15">
            <v>1.0350521044796319</v>
          </cell>
          <cell r="L15">
            <v>1.0604545454545455</v>
          </cell>
          <cell r="M15">
            <v>1.0341864018334606</v>
          </cell>
          <cell r="N15">
            <v>1.001601922306768</v>
          </cell>
          <cell r="O15">
            <v>1.0605025616003902</v>
          </cell>
          <cell r="P15">
            <v>1.0078392944634982</v>
          </cell>
          <cell r="Q15">
            <v>0.98896568449133015</v>
          </cell>
          <cell r="R15">
            <v>0.97930241471828283</v>
          </cell>
          <cell r="S15">
            <v>1.0362888809438684</v>
          </cell>
          <cell r="T15">
            <v>1.0434067740874713</v>
          </cell>
          <cell r="U15">
            <v>1.000920104278485</v>
          </cell>
          <cell r="V15">
            <v>1.0125254423046814</v>
          </cell>
          <cell r="W15">
            <v>0.99583591742712851</v>
          </cell>
          <cell r="X15">
            <v>1.0325318246110324</v>
          </cell>
          <cell r="Y15">
            <v>0.94036259541984735</v>
          </cell>
        </row>
      </sheetData>
      <sheetData sheetId="7">
        <row r="15">
          <cell r="B15">
            <v>1.0183486238532109</v>
          </cell>
          <cell r="C15">
            <v>1.0288071871490649</v>
          </cell>
          <cell r="D15">
            <v>1.0394331484904498</v>
          </cell>
          <cell r="E15">
            <v>1.0263392857142857</v>
          </cell>
          <cell r="F15">
            <v>1.0249828671110834</v>
          </cell>
          <cell r="G15">
            <v>0.99394802420790318</v>
          </cell>
          <cell r="H15">
            <v>0.94776748104465036</v>
          </cell>
          <cell r="I15">
            <v>1.0502463054187192</v>
          </cell>
          <cell r="J15">
            <v>0.99798792756539234</v>
          </cell>
          <cell r="K15">
            <v>1.0456255879586076</v>
          </cell>
          <cell r="L15">
            <v>1.0603271983640081</v>
          </cell>
          <cell r="M15">
            <v>1.0294708640321499</v>
          </cell>
          <cell r="N15">
            <v>1.0042857142857142</v>
          </cell>
          <cell r="O15">
            <v>1.0571658615136876</v>
          </cell>
          <cell r="P15">
            <v>1</v>
          </cell>
          <cell r="Q15">
            <v>0.98897464167585447</v>
          </cell>
          <cell r="R15">
            <v>0.97905759162303663</v>
          </cell>
          <cell r="S15">
            <v>1.0484848484848486</v>
          </cell>
          <cell r="T15">
            <v>1.0445269016697589</v>
          </cell>
          <cell r="U15">
            <v>1.0004646840148699</v>
          </cell>
          <cell r="V15">
            <v>1.0100475938656794</v>
          </cell>
          <cell r="W15">
            <v>0.99539505574406206</v>
          </cell>
          <cell r="X15">
            <v>1.0334448160535117</v>
          </cell>
          <cell r="Y15">
            <v>0.9425493716337523</v>
          </cell>
        </row>
      </sheetData>
      <sheetData sheetId="8">
        <row r="15">
          <cell r="B15">
            <v>1.019177645558861</v>
          </cell>
          <cell r="C15">
            <v>1.0200761749104361</v>
          </cell>
          <cell r="D15">
            <v>1.0136467020470052</v>
          </cell>
          <cell r="E15">
            <v>1.0179561439801406</v>
          </cell>
          <cell r="F15">
            <v>1.0195709258109154</v>
          </cell>
          <cell r="G15">
            <v>0.99347880611988959</v>
          </cell>
          <cell r="H15">
            <v>0.91284710605553698</v>
          </cell>
          <cell r="I15">
            <v>1.0741497260318387</v>
          </cell>
          <cell r="J15">
            <v>1.0015592942141978</v>
          </cell>
          <cell r="K15">
            <v>1.0320031386615851</v>
          </cell>
          <cell r="L15">
            <v>1.0605478883469959</v>
          </cell>
          <cell r="M15">
            <v>1.0296745673438676</v>
          </cell>
          <cell r="N15">
            <v>1.0118819011041766</v>
          </cell>
          <cell r="O15">
            <v>1.0639936796365792</v>
          </cell>
          <cell r="P15">
            <v>1.0042657397898729</v>
          </cell>
          <cell r="Q15">
            <v>0.98934302649786243</v>
          </cell>
          <cell r="R15">
            <v>0.97957107739255744</v>
          </cell>
          <cell r="S15">
            <v>1.0352206985215342</v>
          </cell>
          <cell r="T15">
            <v>1.0434383954154727</v>
          </cell>
          <cell r="U15">
            <v>1.0021623491761449</v>
          </cell>
          <cell r="V15">
            <v>1.0080463603768866</v>
          </cell>
          <cell r="W15">
            <v>1.003725006847439</v>
          </cell>
          <cell r="X15">
            <v>1.0298695835086242</v>
          </cell>
          <cell r="Y15">
            <v>0.94191919191919193</v>
          </cell>
        </row>
      </sheetData>
      <sheetData sheetId="9">
        <row r="15">
          <cell r="B15">
            <v>1.0130410452300431</v>
          </cell>
          <cell r="C15">
            <v>1.0151536463461521</v>
          </cell>
          <cell r="D15">
            <v>1.0215901882004652</v>
          </cell>
          <cell r="E15">
            <v>1.0186957990764727</v>
          </cell>
          <cell r="F15">
            <v>1.0822487717425517</v>
          </cell>
          <cell r="G15">
            <v>0.98070271254323682</v>
          </cell>
          <cell r="H15">
            <v>1.1952937226070974</v>
          </cell>
          <cell r="I15">
            <v>0.9315196998123827</v>
          </cell>
          <cell r="J15">
            <v>1.0018446402951424</v>
          </cell>
          <cell r="K15">
            <v>1.0386929835118546</v>
          </cell>
          <cell r="L15">
            <v>1.0605702117591387</v>
          </cell>
          <cell r="M15">
            <v>1.0275820895522387</v>
          </cell>
          <cell r="N15">
            <v>1.0037518759379689</v>
          </cell>
          <cell r="O15">
            <v>1.0430075187969925</v>
          </cell>
          <cell r="P15">
            <v>1.008400292184076</v>
          </cell>
          <cell r="Q15">
            <v>0.98929208804283164</v>
          </cell>
          <cell r="R15">
            <v>0.98036973508671621</v>
          </cell>
          <cell r="S15">
            <v>1.0414360819037078</v>
          </cell>
          <cell r="T15">
            <v>1.0433918516064922</v>
          </cell>
          <cell r="U15">
            <v>1.0021050521251003</v>
          </cell>
          <cell r="V15">
            <v>1.0124017273834569</v>
          </cell>
          <cell r="W15">
            <v>0.9914217232244229</v>
          </cell>
          <cell r="X15">
            <v>1.0306845003933911</v>
          </cell>
          <cell r="Y15">
            <v>0.93736067766384312</v>
          </cell>
        </row>
      </sheetData>
      <sheetData sheetId="10">
        <row r="15">
          <cell r="B15">
            <v>1.0188545840207401</v>
          </cell>
          <cell r="C15">
            <v>1.002963104568916</v>
          </cell>
          <cell r="D15">
            <v>1.0132408575031526</v>
          </cell>
          <cell r="E15">
            <v>1.0124724871606749</v>
          </cell>
          <cell r="F15">
            <v>0.99239093029480363</v>
          </cell>
          <cell r="G15">
            <v>0.99229583975346691</v>
          </cell>
          <cell r="H15">
            <v>0.94960776492487697</v>
          </cell>
          <cell r="I15">
            <v>1.0814663951120163</v>
          </cell>
          <cell r="J15">
            <v>1.0105932203389831</v>
          </cell>
          <cell r="K15">
            <v>1.0361527967257844</v>
          </cell>
          <cell r="L15">
            <v>1.061611374407583</v>
          </cell>
          <cell r="M15">
            <v>1.0318840579710145</v>
          </cell>
          <cell r="N15">
            <v>0.98272884283246975</v>
          </cell>
          <cell r="O15">
            <v>1.047808764940239</v>
          </cell>
          <cell r="P15">
            <v>1</v>
          </cell>
          <cell r="Q15">
            <v>0.9889415481832543</v>
          </cell>
          <cell r="R15">
            <v>0.97855227882037532</v>
          </cell>
          <cell r="S15">
            <v>1.047569803516029</v>
          </cell>
          <cell r="T15">
            <v>1.0430839002267573</v>
          </cell>
          <cell r="U15">
            <v>1</v>
          </cell>
          <cell r="V15">
            <v>1.0050933786078098</v>
          </cell>
          <cell r="W15">
            <v>0.99794766546947156</v>
          </cell>
          <cell r="X15">
            <v>1.0306122448979591</v>
          </cell>
          <cell r="Y15">
            <v>0.93953488372093019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4F8-8811-4296-9A56-EC4544471A97}">
  <dimension ref="A1:L29"/>
  <sheetViews>
    <sheetView tabSelected="1" workbookViewId="0">
      <selection activeCell="O14" sqref="O14"/>
    </sheetView>
  </sheetViews>
  <sheetFormatPr defaultRowHeight="15" x14ac:dyDescent="0.25"/>
  <cols>
    <col min="2" max="2" width="68.85546875" bestFit="1" customWidth="1"/>
    <col min="3" max="3" width="68.85546875" customWidth="1"/>
  </cols>
  <sheetData>
    <row r="1" spans="1:12" x14ac:dyDescent="0.25">
      <c r="A1" s="1" t="s">
        <v>0</v>
      </c>
      <c r="B1" s="1" t="s">
        <v>48</v>
      </c>
      <c r="C1" s="1" t="s">
        <v>29</v>
      </c>
      <c r="D1" s="1" t="s">
        <v>47</v>
      </c>
      <c r="E1" s="1" t="s">
        <v>1</v>
      </c>
      <c r="F1" s="1" t="s">
        <v>2</v>
      </c>
      <c r="G1" s="1" t="s">
        <v>75</v>
      </c>
      <c r="H1" s="1" t="s">
        <v>76</v>
      </c>
      <c r="I1" s="1" t="s">
        <v>3</v>
      </c>
      <c r="J1" s="1" t="s">
        <v>4</v>
      </c>
      <c r="K1" s="1" t="s">
        <v>77</v>
      </c>
      <c r="L1" s="1" t="s">
        <v>78</v>
      </c>
    </row>
    <row r="2" spans="1:12" x14ac:dyDescent="0.25">
      <c r="A2" s="2"/>
      <c r="B2" s="2" t="s">
        <v>5</v>
      </c>
      <c r="C2" s="2" t="s">
        <v>49</v>
      </c>
      <c r="D2" s="3">
        <f>D4</f>
        <v>1.0172647199781566</v>
      </c>
      <c r="E2" s="3">
        <f>E4</f>
        <v>1.0259841699645906</v>
      </c>
      <c r="F2" s="3">
        <f t="shared" ref="F2:L2" si="0">F4</f>
        <v>1.0134499895570173</v>
      </c>
      <c r="G2" s="3">
        <f t="shared" si="0"/>
        <v>1.0185907136629218</v>
      </c>
      <c r="H2" s="3">
        <f t="shared" si="0"/>
        <v>1.0212501111407486</v>
      </c>
      <c r="I2" s="3">
        <f t="shared" si="0"/>
        <v>1.0288071871490649</v>
      </c>
      <c r="J2" s="3">
        <f t="shared" si="0"/>
        <v>1.0200761749104361</v>
      </c>
      <c r="K2" s="3">
        <f t="shared" si="0"/>
        <v>1.0151536463461521</v>
      </c>
      <c r="L2" s="3">
        <f t="shared" si="0"/>
        <v>1.002963104568916</v>
      </c>
    </row>
    <row r="3" spans="1:12" x14ac:dyDescent="0.25">
      <c r="A3" s="4"/>
      <c r="B3" s="4" t="s">
        <v>6</v>
      </c>
      <c r="C3" s="4" t="s">
        <v>50</v>
      </c>
      <c r="D3" s="5">
        <f t="array" ref="D3:D26">TRANSPOSE([1]AUS!$B$14:$Y$14)</f>
        <v>1.0167159576350446</v>
      </c>
      <c r="E3" s="5">
        <f t="array" ref="E3:E26">TRANSPOSE([1]ACT!$B$15:$Y$15)</f>
        <v>1.0160856849260929</v>
      </c>
      <c r="F3" s="5">
        <f t="array" ref="F3:F26">TRANSPOSE([1]NSW!$B$15:$Y$15)</f>
        <v>1.0173038935955401</v>
      </c>
      <c r="G3" s="5">
        <f t="array" ref="G3:G26">TRANSPOSE([1]QLD!$B$15:$Y$15)</f>
        <v>1.0150727317079433</v>
      </c>
      <c r="H3" s="5">
        <f t="array" ref="H3:H26">TRANSPOSE([1]SA!$B$15:$Y$15)</f>
        <v>1.0153582969017296</v>
      </c>
      <c r="I3" s="5">
        <f t="array" ref="I3:I26">TRANSPOSE([1]TAS!$B$15:$Y$15)</f>
        <v>1.0183486238532109</v>
      </c>
      <c r="J3" s="5">
        <f t="array" ref="J3:J26">TRANSPOSE([1]VIC!$B$15:$Y$15)</f>
        <v>1.019177645558861</v>
      </c>
      <c r="K3" s="5">
        <f t="array" ref="K3:K26">TRANSPOSE([1]WA!$B$15:$Y$15)</f>
        <v>1.0130410452300431</v>
      </c>
      <c r="L3" s="5">
        <f t="array" ref="L3:L26">TRANSPOSE([1]NT!$B$15:$Y$15)</f>
        <v>1.0188545840207401</v>
      </c>
    </row>
    <row r="4" spans="1:12" x14ac:dyDescent="0.25">
      <c r="A4" s="2"/>
      <c r="B4" s="2" t="s">
        <v>7</v>
      </c>
      <c r="C4" s="2" t="s">
        <v>52</v>
      </c>
      <c r="D4" s="3">
        <v>1.0172647199781566</v>
      </c>
      <c r="E4" s="3">
        <v>1.0259841699645906</v>
      </c>
      <c r="F4" s="3">
        <v>1.0134499895570173</v>
      </c>
      <c r="G4" s="3">
        <v>1.0185907136629218</v>
      </c>
      <c r="H4" s="3">
        <v>1.0212501111407486</v>
      </c>
      <c r="I4" s="3">
        <v>1.0288071871490649</v>
      </c>
      <c r="J4" s="3">
        <v>1.0200761749104361</v>
      </c>
      <c r="K4" s="3">
        <v>1.0151536463461521</v>
      </c>
      <c r="L4" s="3">
        <v>1.002963104568916</v>
      </c>
    </row>
    <row r="5" spans="1:12" x14ac:dyDescent="0.25">
      <c r="A5" s="4"/>
      <c r="B5" s="4" t="s">
        <v>8</v>
      </c>
      <c r="C5" s="4" t="s">
        <v>51</v>
      </c>
      <c r="D5" s="5">
        <v>1.0128559886592661</v>
      </c>
      <c r="E5" s="5">
        <v>1.0044211560504339</v>
      </c>
      <c r="F5" s="5">
        <v>1.0087337506018295</v>
      </c>
      <c r="G5" s="5">
        <v>1.009011027705309</v>
      </c>
      <c r="H5" s="5">
        <v>1.0182017887964852</v>
      </c>
      <c r="I5" s="5">
        <v>1.0394331484904498</v>
      </c>
      <c r="J5" s="5">
        <v>1.0136467020470052</v>
      </c>
      <c r="K5" s="5">
        <v>1.0215901882004652</v>
      </c>
      <c r="L5" s="5">
        <v>1.0132408575031526</v>
      </c>
    </row>
    <row r="6" spans="1:12" x14ac:dyDescent="0.25">
      <c r="A6" s="2"/>
      <c r="B6" s="2" t="s">
        <v>9</v>
      </c>
      <c r="C6" s="2" t="s">
        <v>53</v>
      </c>
      <c r="D6" s="3">
        <v>1.0162918569807697</v>
      </c>
      <c r="E6" s="3">
        <v>1.0055425904317385</v>
      </c>
      <c r="F6" s="3">
        <v>1.0156551396382545</v>
      </c>
      <c r="G6" s="3">
        <v>1.0152211239500673</v>
      </c>
      <c r="H6" s="3">
        <v>1.016958041958042</v>
      </c>
      <c r="I6" s="3">
        <v>1.0263392857142857</v>
      </c>
      <c r="J6" s="3">
        <v>1.0179561439801406</v>
      </c>
      <c r="K6" s="3">
        <v>1.0186957990764727</v>
      </c>
      <c r="L6" s="3">
        <v>1.0124724871606749</v>
      </c>
    </row>
    <row r="7" spans="1:12" x14ac:dyDescent="0.25">
      <c r="A7" s="4"/>
      <c r="B7" s="4" t="s">
        <v>10</v>
      </c>
      <c r="C7" s="4" t="s">
        <v>54</v>
      </c>
      <c r="D7" s="5">
        <v>1.0192616817391884</v>
      </c>
      <c r="E7" s="5">
        <v>1.0143269277785927</v>
      </c>
      <c r="F7" s="5">
        <v>1.0069880609291064</v>
      </c>
      <c r="G7" s="5">
        <v>0.99297707991769457</v>
      </c>
      <c r="H7" s="5">
        <v>1.0211937157309801</v>
      </c>
      <c r="I7" s="5">
        <v>1.0249828671110834</v>
      </c>
      <c r="J7" s="5">
        <v>1.0195709258109154</v>
      </c>
      <c r="K7" s="5">
        <v>1.0822487717425517</v>
      </c>
      <c r="L7" s="5">
        <v>0.99239093029480363</v>
      </c>
    </row>
    <row r="8" spans="1:12" x14ac:dyDescent="0.25">
      <c r="A8" s="2" t="s">
        <v>11</v>
      </c>
      <c r="B8" s="2" t="s">
        <v>30</v>
      </c>
      <c r="C8" s="2" t="s">
        <v>55</v>
      </c>
      <c r="D8" s="3">
        <v>1</v>
      </c>
      <c r="E8" s="3">
        <v>0.89473684210526316</v>
      </c>
      <c r="F8" s="3">
        <v>0.98811952478099119</v>
      </c>
      <c r="G8" s="3">
        <v>0.98797772715768162</v>
      </c>
      <c r="H8" s="3">
        <v>0.98526145770240259</v>
      </c>
      <c r="I8" s="3">
        <v>0.99394802420790318</v>
      </c>
      <c r="J8" s="3">
        <v>0.99347880611988959</v>
      </c>
      <c r="K8" s="3">
        <v>0.98070271254323682</v>
      </c>
      <c r="L8" s="3">
        <v>0.99229583975346691</v>
      </c>
    </row>
    <row r="9" spans="1:12" x14ac:dyDescent="0.25">
      <c r="A9" s="4" t="s">
        <v>12</v>
      </c>
      <c r="B9" s="4" t="s">
        <v>31</v>
      </c>
      <c r="C9" s="4" t="s">
        <v>56</v>
      </c>
      <c r="D9" s="5">
        <v>1.0215124406617238</v>
      </c>
      <c r="E9" s="5">
        <v>1.024390243902439</v>
      </c>
      <c r="F9" s="5">
        <v>0.70545454545454545</v>
      </c>
      <c r="G9" s="5">
        <v>0.78672816190211126</v>
      </c>
      <c r="H9" s="5">
        <v>0.98357289527720737</v>
      </c>
      <c r="I9" s="5">
        <v>0.94776748104465036</v>
      </c>
      <c r="J9" s="5">
        <v>0.91284710605553698</v>
      </c>
      <c r="K9" s="5">
        <v>1.1952937226070974</v>
      </c>
      <c r="L9" s="5">
        <v>0.94960776492487697</v>
      </c>
    </row>
    <row r="10" spans="1:12" x14ac:dyDescent="0.25">
      <c r="A10" s="2" t="s">
        <v>13</v>
      </c>
      <c r="B10" s="2" t="s">
        <v>32</v>
      </c>
      <c r="C10" s="2" t="s">
        <v>57</v>
      </c>
      <c r="D10" s="3">
        <v>1.047572045311981</v>
      </c>
      <c r="E10" s="3">
        <v>1.1122448979591837</v>
      </c>
      <c r="F10" s="3">
        <v>1.0709401442532862</v>
      </c>
      <c r="G10" s="3">
        <v>1.0393843578536222</v>
      </c>
      <c r="H10" s="3">
        <v>1.0698980345795774</v>
      </c>
      <c r="I10" s="3">
        <v>1.0502463054187192</v>
      </c>
      <c r="J10" s="3">
        <v>1.0741497260318387</v>
      </c>
      <c r="K10" s="3">
        <v>0.9315196998123827</v>
      </c>
      <c r="L10" s="3">
        <v>1.0814663951120163</v>
      </c>
    </row>
    <row r="11" spans="1:12" x14ac:dyDescent="0.25">
      <c r="A11" s="4" t="s">
        <v>14</v>
      </c>
      <c r="B11" s="4" t="s">
        <v>33</v>
      </c>
      <c r="C11" s="4" t="s">
        <v>58</v>
      </c>
      <c r="D11" s="5">
        <v>1.0027328192526057</v>
      </c>
      <c r="E11" s="5">
        <v>1.0090556274256144</v>
      </c>
      <c r="F11" s="5">
        <v>1.0000771902740255</v>
      </c>
      <c r="G11" s="5">
        <v>1.0077202543142598</v>
      </c>
      <c r="H11" s="5">
        <v>1.0015247776365948</v>
      </c>
      <c r="I11" s="5">
        <v>0.99798792756539234</v>
      </c>
      <c r="J11" s="5">
        <v>1.0015592942141978</v>
      </c>
      <c r="K11" s="5">
        <v>1.0018446402951424</v>
      </c>
      <c r="L11" s="5">
        <v>1.0105932203389831</v>
      </c>
    </row>
    <row r="12" spans="1:12" x14ac:dyDescent="0.25">
      <c r="A12" s="2" t="s">
        <v>15</v>
      </c>
      <c r="B12" s="2" t="s">
        <v>34</v>
      </c>
      <c r="C12" s="2" t="s">
        <v>59</v>
      </c>
      <c r="D12" s="3">
        <v>1.033833794571194</v>
      </c>
      <c r="E12" s="3">
        <v>1.033395176252319</v>
      </c>
      <c r="F12" s="3">
        <v>1.0330992757463346</v>
      </c>
      <c r="G12" s="3">
        <v>1.0330972848108455</v>
      </c>
      <c r="H12" s="3">
        <v>1.0350521044796319</v>
      </c>
      <c r="I12" s="3">
        <v>1.0456255879586076</v>
      </c>
      <c r="J12" s="3">
        <v>1.0320031386615851</v>
      </c>
      <c r="K12" s="3">
        <v>1.0386929835118546</v>
      </c>
      <c r="L12" s="3">
        <v>1.0361527967257844</v>
      </c>
    </row>
    <row r="13" spans="1:12" x14ac:dyDescent="0.25">
      <c r="A13" s="4" t="s">
        <v>16</v>
      </c>
      <c r="B13" s="4" t="s">
        <v>35</v>
      </c>
      <c r="C13" s="4" t="s">
        <v>60</v>
      </c>
      <c r="D13" s="5">
        <v>1.060570138300875</v>
      </c>
      <c r="E13" s="5">
        <v>1.0597701149425287</v>
      </c>
      <c r="F13" s="5">
        <v>1.0605434872387876</v>
      </c>
      <c r="G13" s="5">
        <v>1.0605439495467086</v>
      </c>
      <c r="H13" s="5">
        <v>1.0604545454545455</v>
      </c>
      <c r="I13" s="5">
        <v>1.0603271983640081</v>
      </c>
      <c r="J13" s="5">
        <v>1.0605478883469959</v>
      </c>
      <c r="K13" s="5">
        <v>1.0605702117591387</v>
      </c>
      <c r="L13" s="5">
        <v>1.061611374407583</v>
      </c>
    </row>
    <row r="14" spans="1:12" x14ac:dyDescent="0.25">
      <c r="A14" s="2" t="s">
        <v>17</v>
      </c>
      <c r="B14" s="2" t="s">
        <v>36</v>
      </c>
      <c r="C14" s="2" t="s">
        <v>61</v>
      </c>
      <c r="D14" s="3">
        <v>1.0290763031918253</v>
      </c>
      <c r="E14" s="3">
        <v>1.0278195488721804</v>
      </c>
      <c r="F14" s="3">
        <v>1.028525401752387</v>
      </c>
      <c r="G14" s="3">
        <v>1.028176363162014</v>
      </c>
      <c r="H14" s="3">
        <v>1.0341864018334606</v>
      </c>
      <c r="I14" s="3">
        <v>1.0294708640321499</v>
      </c>
      <c r="J14" s="3">
        <v>1.0296745673438676</v>
      </c>
      <c r="K14" s="3">
        <v>1.0275820895522387</v>
      </c>
      <c r="L14" s="3">
        <v>1.0318840579710145</v>
      </c>
    </row>
    <row r="15" spans="1:12" x14ac:dyDescent="0.25">
      <c r="A15" s="4" t="s">
        <v>18</v>
      </c>
      <c r="B15" s="4" t="s">
        <v>37</v>
      </c>
      <c r="C15" s="4" t="s">
        <v>62</v>
      </c>
      <c r="D15" s="5">
        <v>1</v>
      </c>
      <c r="E15" s="5">
        <v>1.0118518518518518</v>
      </c>
      <c r="F15" s="5">
        <v>1.0081730430493905</v>
      </c>
      <c r="G15" s="5">
        <v>0.99810201660735465</v>
      </c>
      <c r="H15" s="5">
        <v>1.001601922306768</v>
      </c>
      <c r="I15" s="5">
        <v>1.0042857142857142</v>
      </c>
      <c r="J15" s="5">
        <v>1.0118819011041766</v>
      </c>
      <c r="K15" s="5">
        <v>1.0037518759379689</v>
      </c>
      <c r="L15" s="5">
        <v>0.98272884283246975</v>
      </c>
    </row>
    <row r="16" spans="1:12" x14ac:dyDescent="0.25">
      <c r="A16" s="2" t="s">
        <v>19</v>
      </c>
      <c r="B16" s="2" t="s">
        <v>38</v>
      </c>
      <c r="C16" s="2" t="s">
        <v>63</v>
      </c>
      <c r="D16" s="3">
        <v>1.0610857577486215</v>
      </c>
      <c r="E16" s="3">
        <v>1.0671641791044777</v>
      </c>
      <c r="F16" s="3">
        <v>1.0659478520326857</v>
      </c>
      <c r="G16" s="3">
        <v>1.0605889014722536</v>
      </c>
      <c r="H16" s="3">
        <v>1.0605025616003902</v>
      </c>
      <c r="I16" s="3">
        <v>1.0571658615136876</v>
      </c>
      <c r="J16" s="3">
        <v>1.0639936796365792</v>
      </c>
      <c r="K16" s="3">
        <v>1.0430075187969925</v>
      </c>
      <c r="L16" s="3">
        <v>1.047808764940239</v>
      </c>
    </row>
    <row r="17" spans="1:12" x14ac:dyDescent="0.25">
      <c r="A17" s="4" t="s">
        <v>20</v>
      </c>
      <c r="B17" s="4" t="s">
        <v>39</v>
      </c>
      <c r="C17" s="4" t="s">
        <v>64</v>
      </c>
      <c r="D17" s="5">
        <v>1.0072114830772065</v>
      </c>
      <c r="E17" s="5">
        <v>1.0121341898643825</v>
      </c>
      <c r="F17" s="5">
        <v>1.0099138631561839</v>
      </c>
      <c r="G17" s="5">
        <v>1.0042016806722689</v>
      </c>
      <c r="H17" s="5">
        <v>1.0078392944634982</v>
      </c>
      <c r="I17" s="5">
        <v>1</v>
      </c>
      <c r="J17" s="5">
        <v>1.0042657397898729</v>
      </c>
      <c r="K17" s="5">
        <v>1.008400292184076</v>
      </c>
      <c r="L17" s="5">
        <v>1</v>
      </c>
    </row>
    <row r="18" spans="1:12" x14ac:dyDescent="0.25">
      <c r="A18" s="2" t="s">
        <v>21</v>
      </c>
      <c r="B18" s="2" t="s">
        <v>40</v>
      </c>
      <c r="C18" s="2" t="s">
        <v>65</v>
      </c>
      <c r="D18" s="3">
        <v>0.98935094009828983</v>
      </c>
      <c r="E18" s="3">
        <v>0.98965791567223549</v>
      </c>
      <c r="F18" s="3">
        <v>0.98926302848166114</v>
      </c>
      <c r="G18" s="3">
        <v>0.98982270320055266</v>
      </c>
      <c r="H18" s="3">
        <v>0.98896568449133015</v>
      </c>
      <c r="I18" s="3">
        <v>0.98897464167585447</v>
      </c>
      <c r="J18" s="3">
        <v>0.98934302649786243</v>
      </c>
      <c r="K18" s="3">
        <v>0.98929208804283164</v>
      </c>
      <c r="L18" s="3">
        <v>0.9889415481832543</v>
      </c>
    </row>
    <row r="19" spans="1:12" x14ac:dyDescent="0.25">
      <c r="A19" s="4" t="s">
        <v>22</v>
      </c>
      <c r="B19" s="4" t="s">
        <v>41</v>
      </c>
      <c r="C19" s="4" t="s">
        <v>66</v>
      </c>
      <c r="D19" s="5">
        <v>0.97961753220685377</v>
      </c>
      <c r="E19" s="5">
        <v>0.97957198443579763</v>
      </c>
      <c r="F19" s="5">
        <v>0.9793422719133511</v>
      </c>
      <c r="G19" s="5">
        <v>0.97985989492119085</v>
      </c>
      <c r="H19" s="5">
        <v>0.97930241471828283</v>
      </c>
      <c r="I19" s="5">
        <v>0.97905759162303663</v>
      </c>
      <c r="J19" s="5">
        <v>0.97957107739255744</v>
      </c>
      <c r="K19" s="5">
        <v>0.98036973508671621</v>
      </c>
      <c r="L19" s="5">
        <v>0.97855227882037532</v>
      </c>
    </row>
    <row r="20" spans="1:12" x14ac:dyDescent="0.25">
      <c r="A20" s="2" t="s">
        <v>23</v>
      </c>
      <c r="B20" s="2" t="s">
        <v>42</v>
      </c>
      <c r="C20" s="2" t="s">
        <v>67</v>
      </c>
      <c r="D20" s="3">
        <v>1.0343362391762227</v>
      </c>
      <c r="E20" s="3">
        <v>1.015029800466442</v>
      </c>
      <c r="F20" s="3">
        <v>1.0313828898256301</v>
      </c>
      <c r="G20" s="3">
        <v>1.0374961894116452</v>
      </c>
      <c r="H20" s="3">
        <v>1.0362888809438684</v>
      </c>
      <c r="I20" s="3">
        <v>1.0484848484848486</v>
      </c>
      <c r="J20" s="3">
        <v>1.0352206985215342</v>
      </c>
      <c r="K20" s="3">
        <v>1.0414360819037078</v>
      </c>
      <c r="L20" s="3">
        <v>1.047569803516029</v>
      </c>
    </row>
    <row r="21" spans="1:12" x14ac:dyDescent="0.25">
      <c r="A21" s="4" t="s">
        <v>24</v>
      </c>
      <c r="B21" s="4" t="s">
        <v>43</v>
      </c>
      <c r="C21" s="4" t="s">
        <v>68</v>
      </c>
      <c r="D21" s="5">
        <v>1.0434179410373641</v>
      </c>
      <c r="E21" s="5">
        <v>1.0438533429187635</v>
      </c>
      <c r="F21" s="5">
        <v>1.0434423862370559</v>
      </c>
      <c r="G21" s="5">
        <v>1.0434360120493635</v>
      </c>
      <c r="H21" s="5">
        <v>1.0434067740874713</v>
      </c>
      <c r="I21" s="5">
        <v>1.0445269016697589</v>
      </c>
      <c r="J21" s="5">
        <v>1.0434383954154727</v>
      </c>
      <c r="K21" s="5">
        <v>1.0433918516064922</v>
      </c>
      <c r="L21" s="5">
        <v>1.0430839002267573</v>
      </c>
    </row>
    <row r="22" spans="1:12" x14ac:dyDescent="0.25">
      <c r="A22" s="2" t="s">
        <v>25</v>
      </c>
      <c r="B22" s="2" t="s">
        <v>44</v>
      </c>
      <c r="C22" s="2" t="s">
        <v>69</v>
      </c>
      <c r="D22" s="3">
        <v>1.0003004102477446</v>
      </c>
      <c r="E22" s="3">
        <v>0.99488873161909253</v>
      </c>
      <c r="F22" s="3">
        <v>1.0005848556782606</v>
      </c>
      <c r="G22" s="3">
        <v>1.0001004722194313</v>
      </c>
      <c r="H22" s="3">
        <v>1.000920104278485</v>
      </c>
      <c r="I22" s="3">
        <v>1.0004646840148699</v>
      </c>
      <c r="J22" s="3">
        <v>1.0021623491761449</v>
      </c>
      <c r="K22" s="3">
        <v>1.0021050521251003</v>
      </c>
      <c r="L22" s="3">
        <v>1</v>
      </c>
    </row>
    <row r="23" spans="1:12" x14ac:dyDescent="0.25">
      <c r="A23" s="4" t="s">
        <v>26</v>
      </c>
      <c r="B23" s="4" t="s">
        <v>45</v>
      </c>
      <c r="C23" s="4" t="s">
        <v>70</v>
      </c>
      <c r="D23" s="5">
        <v>1.0117210017293281</v>
      </c>
      <c r="E23" s="5">
        <v>1.0134284515316827</v>
      </c>
      <c r="F23" s="5">
        <v>1.0149448541408341</v>
      </c>
      <c r="G23" s="5">
        <v>1.0109497083746011</v>
      </c>
      <c r="H23" s="5">
        <v>1.0125254423046814</v>
      </c>
      <c r="I23" s="5">
        <v>1.0100475938656794</v>
      </c>
      <c r="J23" s="5">
        <v>1.0080463603768866</v>
      </c>
      <c r="K23" s="5">
        <v>1.0124017273834569</v>
      </c>
      <c r="L23" s="5">
        <v>1.0050933786078098</v>
      </c>
    </row>
    <row r="24" spans="1:12" x14ac:dyDescent="0.25">
      <c r="A24" s="2" t="s">
        <v>27</v>
      </c>
      <c r="B24" s="2" t="s">
        <v>46</v>
      </c>
      <c r="C24" s="2" t="s">
        <v>71</v>
      </c>
      <c r="D24" s="3">
        <v>0.9979656027162328</v>
      </c>
      <c r="E24" s="3">
        <v>0.9958932238193019</v>
      </c>
      <c r="F24" s="3">
        <v>0.99692536811510657</v>
      </c>
      <c r="G24" s="3">
        <v>0.99729979150288817</v>
      </c>
      <c r="H24" s="3">
        <v>0.99583591742712851</v>
      </c>
      <c r="I24" s="3">
        <v>0.99539505574406206</v>
      </c>
      <c r="J24" s="3">
        <v>1.003725006847439</v>
      </c>
      <c r="K24" s="3">
        <v>0.9914217232244229</v>
      </c>
      <c r="L24" s="3">
        <v>0.99794766546947156</v>
      </c>
    </row>
    <row r="25" spans="1:12" x14ac:dyDescent="0.25">
      <c r="A25" s="4" t="s">
        <v>85</v>
      </c>
      <c r="B25" s="4" t="s">
        <v>83</v>
      </c>
      <c r="C25" s="4" t="s">
        <v>86</v>
      </c>
      <c r="D25" s="5">
        <v>1.0310600945307224</v>
      </c>
      <c r="E25" s="5">
        <v>1.0394736842105263</v>
      </c>
      <c r="F25" s="5">
        <v>1.0317253368100825</v>
      </c>
      <c r="G25" s="5">
        <v>1.030643910007758</v>
      </c>
      <c r="H25" s="5">
        <v>1.0325318246110324</v>
      </c>
      <c r="I25" s="5">
        <v>1.0334448160535117</v>
      </c>
      <c r="J25" s="5">
        <v>1.0298695835086242</v>
      </c>
      <c r="K25" s="5">
        <v>1.0306845003933911</v>
      </c>
      <c r="L25" s="5">
        <v>1.0306122448979591</v>
      </c>
    </row>
    <row r="26" spans="1:12" x14ac:dyDescent="0.25">
      <c r="A26" s="2" t="s">
        <v>28</v>
      </c>
      <c r="B26" s="2" t="s">
        <v>84</v>
      </c>
      <c r="C26" s="2" t="s">
        <v>72</v>
      </c>
      <c r="D26" s="3">
        <v>0.941069333827252</v>
      </c>
      <c r="E26" s="3">
        <v>0.94789081885856075</v>
      </c>
      <c r="F26" s="3">
        <v>0.94240519164469683</v>
      </c>
      <c r="G26" s="3">
        <v>0.93999698477310423</v>
      </c>
      <c r="H26" s="3">
        <v>0.94036259541984735</v>
      </c>
      <c r="I26" s="3">
        <v>0.9425493716337523</v>
      </c>
      <c r="J26" s="3">
        <v>0.94191919191919193</v>
      </c>
      <c r="K26" s="3">
        <v>0.93736067766384312</v>
      </c>
      <c r="L26" s="3">
        <v>0.93953488372093019</v>
      </c>
    </row>
    <row r="27" spans="1:12" x14ac:dyDescent="0.25">
      <c r="A27" s="4"/>
      <c r="B27" s="4" t="s">
        <v>73</v>
      </c>
      <c r="C27" s="4" t="s">
        <v>74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</row>
    <row r="28" spans="1:12" x14ac:dyDescent="0.25">
      <c r="A28" s="2"/>
      <c r="B28" s="2" t="s">
        <v>79</v>
      </c>
      <c r="C28" s="2" t="s">
        <v>82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x14ac:dyDescent="0.25">
      <c r="A29" s="4"/>
      <c r="B29" s="4" t="s">
        <v>80</v>
      </c>
      <c r="C29" s="4" t="s">
        <v>81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2020-09-15T04:01:12Z</dcterms:created>
  <dcterms:modified xsi:type="dcterms:W3CDTF">2022-05-05T06:51:52Z</dcterms:modified>
</cp:coreProperties>
</file>