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ook\Documents\scenario_dashboard\data processing\Input Files\"/>
    </mc:Choice>
  </mc:AlternateContent>
  <xr:revisionPtr revIDLastSave="0" documentId="13_ncr:1_{B921CA84-04B2-48D3-B759-84349140686B}" xr6:coauthVersionLast="47" xr6:coauthVersionMax="47" xr10:uidLastSave="{00000000-0000-0000-0000-000000000000}"/>
  <bookViews>
    <workbookView xWindow="28680" yWindow="-120" windowWidth="29040" windowHeight="15840" xr2:uid="{1BF246CF-8685-4A0D-95E8-73E2FD9F0A0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 a="1"/>
  <c r="D26" i="1" l="1"/>
  <c r="D18" i="1"/>
  <c r="D13" i="1"/>
  <c r="D16" i="1"/>
  <c r="D3" i="1"/>
  <c r="D6" i="1"/>
  <c r="D11" i="1"/>
  <c r="D14" i="1"/>
  <c r="D17" i="1"/>
  <c r="D15" i="1"/>
  <c r="D21" i="1"/>
  <c r="D23" i="1"/>
  <c r="D20" i="1"/>
  <c r="D24" i="1"/>
  <c r="D10" i="1"/>
  <c r="D8" i="1"/>
  <c r="D19" i="1"/>
  <c r="D7" i="1"/>
  <c r="D25" i="1"/>
  <c r="D4" i="1"/>
  <c r="D2" i="1" s="1"/>
  <c r="D12" i="1"/>
  <c r="D22" i="1"/>
  <c r="D5" i="1"/>
  <c r="D9" i="1"/>
  <c r="G3" i="1" a="1"/>
  <c r="L3" i="1" l="1" a="1"/>
  <c r="K3" i="1" a="1"/>
  <c r="J3" i="1" a="1"/>
  <c r="I3" i="1" a="1"/>
  <c r="H3" i="1" a="1"/>
  <c r="G26" i="1"/>
  <c r="G4" i="1"/>
  <c r="G2" i="1" s="1"/>
  <c r="G7" i="1"/>
  <c r="G12" i="1"/>
  <c r="G5" i="1"/>
  <c r="G15" i="1"/>
  <c r="G9" i="1"/>
  <c r="G6" i="1"/>
  <c r="G23" i="1"/>
  <c r="G17" i="1"/>
  <c r="G11" i="1"/>
  <c r="G16" i="1"/>
  <c r="G13" i="1"/>
  <c r="G21" i="1"/>
  <c r="G3" i="1"/>
  <c r="G22" i="1"/>
  <c r="G19" i="1"/>
  <c r="G25" i="1"/>
  <c r="G8" i="1"/>
  <c r="G10" i="1"/>
  <c r="G20" i="1"/>
  <c r="G18" i="1"/>
  <c r="G24" i="1"/>
  <c r="G14" i="1"/>
  <c r="F3" i="1" a="1"/>
  <c r="E3" i="1" a="1"/>
  <c r="L26" i="1" l="1"/>
  <c r="L19" i="1"/>
  <c r="L21" i="1"/>
  <c r="L18" i="1"/>
  <c r="L7" i="1"/>
  <c r="L11" i="1"/>
  <c r="L20" i="1"/>
  <c r="L13" i="1"/>
  <c r="L5" i="1"/>
  <c r="L9" i="1"/>
  <c r="L24" i="1"/>
  <c r="L14" i="1"/>
  <c r="L25" i="1"/>
  <c r="L4" i="1"/>
  <c r="L2" i="1" s="1"/>
  <c r="L23" i="1"/>
  <c r="L15" i="1"/>
  <c r="L12" i="1"/>
  <c r="L16" i="1"/>
  <c r="L8" i="1"/>
  <c r="L6" i="1"/>
  <c r="L17" i="1"/>
  <c r="L3" i="1"/>
  <c r="L22" i="1"/>
  <c r="L10" i="1"/>
  <c r="K26" i="1"/>
  <c r="K21" i="1"/>
  <c r="K13" i="1"/>
  <c r="K10" i="1"/>
  <c r="K7" i="1"/>
  <c r="K6" i="1"/>
  <c r="K18" i="1"/>
  <c r="K15" i="1"/>
  <c r="K14" i="1"/>
  <c r="K23" i="1"/>
  <c r="K8" i="1"/>
  <c r="K20" i="1"/>
  <c r="K16" i="1"/>
  <c r="K24" i="1"/>
  <c r="K11" i="1"/>
  <c r="K17" i="1"/>
  <c r="K5" i="1"/>
  <c r="K25" i="1"/>
  <c r="K19" i="1"/>
  <c r="K12" i="1"/>
  <c r="K22" i="1"/>
  <c r="K9" i="1"/>
  <c r="K3" i="1"/>
  <c r="K4" i="1"/>
  <c r="K2" i="1" s="1"/>
  <c r="J25" i="1"/>
  <c r="J3" i="1"/>
  <c r="J21" i="1"/>
  <c r="J16" i="1"/>
  <c r="J14" i="1"/>
  <c r="J9" i="1"/>
  <c r="J10" i="1"/>
  <c r="J23" i="1"/>
  <c r="J8" i="1"/>
  <c r="J11" i="1"/>
  <c r="J6" i="1"/>
  <c r="J24" i="1"/>
  <c r="J22" i="1"/>
  <c r="J7" i="1"/>
  <c r="J20" i="1"/>
  <c r="J18" i="1"/>
  <c r="J13" i="1"/>
  <c r="J19" i="1"/>
  <c r="J4" i="1"/>
  <c r="J2" i="1" s="1"/>
  <c r="J17" i="1"/>
  <c r="J12" i="1"/>
  <c r="J15" i="1"/>
  <c r="J5" i="1"/>
  <c r="J26" i="1"/>
  <c r="I25" i="1"/>
  <c r="I12" i="1"/>
  <c r="I21" i="1"/>
  <c r="I24" i="1"/>
  <c r="I6" i="1"/>
  <c r="I9" i="1"/>
  <c r="I23" i="1"/>
  <c r="I14" i="1"/>
  <c r="I17" i="1"/>
  <c r="I26" i="1"/>
  <c r="I7" i="1"/>
  <c r="I10" i="1"/>
  <c r="I15" i="1"/>
  <c r="I13" i="1"/>
  <c r="I5" i="1"/>
  <c r="I11" i="1"/>
  <c r="I4" i="1"/>
  <c r="I2" i="1" s="1"/>
  <c r="I8" i="1"/>
  <c r="I22" i="1"/>
  <c r="I3" i="1"/>
  <c r="I19" i="1"/>
  <c r="I18" i="1"/>
  <c r="I20" i="1"/>
  <c r="I16" i="1"/>
  <c r="H25" i="1"/>
  <c r="H9" i="1"/>
  <c r="H19" i="1"/>
  <c r="H7" i="1"/>
  <c r="H17" i="1"/>
  <c r="H26" i="1"/>
  <c r="H16" i="1"/>
  <c r="H21" i="1"/>
  <c r="H4" i="1"/>
  <c r="H2" i="1" s="1"/>
  <c r="H15" i="1"/>
  <c r="H20" i="1"/>
  <c r="H23" i="1"/>
  <c r="H10" i="1"/>
  <c r="H8" i="1"/>
  <c r="H3" i="1"/>
  <c r="H11" i="1"/>
  <c r="H6" i="1"/>
  <c r="H22" i="1"/>
  <c r="H5" i="1"/>
  <c r="H12" i="1"/>
  <c r="H18" i="1"/>
  <c r="H13" i="1"/>
  <c r="H14" i="1"/>
  <c r="H24" i="1"/>
  <c r="F26" i="1"/>
  <c r="F4" i="1"/>
  <c r="F2" i="1" s="1"/>
  <c r="F22" i="1"/>
  <c r="F18" i="1"/>
  <c r="F6" i="1"/>
  <c r="F12" i="1"/>
  <c r="F7" i="1"/>
  <c r="F20" i="1"/>
  <c r="F15" i="1"/>
  <c r="F5" i="1"/>
  <c r="F23" i="1"/>
  <c r="F13" i="1"/>
  <c r="F21" i="1"/>
  <c r="F11" i="1"/>
  <c r="F19" i="1"/>
  <c r="F9" i="1"/>
  <c r="F8" i="1"/>
  <c r="F16" i="1"/>
  <c r="F17" i="1"/>
  <c r="F25" i="1"/>
  <c r="F14" i="1"/>
  <c r="F3" i="1"/>
  <c r="F24" i="1"/>
  <c r="F10" i="1"/>
  <c r="E26" i="1"/>
  <c r="E5" i="1"/>
  <c r="E8" i="1"/>
  <c r="E3" i="1"/>
  <c r="E13" i="1"/>
  <c r="E16" i="1"/>
  <c r="E25" i="1"/>
  <c r="E19" i="1"/>
  <c r="E21" i="1"/>
  <c r="E24" i="1"/>
  <c r="E17" i="1"/>
  <c r="E22" i="1"/>
  <c r="E23" i="1"/>
  <c r="E6" i="1"/>
  <c r="E9" i="1"/>
  <c r="E11" i="1"/>
  <c r="E4" i="1"/>
  <c r="E2" i="1" s="1"/>
  <c r="E10" i="1"/>
  <c r="E18" i="1"/>
  <c r="E14" i="1"/>
  <c r="E12" i="1"/>
  <c r="E7" i="1"/>
  <c r="E20" i="1"/>
  <c r="E15" i="1"/>
</calcChain>
</file>

<file path=xl/sharedStrings.xml><?xml version="1.0" encoding="utf-8"?>
<sst xmlns="http://schemas.openxmlformats.org/spreadsheetml/2006/main" count="98" uniqueCount="98">
  <si>
    <t>Division</t>
  </si>
  <si>
    <t>ACT</t>
  </si>
  <si>
    <t>NSW</t>
  </si>
  <si>
    <t>TAS</t>
  </si>
  <si>
    <t>VIC</t>
  </si>
  <si>
    <t>Household Disposable Income</t>
  </si>
  <si>
    <t>Government Consumption</t>
  </si>
  <si>
    <t>Private Consumption</t>
  </si>
  <si>
    <t>Private Investment</t>
  </si>
  <si>
    <t>Government Investment</t>
  </si>
  <si>
    <t>Gross State Product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</si>
  <si>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</si>
  <si>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</si>
  <si>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</si>
  <si>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</si>
  <si>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</si>
  <si>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</si>
  <si>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</si>
  <si>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</si>
  <si>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</si>
  <si>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</si>
  <si>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</si>
  <si>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</si>
  <si>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</si>
  <si>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</si>
  <si>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</si>
  <si>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</si>
  <si>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</si>
  <si>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</si>
  <si>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Series_ID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</si>
  <si>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</si>
  <si>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</si>
  <si>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</si>
  <si>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</si>
  <si>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</si>
  <si>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</si>
  <si>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</si>
  <si>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</si>
  <si>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</si>
  <si>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</si>
  <si>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</si>
  <si>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</si>
  <si>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</si>
  <si>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</si>
  <si>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</si>
  <si>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</si>
  <si>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</si>
  <si>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AUS</t>
  </si>
  <si>
    <t>Series_Name</t>
  </si>
  <si>
    <t>PEDYLCC</t>
  </si>
  <si>
    <t>GCLCC</t>
  </si>
  <si>
    <t>IFLCC</t>
  </si>
  <si>
    <t>CLCC</t>
  </si>
  <si>
    <t>GILCC</t>
  </si>
  <si>
    <t>GDPLCC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</si>
  <si>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</si>
  <si>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</si>
  <si>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</si>
  <si>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</si>
  <si>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</si>
  <si>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</si>
  <si>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</si>
  <si>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</si>
  <si>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</si>
  <si>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</si>
  <si>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</si>
  <si>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</si>
  <si>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</si>
  <si>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</si>
  <si>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</si>
  <si>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</si>
  <si>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</si>
  <si>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GVAPLCC</t>
  </si>
  <si>
    <t>Population Total</t>
  </si>
  <si>
    <t>POPTOTT</t>
  </si>
  <si>
    <t>QLD</t>
  </si>
  <si>
    <t>SA</t>
  </si>
  <si>
    <t>WA</t>
  </si>
  <si>
    <t>NT</t>
  </si>
  <si>
    <t>Attached Dwellings</t>
  </si>
  <si>
    <t>Houses</t>
  </si>
  <si>
    <t>CPHO</t>
  </si>
  <si>
    <t>CPAD</t>
  </si>
  <si>
    <t>R</t>
  </si>
  <si>
    <t xml:space="preserve">Gross Value Added &gt;&gt; Division R &gt;&gt; Arts and Recreation Services </t>
  </si>
  <si>
    <t>GVAOLCC</t>
  </si>
  <si>
    <t>Gross Value Added &gt;&gt; Division S &gt;&gt; Other Services</t>
  </si>
  <si>
    <t>Net Interstate Migration</t>
  </si>
  <si>
    <t>NIMTOT</t>
  </si>
  <si>
    <t>Net Overseas Migration</t>
  </si>
  <si>
    <t>NOMTOT</t>
  </si>
  <si>
    <t>Natural Increase</t>
  </si>
  <si>
    <t>NATTOT</t>
  </si>
  <si>
    <t>Total Population Increase</t>
  </si>
  <si>
    <t>POPINC</t>
  </si>
  <si>
    <t xml:space="preserve">Gross Value Added &gt;&gt; Division R &amp; S &gt;&gt; Other Services &amp; Arts and Recreation Services </t>
  </si>
  <si>
    <t>R &amp; S</t>
  </si>
  <si>
    <t>GVAO_PLCC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</si>
</sst>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basing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D and HDI"/>
      <sheetName val="GVA"/>
      <sheetName val="AUS"/>
      <sheetName val="ACT"/>
      <sheetName val="NSW"/>
      <sheetName val="QLD"/>
      <sheetName val="SA"/>
      <sheetName val="TAS"/>
      <sheetName val="VIC"/>
      <sheetName val="WA"/>
      <sheetName val="NT"/>
    </sheetNames>
    <sheetDataSet>
      <sheetData sheetId="0" refreshError="1"/>
      <sheetData sheetId="1" refreshError="1"/>
      <sheetData sheetId="2">
        <row r="16">
          <cell r="B16">
            <v>1.0113692671286836</v>
          </cell>
          <cell r="C16">
            <v>1.0088744871017066</v>
          </cell>
          <cell r="D16">
            <v>1.0084957083243806</v>
          </cell>
          <cell r="E16">
            <v>0.99455276831107886</v>
          </cell>
          <cell r="F16">
            <v>1.028288026433636</v>
          </cell>
          <cell r="G16">
            <v>1</v>
          </cell>
          <cell r="H16">
            <v>1.1198331303656437</v>
          </cell>
          <cell r="I16">
            <v>1.0114649457525189</v>
          </cell>
          <cell r="J16">
            <v>0.97315206703432944</v>
          </cell>
          <cell r="K16">
            <v>1.0302346893480534</v>
          </cell>
          <cell r="L16">
            <v>1.0476496858678375</v>
          </cell>
          <cell r="M16">
            <v>1.0056241537731592</v>
          </cell>
          <cell r="N16">
            <v>1</v>
          </cell>
          <cell r="O16">
            <v>1.0705438549064903</v>
          </cell>
          <cell r="P16">
            <v>1.0521797904697532</v>
          </cell>
          <cell r="Q16">
            <v>1.0096676540477199</v>
          </cell>
          <cell r="R16">
            <v>1.0287931095846532</v>
          </cell>
          <cell r="S16">
            <v>1.0130558052693452</v>
          </cell>
          <cell r="T16">
            <v>1.0479704797047971</v>
          </cell>
          <cell r="U16">
            <v>1.0015586287670615</v>
          </cell>
          <cell r="V16">
            <v>1.0155960958659103</v>
          </cell>
          <cell r="W16">
            <v>1.0169714912707841</v>
          </cell>
          <cell r="X16">
            <v>1.0150898043666956</v>
          </cell>
          <cell r="Y16">
            <v>0.97612471613576379</v>
          </cell>
        </row>
      </sheetData>
      <sheetData sheetId="3">
        <row r="17">
          <cell r="B17">
            <v>1.0095001772421128</v>
          </cell>
          <cell r="C17">
            <v>1.0182172090237573</v>
          </cell>
          <cell r="D17">
            <v>1.0067589845037916</v>
          </cell>
          <cell r="E17">
            <v>0.98589291439563964</v>
          </cell>
          <cell r="F17">
            <v>1.0142712223912944</v>
          </cell>
          <cell r="G17">
            <v>0.95454545454545459</v>
          </cell>
          <cell r="H17">
            <v>1</v>
          </cell>
          <cell r="I17">
            <v>1.0558375634517767</v>
          </cell>
          <cell r="J17">
            <v>0.98238993710691824</v>
          </cell>
          <cell r="K17">
            <v>1.0340501792114696</v>
          </cell>
          <cell r="L17">
            <v>1.0493827160493827</v>
          </cell>
          <cell r="M17">
            <v>1.0068917987594763</v>
          </cell>
          <cell r="N17">
            <v>1.0141843971631206</v>
          </cell>
          <cell r="O17">
            <v>1.0682539682539682</v>
          </cell>
          <cell r="P17">
            <v>1.0543245175125089</v>
          </cell>
          <cell r="Q17">
            <v>1.0146931719965429</v>
          </cell>
          <cell r="R17">
            <v>1.0183585313174945</v>
          </cell>
          <cell r="S17">
            <v>0.99852195945945943</v>
          </cell>
          <cell r="T17">
            <v>1.0478683620044877</v>
          </cell>
          <cell r="U17">
            <v>1.0033452444309283</v>
          </cell>
          <cell r="V17">
            <v>1.0203915171288744</v>
          </cell>
          <cell r="W17">
            <v>1.0163098878695209</v>
          </cell>
          <cell r="X17">
            <v>1.006514657980456</v>
          </cell>
          <cell r="Y17">
            <v>0.97039030955585459</v>
          </cell>
        </row>
      </sheetData>
      <sheetData sheetId="4">
        <row r="17">
          <cell r="B17">
            <v>1.0108072947280151</v>
          </cell>
          <cell r="C17">
            <v>1.0041707215348255</v>
          </cell>
          <cell r="D17">
            <v>1.003893779844069</v>
          </cell>
          <cell r="E17">
            <v>0.99684533621326665</v>
          </cell>
          <cell r="F17">
            <v>1.0150086406211778</v>
          </cell>
          <cell r="G17">
            <v>0.96777122106218794</v>
          </cell>
          <cell r="H17">
            <v>0.81625046589638461</v>
          </cell>
          <cell r="I17">
            <v>1.0277296869039585</v>
          </cell>
          <cell r="J17">
            <v>0.96432327481595337</v>
          </cell>
          <cell r="K17">
            <v>1.0280007875221491</v>
          </cell>
          <cell r="L17">
            <v>1.0491053890932467</v>
          </cell>
          <cell r="M17">
            <v>1.0048473778495908</v>
          </cell>
          <cell r="N17">
            <v>1.0134561942372387</v>
          </cell>
          <cell r="O17">
            <v>1.0621579500561777</v>
          </cell>
          <cell r="P17">
            <v>1.0546785154208049</v>
          </cell>
          <cell r="Q17">
            <v>1.009651901109293</v>
          </cell>
          <cell r="R17">
            <v>1.0216277507139258</v>
          </cell>
          <cell r="S17">
            <v>1.0096975088967972</v>
          </cell>
          <cell r="T17">
            <v>1.0479644260242629</v>
          </cell>
          <cell r="U17">
            <v>1.0014505464849548</v>
          </cell>
          <cell r="V17">
            <v>1.015097748241822</v>
          </cell>
          <cell r="W17">
            <v>1.0146338188897093</v>
          </cell>
          <cell r="X17">
            <v>1.0134257254222607</v>
          </cell>
          <cell r="Y17">
            <v>0.97497257951939376</v>
          </cell>
        </row>
      </sheetData>
      <sheetData sheetId="5">
        <row r="17">
          <cell r="B17">
            <v>1.0121329976974744</v>
          </cell>
          <cell r="C17">
            <v>1.0120875764719357</v>
          </cell>
          <cell r="D17">
            <v>1.0088107069906405</v>
          </cell>
          <cell r="E17">
            <v>0.9951002839087828</v>
          </cell>
          <cell r="F17">
            <v>0.99268247072310745</v>
          </cell>
          <cell r="G17">
            <v>0.96026490066225167</v>
          </cell>
          <cell r="H17">
            <v>0.7200921852084643</v>
          </cell>
          <cell r="I17">
            <v>0.99685407397420345</v>
          </cell>
          <cell r="J17">
            <v>0.98334253635192348</v>
          </cell>
          <cell r="K17">
            <v>1.0305531367129823</v>
          </cell>
          <cell r="L17">
            <v>1.0455922330097087</v>
          </cell>
          <cell r="M17">
            <v>1.0036958817317845</v>
          </cell>
          <cell r="N17">
            <v>1.0052916139422523</v>
          </cell>
          <cell r="O17">
            <v>1.0830403964732322</v>
          </cell>
          <cell r="P17">
            <v>1.051449571253573</v>
          </cell>
          <cell r="Q17">
            <v>1.0109626584446729</v>
          </cell>
          <cell r="R17">
            <v>1.0380125422093585</v>
          </cell>
          <cell r="S17">
            <v>1.016919874208265</v>
          </cell>
          <cell r="T17">
            <v>1.0480117280557082</v>
          </cell>
          <cell r="U17">
            <v>1.0011530146528946</v>
          </cell>
          <cell r="V17">
            <v>1.0154008438818565</v>
          </cell>
          <cell r="W17">
            <v>1.0212993214375472</v>
          </cell>
          <cell r="X17">
            <v>1.0166727075027184</v>
          </cell>
          <cell r="Y17">
            <v>0.97726618705035972</v>
          </cell>
        </row>
      </sheetData>
      <sheetData sheetId="6">
        <row r="17">
          <cell r="B17">
            <v>1.0122648083623693</v>
          </cell>
          <cell r="C17">
            <v>1.0124187041477035</v>
          </cell>
          <cell r="D17">
            <v>1.0060000983622683</v>
          </cell>
          <cell r="E17">
            <v>0.99217809867629359</v>
          </cell>
          <cell r="F17">
            <v>1.0245211928194151</v>
          </cell>
          <cell r="G17">
            <v>0.96510468594217347</v>
          </cell>
          <cell r="H17">
            <v>1.1298868312757202</v>
          </cell>
          <cell r="I17">
            <v>1.035195307292361</v>
          </cell>
          <cell r="J17">
            <v>0.97082699137493655</v>
          </cell>
          <cell r="K17">
            <v>1.0265848670756645</v>
          </cell>
          <cell r="L17">
            <v>1.0472027972027973</v>
          </cell>
          <cell r="M17">
            <v>1.0086115992970124</v>
          </cell>
          <cell r="N17">
            <v>1.0092592592592593</v>
          </cell>
          <cell r="O17">
            <v>1.0629285014691479</v>
          </cell>
          <cell r="P17">
            <v>1.0511928429423458</v>
          </cell>
          <cell r="Q17">
            <v>1.0086776324310323</v>
          </cell>
          <cell r="R17">
            <v>1.0223146747352496</v>
          </cell>
          <cell r="S17">
            <v>1.0180016515276631</v>
          </cell>
          <cell r="T17">
            <v>1.0479475681269403</v>
          </cell>
          <cell r="U17">
            <v>1.0013108068744538</v>
          </cell>
          <cell r="V17">
            <v>1.0172162241027138</v>
          </cell>
          <cell r="W17">
            <v>1.0194943389801652</v>
          </cell>
          <cell r="X17">
            <v>1.0117647058823529</v>
          </cell>
          <cell r="Y17">
            <v>0.97577854671280273</v>
          </cell>
        </row>
      </sheetData>
      <sheetData sheetId="7">
        <row r="17">
          <cell r="B17">
            <v>1.0147363824909945</v>
          </cell>
          <cell r="C17">
            <v>1.0152577710386657</v>
          </cell>
          <cell r="D17">
            <v>1.0102283105022831</v>
          </cell>
          <cell r="E17">
            <v>1.006578947368421</v>
          </cell>
          <cell r="F17">
            <v>1.0223571868673533</v>
          </cell>
          <cell r="G17">
            <v>0.96631403118040093</v>
          </cell>
          <cell r="H17">
            <v>1.1160220994475138</v>
          </cell>
          <cell r="I17">
            <v>1.0080042689434365</v>
          </cell>
          <cell r="J17">
            <v>0.96101364522417154</v>
          </cell>
          <cell r="K17">
            <v>1.0376681614349776</v>
          </cell>
          <cell r="L17">
            <v>1.0543237250554325</v>
          </cell>
          <cell r="M17">
            <v>1.0069885641677256</v>
          </cell>
          <cell r="N17">
            <v>1.0111888111888112</v>
          </cell>
          <cell r="O17">
            <v>1.0514761544284632</v>
          </cell>
          <cell r="P17">
            <v>1.0453230472516875</v>
          </cell>
          <cell r="Q17">
            <v>1.0085003035822708</v>
          </cell>
          <cell r="R17">
            <v>1.0404624277456647</v>
          </cell>
          <cell r="S17">
            <v>1.0171265461465271</v>
          </cell>
          <cell r="T17">
            <v>1.0477064220183485</v>
          </cell>
          <cell r="U17">
            <v>1.0017683465959328</v>
          </cell>
          <cell r="V17">
            <v>1.0176233635448138</v>
          </cell>
          <cell r="W17">
            <v>1.0193562907945082</v>
          </cell>
          <cell r="X17">
            <v>1.0160771704180065</v>
          </cell>
          <cell r="Y17">
            <v>0.97627737226277367</v>
          </cell>
        </row>
      </sheetData>
      <sheetData sheetId="8">
        <row r="17">
          <cell r="B17">
            <v>1.0117161295199222</v>
          </cell>
          <cell r="C17">
            <v>1.0091441332689521</v>
          </cell>
          <cell r="D17">
            <v>1.0070576918775027</v>
          </cell>
          <cell r="E17">
            <v>0.99029893647599887</v>
          </cell>
          <cell r="F17">
            <v>1.0125933234243931</v>
          </cell>
          <cell r="G17">
            <v>0.97211501350829799</v>
          </cell>
          <cell r="H17">
            <v>0.77138054213069973</v>
          </cell>
          <cell r="I17">
            <v>1.0264301349276357</v>
          </cell>
          <cell r="J17">
            <v>0.97338158423803778</v>
          </cell>
          <cell r="K17">
            <v>1.0315860403739787</v>
          </cell>
          <cell r="L17">
            <v>1.0492476060191518</v>
          </cell>
          <cell r="M17">
            <v>1.0045596781403665</v>
          </cell>
          <cell r="N17">
            <v>1.0153139356814702</v>
          </cell>
          <cell r="O17">
            <v>1.0850530955720297</v>
          </cell>
          <cell r="P17">
            <v>1.0489994673970935</v>
          </cell>
          <cell r="Q17">
            <v>1.0092611370242683</v>
          </cell>
          <cell r="R17">
            <v>1.027027027027027</v>
          </cell>
          <cell r="S17">
            <v>1.0144647014203134</v>
          </cell>
          <cell r="T17">
            <v>1.0479526512863873</v>
          </cell>
          <cell r="U17">
            <v>1.0015071283095722</v>
          </cell>
          <cell r="V17">
            <v>1.0146919431279622</v>
          </cell>
          <cell r="W17">
            <v>1.0183414532475314</v>
          </cell>
          <cell r="X17">
            <v>1.0165769644779332</v>
          </cell>
          <cell r="Y17">
            <v>0.97486791375124948</v>
          </cell>
        </row>
      </sheetData>
      <sheetData sheetId="9">
        <row r="17">
          <cell r="B17">
            <v>1.0101964903067699</v>
          </cell>
          <cell r="C17">
            <v>1.0119437382254495</v>
          </cell>
          <cell r="D17">
            <v>1.0216530490042688</v>
          </cell>
          <cell r="E17">
            <v>0.99859429065743943</v>
          </cell>
          <cell r="F17">
            <v>1.1282008900587239</v>
          </cell>
          <cell r="G17">
            <v>0.96588324488248678</v>
          </cell>
          <cell r="H17">
            <v>1.2972117039586919</v>
          </cell>
          <cell r="I17">
            <v>0.95454262019080871</v>
          </cell>
          <cell r="J17">
            <v>0.97730525454917194</v>
          </cell>
          <cell r="K17">
            <v>1.0330250241162118</v>
          </cell>
          <cell r="L17">
            <v>1.0403881458169419</v>
          </cell>
          <cell r="M17">
            <v>1.0115753500165363</v>
          </cell>
          <cell r="N17">
            <v>1.0093628682347568</v>
          </cell>
          <cell r="O17">
            <v>1.0477178423236515</v>
          </cell>
          <cell r="P17">
            <v>1.0536456365697016</v>
          </cell>
          <cell r="Q17">
            <v>1.0094254123617907</v>
          </cell>
          <cell r="R17">
            <v>1.0491004497751124</v>
          </cell>
          <cell r="S17">
            <v>1.018665234322546</v>
          </cell>
          <cell r="T17">
            <v>1.048078469207268</v>
          </cell>
          <cell r="U17">
            <v>1.0011343227148124</v>
          </cell>
          <cell r="V17">
            <v>1.0174278846153846</v>
          </cell>
          <cell r="W17">
            <v>1.0086498015285266</v>
          </cell>
          <cell r="X17">
            <v>1.0164794007490636</v>
          </cell>
          <cell r="Y17">
            <v>0.97952361053071457</v>
          </cell>
        </row>
      </sheetData>
      <sheetData sheetId="10">
        <row r="17">
          <cell r="B17">
            <v>1.0138155677861396</v>
          </cell>
          <cell r="C17">
            <v>1.0103064574972638</v>
          </cell>
          <cell r="D17">
            <v>1.0057098364910459</v>
          </cell>
          <cell r="E17">
            <v>0.99839228295819937</v>
          </cell>
          <cell r="F17">
            <v>0.95821397196440161</v>
          </cell>
          <cell r="G17">
            <v>0.97186147186147187</v>
          </cell>
          <cell r="H17">
            <v>0.77474402730375425</v>
          </cell>
          <cell r="I17">
            <v>1.0493454179254784</v>
          </cell>
          <cell r="J17">
            <v>0.95483870967741935</v>
          </cell>
          <cell r="K17">
            <v>1.0280054644808743</v>
          </cell>
          <cell r="L17">
            <v>1.0454002389486261</v>
          </cell>
          <cell r="M17">
            <v>1.0107962213225372</v>
          </cell>
          <cell r="N17">
            <v>1.0032786885245901</v>
          </cell>
          <cell r="O17">
            <v>1.0751879699248121</v>
          </cell>
          <cell r="P17">
            <v>1.0588235294117647</v>
          </cell>
          <cell r="Q17">
            <v>1.0065040650406505</v>
          </cell>
          <cell r="R17">
            <v>1.0491329479768785</v>
          </cell>
          <cell r="S17">
            <v>1.0115473441108545</v>
          </cell>
          <cell r="T17">
            <v>1.0470588235294118</v>
          </cell>
          <cell r="U17">
            <v>1.0003200000000001</v>
          </cell>
          <cell r="V17">
            <v>1.0139534883720931</v>
          </cell>
          <cell r="W17">
            <v>1.0249529190207156</v>
          </cell>
          <cell r="X17">
            <v>1.0186915887850467</v>
          </cell>
          <cell r="Y17">
            <v>0.97619047619047616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94F8-8811-4296-9A56-EC4544471A97}">
  <dimension ref="A1:L34"/>
  <sheetViews>
    <sheetView tabSelected="1" workbookViewId="0">
      <selection activeCell="B27" sqref="B27"/>
    </sheetView>
  </sheetViews>
  <sheetFormatPr defaultRowHeight="15" x14ac:dyDescent="0.25"/>
  <cols>
    <col min="2" max="2" width="78.28515625" bestFit="1" customWidth="1"/>
    <col min="3" max="3" width="68.85546875" customWidth="1"/>
  </cols>
  <sheetData>
    <row r="1" spans="1:12" x14ac:dyDescent="0.25">
      <c r="A1" s="1" t="s">
        <v>0</v>
      </c>
      <c r="B1" s="1" t="s">
        <v>48</v>
      </c>
      <c r="C1" s="1" t="s">
        <v>29</v>
      </c>
      <c r="D1" s="1" t="s">
        <v>47</v>
      </c>
      <c r="E1" s="1" t="s">
        <v>1</v>
      </c>
      <c r="F1" s="1" t="s">
        <v>2</v>
      </c>
      <c r="G1" s="1" t="s">
        <v>75</v>
      </c>
      <c r="H1" s="1" t="s">
        <v>76</v>
      </c>
      <c r="I1" s="1" t="s">
        <v>3</v>
      </c>
      <c r="J1" s="1" t="s">
        <v>4</v>
      </c>
      <c r="K1" s="1" t="s">
        <v>77</v>
      </c>
      <c r="L1" s="1" t="s">
        <v>78</v>
      </c>
    </row>
    <row r="2" spans="1:12" x14ac:dyDescent="0.25">
      <c r="A2" s="2"/>
      <c r="B2" s="2" t="s">
        <v>5</v>
      </c>
      <c r="C2" s="2" t="s">
        <v>49</v>
      </c>
      <c r="D2" s="3">
        <f>D4</f>
        <v>1.0088744871017066</v>
      </c>
      <c r="E2" s="3">
        <f>E4</f>
        <v>1.0182172090237573</v>
      </c>
      <c r="F2" s="3">
        <f t="shared" ref="F2:L2" si="0">F4</f>
        <v>1.0041707215348255</v>
      </c>
      <c r="G2" s="3">
        <f t="shared" si="0"/>
        <v>1.0120875764719357</v>
      </c>
      <c r="H2" s="3">
        <f t="shared" si="0"/>
        <v>1.0124187041477035</v>
      </c>
      <c r="I2" s="3">
        <f t="shared" si="0"/>
        <v>1.0152577710386657</v>
      </c>
      <c r="J2" s="3">
        <f t="shared" si="0"/>
        <v>1.0091441332689521</v>
      </c>
      <c r="K2" s="3">
        <f t="shared" si="0"/>
        <v>1.0119437382254495</v>
      </c>
      <c r="L2" s="3">
        <f t="shared" si="0"/>
        <v>1.0103064574972638</v>
      </c>
    </row>
    <row r="3" spans="1:12" x14ac:dyDescent="0.25">
      <c r="A3" s="4"/>
      <c r="B3" s="4" t="s">
        <v>6</v>
      </c>
      <c r="C3" s="4" t="s">
        <v>50</v>
      </c>
      <c r="D3" s="5">
        <f t="array" ref="D3:D26">TRANSPOSE([1]AUS!$B$16:$Y$16)</f>
        <v>1.0113692671286836</v>
      </c>
      <c r="E3" s="5">
        <f t="array" ref="E3:E26">TRANSPOSE([1]ACT!$B$17:$Y$17)</f>
        <v>1.0095001772421128</v>
      </c>
      <c r="F3" s="5">
        <f t="array" ref="F3:F26">TRANSPOSE([1]NSW!$B$17:$Y$17)</f>
        <v>1.0108072947280151</v>
      </c>
      <c r="G3" s="5">
        <f t="array" ref="G3:G26">TRANSPOSE([1]QLD!$B$17:$Y$17)</f>
        <v>1.0121329976974744</v>
      </c>
      <c r="H3" s="5">
        <f t="array" ref="H3:H26">TRANSPOSE([1]SA!$B$17:$Y$17)</f>
        <v>1.0122648083623693</v>
      </c>
      <c r="I3" s="5">
        <f t="array" ref="I3:I26">TRANSPOSE([1]TAS!$B$17:$Y$17)</f>
        <v>1.0147363824909945</v>
      </c>
      <c r="J3" s="5">
        <f t="array" ref="J3:J26">TRANSPOSE([1]VIC!$B$17:$Y$17)</f>
        <v>1.0117161295199222</v>
      </c>
      <c r="K3" s="5">
        <f t="array" ref="K3:K26">TRANSPOSE([1]WA!$B$17:$Y$17)</f>
        <v>1.0101964903067699</v>
      </c>
      <c r="L3" s="5">
        <f t="array" ref="L3:L26">TRANSPOSE([1]NT!$B$17:$Y$17)</f>
        <v>1.0138155677861396</v>
      </c>
    </row>
    <row r="4" spans="1:12" x14ac:dyDescent="0.25">
      <c r="A4" s="2"/>
      <c r="B4" s="2" t="s">
        <v>7</v>
      </c>
      <c r="C4" s="2" t="s">
        <v>52</v>
      </c>
      <c r="D4" s="3">
        <v>1.0088744871017066</v>
      </c>
      <c r="E4" s="3">
        <v>1.0182172090237573</v>
      </c>
      <c r="F4" s="3">
        <v>1.0041707215348255</v>
      </c>
      <c r="G4" s="3">
        <v>1.0120875764719357</v>
      </c>
      <c r="H4" s="3">
        <v>1.0124187041477035</v>
      </c>
      <c r="I4" s="3">
        <v>1.0152577710386657</v>
      </c>
      <c r="J4" s="3">
        <v>1.0091441332689521</v>
      </c>
      <c r="K4" s="3">
        <v>1.0119437382254495</v>
      </c>
      <c r="L4" s="3">
        <v>1.0103064574972638</v>
      </c>
    </row>
    <row r="5" spans="1:12" x14ac:dyDescent="0.25">
      <c r="A5" s="4"/>
      <c r="B5" s="4" t="s">
        <v>8</v>
      </c>
      <c r="C5" s="4" t="s">
        <v>51</v>
      </c>
      <c r="D5" s="5">
        <v>1.0084957083243806</v>
      </c>
      <c r="E5" s="5">
        <v>1.0067589845037916</v>
      </c>
      <c r="F5" s="5">
        <v>1.003893779844069</v>
      </c>
      <c r="G5" s="5">
        <v>1.0088107069906405</v>
      </c>
      <c r="H5" s="5">
        <v>1.0060000983622683</v>
      </c>
      <c r="I5" s="5">
        <v>1.0102283105022831</v>
      </c>
      <c r="J5" s="5">
        <v>1.0070576918775027</v>
      </c>
      <c r="K5" s="5">
        <v>1.0216530490042688</v>
      </c>
      <c r="L5" s="5">
        <v>1.0057098364910459</v>
      </c>
    </row>
    <row r="6" spans="1:12" x14ac:dyDescent="0.25">
      <c r="A6" s="2"/>
      <c r="B6" s="2" t="s">
        <v>9</v>
      </c>
      <c r="C6" s="2" t="s">
        <v>53</v>
      </c>
      <c r="D6" s="3">
        <v>0.99455276831107886</v>
      </c>
      <c r="E6" s="3">
        <v>0.98589291439563964</v>
      </c>
      <c r="F6" s="3">
        <v>0.99684533621326665</v>
      </c>
      <c r="G6" s="3">
        <v>0.9951002839087828</v>
      </c>
      <c r="H6" s="3">
        <v>0.99217809867629359</v>
      </c>
      <c r="I6" s="3">
        <v>1.006578947368421</v>
      </c>
      <c r="J6" s="3">
        <v>0.99029893647599887</v>
      </c>
      <c r="K6" s="3">
        <v>0.99859429065743943</v>
      </c>
      <c r="L6" s="3">
        <v>0.99839228295819937</v>
      </c>
    </row>
    <row r="7" spans="1:12" x14ac:dyDescent="0.25">
      <c r="A7" s="4"/>
      <c r="B7" s="4" t="s">
        <v>10</v>
      </c>
      <c r="C7" s="4" t="s">
        <v>54</v>
      </c>
      <c r="D7" s="5">
        <v>1.028288026433636</v>
      </c>
      <c r="E7" s="5">
        <v>1.0142712223912944</v>
      </c>
      <c r="F7" s="5">
        <v>1.0150086406211778</v>
      </c>
      <c r="G7" s="5">
        <v>0.99268247072310745</v>
      </c>
      <c r="H7" s="5">
        <v>1.0245211928194151</v>
      </c>
      <c r="I7" s="5">
        <v>1.0223571868673533</v>
      </c>
      <c r="J7" s="5">
        <v>1.0125933234243931</v>
      </c>
      <c r="K7" s="5">
        <v>1.1282008900587239</v>
      </c>
      <c r="L7" s="5">
        <v>0.95821397196440161</v>
      </c>
    </row>
    <row r="8" spans="1:12" x14ac:dyDescent="0.25">
      <c r="A8" s="2" t="s">
        <v>11</v>
      </c>
      <c r="B8" s="2" t="s">
        <v>30</v>
      </c>
      <c r="C8" s="2" t="s">
        <v>55</v>
      </c>
      <c r="D8" s="3">
        <v>1</v>
      </c>
      <c r="E8" s="3">
        <v>0.95454545454545459</v>
      </c>
      <c r="F8" s="3">
        <v>0.96777122106218794</v>
      </c>
      <c r="G8" s="3">
        <v>0.96026490066225167</v>
      </c>
      <c r="H8" s="3">
        <v>0.96510468594217347</v>
      </c>
      <c r="I8" s="3">
        <v>0.96631403118040093</v>
      </c>
      <c r="J8" s="3">
        <v>0.97211501350829799</v>
      </c>
      <c r="K8" s="3">
        <v>0.96588324488248678</v>
      </c>
      <c r="L8" s="3">
        <v>0.97186147186147187</v>
      </c>
    </row>
    <row r="9" spans="1:12" x14ac:dyDescent="0.25">
      <c r="A9" s="4" t="s">
        <v>12</v>
      </c>
      <c r="B9" s="4" t="s">
        <v>31</v>
      </c>
      <c r="C9" s="4" t="s">
        <v>56</v>
      </c>
      <c r="D9" s="5">
        <v>1.1198331303656437</v>
      </c>
      <c r="E9" s="5">
        <v>1</v>
      </c>
      <c r="F9" s="5">
        <v>0.81625046589638461</v>
      </c>
      <c r="G9" s="5">
        <v>0.7200921852084643</v>
      </c>
      <c r="H9" s="5">
        <v>1.1298868312757202</v>
      </c>
      <c r="I9" s="5">
        <v>1.1160220994475138</v>
      </c>
      <c r="J9" s="5">
        <v>0.77138054213069973</v>
      </c>
      <c r="K9" s="5">
        <v>1.2972117039586919</v>
      </c>
      <c r="L9" s="5">
        <v>0.77474402730375425</v>
      </c>
    </row>
    <row r="10" spans="1:12" x14ac:dyDescent="0.25">
      <c r="A10" s="2" t="s">
        <v>13</v>
      </c>
      <c r="B10" s="2" t="s">
        <v>32</v>
      </c>
      <c r="C10" s="2" t="s">
        <v>57</v>
      </c>
      <c r="D10" s="3">
        <v>1.0114649457525189</v>
      </c>
      <c r="E10" s="3">
        <v>1.0558375634517767</v>
      </c>
      <c r="F10" s="3">
        <v>1.0277296869039585</v>
      </c>
      <c r="G10" s="3">
        <v>0.99685407397420345</v>
      </c>
      <c r="H10" s="3">
        <v>1.035195307292361</v>
      </c>
      <c r="I10" s="3">
        <v>1.0080042689434365</v>
      </c>
      <c r="J10" s="3">
        <v>1.0264301349276357</v>
      </c>
      <c r="K10" s="3">
        <v>0.95454262019080871</v>
      </c>
      <c r="L10" s="3">
        <v>1.0493454179254784</v>
      </c>
    </row>
    <row r="11" spans="1:12" x14ac:dyDescent="0.25">
      <c r="A11" s="4" t="s">
        <v>14</v>
      </c>
      <c r="B11" s="4" t="s">
        <v>33</v>
      </c>
      <c r="C11" s="4" t="s">
        <v>58</v>
      </c>
      <c r="D11" s="5">
        <v>0.97315206703432944</v>
      </c>
      <c r="E11" s="5">
        <v>0.98238993710691824</v>
      </c>
      <c r="F11" s="5">
        <v>0.96432327481595337</v>
      </c>
      <c r="G11" s="5">
        <v>0.98334253635192348</v>
      </c>
      <c r="H11" s="5">
        <v>0.97082699137493655</v>
      </c>
      <c r="I11" s="5">
        <v>0.96101364522417154</v>
      </c>
      <c r="J11" s="5">
        <v>0.97338158423803778</v>
      </c>
      <c r="K11" s="5">
        <v>0.97730525454917194</v>
      </c>
      <c r="L11" s="5">
        <v>0.95483870967741935</v>
      </c>
    </row>
    <row r="12" spans="1:12" x14ac:dyDescent="0.25">
      <c r="A12" s="2" t="s">
        <v>15</v>
      </c>
      <c r="B12" s="2" t="s">
        <v>34</v>
      </c>
      <c r="C12" s="2" t="s">
        <v>59</v>
      </c>
      <c r="D12" s="3">
        <v>1.0302346893480534</v>
      </c>
      <c r="E12" s="3">
        <v>1.0340501792114696</v>
      </c>
      <c r="F12" s="3">
        <v>1.0280007875221491</v>
      </c>
      <c r="G12" s="3">
        <v>1.0305531367129823</v>
      </c>
      <c r="H12" s="3">
        <v>1.0265848670756645</v>
      </c>
      <c r="I12" s="3">
        <v>1.0376681614349776</v>
      </c>
      <c r="J12" s="3">
        <v>1.0315860403739787</v>
      </c>
      <c r="K12" s="3">
        <v>1.0330250241162118</v>
      </c>
      <c r="L12" s="3">
        <v>1.0280054644808743</v>
      </c>
    </row>
    <row r="13" spans="1:12" x14ac:dyDescent="0.25">
      <c r="A13" s="4" t="s">
        <v>16</v>
      </c>
      <c r="B13" s="4" t="s">
        <v>35</v>
      </c>
      <c r="C13" s="4" t="s">
        <v>60</v>
      </c>
      <c r="D13" s="5">
        <v>1.0476496858678375</v>
      </c>
      <c r="E13" s="5">
        <v>1.0493827160493827</v>
      </c>
      <c r="F13" s="5">
        <v>1.0491053890932467</v>
      </c>
      <c r="G13" s="5">
        <v>1.0455922330097087</v>
      </c>
      <c r="H13" s="5">
        <v>1.0472027972027973</v>
      </c>
      <c r="I13" s="5">
        <v>1.0543237250554325</v>
      </c>
      <c r="J13" s="5">
        <v>1.0492476060191518</v>
      </c>
      <c r="K13" s="5">
        <v>1.0403881458169419</v>
      </c>
      <c r="L13" s="5">
        <v>1.0454002389486261</v>
      </c>
    </row>
    <row r="14" spans="1:12" x14ac:dyDescent="0.25">
      <c r="A14" s="2" t="s">
        <v>17</v>
      </c>
      <c r="B14" s="2" t="s">
        <v>36</v>
      </c>
      <c r="C14" s="2" t="s">
        <v>61</v>
      </c>
      <c r="D14" s="3">
        <v>1.0056241537731592</v>
      </c>
      <c r="E14" s="3">
        <v>1.0068917987594763</v>
      </c>
      <c r="F14" s="3">
        <v>1.0048473778495908</v>
      </c>
      <c r="G14" s="3">
        <v>1.0036958817317845</v>
      </c>
      <c r="H14" s="3">
        <v>1.0086115992970124</v>
      </c>
      <c r="I14" s="3">
        <v>1.0069885641677256</v>
      </c>
      <c r="J14" s="3">
        <v>1.0045596781403665</v>
      </c>
      <c r="K14" s="3">
        <v>1.0115753500165363</v>
      </c>
      <c r="L14" s="3">
        <v>1.0107962213225372</v>
      </c>
    </row>
    <row r="15" spans="1:12" x14ac:dyDescent="0.25">
      <c r="A15" s="4" t="s">
        <v>18</v>
      </c>
      <c r="B15" s="4" t="s">
        <v>37</v>
      </c>
      <c r="C15" s="4" t="s">
        <v>62</v>
      </c>
      <c r="D15" s="5">
        <v>1</v>
      </c>
      <c r="E15" s="5">
        <v>1.0141843971631206</v>
      </c>
      <c r="F15" s="5">
        <v>1.0134561942372387</v>
      </c>
      <c r="G15" s="5">
        <v>1.0052916139422523</v>
      </c>
      <c r="H15" s="5">
        <v>1.0092592592592593</v>
      </c>
      <c r="I15" s="5">
        <v>1.0111888111888112</v>
      </c>
      <c r="J15" s="5">
        <v>1.0153139356814702</v>
      </c>
      <c r="K15" s="5">
        <v>1.0093628682347568</v>
      </c>
      <c r="L15" s="5">
        <v>1.0032786885245901</v>
      </c>
    </row>
    <row r="16" spans="1:12" x14ac:dyDescent="0.25">
      <c r="A16" s="2" t="s">
        <v>19</v>
      </c>
      <c r="B16" s="2" t="s">
        <v>38</v>
      </c>
      <c r="C16" s="2" t="s">
        <v>63</v>
      </c>
      <c r="D16" s="3">
        <v>1.0705438549064903</v>
      </c>
      <c r="E16" s="3">
        <v>1.0682539682539682</v>
      </c>
      <c r="F16" s="3">
        <v>1.0621579500561777</v>
      </c>
      <c r="G16" s="3">
        <v>1.0830403964732322</v>
      </c>
      <c r="H16" s="3">
        <v>1.0629285014691479</v>
      </c>
      <c r="I16" s="3">
        <v>1.0514761544284632</v>
      </c>
      <c r="J16" s="3">
        <v>1.0850530955720297</v>
      </c>
      <c r="K16" s="3">
        <v>1.0477178423236515</v>
      </c>
      <c r="L16" s="3">
        <v>1.0751879699248121</v>
      </c>
    </row>
    <row r="17" spans="1:12" x14ac:dyDescent="0.25">
      <c r="A17" s="4" t="s">
        <v>20</v>
      </c>
      <c r="B17" s="4" t="s">
        <v>39</v>
      </c>
      <c r="C17" s="4" t="s">
        <v>64</v>
      </c>
      <c r="D17" s="5">
        <v>1.0521797904697532</v>
      </c>
      <c r="E17" s="5">
        <v>1.0543245175125089</v>
      </c>
      <c r="F17" s="5">
        <v>1.0546785154208049</v>
      </c>
      <c r="G17" s="5">
        <v>1.051449571253573</v>
      </c>
      <c r="H17" s="5">
        <v>1.0511928429423458</v>
      </c>
      <c r="I17" s="5">
        <v>1.0453230472516875</v>
      </c>
      <c r="J17" s="5">
        <v>1.0489994673970935</v>
      </c>
      <c r="K17" s="5">
        <v>1.0536456365697016</v>
      </c>
      <c r="L17" s="5">
        <v>1.0588235294117647</v>
      </c>
    </row>
    <row r="18" spans="1:12" x14ac:dyDescent="0.25">
      <c r="A18" s="2" t="s">
        <v>21</v>
      </c>
      <c r="B18" s="2" t="s">
        <v>40</v>
      </c>
      <c r="C18" s="2" t="s">
        <v>65</v>
      </c>
      <c r="D18" s="3">
        <v>1.0096676540477199</v>
      </c>
      <c r="E18" s="3">
        <v>1.0146931719965429</v>
      </c>
      <c r="F18" s="3">
        <v>1.009651901109293</v>
      </c>
      <c r="G18" s="3">
        <v>1.0109626584446729</v>
      </c>
      <c r="H18" s="3">
        <v>1.0086776324310323</v>
      </c>
      <c r="I18" s="3">
        <v>1.0085003035822708</v>
      </c>
      <c r="J18" s="3">
        <v>1.0092611370242683</v>
      </c>
      <c r="K18" s="3">
        <v>1.0094254123617907</v>
      </c>
      <c r="L18" s="3">
        <v>1.0065040650406505</v>
      </c>
    </row>
    <row r="19" spans="1:12" x14ac:dyDescent="0.25">
      <c r="A19" s="4" t="s">
        <v>22</v>
      </c>
      <c r="B19" s="4" t="s">
        <v>41</v>
      </c>
      <c r="C19" s="4" t="s">
        <v>66</v>
      </c>
      <c r="D19" s="5">
        <v>1.0287931095846532</v>
      </c>
      <c r="E19" s="5">
        <v>1.0183585313174945</v>
      </c>
      <c r="F19" s="5">
        <v>1.0216277507139258</v>
      </c>
      <c r="G19" s="5">
        <v>1.0380125422093585</v>
      </c>
      <c r="H19" s="5">
        <v>1.0223146747352496</v>
      </c>
      <c r="I19" s="5">
        <v>1.0404624277456647</v>
      </c>
      <c r="J19" s="5">
        <v>1.027027027027027</v>
      </c>
      <c r="K19" s="5">
        <v>1.0491004497751124</v>
      </c>
      <c r="L19" s="5">
        <v>1.0491329479768785</v>
      </c>
    </row>
    <row r="20" spans="1:12" x14ac:dyDescent="0.25">
      <c r="A20" s="2" t="s">
        <v>23</v>
      </c>
      <c r="B20" s="2" t="s">
        <v>42</v>
      </c>
      <c r="C20" s="2" t="s">
        <v>67</v>
      </c>
      <c r="D20" s="3">
        <v>1.0130558052693452</v>
      </c>
      <c r="E20" s="3">
        <v>0.99852195945945943</v>
      </c>
      <c r="F20" s="3">
        <v>1.0096975088967972</v>
      </c>
      <c r="G20" s="3">
        <v>1.016919874208265</v>
      </c>
      <c r="H20" s="3">
        <v>1.0180016515276631</v>
      </c>
      <c r="I20" s="3">
        <v>1.0171265461465271</v>
      </c>
      <c r="J20" s="3">
        <v>1.0144647014203134</v>
      </c>
      <c r="K20" s="3">
        <v>1.018665234322546</v>
      </c>
      <c r="L20" s="3">
        <v>1.0115473441108545</v>
      </c>
    </row>
    <row r="21" spans="1:12" x14ac:dyDescent="0.25">
      <c r="A21" s="4" t="s">
        <v>24</v>
      </c>
      <c r="B21" s="4" t="s">
        <v>43</v>
      </c>
      <c r="C21" s="4" t="s">
        <v>68</v>
      </c>
      <c r="D21" s="5">
        <v>1.0479704797047971</v>
      </c>
      <c r="E21" s="5">
        <v>1.0478683620044877</v>
      </c>
      <c r="F21" s="5">
        <v>1.0479644260242629</v>
      </c>
      <c r="G21" s="5">
        <v>1.0480117280557082</v>
      </c>
      <c r="H21" s="5">
        <v>1.0479475681269403</v>
      </c>
      <c r="I21" s="5">
        <v>1.0477064220183485</v>
      </c>
      <c r="J21" s="5">
        <v>1.0479526512863873</v>
      </c>
      <c r="K21" s="5">
        <v>1.048078469207268</v>
      </c>
      <c r="L21" s="5">
        <v>1.0470588235294118</v>
      </c>
    </row>
    <row r="22" spans="1:12" x14ac:dyDescent="0.25">
      <c r="A22" s="2" t="s">
        <v>25</v>
      </c>
      <c r="B22" s="2" t="s">
        <v>44</v>
      </c>
      <c r="C22" s="2" t="s">
        <v>69</v>
      </c>
      <c r="D22" s="3">
        <v>1.0015586287670615</v>
      </c>
      <c r="E22" s="3">
        <v>1.0033452444309283</v>
      </c>
      <c r="F22" s="3">
        <v>1.0014505464849548</v>
      </c>
      <c r="G22" s="3">
        <v>1.0011530146528946</v>
      </c>
      <c r="H22" s="3">
        <v>1.0013108068744538</v>
      </c>
      <c r="I22" s="3">
        <v>1.0017683465959328</v>
      </c>
      <c r="J22" s="3">
        <v>1.0015071283095722</v>
      </c>
      <c r="K22" s="3">
        <v>1.0011343227148124</v>
      </c>
      <c r="L22" s="3">
        <v>1.0003200000000001</v>
      </c>
    </row>
    <row r="23" spans="1:12" x14ac:dyDescent="0.25">
      <c r="A23" s="4" t="s">
        <v>26</v>
      </c>
      <c r="B23" s="4" t="s">
        <v>45</v>
      </c>
      <c r="C23" s="4" t="s">
        <v>70</v>
      </c>
      <c r="D23" s="5">
        <v>1.0155960958659103</v>
      </c>
      <c r="E23" s="5">
        <v>1.0203915171288744</v>
      </c>
      <c r="F23" s="5">
        <v>1.015097748241822</v>
      </c>
      <c r="G23" s="5">
        <v>1.0154008438818565</v>
      </c>
      <c r="H23" s="5">
        <v>1.0172162241027138</v>
      </c>
      <c r="I23" s="5">
        <v>1.0176233635448138</v>
      </c>
      <c r="J23" s="5">
        <v>1.0146919431279622</v>
      </c>
      <c r="K23" s="5">
        <v>1.0174278846153846</v>
      </c>
      <c r="L23" s="5">
        <v>1.0139534883720931</v>
      </c>
    </row>
    <row r="24" spans="1:12" x14ac:dyDescent="0.25">
      <c r="A24" s="2" t="s">
        <v>27</v>
      </c>
      <c r="B24" s="2" t="s">
        <v>46</v>
      </c>
      <c r="C24" s="2" t="s">
        <v>71</v>
      </c>
      <c r="D24" s="3">
        <v>1.0169714912707841</v>
      </c>
      <c r="E24" s="3">
        <v>1.0163098878695209</v>
      </c>
      <c r="F24" s="3">
        <v>1.0146338188897093</v>
      </c>
      <c r="G24" s="3">
        <v>1.0212993214375472</v>
      </c>
      <c r="H24" s="3">
        <v>1.0194943389801652</v>
      </c>
      <c r="I24" s="3">
        <v>1.0193562907945082</v>
      </c>
      <c r="J24" s="3">
        <v>1.0183414532475314</v>
      </c>
      <c r="K24" s="3">
        <v>1.0086498015285266</v>
      </c>
      <c r="L24" s="3">
        <v>1.0249529190207156</v>
      </c>
    </row>
    <row r="25" spans="1:12" x14ac:dyDescent="0.25">
      <c r="A25" s="4" t="s">
        <v>83</v>
      </c>
      <c r="B25" s="4" t="s">
        <v>84</v>
      </c>
      <c r="C25" s="4" t="s">
        <v>85</v>
      </c>
      <c r="D25" s="5">
        <v>1.0150898043666956</v>
      </c>
      <c r="E25" s="5">
        <v>1.006514657980456</v>
      </c>
      <c r="F25" s="5">
        <v>1.0134257254222607</v>
      </c>
      <c r="G25" s="5">
        <v>1.0166727075027184</v>
      </c>
      <c r="H25" s="5">
        <v>1.0117647058823529</v>
      </c>
      <c r="I25" s="5">
        <v>1.0160771704180065</v>
      </c>
      <c r="J25" s="5">
        <v>1.0165769644779332</v>
      </c>
      <c r="K25" s="5">
        <v>1.0164794007490636</v>
      </c>
      <c r="L25" s="5">
        <v>1.0186915887850467</v>
      </c>
    </row>
    <row r="26" spans="1:12" x14ac:dyDescent="0.25">
      <c r="A26" s="2" t="s">
        <v>28</v>
      </c>
      <c r="B26" s="2" t="s">
        <v>86</v>
      </c>
      <c r="C26" s="2" t="s">
        <v>72</v>
      </c>
      <c r="D26" s="6">
        <v>0.97612471613576379</v>
      </c>
      <c r="E26" s="6">
        <v>0.97039030955585459</v>
      </c>
      <c r="F26" s="6">
        <v>0.97497257951939376</v>
      </c>
      <c r="G26" s="6">
        <v>0.97726618705035972</v>
      </c>
      <c r="H26" s="6">
        <v>0.97577854671280273</v>
      </c>
      <c r="I26" s="6">
        <v>0.97627737226277367</v>
      </c>
      <c r="J26" s="6">
        <v>0.97486791375124948</v>
      </c>
      <c r="K26" s="6">
        <v>0.97952361053071457</v>
      </c>
      <c r="L26" s="6">
        <v>0.97619047619047616</v>
      </c>
    </row>
    <row r="27" spans="1:12" x14ac:dyDescent="0.25">
      <c r="A27" s="4" t="s">
        <v>96</v>
      </c>
      <c r="B27" s="4" t="s">
        <v>95</v>
      </c>
      <c r="C27" s="4" t="s">
        <v>97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</row>
    <row r="28" spans="1:12" x14ac:dyDescent="0.25">
      <c r="A28" s="2"/>
      <c r="B28" s="2" t="s">
        <v>73</v>
      </c>
      <c r="C28" s="2" t="s">
        <v>74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</row>
    <row r="29" spans="1:12" x14ac:dyDescent="0.25">
      <c r="A29" s="4"/>
      <c r="B29" s="4" t="s">
        <v>87</v>
      </c>
      <c r="C29" s="4" t="s">
        <v>88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1:12" x14ac:dyDescent="0.25">
      <c r="A30" s="2"/>
      <c r="B30" s="2" t="s">
        <v>89</v>
      </c>
      <c r="C30" s="2" t="s">
        <v>90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</row>
    <row r="31" spans="1:12" x14ac:dyDescent="0.25">
      <c r="A31" s="4"/>
      <c r="B31" s="4" t="s">
        <v>91</v>
      </c>
      <c r="C31" s="4" t="s">
        <v>92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</row>
    <row r="32" spans="1:12" x14ac:dyDescent="0.25">
      <c r="A32" s="2"/>
      <c r="B32" s="2" t="s">
        <v>93</v>
      </c>
      <c r="C32" s="2" t="s">
        <v>94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</row>
    <row r="33" spans="1:12" x14ac:dyDescent="0.25">
      <c r="A33" s="4"/>
      <c r="B33" s="4" t="s">
        <v>79</v>
      </c>
      <c r="C33" s="4" t="s">
        <v>82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</row>
    <row r="34" spans="1:12" x14ac:dyDescent="0.25">
      <c r="A34" s="2"/>
      <c r="B34" s="2" t="s">
        <v>80</v>
      </c>
      <c r="C34" s="2" t="s">
        <v>81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2020-09-15T04:01:12Z</dcterms:created>
  <dcterms:modified xsi:type="dcterms:W3CDTF">2022-07-04T06:31:08Z</dcterms:modified>
</cp:coreProperties>
</file>