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mta-my.sharepoint.com/personal/daniel_deoliveirasouza_nyct_com/Documents/Desktop/"/>
    </mc:Choice>
  </mc:AlternateContent>
  <xr:revisionPtr revIDLastSave="43" documentId="11_5F574BEA648D3C698C421A6DA0032EEE908A5D90" xr6:coauthVersionLast="47" xr6:coauthVersionMax="47" xr10:uidLastSave="{B6D7FC78-78B3-4BD9-BADE-B44E48384F1F}"/>
  <bookViews>
    <workbookView xWindow="-28920" yWindow="-75" windowWidth="29040" windowHeight="1584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E17" i="1" s="1"/>
  <c r="F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2" i="1"/>
  <c r="C41" i="1" l="1"/>
  <c r="E29" i="1"/>
  <c r="F29" i="1" s="1"/>
  <c r="E24" i="1"/>
  <c r="F24" i="1" s="1"/>
  <c r="E21" i="1"/>
  <c r="F21" i="1" s="1"/>
  <c r="E16" i="1"/>
  <c r="F16" i="1" s="1"/>
  <c r="E13" i="1"/>
  <c r="F13" i="1" s="1"/>
  <c r="E40" i="1"/>
  <c r="F40" i="1" s="1"/>
  <c r="E8" i="1"/>
  <c r="F8" i="1" s="1"/>
  <c r="E37" i="1"/>
  <c r="F37" i="1" s="1"/>
  <c r="E5" i="1"/>
  <c r="F5" i="1" s="1"/>
  <c r="E32" i="1"/>
  <c r="F32" i="1" s="1"/>
  <c r="E34" i="1"/>
  <c r="F34" i="1" s="1"/>
  <c r="E26" i="1"/>
  <c r="F26" i="1" s="1"/>
  <c r="E18" i="1"/>
  <c r="F18" i="1" s="1"/>
  <c r="E10" i="1"/>
  <c r="F10" i="1" s="1"/>
  <c r="E33" i="1"/>
  <c r="F33" i="1" s="1"/>
  <c r="E25" i="1"/>
  <c r="F25" i="1" s="1"/>
  <c r="E9" i="1"/>
  <c r="F9" i="1" s="1"/>
  <c r="E39" i="1"/>
  <c r="F39" i="1" s="1"/>
  <c r="E31" i="1"/>
  <c r="F31" i="1" s="1"/>
  <c r="E23" i="1"/>
  <c r="F23" i="1" s="1"/>
  <c r="E15" i="1"/>
  <c r="F15" i="1" s="1"/>
  <c r="E7" i="1"/>
  <c r="F7" i="1" s="1"/>
  <c r="E38" i="1"/>
  <c r="F38" i="1" s="1"/>
  <c r="E30" i="1"/>
  <c r="F30" i="1" s="1"/>
  <c r="E22" i="1"/>
  <c r="F22" i="1" s="1"/>
  <c r="E14" i="1"/>
  <c r="F14" i="1" s="1"/>
  <c r="E6" i="1"/>
  <c r="F6" i="1" s="1"/>
  <c r="E36" i="1"/>
  <c r="F36" i="1" s="1"/>
  <c r="E28" i="1"/>
  <c r="F28" i="1" s="1"/>
  <c r="E20" i="1"/>
  <c r="F20" i="1" s="1"/>
  <c r="E12" i="1"/>
  <c r="F12" i="1" s="1"/>
  <c r="E4" i="1"/>
  <c r="F4" i="1" s="1"/>
  <c r="E35" i="1"/>
  <c r="F35" i="1" s="1"/>
  <c r="E27" i="1"/>
  <c r="F27" i="1" s="1"/>
  <c r="E19" i="1"/>
  <c r="F19" i="1" s="1"/>
  <c r="E11" i="1"/>
  <c r="F11" i="1" s="1"/>
  <c r="E3" i="1"/>
  <c r="F3" i="1" s="1"/>
  <c r="D2" i="1"/>
  <c r="E2" i="1" l="1"/>
  <c r="F2" i="1" s="1"/>
  <c r="D41" i="1"/>
  <c r="E41" i="1" s="1"/>
  <c r="F41" i="1" s="1"/>
</calcChain>
</file>

<file path=xl/sharedStrings.xml><?xml version="1.0" encoding="utf-8"?>
<sst xmlns="http://schemas.openxmlformats.org/spreadsheetml/2006/main" count="47" uniqueCount="47">
  <si>
    <t>SR</t>
  </si>
  <si>
    <t>SR Description</t>
  </si>
  <si>
    <t>FM Count</t>
  </si>
  <si>
    <t>InStock</t>
  </si>
  <si>
    <t>StockOut</t>
  </si>
  <si>
    <t>%StockOut</t>
  </si>
  <si>
    <t>JAMAICA DCE</t>
  </si>
  <si>
    <t>PITKIN</t>
  </si>
  <si>
    <t>YUKON</t>
  </si>
  <si>
    <t>MICHAEL J QUILL</t>
  </si>
  <si>
    <t>MEREDITH</t>
  </si>
  <si>
    <t>MANHATTANVILLE</t>
  </si>
  <si>
    <t>MOTHER CLARA HALE</t>
  </si>
  <si>
    <t>WEST FARMS DEPOT</t>
  </si>
  <si>
    <t>KINGSBRIDGE</t>
  </si>
  <si>
    <t>100th ST DEPOT</t>
  </si>
  <si>
    <t>ZEREGA</t>
  </si>
  <si>
    <t>GUN HILL</t>
  </si>
  <si>
    <t>CASTLETON</t>
  </si>
  <si>
    <t>CHARLESTON</t>
  </si>
  <si>
    <t>207TH STREET ELECTRICAL</t>
  </si>
  <si>
    <t>207TH STREET BURNUP</t>
  </si>
  <si>
    <t>207TH STREET INSPECTION BARN</t>
  </si>
  <si>
    <t>PELHAM</t>
  </si>
  <si>
    <t>240TH STREET</t>
  </si>
  <si>
    <t>JEROME AVE.</t>
  </si>
  <si>
    <t>PELHAM DIESEL</t>
  </si>
  <si>
    <t>239TH STREET</t>
  </si>
  <si>
    <t>CONCOURSE</t>
  </si>
  <si>
    <t>LIVONIA</t>
  </si>
  <si>
    <t>180TH STREET</t>
  </si>
  <si>
    <t>GRAND AVE</t>
  </si>
  <si>
    <t>EAST NEW YORK NON-REVENUE</t>
  </si>
  <si>
    <t>EAST NEW YORK</t>
  </si>
  <si>
    <t>JACKIE GLEASON</t>
  </si>
  <si>
    <t>FLATBUSH</t>
  </si>
  <si>
    <t>ULMER PARK</t>
  </si>
  <si>
    <t>FRESH POND</t>
  </si>
  <si>
    <t>QUEENS VILLAGE</t>
  </si>
  <si>
    <t>CASEY STENGEL</t>
  </si>
  <si>
    <t>JAMAICA DOB</t>
  </si>
  <si>
    <t>CORONA</t>
  </si>
  <si>
    <t>CONEY ISLAND  INSPECTION</t>
  </si>
  <si>
    <t>EAST NEW YORK DCE</t>
  </si>
  <si>
    <t>CONEY ISLAND AIRBRAKE</t>
  </si>
  <si>
    <t>Total</t>
  </si>
  <si>
    <t>No filters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</si>
</sst>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1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workbookViewId="0">
      <selection activeCell="K3" sqref="K3"/>
    </sheetView>
  </sheetViews>
  <sheetFormatPr defaultRowHeight="15"/>
  <cols>
    <col min="2" max="2" width="30.140625" bestFit="1" customWidth="1"/>
    <col min="6" max="6" width="10.5703125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>
        <v>3</v>
      </c>
      <c r="B2" t="s">
        <v>6</v>
      </c>
      <c r="C2">
        <f ca="1">RANDBETWEEN(30,300)</f>
        <v>179</v>
      </c>
      <c r="D2">
        <f t="shared" ref="D2:D40" ca="1" si="0">C2-RANDBETWEEN(1,20)</f>
        <v>165</v>
      </c>
      <c r="E2">
        <f ca="1">C2-D2</f>
        <v>14</v>
      </c>
      <c r="F2" s="4">
        <f t="shared" ref="F2:F41" ca="1" si="1">E2/C2</f>
        <v>7.8212290502793297E-2</v>
      </c>
    </row>
    <row r="3" spans="1:6">
      <c r="A3" s="3">
        <v>4</v>
      </c>
      <c r="B3" t="s">
        <v>7</v>
      </c>
      <c r="C3">
        <f t="shared" ref="C3:C40" ca="1" si="2">RANDBETWEEN(30,300)</f>
        <v>130</v>
      </c>
      <c r="D3">
        <f t="shared" ca="1" si="0"/>
        <v>112</v>
      </c>
      <c r="E3">
        <f t="shared" ref="E3:E41" ca="1" si="3">C3-D3</f>
        <v>18</v>
      </c>
      <c r="F3" s="4">
        <f t="shared" ca="1" si="1"/>
        <v>0.13846153846153847</v>
      </c>
    </row>
    <row r="4" spans="1:6">
      <c r="A4" s="3">
        <v>5</v>
      </c>
      <c r="B4" t="s">
        <v>8</v>
      </c>
      <c r="C4">
        <f t="shared" ca="1" si="2"/>
        <v>228</v>
      </c>
      <c r="D4">
        <f t="shared" ca="1" si="0"/>
        <v>215</v>
      </c>
      <c r="E4">
        <f t="shared" ca="1" si="3"/>
        <v>13</v>
      </c>
      <c r="F4" s="4">
        <f t="shared" ca="1" si="1"/>
        <v>5.701754385964912E-2</v>
      </c>
    </row>
    <row r="5" spans="1:6">
      <c r="A5" s="3">
        <v>6</v>
      </c>
      <c r="B5" t="s">
        <v>9</v>
      </c>
      <c r="C5">
        <f t="shared" ca="1" si="2"/>
        <v>156</v>
      </c>
      <c r="D5">
        <f t="shared" ca="1" si="0"/>
        <v>153</v>
      </c>
      <c r="E5">
        <f t="shared" ca="1" si="3"/>
        <v>3</v>
      </c>
      <c r="F5" s="4">
        <f t="shared" ca="1" si="1"/>
        <v>1.9230769230769232E-2</v>
      </c>
    </row>
    <row r="6" spans="1:6">
      <c r="A6" s="3">
        <v>7</v>
      </c>
      <c r="B6" t="s">
        <v>10</v>
      </c>
      <c r="C6">
        <f t="shared" ca="1" si="2"/>
        <v>78</v>
      </c>
      <c r="D6">
        <f t="shared" ca="1" si="0"/>
        <v>73</v>
      </c>
      <c r="E6">
        <f t="shared" ca="1" si="3"/>
        <v>5</v>
      </c>
      <c r="F6" s="4">
        <f t="shared" ca="1" si="1"/>
        <v>6.4102564102564097E-2</v>
      </c>
    </row>
    <row r="7" spans="1:6">
      <c r="A7" s="3">
        <v>9</v>
      </c>
      <c r="B7" t="s">
        <v>11</v>
      </c>
      <c r="C7">
        <f t="shared" ca="1" si="2"/>
        <v>274</v>
      </c>
      <c r="D7">
        <f t="shared" ca="1" si="0"/>
        <v>266</v>
      </c>
      <c r="E7">
        <f t="shared" ca="1" si="3"/>
        <v>8</v>
      </c>
      <c r="F7" s="4">
        <f t="shared" ca="1" si="1"/>
        <v>2.9197080291970802E-2</v>
      </c>
    </row>
    <row r="8" spans="1:6">
      <c r="A8" s="3">
        <v>10</v>
      </c>
      <c r="B8" t="s">
        <v>12</v>
      </c>
      <c r="C8">
        <f t="shared" ca="1" si="2"/>
        <v>74</v>
      </c>
      <c r="D8">
        <f t="shared" ca="1" si="0"/>
        <v>56</v>
      </c>
      <c r="E8">
        <f t="shared" ca="1" si="3"/>
        <v>18</v>
      </c>
      <c r="F8" s="4">
        <f t="shared" ca="1" si="1"/>
        <v>0.24324324324324326</v>
      </c>
    </row>
    <row r="9" spans="1:6">
      <c r="A9" s="3">
        <v>11</v>
      </c>
      <c r="B9" t="s">
        <v>13</v>
      </c>
      <c r="C9">
        <f t="shared" ca="1" si="2"/>
        <v>241</v>
      </c>
      <c r="D9">
        <f t="shared" ca="1" si="0"/>
        <v>239</v>
      </c>
      <c r="E9">
        <f t="shared" ca="1" si="3"/>
        <v>2</v>
      </c>
      <c r="F9" s="4">
        <f t="shared" ca="1" si="1"/>
        <v>8.2987551867219917E-3</v>
      </c>
    </row>
    <row r="10" spans="1:6">
      <c r="A10" s="3">
        <v>14</v>
      </c>
      <c r="B10" t="s">
        <v>14</v>
      </c>
      <c r="C10">
        <f t="shared" ca="1" si="2"/>
        <v>289</v>
      </c>
      <c r="D10">
        <f t="shared" ca="1" si="0"/>
        <v>288</v>
      </c>
      <c r="E10">
        <f t="shared" ca="1" si="3"/>
        <v>1</v>
      </c>
      <c r="F10" s="4">
        <f t="shared" ca="1" si="1"/>
        <v>3.4602076124567475E-3</v>
      </c>
    </row>
    <row r="11" spans="1:6">
      <c r="A11" s="3">
        <v>15</v>
      </c>
      <c r="B11" t="s">
        <v>15</v>
      </c>
      <c r="C11">
        <f t="shared" ca="1" si="2"/>
        <v>62</v>
      </c>
      <c r="D11">
        <f t="shared" ca="1" si="0"/>
        <v>42</v>
      </c>
      <c r="E11">
        <f t="shared" ca="1" si="3"/>
        <v>20</v>
      </c>
      <c r="F11" s="4">
        <f t="shared" ca="1" si="1"/>
        <v>0.32258064516129031</v>
      </c>
    </row>
    <row r="12" spans="1:6">
      <c r="A12" s="3">
        <v>16</v>
      </c>
      <c r="B12" t="s">
        <v>16</v>
      </c>
      <c r="C12">
        <f t="shared" ca="1" si="2"/>
        <v>273</v>
      </c>
      <c r="D12">
        <f t="shared" ca="1" si="0"/>
        <v>258</v>
      </c>
      <c r="E12">
        <f t="shared" ca="1" si="3"/>
        <v>15</v>
      </c>
      <c r="F12" s="4">
        <f t="shared" ca="1" si="1"/>
        <v>5.4945054945054944E-2</v>
      </c>
    </row>
    <row r="13" spans="1:6">
      <c r="A13" s="3">
        <v>19</v>
      </c>
      <c r="B13" t="s">
        <v>17</v>
      </c>
      <c r="C13">
        <f t="shared" ca="1" si="2"/>
        <v>299</v>
      </c>
      <c r="D13">
        <f t="shared" ca="1" si="0"/>
        <v>296</v>
      </c>
      <c r="E13">
        <f t="shared" ca="1" si="3"/>
        <v>3</v>
      </c>
      <c r="F13" s="4">
        <f t="shared" ca="1" si="1"/>
        <v>1.0033444816053512E-2</v>
      </c>
    </row>
    <row r="14" spans="1:6">
      <c r="A14" s="3">
        <v>92</v>
      </c>
      <c r="B14" t="s">
        <v>18</v>
      </c>
      <c r="C14">
        <f t="shared" ca="1" si="2"/>
        <v>151</v>
      </c>
      <c r="D14">
        <f t="shared" ca="1" si="0"/>
        <v>140</v>
      </c>
      <c r="E14">
        <f t="shared" ca="1" si="3"/>
        <v>11</v>
      </c>
      <c r="F14" s="4">
        <f t="shared" ca="1" si="1"/>
        <v>7.2847682119205295E-2</v>
      </c>
    </row>
    <row r="15" spans="1:6">
      <c r="A15" s="3">
        <v>93</v>
      </c>
      <c r="B15" t="s">
        <v>19</v>
      </c>
      <c r="C15">
        <f t="shared" ca="1" si="2"/>
        <v>238</v>
      </c>
      <c r="D15">
        <f t="shared" ca="1" si="0"/>
        <v>235</v>
      </c>
      <c r="E15">
        <f t="shared" ca="1" si="3"/>
        <v>3</v>
      </c>
      <c r="F15" s="4">
        <f t="shared" ca="1" si="1"/>
        <v>1.2605042016806723E-2</v>
      </c>
    </row>
    <row r="16" spans="1:6">
      <c r="A16" s="3">
        <v>111</v>
      </c>
      <c r="B16" t="s">
        <v>20</v>
      </c>
      <c r="C16">
        <f t="shared" ca="1" si="2"/>
        <v>84</v>
      </c>
      <c r="D16">
        <f t="shared" ca="1" si="0"/>
        <v>74</v>
      </c>
      <c r="E16">
        <f t="shared" ca="1" si="3"/>
        <v>10</v>
      </c>
      <c r="F16" s="4">
        <f t="shared" ca="1" si="1"/>
        <v>0.11904761904761904</v>
      </c>
    </row>
    <row r="17" spans="1:6">
      <c r="A17" s="3">
        <v>113</v>
      </c>
      <c r="B17" t="s">
        <v>21</v>
      </c>
      <c r="C17">
        <f t="shared" ca="1" si="2"/>
        <v>217</v>
      </c>
      <c r="D17">
        <f t="shared" ca="1" si="0"/>
        <v>201</v>
      </c>
      <c r="E17">
        <f t="shared" ca="1" si="3"/>
        <v>16</v>
      </c>
      <c r="F17" s="4">
        <f t="shared" ca="1" si="1"/>
        <v>7.3732718894009217E-2</v>
      </c>
    </row>
    <row r="18" spans="1:6">
      <c r="A18" s="3">
        <v>115</v>
      </c>
      <c r="B18" t="s">
        <v>22</v>
      </c>
      <c r="C18">
        <f t="shared" ca="1" si="2"/>
        <v>116</v>
      </c>
      <c r="D18">
        <f t="shared" ca="1" si="0"/>
        <v>104</v>
      </c>
      <c r="E18">
        <f t="shared" ca="1" si="3"/>
        <v>12</v>
      </c>
      <c r="F18" s="4">
        <f t="shared" ca="1" si="1"/>
        <v>0.10344827586206896</v>
      </c>
    </row>
    <row r="19" spans="1:6">
      <c r="A19" s="3">
        <v>131</v>
      </c>
      <c r="B19" t="s">
        <v>23</v>
      </c>
      <c r="C19">
        <f t="shared" ca="1" si="2"/>
        <v>73</v>
      </c>
      <c r="D19">
        <f t="shared" ca="1" si="0"/>
        <v>70</v>
      </c>
      <c r="E19">
        <f t="shared" ca="1" si="3"/>
        <v>3</v>
      </c>
      <c r="F19" s="4">
        <f t="shared" ca="1" si="1"/>
        <v>4.1095890410958902E-2</v>
      </c>
    </row>
    <row r="20" spans="1:6">
      <c r="A20" s="3">
        <v>132</v>
      </c>
      <c r="B20" t="s">
        <v>24</v>
      </c>
      <c r="C20">
        <f t="shared" ca="1" si="2"/>
        <v>228</v>
      </c>
      <c r="D20">
        <f t="shared" ca="1" si="0"/>
        <v>223</v>
      </c>
      <c r="E20">
        <f t="shared" ca="1" si="3"/>
        <v>5</v>
      </c>
      <c r="F20" s="4">
        <f t="shared" ca="1" si="1"/>
        <v>2.1929824561403508E-2</v>
      </c>
    </row>
    <row r="21" spans="1:6">
      <c r="A21" s="3">
        <v>133</v>
      </c>
      <c r="B21" t="s">
        <v>25</v>
      </c>
      <c r="C21">
        <f t="shared" ca="1" si="2"/>
        <v>117</v>
      </c>
      <c r="D21">
        <f t="shared" ca="1" si="0"/>
        <v>102</v>
      </c>
      <c r="E21">
        <f t="shared" ca="1" si="3"/>
        <v>15</v>
      </c>
      <c r="F21" s="4">
        <f t="shared" ca="1" si="1"/>
        <v>0.12820512820512819</v>
      </c>
    </row>
    <row r="22" spans="1:6">
      <c r="A22" s="3">
        <v>134</v>
      </c>
      <c r="B22" t="s">
        <v>26</v>
      </c>
      <c r="C22">
        <f t="shared" ca="1" si="2"/>
        <v>214</v>
      </c>
      <c r="D22">
        <f t="shared" ca="1" si="0"/>
        <v>211</v>
      </c>
      <c r="E22">
        <f t="shared" ca="1" si="3"/>
        <v>3</v>
      </c>
      <c r="F22" s="4">
        <f t="shared" ca="1" si="1"/>
        <v>1.4018691588785047E-2</v>
      </c>
    </row>
    <row r="23" spans="1:6">
      <c r="A23" s="3">
        <v>135</v>
      </c>
      <c r="B23" t="s">
        <v>27</v>
      </c>
      <c r="C23">
        <f t="shared" ca="1" si="2"/>
        <v>132</v>
      </c>
      <c r="D23">
        <f t="shared" ca="1" si="0"/>
        <v>124</v>
      </c>
      <c r="E23">
        <f t="shared" ca="1" si="3"/>
        <v>8</v>
      </c>
      <c r="F23" s="4">
        <f t="shared" ca="1" si="1"/>
        <v>6.0606060606060608E-2</v>
      </c>
    </row>
    <row r="24" spans="1:6">
      <c r="A24" s="3">
        <v>136</v>
      </c>
      <c r="B24" t="s">
        <v>28</v>
      </c>
      <c r="C24">
        <f t="shared" ca="1" si="2"/>
        <v>186</v>
      </c>
      <c r="D24">
        <f t="shared" ca="1" si="0"/>
        <v>177</v>
      </c>
      <c r="E24">
        <f t="shared" ca="1" si="3"/>
        <v>9</v>
      </c>
      <c r="F24" s="4">
        <f t="shared" ca="1" si="1"/>
        <v>4.8387096774193547E-2</v>
      </c>
    </row>
    <row r="25" spans="1:6">
      <c r="A25" s="3">
        <v>137</v>
      </c>
      <c r="B25" t="s">
        <v>29</v>
      </c>
      <c r="C25">
        <f t="shared" ca="1" si="2"/>
        <v>57</v>
      </c>
      <c r="D25">
        <f t="shared" ca="1" si="0"/>
        <v>48</v>
      </c>
      <c r="E25">
        <f t="shared" ca="1" si="3"/>
        <v>9</v>
      </c>
      <c r="F25" s="4">
        <f t="shared" ca="1" si="1"/>
        <v>0.15789473684210525</v>
      </c>
    </row>
    <row r="26" spans="1:6">
      <c r="A26" s="3">
        <v>138</v>
      </c>
      <c r="B26" t="s">
        <v>30</v>
      </c>
      <c r="C26">
        <f t="shared" ca="1" si="2"/>
        <v>99</v>
      </c>
      <c r="D26">
        <f t="shared" ca="1" si="0"/>
        <v>83</v>
      </c>
      <c r="E26">
        <f t="shared" ca="1" si="3"/>
        <v>16</v>
      </c>
      <c r="F26" s="4">
        <f t="shared" ca="1" si="1"/>
        <v>0.16161616161616163</v>
      </c>
    </row>
    <row r="27" spans="1:6">
      <c r="A27" s="3">
        <v>169</v>
      </c>
      <c r="B27" t="s">
        <v>31</v>
      </c>
      <c r="C27">
        <f t="shared" ca="1" si="2"/>
        <v>102</v>
      </c>
      <c r="D27">
        <f t="shared" ca="1" si="0"/>
        <v>89</v>
      </c>
      <c r="E27">
        <f t="shared" ca="1" si="3"/>
        <v>13</v>
      </c>
      <c r="F27" s="4">
        <f t="shared" ca="1" si="1"/>
        <v>0.12745098039215685</v>
      </c>
    </row>
    <row r="28" spans="1:6">
      <c r="A28" s="3">
        <v>170</v>
      </c>
      <c r="B28" t="s">
        <v>32</v>
      </c>
      <c r="C28">
        <f t="shared" ca="1" si="2"/>
        <v>115</v>
      </c>
      <c r="D28">
        <f t="shared" ca="1" si="0"/>
        <v>110</v>
      </c>
      <c r="E28">
        <f t="shared" ca="1" si="3"/>
        <v>5</v>
      </c>
      <c r="F28" s="4">
        <f t="shared" ca="1" si="1"/>
        <v>4.3478260869565216E-2</v>
      </c>
    </row>
    <row r="29" spans="1:6">
      <c r="A29" s="3">
        <v>171</v>
      </c>
      <c r="B29" t="s">
        <v>33</v>
      </c>
      <c r="C29">
        <f t="shared" ca="1" si="2"/>
        <v>69</v>
      </c>
      <c r="D29">
        <f t="shared" ca="1" si="0"/>
        <v>66</v>
      </c>
      <c r="E29">
        <f t="shared" ca="1" si="3"/>
        <v>3</v>
      </c>
      <c r="F29" s="4">
        <f t="shared" ca="1" si="1"/>
        <v>4.3478260869565216E-2</v>
      </c>
    </row>
    <row r="30" spans="1:6">
      <c r="A30" s="3">
        <v>172</v>
      </c>
      <c r="B30" t="s">
        <v>34</v>
      </c>
      <c r="C30">
        <f t="shared" ca="1" si="2"/>
        <v>150</v>
      </c>
      <c r="D30">
        <f t="shared" ca="1" si="0"/>
        <v>141</v>
      </c>
      <c r="E30">
        <f t="shared" ca="1" si="3"/>
        <v>9</v>
      </c>
      <c r="F30" s="4">
        <f t="shared" ca="1" si="1"/>
        <v>0.06</v>
      </c>
    </row>
    <row r="31" spans="1:6">
      <c r="A31" s="3">
        <v>173</v>
      </c>
      <c r="B31" t="s">
        <v>35</v>
      </c>
      <c r="C31">
        <f t="shared" ca="1" si="2"/>
        <v>271</v>
      </c>
      <c r="D31">
        <f t="shared" ca="1" si="0"/>
        <v>265</v>
      </c>
      <c r="E31">
        <f t="shared" ca="1" si="3"/>
        <v>6</v>
      </c>
      <c r="F31" s="4">
        <f t="shared" ca="1" si="1"/>
        <v>2.2140221402214021E-2</v>
      </c>
    </row>
    <row r="32" spans="1:6">
      <c r="A32" s="3">
        <v>175</v>
      </c>
      <c r="B32" t="s">
        <v>36</v>
      </c>
      <c r="C32">
        <f t="shared" ca="1" si="2"/>
        <v>47</v>
      </c>
      <c r="D32">
        <f t="shared" ca="1" si="0"/>
        <v>28</v>
      </c>
      <c r="E32">
        <f t="shared" ca="1" si="3"/>
        <v>19</v>
      </c>
      <c r="F32" s="4">
        <f t="shared" ca="1" si="1"/>
        <v>0.40425531914893614</v>
      </c>
    </row>
    <row r="33" spans="1:6">
      <c r="A33" s="3">
        <v>177</v>
      </c>
      <c r="B33" t="s">
        <v>37</v>
      </c>
      <c r="C33">
        <f t="shared" ca="1" si="2"/>
        <v>49</v>
      </c>
      <c r="D33">
        <f t="shared" ca="1" si="0"/>
        <v>48</v>
      </c>
      <c r="E33">
        <f t="shared" ca="1" si="3"/>
        <v>1</v>
      </c>
      <c r="F33" s="4">
        <f t="shared" ca="1" si="1"/>
        <v>2.0408163265306121E-2</v>
      </c>
    </row>
    <row r="34" spans="1:6">
      <c r="A34" s="3">
        <v>178</v>
      </c>
      <c r="B34" t="s">
        <v>38</v>
      </c>
      <c r="C34">
        <f t="shared" ca="1" si="2"/>
        <v>129</v>
      </c>
      <c r="D34">
        <f t="shared" ca="1" si="0"/>
        <v>110</v>
      </c>
      <c r="E34">
        <f t="shared" ca="1" si="3"/>
        <v>19</v>
      </c>
      <c r="F34" s="4">
        <f t="shared" ca="1" si="1"/>
        <v>0.14728682170542637</v>
      </c>
    </row>
    <row r="35" spans="1:6">
      <c r="A35" s="3">
        <v>180</v>
      </c>
      <c r="B35" t="s">
        <v>39</v>
      </c>
      <c r="C35">
        <f t="shared" ca="1" si="2"/>
        <v>133</v>
      </c>
      <c r="D35">
        <f t="shared" ca="1" si="0"/>
        <v>129</v>
      </c>
      <c r="E35">
        <f t="shared" ca="1" si="3"/>
        <v>4</v>
      </c>
      <c r="F35" s="4">
        <f t="shared" ca="1" si="1"/>
        <v>3.007518796992481E-2</v>
      </c>
    </row>
    <row r="36" spans="1:6">
      <c r="A36" s="3">
        <v>181</v>
      </c>
      <c r="B36" t="s">
        <v>40</v>
      </c>
      <c r="C36">
        <f t="shared" ca="1" si="2"/>
        <v>236</v>
      </c>
      <c r="D36">
        <f t="shared" ca="1" si="0"/>
        <v>217</v>
      </c>
      <c r="E36">
        <f t="shared" ca="1" si="3"/>
        <v>19</v>
      </c>
      <c r="F36" s="4">
        <f t="shared" ca="1" si="1"/>
        <v>8.050847457627118E-2</v>
      </c>
    </row>
    <row r="37" spans="1:6">
      <c r="A37" s="3">
        <v>196</v>
      </c>
      <c r="B37" t="s">
        <v>41</v>
      </c>
      <c r="C37">
        <f t="shared" ca="1" si="2"/>
        <v>208</v>
      </c>
      <c r="D37">
        <f t="shared" ca="1" si="0"/>
        <v>201</v>
      </c>
      <c r="E37">
        <f t="shared" ca="1" si="3"/>
        <v>7</v>
      </c>
      <c r="F37" s="4">
        <f t="shared" ca="1" si="1"/>
        <v>3.3653846153846152E-2</v>
      </c>
    </row>
    <row r="38" spans="1:6">
      <c r="A38" s="3">
        <v>197</v>
      </c>
      <c r="B38" t="s">
        <v>42</v>
      </c>
      <c r="C38">
        <f t="shared" ca="1" si="2"/>
        <v>135</v>
      </c>
      <c r="D38">
        <f t="shared" ca="1" si="0"/>
        <v>133</v>
      </c>
      <c r="E38">
        <f t="shared" ca="1" si="3"/>
        <v>2</v>
      </c>
      <c r="F38" s="4">
        <f t="shared" ca="1" si="1"/>
        <v>1.4814814814814815E-2</v>
      </c>
    </row>
    <row r="39" spans="1:6">
      <c r="A39" s="3">
        <v>198</v>
      </c>
      <c r="B39" t="s">
        <v>43</v>
      </c>
      <c r="C39">
        <f t="shared" ca="1" si="2"/>
        <v>31</v>
      </c>
      <c r="D39">
        <f t="shared" ca="1" si="0"/>
        <v>19</v>
      </c>
      <c r="E39">
        <f t="shared" ca="1" si="3"/>
        <v>12</v>
      </c>
      <c r="F39" s="4">
        <f t="shared" ca="1" si="1"/>
        <v>0.38709677419354838</v>
      </c>
    </row>
    <row r="40" spans="1:6">
      <c r="A40" s="3">
        <v>199</v>
      </c>
      <c r="B40" t="s">
        <v>44</v>
      </c>
      <c r="C40">
        <f t="shared" ca="1" si="2"/>
        <v>138</v>
      </c>
      <c r="D40">
        <f t="shared" ca="1" si="0"/>
        <v>134</v>
      </c>
      <c r="E40">
        <f t="shared" ca="1" si="3"/>
        <v>4</v>
      </c>
      <c r="F40" s="4">
        <f t="shared" ca="1" si="1"/>
        <v>2.8985507246376812E-2</v>
      </c>
    </row>
    <row r="41" spans="1:6">
      <c r="A41" s="1" t="s">
        <v>45</v>
      </c>
      <c r="B41" s="1"/>
      <c r="C41">
        <f ca="1">SUM(C2:C40)</f>
        <v>6008</v>
      </c>
      <c r="D41">
        <f ca="1">SUM(D2:D40)</f>
        <v>5645</v>
      </c>
      <c r="E41">
        <f t="shared" ca="1" si="3"/>
        <v>363</v>
      </c>
      <c r="F41" s="4">
        <f t="shared" ca="1" si="1"/>
        <v>6.0419440745672438E-2</v>
      </c>
    </row>
    <row r="43" spans="1:6">
      <c r="A4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DeOliveiraSouza, Daniel</cp:lastModifiedBy>
  <dcterms:modified xsi:type="dcterms:W3CDTF">2024-01-19T18:02:20Z</dcterms:modified>
</cp:coreProperties>
</file>