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u-my.sharepoint.com/personal/h12024806_s_wu_ac_at/Documents/Dokumente/WU/Bachelorarbeit/02 Code/07 Performance Evaluation/"/>
    </mc:Choice>
  </mc:AlternateContent>
  <xr:revisionPtr revIDLastSave="172" documentId="11_AD4DB114E441178AC67DF4F936D1C954693EDF12" xr6:coauthVersionLast="47" xr6:coauthVersionMax="47" xr10:uidLastSave="{2C5D7B2C-EF9A-4CCB-8BBB-F1C44EF67F61}"/>
  <bookViews>
    <workbookView xWindow="-120" yWindow="-120" windowWidth="29040" windowHeight="15990" activeTab="2" xr2:uid="{00000000-000D-0000-FFFF-FFFF00000000}"/>
  </bookViews>
  <sheets>
    <sheet name="Value Value models" sheetId="1" r:id="rId1"/>
    <sheet name="Feature sets return plot" sheetId="2" r:id="rId2"/>
    <sheet name="Growth vs 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/>
  <c r="L2" i="3"/>
  <c r="K2" i="3"/>
  <c r="F19" i="2" a="1"/>
  <c r="F19" i="2" s="1"/>
  <c r="F21" i="2" a="1"/>
  <c r="F21" i="2" s="1"/>
  <c r="F4" i="2" a="1"/>
  <c r="F4" i="2" s="1"/>
  <c r="F5" i="2" a="1"/>
  <c r="F5" i="2"/>
  <c r="F6" i="2" a="1"/>
  <c r="F6" i="2" s="1"/>
  <c r="F7" i="2" a="1"/>
  <c r="F7" i="2"/>
  <c r="F8" i="2" a="1"/>
  <c r="F8" i="2" s="1"/>
  <c r="F9" i="2" a="1"/>
  <c r="F9" i="2"/>
  <c r="F10" i="2" a="1"/>
  <c r="F10" i="2" s="1"/>
  <c r="F11" i="2" a="1"/>
  <c r="F11" i="2"/>
  <c r="F12" i="2" a="1"/>
  <c r="F12" i="2" s="1"/>
  <c r="F13" i="2" a="1"/>
  <c r="F13" i="2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20" i="2" a="1"/>
  <c r="F20" i="2" s="1"/>
  <c r="F22" i="2" a="1"/>
  <c r="F22" i="2" s="1"/>
  <c r="F23" i="2" a="1"/>
  <c r="F23" i="2" s="1"/>
  <c r="F3" i="2" a="1"/>
  <c r="F3" i="2" s="1"/>
  <c r="E4" i="2" a="1"/>
  <c r="E4" i="2" s="1"/>
  <c r="E5" i="2" a="1"/>
  <c r="E5" i="2"/>
  <c r="E6" i="2" a="1"/>
  <c r="E6" i="2" s="1"/>
  <c r="E7" i="2" a="1"/>
  <c r="E7" i="2"/>
  <c r="E8" i="2" a="1"/>
  <c r="E8" i="2" s="1"/>
  <c r="E9" i="2" a="1"/>
  <c r="E9" i="2"/>
  <c r="E10" i="2" a="1"/>
  <c r="E10" i="2" s="1"/>
  <c r="E11" i="2" a="1"/>
  <c r="E11" i="2"/>
  <c r="E12" i="2" a="1"/>
  <c r="E12" i="2" s="1"/>
  <c r="E13" i="2" a="1"/>
  <c r="E13" i="2"/>
  <c r="E14" i="2" a="1"/>
  <c r="E14" i="2" s="1"/>
  <c r="E15" i="2" a="1"/>
  <c r="E15" i="2"/>
  <c r="E16" i="2" a="1"/>
  <c r="E16" i="2" s="1"/>
  <c r="E17" i="2" a="1"/>
  <c r="E17" i="2"/>
  <c r="E18" i="2" a="1"/>
  <c r="E18" i="2" s="1"/>
  <c r="E19" i="2" a="1"/>
  <c r="E19" i="2"/>
  <c r="E20" i="2" a="1"/>
  <c r="E20" i="2" s="1"/>
  <c r="E21" i="2" a="1"/>
  <c r="E21" i="2"/>
  <c r="E22" i="2" a="1"/>
  <c r="E22" i="2" s="1"/>
  <c r="E23" i="2" a="1"/>
  <c r="E23" i="2"/>
  <c r="E3" i="2" a="1"/>
  <c r="E3" i="2"/>
  <c r="D4" i="2"/>
  <c r="D16" i="2"/>
  <c r="D17" i="2"/>
  <c r="D18" i="2"/>
  <c r="D19" i="2"/>
  <c r="D20" i="2"/>
  <c r="D21" i="2"/>
  <c r="D22" i="2"/>
  <c r="D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<sst xmlns="http://schemas.openxmlformats.org/spreadsheetml/2006/main" count="168" uniqueCount="41">
  <si>
    <t>Quarter</t>
  </si>
  <si>
    <t>bull_returns</t>
  </si>
  <si>
    <t>realistic_returns</t>
  </si>
  <si>
    <t>benchmark_returns</t>
  </si>
  <si>
    <t>realistic_returns_cum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</si>
  <si>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</si>
  <si>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</si>
  <si>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</si>
  <si>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</si>
  <si>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</si>
  <si>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</si>
  <si>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</si>
  <si>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</si>
  <si>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</si>
  <si>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</si>
  <si>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</si>
  <si>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</si>
  <si>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</si>
  <si>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</si>
  <si>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</si>
  <si>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</si>
  <si>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</si>
  <si>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</si>
  <si>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</si>
  <si>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</si>
  <si>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</si>
  <si>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</si>
  <si>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</si>
  <si>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KMEANS value value</t>
  </si>
  <si>
    <t>KMEANS</t>
  </si>
  <si>
    <t>Benchmark</t>
  </si>
  <si>
    <t>DBSCAN</t>
  </si>
  <si>
    <t>Company Name</t>
  </si>
  <si>
    <t>COCA COLA CONSOLIDATED INC</t>
  </si>
  <si>
    <t>2017Q1</t>
  </si>
  <si>
    <t>GG</t>
  </si>
  <si>
    <t>GV</t>
  </si>
  <si>
    <t>Growth</t>
  </si>
  <si>
    <t>Value</t>
  </si>
  <si>
    <t>not-cum growth</t>
  </si>
  <si>
    <t>not-cum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</si>
</sst>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  <xf numFmtId="9" fontId="1" fillId="0" borderId="1" xfId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AC791"/>
      <color rgb="FF2B38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'Value Value models'!$F$2</c:f>
              <c:strCache>
                <c:ptCount val="1"/>
                <c:pt idx="0">
                  <c:v>KMEANS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'Value Value models'!$B$3:$B$25</c:f>
              <c:strCache>
                <c:ptCount val="23"/>
                <c:pt idx="0">
                  <c:v>2017Q2</c:v>
                </c:pt>
                <c:pt idx="1">
                  <c:v>2017Q3</c:v>
                </c:pt>
                <c:pt idx="2">
                  <c:v>2017Q4</c:v>
                </c:pt>
                <c:pt idx="3">
                  <c:v>2018Q1</c:v>
                </c:pt>
                <c:pt idx="4">
                  <c:v>2018Q2</c:v>
                </c:pt>
                <c:pt idx="5">
                  <c:v>2018Q3</c:v>
                </c:pt>
                <c:pt idx="6">
                  <c:v>2018Q4</c:v>
                </c:pt>
                <c:pt idx="7">
                  <c:v>2019Q1</c:v>
                </c:pt>
                <c:pt idx="8">
                  <c:v>2019Q2</c:v>
                </c:pt>
                <c:pt idx="9">
                  <c:v>2019Q3</c:v>
                </c:pt>
                <c:pt idx="10">
                  <c:v>2019Q4</c:v>
                </c:pt>
                <c:pt idx="11">
                  <c:v>2020Q1</c:v>
                </c:pt>
                <c:pt idx="12">
                  <c:v>2020Q2</c:v>
                </c:pt>
                <c:pt idx="13">
                  <c:v>2020Q3</c:v>
                </c:pt>
                <c:pt idx="14">
                  <c:v>2020Q4</c:v>
                </c:pt>
                <c:pt idx="15">
                  <c:v>2021Q1</c:v>
                </c:pt>
                <c:pt idx="16">
                  <c:v>2021Q2</c:v>
                </c:pt>
                <c:pt idx="17">
                  <c:v>2021Q3</c:v>
                </c:pt>
                <c:pt idx="18">
                  <c:v>2021Q4</c:v>
                </c:pt>
                <c:pt idx="19">
                  <c:v>2022Q1</c:v>
                </c:pt>
                <c:pt idx="20">
                  <c:v>2022Q2</c:v>
                </c:pt>
                <c:pt idx="21">
                  <c:v>2022Q3</c:v>
                </c:pt>
                <c:pt idx="22">
                  <c:v>2022Q4</c:v>
                </c:pt>
              </c:strCache>
            </c:strRef>
          </c:cat>
          <c:val>
            <c:numRef>
              <c:f>'Value Value models'!$F$3:$F$25</c:f>
              <c:numCache>
                <c:formatCode>General</c:formatCode>
                <c:ptCount val="23"/>
                <c:pt idx="0">
                  <c:v>1.4320323255113451E-2</c:v>
                </c:pt>
                <c:pt idx="1">
                  <c:v>6.2942931359430521E-2</c:v>
                </c:pt>
                <c:pt idx="2">
                  <c:v>8.0573198901390919E-2</c:v>
                </c:pt>
                <c:pt idx="3">
                  <c:v>7.7846082680413708E-2</c:v>
                </c:pt>
                <c:pt idx="4">
                  <c:v>0.1228781532015109</c:v>
                </c:pt>
                <c:pt idx="5">
                  <c:v>5.4160458523687012E-2</c:v>
                </c:pt>
                <c:pt idx="6">
                  <c:v>6.5725401648344173E-2</c:v>
                </c:pt>
                <c:pt idx="7">
                  <c:v>8.8139231316933131E-2</c:v>
                </c:pt>
                <c:pt idx="8">
                  <c:v>7.0750898389790651E-2</c:v>
                </c:pt>
                <c:pt idx="9">
                  <c:v>0.10349104231174119</c:v>
                </c:pt>
                <c:pt idx="10">
                  <c:v>9.6175833979313952E-2</c:v>
                </c:pt>
                <c:pt idx="11">
                  <c:v>-5.3273814367052703E-2</c:v>
                </c:pt>
                <c:pt idx="12">
                  <c:v>7.993106548942297E-2</c:v>
                </c:pt>
                <c:pt idx="13">
                  <c:v>0.12771821111757481</c:v>
                </c:pt>
                <c:pt idx="14">
                  <c:v>0.40091686365091023</c:v>
                </c:pt>
                <c:pt idx="15">
                  <c:v>0.51052352390244304</c:v>
                </c:pt>
                <c:pt idx="16">
                  <c:v>0.51451014140394369</c:v>
                </c:pt>
                <c:pt idx="17">
                  <c:v>0.55385403684434431</c:v>
                </c:pt>
                <c:pt idx="18">
                  <c:v>0.480155294100304</c:v>
                </c:pt>
                <c:pt idx="19">
                  <c:v>0.41059913561646638</c:v>
                </c:pt>
                <c:pt idx="20">
                  <c:v>0.3973375267800221</c:v>
                </c:pt>
                <c:pt idx="21">
                  <c:v>0.33865796209168142</c:v>
                </c:pt>
                <c:pt idx="22">
                  <c:v>0.4217570211029662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4-4A16-8B5C-FAE4DA70A3C7}"/>
            </c:ext>
          </c:extLst>
        </c:ser>
        <c:ser>
          <c:idx val="1"/>
          <c:order val="1"/>
          <c:tx>
            <c:strRef>
              <c:f>'Value Value models'!$H$2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'Value Value models'!$B$3:$B$25</c:f>
              <c:strCache>
                <c:ptCount val="23"/>
                <c:pt idx="0">
                  <c:v>2017Q2</c:v>
                </c:pt>
                <c:pt idx="1">
                  <c:v>2017Q3</c:v>
                </c:pt>
                <c:pt idx="2">
                  <c:v>2017Q4</c:v>
                </c:pt>
                <c:pt idx="3">
                  <c:v>2018Q1</c:v>
                </c:pt>
                <c:pt idx="4">
                  <c:v>2018Q2</c:v>
                </c:pt>
                <c:pt idx="5">
                  <c:v>2018Q3</c:v>
                </c:pt>
                <c:pt idx="6">
                  <c:v>2018Q4</c:v>
                </c:pt>
                <c:pt idx="7">
                  <c:v>2019Q1</c:v>
                </c:pt>
                <c:pt idx="8">
                  <c:v>2019Q2</c:v>
                </c:pt>
                <c:pt idx="9">
                  <c:v>2019Q3</c:v>
                </c:pt>
                <c:pt idx="10">
                  <c:v>2019Q4</c:v>
                </c:pt>
                <c:pt idx="11">
                  <c:v>2020Q1</c:v>
                </c:pt>
                <c:pt idx="12">
                  <c:v>2020Q2</c:v>
                </c:pt>
                <c:pt idx="13">
                  <c:v>2020Q3</c:v>
                </c:pt>
                <c:pt idx="14">
                  <c:v>2020Q4</c:v>
                </c:pt>
                <c:pt idx="15">
                  <c:v>2021Q1</c:v>
                </c:pt>
                <c:pt idx="16">
                  <c:v>2021Q2</c:v>
                </c:pt>
                <c:pt idx="17">
                  <c:v>2021Q3</c:v>
                </c:pt>
                <c:pt idx="18">
                  <c:v>2021Q4</c:v>
                </c:pt>
                <c:pt idx="19">
                  <c:v>2022Q1</c:v>
                </c:pt>
                <c:pt idx="20">
                  <c:v>2022Q2</c:v>
                </c:pt>
                <c:pt idx="21">
                  <c:v>2022Q3</c:v>
                </c:pt>
                <c:pt idx="22">
                  <c:v>2022Q4</c:v>
                </c:pt>
              </c:strCache>
            </c:strRef>
          </c:cat>
          <c:val>
            <c:numRef>
              <c:f>'Value Value models'!$H$3:$H$25</c:f>
              <c:numCache>
                <c:formatCode>General</c:formatCode>
                <c:ptCount val="23"/>
                <c:pt idx="0">
                  <c:v>1.7695601927871781E-2</c:v>
                </c:pt>
                <c:pt idx="1">
                  <c:v>7.5414344164658198E-2</c:v>
                </c:pt>
                <c:pt idx="2">
                  <c:v>9.6425504654332972E-2</c:v>
                </c:pt>
                <c:pt idx="3">
                  <c:v>9.6652918002079202E-2</c:v>
                </c:pt>
                <c:pt idx="4">
                  <c:v>0.1541562767728846</c:v>
                </c:pt>
                <c:pt idx="5">
                  <c:v>8.1270634212007531E-2</c:v>
                </c:pt>
                <c:pt idx="6">
                  <c:v>8.9302370364541916E-2</c:v>
                </c:pt>
                <c:pt idx="7">
                  <c:v>0.1216193037086075</c:v>
                </c:pt>
                <c:pt idx="8">
                  <c:v>0.1055954509984371</c:v>
                </c:pt>
                <c:pt idx="9">
                  <c:v>0.14391729545505211</c:v>
                </c:pt>
                <c:pt idx="10">
                  <c:v>0.13670309630558461</c:v>
                </c:pt>
                <c:pt idx="11">
                  <c:v>-4.952460540640824E-2</c:v>
                </c:pt>
                <c:pt idx="12">
                  <c:v>0.12278505002573679</c:v>
                </c:pt>
                <c:pt idx="13">
                  <c:v>0.18596053550627789</c:v>
                </c:pt>
                <c:pt idx="14">
                  <c:v>0.53708409201436713</c:v>
                </c:pt>
                <c:pt idx="15">
                  <c:v>0.68584656950514566</c:v>
                </c:pt>
                <c:pt idx="16">
                  <c:v>0.69606407816300053</c:v>
                </c:pt>
                <c:pt idx="17">
                  <c:v>0.73918844345824164</c:v>
                </c:pt>
                <c:pt idx="18">
                  <c:v>0.62500522077255272</c:v>
                </c:pt>
                <c:pt idx="19">
                  <c:v>0.50619448899048325</c:v>
                </c:pt>
                <c:pt idx="20">
                  <c:v>0.51413038197435612</c:v>
                </c:pt>
                <c:pt idx="21">
                  <c:v>0.40673652344997108</c:v>
                </c:pt>
                <c:pt idx="22">
                  <c:v>0.52526125004883739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4-4A16-8B5C-FAE4DA70A3C7}"/>
            </c:ext>
          </c:extLst>
        </c:ser>
        <c:ser>
          <c:idx val="2"/>
          <c:order val="2"/>
          <c:tx>
            <c:strRef>
              <c:f>'Value Value models'!$I$2</c:f>
              <c:strCache>
                <c:ptCount val="1"/>
                <c:pt idx="0">
                  <c:v>DBSCAN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'Value Value models'!$I$3:$I$25</c:f>
              <c:numCache>
                <c:formatCode>General</c:formatCode>
                <c:ptCount val="23"/>
                <c:pt idx="0">
                  <c:v>2.1413584891136761E-2</c:v>
                </c:pt>
                <c:pt idx="1">
                  <c:v>7.289918146514518E-2</c:v>
                </c:pt>
                <c:pt idx="2">
                  <c:v>9.6260512784457575E-2</c:v>
                </c:pt>
                <c:pt idx="3">
                  <c:v>9.8174862534449847E-2</c:v>
                </c:pt>
                <c:pt idx="4">
                  <c:v>0.13944871642277329</c:v>
                </c:pt>
                <c:pt idx="5">
                  <c:v>6.7522620707719749E-2</c:v>
                </c:pt>
                <c:pt idx="6">
                  <c:v>7.5195228645450252E-2</c:v>
                </c:pt>
                <c:pt idx="7">
                  <c:v>0.10332240253232319</c:v>
                </c:pt>
                <c:pt idx="8">
                  <c:v>8.4622310129468747E-2</c:v>
                </c:pt>
                <c:pt idx="9">
                  <c:v>0.11818571547765309</c:v>
                </c:pt>
                <c:pt idx="10">
                  <c:v>0.1086090303216862</c:v>
                </c:pt>
                <c:pt idx="11">
                  <c:v>-3.4816763350052897E-2</c:v>
                </c:pt>
                <c:pt idx="12">
                  <c:v>7.2532367641911621E-2</c:v>
                </c:pt>
                <c:pt idx="13">
                  <c:v>0.13440943975849781</c:v>
                </c:pt>
                <c:pt idx="14">
                  <c:v>0.40432647541981348</c:v>
                </c:pt>
                <c:pt idx="15">
                  <c:v>0.56180585776873104</c:v>
                </c:pt>
                <c:pt idx="16">
                  <c:v>0.59830410781844412</c:v>
                </c:pt>
                <c:pt idx="17">
                  <c:v>0.64850729868863155</c:v>
                </c:pt>
                <c:pt idx="18">
                  <c:v>0.58758414809009163</c:v>
                </c:pt>
                <c:pt idx="19">
                  <c:v>0.51591773450251055</c:v>
                </c:pt>
                <c:pt idx="20">
                  <c:v>0.50187412876724125</c:v>
                </c:pt>
                <c:pt idx="21">
                  <c:v>0.45331841665926231</c:v>
                </c:pt>
                <c:pt idx="22">
                  <c:v>0.56160877145251331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2-4D22-A550-7B65C0708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34143"/>
        <c:axId val="147932703"/>
      </c:lineChart>
      <c:catAx>
        <c:axId val="14793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932703"/>
        <c:crosses val="autoZero"/>
        <c:auto val="1"/>
        <c:lblAlgn val="ctr"/>
        <c:lblOffset val="100"/>
        <c:noMultiLvlLbl val="0"/>
      </c:catAx>
      <c:valAx>
        <c:axId val="14793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93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89374453193350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Growth Features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'Feature sets return plot'!$B$3:$B$23</c:f>
              <c:strCache>
                <c:ptCount val="21"/>
                <c:pt idx="0">
                  <c:v>2017Q2</c:v>
                </c:pt>
                <c:pt idx="1">
                  <c:v>2018Q1</c:v>
                </c:pt>
                <c:pt idx="2">
                  <c:v>2018Q2</c:v>
                </c:pt>
                <c:pt idx="3">
                  <c:v>2018Q3</c:v>
                </c:pt>
                <c:pt idx="4">
                  <c:v>2018Q4</c:v>
                </c:pt>
                <c:pt idx="5">
                  <c:v>2019Q1</c:v>
                </c:pt>
                <c:pt idx="6">
                  <c:v>2019Q2</c:v>
                </c:pt>
                <c:pt idx="7">
                  <c:v>2019Q3</c:v>
                </c:pt>
                <c:pt idx="8">
                  <c:v>2019Q4</c:v>
                </c:pt>
                <c:pt idx="9">
                  <c:v>2020Q1</c:v>
                </c:pt>
                <c:pt idx="10">
                  <c:v>2020Q2</c:v>
                </c:pt>
                <c:pt idx="11">
                  <c:v>2020Q3</c:v>
                </c:pt>
                <c:pt idx="12">
                  <c:v>2020Q4</c:v>
                </c:pt>
                <c:pt idx="13">
                  <c:v>2021Q1</c:v>
                </c:pt>
                <c:pt idx="14">
                  <c:v>2021Q2</c:v>
                </c:pt>
                <c:pt idx="15">
                  <c:v>2021Q3</c:v>
                </c:pt>
                <c:pt idx="16">
                  <c:v>2021Q4</c:v>
                </c:pt>
                <c:pt idx="17">
                  <c:v>2022Q1</c:v>
                </c:pt>
                <c:pt idx="18">
                  <c:v>2022Q2</c:v>
                </c:pt>
                <c:pt idx="19">
                  <c:v>2022Q3</c:v>
                </c:pt>
                <c:pt idx="20">
                  <c:v>2022Q4</c:v>
                </c:pt>
              </c:strCache>
            </c:strRef>
          </c:cat>
          <c:val>
            <c:numRef>
              <c:f>'Feature sets return plot'!$E$3:$E$23</c:f>
              <c:numCache>
                <c:formatCode>0.00%</c:formatCode>
                <c:ptCount val="21"/>
                <c:pt idx="0">
                  <c:v>0.1947076040663771</c:v>
                </c:pt>
                <c:pt idx="1">
                  <c:v>-0.16471090874361061</c:v>
                </c:pt>
                <c:pt idx="2">
                  <c:v>-0.16471090874361061</c:v>
                </c:pt>
                <c:pt idx="3">
                  <c:v>-0.16471090874361061</c:v>
                </c:pt>
                <c:pt idx="4">
                  <c:v>-0.16471090874361061</c:v>
                </c:pt>
                <c:pt idx="5">
                  <c:v>-0.16471090874361061</c:v>
                </c:pt>
                <c:pt idx="6">
                  <c:v>-0.16471090874361061</c:v>
                </c:pt>
                <c:pt idx="7">
                  <c:v>-0.16471090874361061</c:v>
                </c:pt>
                <c:pt idx="8">
                  <c:v>-0.16471090874361061</c:v>
                </c:pt>
                <c:pt idx="9">
                  <c:v>-0.16471090874361061</c:v>
                </c:pt>
                <c:pt idx="10">
                  <c:v>-0.16471090874361061</c:v>
                </c:pt>
                <c:pt idx="11">
                  <c:v>0.16052018014956837</c:v>
                </c:pt>
                <c:pt idx="12">
                  <c:v>0.28507408424612968</c:v>
                </c:pt>
                <c:pt idx="13">
                  <c:v>0.46494093701402917</c:v>
                </c:pt>
                <c:pt idx="14">
                  <c:v>0.97605859793587491</c:v>
                </c:pt>
                <c:pt idx="15">
                  <c:v>0.97605859793587491</c:v>
                </c:pt>
                <c:pt idx="16">
                  <c:v>1.9294495560710123</c:v>
                </c:pt>
                <c:pt idx="17">
                  <c:v>1.2575066717738941</c:v>
                </c:pt>
                <c:pt idx="18">
                  <c:v>1.5764637456811323</c:v>
                </c:pt>
                <c:pt idx="19">
                  <c:v>1.3928897372517697</c:v>
                </c:pt>
                <c:pt idx="20">
                  <c:v>1.6324340774743793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6-4306-818F-7E6B55310C31}"/>
            </c:ext>
          </c:extLst>
        </c:ser>
        <c:ser>
          <c:idx val="1"/>
          <c:order val="1"/>
          <c:tx>
            <c:v>Value Features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'Feature sets return plot'!$F$3:$F$23</c:f>
              <c:numCache>
                <c:formatCode>0.00%</c:formatCode>
                <c:ptCount val="21"/>
                <c:pt idx="0">
                  <c:v>0</c:v>
                </c:pt>
                <c:pt idx="1">
                  <c:v>-7.1816035873872863E-2</c:v>
                </c:pt>
                <c:pt idx="2">
                  <c:v>-7.1816035873872863E-2</c:v>
                </c:pt>
                <c:pt idx="3">
                  <c:v>-7.1816035873872863E-2</c:v>
                </c:pt>
                <c:pt idx="4">
                  <c:v>-7.1816035873872863E-2</c:v>
                </c:pt>
                <c:pt idx="5">
                  <c:v>-7.1816035873872863E-2</c:v>
                </c:pt>
                <c:pt idx="6">
                  <c:v>-7.1816035873872863E-2</c:v>
                </c:pt>
                <c:pt idx="7">
                  <c:v>-7.1816035873872863E-2</c:v>
                </c:pt>
                <c:pt idx="8">
                  <c:v>-7.1816035873872863E-2</c:v>
                </c:pt>
                <c:pt idx="9">
                  <c:v>-7.1816035873872863E-2</c:v>
                </c:pt>
                <c:pt idx="10">
                  <c:v>-7.1816035873872863E-2</c:v>
                </c:pt>
                <c:pt idx="11">
                  <c:v>-7.1816035873872863E-2</c:v>
                </c:pt>
                <c:pt idx="12">
                  <c:v>0.17879363444018148</c:v>
                </c:pt>
                <c:pt idx="13">
                  <c:v>0.34378482342207684</c:v>
                </c:pt>
                <c:pt idx="14">
                  <c:v>0.81263113549915533</c:v>
                </c:pt>
                <c:pt idx="15">
                  <c:v>0.96467663271766568</c:v>
                </c:pt>
                <c:pt idx="16">
                  <c:v>1.6871730832046965</c:v>
                </c:pt>
                <c:pt idx="17">
                  <c:v>1.0708023973220366</c:v>
                </c:pt>
                <c:pt idx="18">
                  <c:v>1.3633805241325891</c:v>
                </c:pt>
                <c:pt idx="19">
                  <c:v>1.1949887751758381</c:v>
                </c:pt>
                <c:pt idx="20">
                  <c:v>1.4147218994230952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6-4306-818F-7E6B55310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482591"/>
        <c:axId val="31102719"/>
      </c:lineChart>
      <c:catAx>
        <c:axId val="109348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02719"/>
        <c:crosses val="autoZero"/>
        <c:auto val="1"/>
        <c:lblAlgn val="ctr"/>
        <c:lblOffset val="100"/>
        <c:noMultiLvlLbl val="0"/>
      </c:catAx>
      <c:valAx>
        <c:axId val="3110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34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900" b="1" i="0" u="none" strike="noStrike" kern="1200" spc="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de-DE" sz="900" b="1"/>
              <a:t>DBSCAN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spc="0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709514435695538"/>
          <c:y val="0.16047462817147856"/>
          <c:w val="0.84234930008748909"/>
          <c:h val="0.4375411927675707"/>
        </c:manualLayout>
      </c:layout>
      <c:lineChart>
        <c:grouping val="standard"/>
        <c:varyColors val="0"/>
        <c:ser>
          <c:idx val="0"/>
          <c:order val="0"/>
          <c:tx>
            <c:strRef>
              <c:f>'Growth vs value'!$C$1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rgbClr val="2B3875"/>
              </a:solidFill>
              <a:round/>
            </a:ln>
            <a:effectLst/>
          </c:spPr>
          <c:marker>
            <c:symbol val="none"/>
          </c:marker>
          <c:cat>
            <c:strRef>
              <c:f>'Growth vs value'!$A$2:$A$24</c:f>
              <c:strCache>
                <c:ptCount val="23"/>
                <c:pt idx="0">
                  <c:v>2017Q2</c:v>
                </c:pt>
                <c:pt idx="1">
                  <c:v>2017Q3</c:v>
                </c:pt>
                <c:pt idx="2">
                  <c:v>2017Q4</c:v>
                </c:pt>
                <c:pt idx="3">
                  <c:v>2018Q1</c:v>
                </c:pt>
                <c:pt idx="4">
                  <c:v>2018Q2</c:v>
                </c:pt>
                <c:pt idx="5">
                  <c:v>2018Q3</c:v>
                </c:pt>
                <c:pt idx="6">
                  <c:v>2018Q4</c:v>
                </c:pt>
                <c:pt idx="7">
                  <c:v>2019Q1</c:v>
                </c:pt>
                <c:pt idx="8">
                  <c:v>2019Q2</c:v>
                </c:pt>
                <c:pt idx="9">
                  <c:v>2019Q3</c:v>
                </c:pt>
                <c:pt idx="10">
                  <c:v>2019Q4</c:v>
                </c:pt>
                <c:pt idx="11">
                  <c:v>2020Q1</c:v>
                </c:pt>
                <c:pt idx="12">
                  <c:v>2020Q2</c:v>
                </c:pt>
                <c:pt idx="13">
                  <c:v>2020Q3</c:v>
                </c:pt>
                <c:pt idx="14">
                  <c:v>2020Q4</c:v>
                </c:pt>
                <c:pt idx="15">
                  <c:v>2021Q1</c:v>
                </c:pt>
                <c:pt idx="16">
                  <c:v>2021Q2</c:v>
                </c:pt>
                <c:pt idx="17">
                  <c:v>2021Q3</c:v>
                </c:pt>
                <c:pt idx="18">
                  <c:v>2021Q4</c:v>
                </c:pt>
                <c:pt idx="19">
                  <c:v>2022Q1</c:v>
                </c:pt>
                <c:pt idx="20">
                  <c:v>2022Q2</c:v>
                </c:pt>
                <c:pt idx="21">
                  <c:v>2022Q3</c:v>
                </c:pt>
                <c:pt idx="22">
                  <c:v>2022Q4</c:v>
                </c:pt>
              </c:strCache>
            </c:strRef>
          </c:cat>
          <c:val>
            <c:numRef>
              <c:f>'Growth vs value'!$C$2:$C$24</c:f>
              <c:numCache>
                <c:formatCode>0%</c:formatCode>
                <c:ptCount val="23"/>
                <c:pt idx="0">
                  <c:v>3.6764556458292352E-2</c:v>
                </c:pt>
                <c:pt idx="1">
                  <c:v>0.1236882187968187</c:v>
                </c:pt>
                <c:pt idx="2">
                  <c:v>0.18762491540211459</c:v>
                </c:pt>
                <c:pt idx="3">
                  <c:v>0.22636153133053921</c:v>
                </c:pt>
                <c:pt idx="4">
                  <c:v>0.34992787535171649</c:v>
                </c:pt>
                <c:pt idx="5">
                  <c:v>0.26136920591935642</c:v>
                </c:pt>
                <c:pt idx="6">
                  <c:v>0.32842888083955318</c:v>
                </c:pt>
                <c:pt idx="7">
                  <c:v>0.39653995620584759</c:v>
                </c:pt>
                <c:pt idx="8">
                  <c:v>0.42525543131539911</c:v>
                </c:pt>
                <c:pt idx="9">
                  <c:v>0.5018195562725476</c:v>
                </c:pt>
                <c:pt idx="10">
                  <c:v>0.58643809846550643</c:v>
                </c:pt>
                <c:pt idx="11">
                  <c:v>0.45560592694549062</c:v>
                </c:pt>
                <c:pt idx="12">
                  <c:v>0.65596581735610648</c:v>
                </c:pt>
                <c:pt idx="13">
                  <c:v>0.84555146522228597</c:v>
                </c:pt>
                <c:pt idx="14">
                  <c:v>1.2742082432675419</c:v>
                </c:pt>
                <c:pt idx="15">
                  <c:v>1.496924221188819</c:v>
                </c:pt>
                <c:pt idx="16">
                  <c:v>1.5942783755947061</c:v>
                </c:pt>
                <c:pt idx="17">
                  <c:v>1.7498871637140929</c:v>
                </c:pt>
                <c:pt idx="18">
                  <c:v>1.6283186913929151</c:v>
                </c:pt>
                <c:pt idx="19">
                  <c:v>1.518080388753996</c:v>
                </c:pt>
                <c:pt idx="20">
                  <c:v>1.538792827980382</c:v>
                </c:pt>
                <c:pt idx="21">
                  <c:v>1.3876967340160551</c:v>
                </c:pt>
                <c:pt idx="22">
                  <c:v>1.5958953626177881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3-4552-AAC9-10B0FAB984FF}"/>
            </c:ext>
          </c:extLst>
        </c:ser>
        <c:ser>
          <c:idx val="1"/>
          <c:order val="1"/>
          <c:tx>
            <c:strRef>
              <c:f>'Growth vs value'!$D$1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rgbClr val="9AC791"/>
              </a:solidFill>
              <a:round/>
            </a:ln>
            <a:effectLst/>
          </c:spPr>
          <c:marker>
            <c:symbol val="none"/>
          </c:marker>
          <c:cat>
            <c:strRef>
              <c:f>'Growth vs value'!$A$2:$A$24</c:f>
              <c:strCache>
                <c:ptCount val="23"/>
                <c:pt idx="0">
                  <c:v>2017Q2</c:v>
                </c:pt>
                <c:pt idx="1">
                  <c:v>2017Q3</c:v>
                </c:pt>
                <c:pt idx="2">
                  <c:v>2017Q4</c:v>
                </c:pt>
                <c:pt idx="3">
                  <c:v>2018Q1</c:v>
                </c:pt>
                <c:pt idx="4">
                  <c:v>2018Q2</c:v>
                </c:pt>
                <c:pt idx="5">
                  <c:v>2018Q3</c:v>
                </c:pt>
                <c:pt idx="6">
                  <c:v>2018Q4</c:v>
                </c:pt>
                <c:pt idx="7">
                  <c:v>2019Q1</c:v>
                </c:pt>
                <c:pt idx="8">
                  <c:v>2019Q2</c:v>
                </c:pt>
                <c:pt idx="9">
                  <c:v>2019Q3</c:v>
                </c:pt>
                <c:pt idx="10">
                  <c:v>2019Q4</c:v>
                </c:pt>
                <c:pt idx="11">
                  <c:v>2020Q1</c:v>
                </c:pt>
                <c:pt idx="12">
                  <c:v>2020Q2</c:v>
                </c:pt>
                <c:pt idx="13">
                  <c:v>2020Q3</c:v>
                </c:pt>
                <c:pt idx="14">
                  <c:v>2020Q4</c:v>
                </c:pt>
                <c:pt idx="15">
                  <c:v>2021Q1</c:v>
                </c:pt>
                <c:pt idx="16">
                  <c:v>2021Q2</c:v>
                </c:pt>
                <c:pt idx="17">
                  <c:v>2021Q3</c:v>
                </c:pt>
                <c:pt idx="18">
                  <c:v>2021Q4</c:v>
                </c:pt>
                <c:pt idx="19">
                  <c:v>2022Q1</c:v>
                </c:pt>
                <c:pt idx="20">
                  <c:v>2022Q2</c:v>
                </c:pt>
                <c:pt idx="21">
                  <c:v>2022Q3</c:v>
                </c:pt>
                <c:pt idx="22">
                  <c:v>2022Q4</c:v>
                </c:pt>
              </c:strCache>
            </c:strRef>
          </c:cat>
          <c:val>
            <c:numRef>
              <c:f>'Growth vs value'!$D$2:$D$24</c:f>
              <c:numCache>
                <c:formatCode>0%</c:formatCode>
                <c:ptCount val="23"/>
                <c:pt idx="0">
                  <c:v>2.1413584891136761E-2</c:v>
                </c:pt>
                <c:pt idx="1">
                  <c:v>7.289918146514518E-2</c:v>
                </c:pt>
                <c:pt idx="2">
                  <c:v>9.6260512784457575E-2</c:v>
                </c:pt>
                <c:pt idx="3">
                  <c:v>9.8174862534449847E-2</c:v>
                </c:pt>
                <c:pt idx="4">
                  <c:v>0.13944871642277329</c:v>
                </c:pt>
                <c:pt idx="5">
                  <c:v>6.7522620707719749E-2</c:v>
                </c:pt>
                <c:pt idx="6">
                  <c:v>7.5195228645450252E-2</c:v>
                </c:pt>
                <c:pt idx="7">
                  <c:v>0.10332240253232319</c:v>
                </c:pt>
                <c:pt idx="8">
                  <c:v>8.4622310129468747E-2</c:v>
                </c:pt>
                <c:pt idx="9">
                  <c:v>0.11818571547765309</c:v>
                </c:pt>
                <c:pt idx="10">
                  <c:v>0.1086090303216862</c:v>
                </c:pt>
                <c:pt idx="11">
                  <c:v>-3.4816763350052897E-2</c:v>
                </c:pt>
                <c:pt idx="12">
                  <c:v>7.2532367641911621E-2</c:v>
                </c:pt>
                <c:pt idx="13">
                  <c:v>0.13440943975849781</c:v>
                </c:pt>
                <c:pt idx="14">
                  <c:v>0.40432647541981348</c:v>
                </c:pt>
                <c:pt idx="15">
                  <c:v>0.56180585776873104</c:v>
                </c:pt>
                <c:pt idx="16">
                  <c:v>0.59830410781844412</c:v>
                </c:pt>
                <c:pt idx="17">
                  <c:v>0.64850729868863155</c:v>
                </c:pt>
                <c:pt idx="18">
                  <c:v>0.58758414809009163</c:v>
                </c:pt>
                <c:pt idx="19">
                  <c:v>0.51591773450251055</c:v>
                </c:pt>
                <c:pt idx="20">
                  <c:v>0.50187412876724125</c:v>
                </c:pt>
                <c:pt idx="21">
                  <c:v>0.45331841665926231</c:v>
                </c:pt>
                <c:pt idx="22">
                  <c:v>0.56160877145251331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3-4552-AAC9-10B0FAB9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913280"/>
        <c:axId val="565922880"/>
      </c:lineChart>
      <c:catAx>
        <c:axId val="56591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de-DE"/>
          </a:p>
        </c:txPr>
        <c:crossAx val="565922880"/>
        <c:crosses val="autoZero"/>
        <c:auto val="1"/>
        <c:lblAlgn val="ctr"/>
        <c:lblOffset val="100"/>
        <c:noMultiLvlLbl val="0"/>
      </c:catAx>
      <c:valAx>
        <c:axId val="5659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de-DE"/>
          </a:p>
        </c:txPr>
        <c:crossAx val="56591328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ysClr val="windowText" lastClr="000000"/>
          </a:solidFill>
          <a:latin typeface="Verdana" panose="020B0604030504040204" pitchFamily="34" charset="0"/>
          <a:ea typeface="Verdana" panose="020B0604030504040204" pitchFamily="34" charset="0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de-DE" sz="900"/>
              <a:t>Performance differences of Growth and Value</a:t>
            </a:r>
            <a:r>
              <a:rPr lang="de-DE" sz="900" baseline="0"/>
              <a:t> features, </a:t>
            </a:r>
            <a:r>
              <a:rPr lang="de-DE" sz="900"/>
              <a:t>COKE</a:t>
            </a:r>
          </a:p>
        </c:rich>
      </c:tx>
      <c:layout>
        <c:manualLayout>
          <c:xMode val="edge"/>
          <c:yMode val="edge"/>
          <c:x val="0.1840573012939001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Growth Features</c:v>
          </c:tx>
          <c:spPr>
            <a:ln w="28575" cap="rnd">
              <a:solidFill>
                <a:srgbClr val="2B3875"/>
              </a:solidFill>
              <a:round/>
            </a:ln>
            <a:effectLst/>
          </c:spPr>
          <c:marker>
            <c:symbol val="none"/>
          </c:marker>
          <c:cat>
            <c:strRef>
              <c:f>'Feature sets return plot'!$B$3:$B$23</c:f>
              <c:strCache>
                <c:ptCount val="21"/>
                <c:pt idx="0">
                  <c:v>2017Q2</c:v>
                </c:pt>
                <c:pt idx="1">
                  <c:v>2018Q1</c:v>
                </c:pt>
                <c:pt idx="2">
                  <c:v>2018Q2</c:v>
                </c:pt>
                <c:pt idx="3">
                  <c:v>2018Q3</c:v>
                </c:pt>
                <c:pt idx="4">
                  <c:v>2018Q4</c:v>
                </c:pt>
                <c:pt idx="5">
                  <c:v>2019Q1</c:v>
                </c:pt>
                <c:pt idx="6">
                  <c:v>2019Q2</c:v>
                </c:pt>
                <c:pt idx="7">
                  <c:v>2019Q3</c:v>
                </c:pt>
                <c:pt idx="8">
                  <c:v>2019Q4</c:v>
                </c:pt>
                <c:pt idx="9">
                  <c:v>2020Q1</c:v>
                </c:pt>
                <c:pt idx="10">
                  <c:v>2020Q2</c:v>
                </c:pt>
                <c:pt idx="11">
                  <c:v>2020Q3</c:v>
                </c:pt>
                <c:pt idx="12">
                  <c:v>2020Q4</c:v>
                </c:pt>
                <c:pt idx="13">
                  <c:v>2021Q1</c:v>
                </c:pt>
                <c:pt idx="14">
                  <c:v>2021Q2</c:v>
                </c:pt>
                <c:pt idx="15">
                  <c:v>2021Q3</c:v>
                </c:pt>
                <c:pt idx="16">
                  <c:v>2021Q4</c:v>
                </c:pt>
                <c:pt idx="17">
                  <c:v>2022Q1</c:v>
                </c:pt>
                <c:pt idx="18">
                  <c:v>2022Q2</c:v>
                </c:pt>
                <c:pt idx="19">
                  <c:v>2022Q3</c:v>
                </c:pt>
                <c:pt idx="20">
                  <c:v>2022Q4</c:v>
                </c:pt>
              </c:strCache>
            </c:strRef>
          </c:cat>
          <c:val>
            <c:numRef>
              <c:f>'Feature sets return plot'!$E$3:$E$23</c:f>
              <c:numCache>
                <c:formatCode>0.00%</c:formatCode>
                <c:ptCount val="21"/>
                <c:pt idx="0">
                  <c:v>0.1947076040663771</c:v>
                </c:pt>
                <c:pt idx="1">
                  <c:v>-0.16471090874361061</c:v>
                </c:pt>
                <c:pt idx="2">
                  <c:v>-0.16471090874361061</c:v>
                </c:pt>
                <c:pt idx="3">
                  <c:v>-0.16471090874361061</c:v>
                </c:pt>
                <c:pt idx="4">
                  <c:v>-0.16471090874361061</c:v>
                </c:pt>
                <c:pt idx="5">
                  <c:v>-0.16471090874361061</c:v>
                </c:pt>
                <c:pt idx="6">
                  <c:v>-0.16471090874361061</c:v>
                </c:pt>
                <c:pt idx="7">
                  <c:v>-0.16471090874361061</c:v>
                </c:pt>
                <c:pt idx="8">
                  <c:v>-0.16471090874361061</c:v>
                </c:pt>
                <c:pt idx="9">
                  <c:v>-0.16471090874361061</c:v>
                </c:pt>
                <c:pt idx="10">
                  <c:v>-0.16471090874361061</c:v>
                </c:pt>
                <c:pt idx="11">
                  <c:v>0.16052018014956837</c:v>
                </c:pt>
                <c:pt idx="12">
                  <c:v>0.28507408424612968</c:v>
                </c:pt>
                <c:pt idx="13">
                  <c:v>0.46494093701402917</c:v>
                </c:pt>
                <c:pt idx="14">
                  <c:v>0.97605859793587491</c:v>
                </c:pt>
                <c:pt idx="15">
                  <c:v>0.97605859793587491</c:v>
                </c:pt>
                <c:pt idx="16">
                  <c:v>1.9294495560710123</c:v>
                </c:pt>
                <c:pt idx="17">
                  <c:v>1.2575066717738941</c:v>
                </c:pt>
                <c:pt idx="18">
                  <c:v>1.5764637456811323</c:v>
                </c:pt>
                <c:pt idx="19">
                  <c:v>1.3928897372517697</c:v>
                </c:pt>
                <c:pt idx="20">
                  <c:v>1.6324340774743793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C-44EF-8342-1B16B4F8B3BD}"/>
            </c:ext>
          </c:extLst>
        </c:ser>
        <c:ser>
          <c:idx val="1"/>
          <c:order val="1"/>
          <c:tx>
            <c:v>Value Features</c:v>
          </c:tx>
          <c:spPr>
            <a:ln w="28575" cap="rnd">
              <a:solidFill>
                <a:srgbClr val="9AC791"/>
              </a:solidFill>
              <a:round/>
            </a:ln>
            <a:effectLst/>
          </c:spPr>
          <c:marker>
            <c:symbol val="none"/>
          </c:marker>
          <c:val>
            <c:numRef>
              <c:f>'Feature sets return plot'!$F$3:$F$23</c:f>
              <c:numCache>
                <c:formatCode>0.00%</c:formatCode>
                <c:ptCount val="21"/>
                <c:pt idx="0">
                  <c:v>0</c:v>
                </c:pt>
                <c:pt idx="1">
                  <c:v>-7.1816035873872863E-2</c:v>
                </c:pt>
                <c:pt idx="2">
                  <c:v>-7.1816035873872863E-2</c:v>
                </c:pt>
                <c:pt idx="3">
                  <c:v>-7.1816035873872863E-2</c:v>
                </c:pt>
                <c:pt idx="4">
                  <c:v>-7.1816035873872863E-2</c:v>
                </c:pt>
                <c:pt idx="5">
                  <c:v>-7.1816035873872863E-2</c:v>
                </c:pt>
                <c:pt idx="6">
                  <c:v>-7.1816035873872863E-2</c:v>
                </c:pt>
                <c:pt idx="7">
                  <c:v>-7.1816035873872863E-2</c:v>
                </c:pt>
                <c:pt idx="8">
                  <c:v>-7.1816035873872863E-2</c:v>
                </c:pt>
                <c:pt idx="9">
                  <c:v>-7.1816035873872863E-2</c:v>
                </c:pt>
                <c:pt idx="10">
                  <c:v>-7.1816035873872863E-2</c:v>
                </c:pt>
                <c:pt idx="11">
                  <c:v>-7.1816035873872863E-2</c:v>
                </c:pt>
                <c:pt idx="12">
                  <c:v>0.17879363444018148</c:v>
                </c:pt>
                <c:pt idx="13">
                  <c:v>0.34378482342207684</c:v>
                </c:pt>
                <c:pt idx="14">
                  <c:v>0.81263113549915533</c:v>
                </c:pt>
                <c:pt idx="15">
                  <c:v>0.96467663271766568</c:v>
                </c:pt>
                <c:pt idx="16">
                  <c:v>1.6871730832046965</c:v>
                </c:pt>
                <c:pt idx="17">
                  <c:v>1.0708023973220366</c:v>
                </c:pt>
                <c:pt idx="18">
                  <c:v>1.3633805241325891</c:v>
                </c:pt>
                <c:pt idx="19">
                  <c:v>1.1949887751758381</c:v>
                </c:pt>
                <c:pt idx="20">
                  <c:v>1.4147218994230952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C-44EF-8342-1B16B4F8B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482591"/>
        <c:axId val="31102719"/>
      </c:lineChart>
      <c:catAx>
        <c:axId val="109348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de-DE"/>
          </a:p>
        </c:txPr>
        <c:crossAx val="31102719"/>
        <c:crosses val="autoZero"/>
        <c:auto val="1"/>
        <c:lblAlgn val="ctr"/>
        <c:lblOffset val="100"/>
        <c:noMultiLvlLbl val="0"/>
      </c:catAx>
      <c:valAx>
        <c:axId val="3110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de-DE"/>
          </a:p>
        </c:txPr>
        <c:crossAx val="10934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Verdana" panose="020B0604030504040204" pitchFamily="34" charset="0"/>
          <a:ea typeface="Verdana" panose="020B0604030504040204" pitchFamily="34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900" b="1" i="0" u="none" strike="noStrike" kern="1200" spc="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de-DE" sz="900" b="1"/>
              <a:t>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spc="0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'Growth vs value'!$C$1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rgbClr val="2B3875"/>
              </a:solidFill>
              <a:round/>
            </a:ln>
            <a:effectLst/>
          </c:spPr>
          <c:marker>
            <c:symbol val="none"/>
          </c:marker>
          <c:cat>
            <c:strRef>
              <c:f>'Growth vs value'!$A$2:$A$24</c:f>
              <c:strCache>
                <c:ptCount val="23"/>
                <c:pt idx="0">
                  <c:v>2017Q2</c:v>
                </c:pt>
                <c:pt idx="1">
                  <c:v>2017Q3</c:v>
                </c:pt>
                <c:pt idx="2">
                  <c:v>2017Q4</c:v>
                </c:pt>
                <c:pt idx="3">
                  <c:v>2018Q1</c:v>
                </c:pt>
                <c:pt idx="4">
                  <c:v>2018Q2</c:v>
                </c:pt>
                <c:pt idx="5">
                  <c:v>2018Q3</c:v>
                </c:pt>
                <c:pt idx="6">
                  <c:v>2018Q4</c:v>
                </c:pt>
                <c:pt idx="7">
                  <c:v>2019Q1</c:v>
                </c:pt>
                <c:pt idx="8">
                  <c:v>2019Q2</c:v>
                </c:pt>
                <c:pt idx="9">
                  <c:v>2019Q3</c:v>
                </c:pt>
                <c:pt idx="10">
                  <c:v>2019Q4</c:v>
                </c:pt>
                <c:pt idx="11">
                  <c:v>2020Q1</c:v>
                </c:pt>
                <c:pt idx="12">
                  <c:v>2020Q2</c:v>
                </c:pt>
                <c:pt idx="13">
                  <c:v>2020Q3</c:v>
                </c:pt>
                <c:pt idx="14">
                  <c:v>2020Q4</c:v>
                </c:pt>
                <c:pt idx="15">
                  <c:v>2021Q1</c:v>
                </c:pt>
                <c:pt idx="16">
                  <c:v>2021Q2</c:v>
                </c:pt>
                <c:pt idx="17">
                  <c:v>2021Q3</c:v>
                </c:pt>
                <c:pt idx="18">
                  <c:v>2021Q4</c:v>
                </c:pt>
                <c:pt idx="19">
                  <c:v>2022Q1</c:v>
                </c:pt>
                <c:pt idx="20">
                  <c:v>2022Q2</c:v>
                </c:pt>
                <c:pt idx="21">
                  <c:v>2022Q3</c:v>
                </c:pt>
                <c:pt idx="22">
                  <c:v>2022Q4</c:v>
                </c:pt>
              </c:strCache>
            </c:strRef>
          </c:cat>
          <c:val>
            <c:numRef>
              <c:f>'Growth vs value'!$I$2:$I$24</c:f>
              <c:numCache>
                <c:formatCode>0%</c:formatCode>
                <c:ptCount val="23"/>
                <c:pt idx="0">
                  <c:v>4.486748630772408E-2</c:v>
                </c:pt>
                <c:pt idx="1">
                  <c:v>0.1286349177712072</c:v>
                </c:pt>
                <c:pt idx="2">
                  <c:v>0.21322190004197619</c:v>
                </c:pt>
                <c:pt idx="3">
                  <c:v>0.24424973413498069</c:v>
                </c:pt>
                <c:pt idx="4">
                  <c:v>0.35111007984981191</c:v>
                </c:pt>
                <c:pt idx="5">
                  <c:v>0.28227193885797403</c:v>
                </c:pt>
                <c:pt idx="6">
                  <c:v>0.35601845155212158</c:v>
                </c:pt>
                <c:pt idx="7">
                  <c:v>0.43924141596864458</c:v>
                </c:pt>
                <c:pt idx="8">
                  <c:v>0.47950928396171483</c:v>
                </c:pt>
                <c:pt idx="9">
                  <c:v>0.52658844731744203</c:v>
                </c:pt>
                <c:pt idx="10">
                  <c:v>0.6311235724045976</c:v>
                </c:pt>
                <c:pt idx="11">
                  <c:v>0.51385652387242775</c:v>
                </c:pt>
                <c:pt idx="12">
                  <c:v>0.89359937637425113</c:v>
                </c:pt>
                <c:pt idx="13">
                  <c:v>1.046529345645141</c:v>
                </c:pt>
                <c:pt idx="14">
                  <c:v>1.630369325940412</c:v>
                </c:pt>
                <c:pt idx="15">
                  <c:v>1.7375648763533631</c:v>
                </c:pt>
                <c:pt idx="16">
                  <c:v>1.8695067280360109</c:v>
                </c:pt>
                <c:pt idx="17">
                  <c:v>2.039672690889085</c:v>
                </c:pt>
                <c:pt idx="18">
                  <c:v>1.700702561310927</c:v>
                </c:pt>
                <c:pt idx="19">
                  <c:v>1.463014274197475</c:v>
                </c:pt>
                <c:pt idx="20">
                  <c:v>1.576576203651699</c:v>
                </c:pt>
                <c:pt idx="21">
                  <c:v>1.374499644336679</c:v>
                </c:pt>
                <c:pt idx="22">
                  <c:v>1.6056314207651621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3-4552-AAC9-10B0FAB984FF}"/>
            </c:ext>
          </c:extLst>
        </c:ser>
        <c:ser>
          <c:idx val="1"/>
          <c:order val="1"/>
          <c:tx>
            <c:strRef>
              <c:f>'Growth vs value'!$D$1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rgbClr val="9AC791"/>
              </a:solidFill>
              <a:round/>
            </a:ln>
            <a:effectLst/>
          </c:spPr>
          <c:marker>
            <c:symbol val="none"/>
          </c:marker>
          <c:cat>
            <c:strRef>
              <c:f>'Growth vs value'!$A$2:$A$24</c:f>
              <c:strCache>
                <c:ptCount val="23"/>
                <c:pt idx="0">
                  <c:v>2017Q2</c:v>
                </c:pt>
                <c:pt idx="1">
                  <c:v>2017Q3</c:v>
                </c:pt>
                <c:pt idx="2">
                  <c:v>2017Q4</c:v>
                </c:pt>
                <c:pt idx="3">
                  <c:v>2018Q1</c:v>
                </c:pt>
                <c:pt idx="4">
                  <c:v>2018Q2</c:v>
                </c:pt>
                <c:pt idx="5">
                  <c:v>2018Q3</c:v>
                </c:pt>
                <c:pt idx="6">
                  <c:v>2018Q4</c:v>
                </c:pt>
                <c:pt idx="7">
                  <c:v>2019Q1</c:v>
                </c:pt>
                <c:pt idx="8">
                  <c:v>2019Q2</c:v>
                </c:pt>
                <c:pt idx="9">
                  <c:v>2019Q3</c:v>
                </c:pt>
                <c:pt idx="10">
                  <c:v>2019Q4</c:v>
                </c:pt>
                <c:pt idx="11">
                  <c:v>2020Q1</c:v>
                </c:pt>
                <c:pt idx="12">
                  <c:v>2020Q2</c:v>
                </c:pt>
                <c:pt idx="13">
                  <c:v>2020Q3</c:v>
                </c:pt>
                <c:pt idx="14">
                  <c:v>2020Q4</c:v>
                </c:pt>
                <c:pt idx="15">
                  <c:v>2021Q1</c:v>
                </c:pt>
                <c:pt idx="16">
                  <c:v>2021Q2</c:v>
                </c:pt>
                <c:pt idx="17">
                  <c:v>2021Q3</c:v>
                </c:pt>
                <c:pt idx="18">
                  <c:v>2021Q4</c:v>
                </c:pt>
                <c:pt idx="19">
                  <c:v>2022Q1</c:v>
                </c:pt>
                <c:pt idx="20">
                  <c:v>2022Q2</c:v>
                </c:pt>
                <c:pt idx="21">
                  <c:v>2022Q3</c:v>
                </c:pt>
                <c:pt idx="22">
                  <c:v>2022Q4</c:v>
                </c:pt>
              </c:strCache>
            </c:strRef>
          </c:cat>
          <c:val>
            <c:numRef>
              <c:f>'Growth vs value'!$J$2:$J$24</c:f>
              <c:numCache>
                <c:formatCode>0%</c:formatCode>
                <c:ptCount val="23"/>
                <c:pt idx="0">
                  <c:v>1.7695601927871781E-2</c:v>
                </c:pt>
                <c:pt idx="1">
                  <c:v>7.5414344164658198E-2</c:v>
                </c:pt>
                <c:pt idx="2">
                  <c:v>9.6425504654332972E-2</c:v>
                </c:pt>
                <c:pt idx="3">
                  <c:v>9.6652918002079202E-2</c:v>
                </c:pt>
                <c:pt idx="4">
                  <c:v>0.1541562767728846</c:v>
                </c:pt>
                <c:pt idx="5">
                  <c:v>8.1270634212007531E-2</c:v>
                </c:pt>
                <c:pt idx="6">
                  <c:v>8.9302370364541916E-2</c:v>
                </c:pt>
                <c:pt idx="7">
                  <c:v>0.1216193037086075</c:v>
                </c:pt>
                <c:pt idx="8">
                  <c:v>0.1055954509984371</c:v>
                </c:pt>
                <c:pt idx="9">
                  <c:v>0.14391729545505211</c:v>
                </c:pt>
                <c:pt idx="10">
                  <c:v>0.13670309630558461</c:v>
                </c:pt>
                <c:pt idx="11">
                  <c:v>-4.952460540640824E-2</c:v>
                </c:pt>
                <c:pt idx="12">
                  <c:v>0.12278505002573679</c:v>
                </c:pt>
                <c:pt idx="13">
                  <c:v>0.18596053550627789</c:v>
                </c:pt>
                <c:pt idx="14">
                  <c:v>0.53708409201436713</c:v>
                </c:pt>
                <c:pt idx="15">
                  <c:v>0.68584656950514566</c:v>
                </c:pt>
                <c:pt idx="16">
                  <c:v>0.69606407816300053</c:v>
                </c:pt>
                <c:pt idx="17">
                  <c:v>0.73918844345824164</c:v>
                </c:pt>
                <c:pt idx="18">
                  <c:v>0.62500522077255272</c:v>
                </c:pt>
                <c:pt idx="19">
                  <c:v>0.50619448899048325</c:v>
                </c:pt>
                <c:pt idx="20">
                  <c:v>0.51413038197435612</c:v>
                </c:pt>
                <c:pt idx="21">
                  <c:v>0.40673652344997108</c:v>
                </c:pt>
                <c:pt idx="22">
                  <c:v>0.52526125004883739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3-4552-AAC9-10B0FAB9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913280"/>
        <c:axId val="565922880"/>
      </c:lineChart>
      <c:catAx>
        <c:axId val="56591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de-DE"/>
          </a:p>
        </c:txPr>
        <c:crossAx val="565922880"/>
        <c:crosses val="autoZero"/>
        <c:auto val="1"/>
        <c:lblAlgn val="ctr"/>
        <c:lblOffset val="100"/>
        <c:noMultiLvlLbl val="0"/>
      </c:catAx>
      <c:valAx>
        <c:axId val="5659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de-DE"/>
          </a:p>
        </c:txPr>
        <c:crossAx val="56591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ysClr val="windowText" lastClr="000000"/>
          </a:solidFill>
          <a:latin typeface="Verdana" panose="020B0604030504040204" pitchFamily="34" charset="0"/>
          <a:ea typeface="Verdana" panose="020B0604030504040204" pitchFamily="34" charset="0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4</xdr:row>
      <xdr:rowOff>138112</xdr:rowOff>
    </xdr:from>
    <xdr:to>
      <xdr:col>20</xdr:col>
      <xdr:colOff>9525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C5ED82-D062-EA1F-D444-7F101FB44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7</xdr:row>
      <xdr:rowOff>176212</xdr:rowOff>
    </xdr:from>
    <xdr:to>
      <xdr:col>16</xdr:col>
      <xdr:colOff>523875</xdr:colOff>
      <xdr:row>22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77005-5BEC-CE31-8FCB-16C8A399B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866775</xdr:colOff>
      <xdr:row>2</xdr:row>
      <xdr:rowOff>157162</xdr:rowOff>
    </xdr:from>
    <xdr:to>
      <xdr:col>18</xdr:col>
      <xdr:colOff>76200</xdr:colOff>
      <xdr:row>17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822336-CAED-ADD2-F05B-C1E8A5070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581025</xdr:colOff>
      <xdr:row>26</xdr:row>
      <xdr:rowOff>133350</xdr:rowOff>
    </xdr:from>
    <xdr:to>
      <xdr:col>13</xdr:col>
      <xdr:colOff>476885</xdr:colOff>
      <xdr:row>38</xdr:row>
      <xdr:rowOff>111760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F77005-5BEC-CE31-8FCB-16C8A399B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1352550</xdr:colOff>
      <xdr:row>18</xdr:row>
      <xdr:rowOff>100012</xdr:rowOff>
    </xdr:from>
    <xdr:to>
      <xdr:col>21</xdr:col>
      <xdr:colOff>95250</xdr:colOff>
      <xdr:row>32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C261B3-AF51-0A7F-9B67-9CB1D0FE8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L23" sqref="A1:XFD1048576"/>
    </sheetView>
  </sheetViews>
  <sheetFormatPr defaultRowHeight="15" x14ac:dyDescent="0.25"/>
  <cols>
    <col min="2" max="2" width="7.85546875" bestFit="1" customWidth="1"/>
    <col min="3" max="3" width="12.7109375" bestFit="1" customWidth="1"/>
    <col min="4" max="4" width="15.5703125" bestFit="1" customWidth="1"/>
    <col min="5" max="5" width="18.5703125" bestFit="1" customWidth="1"/>
    <col min="6" max="6" width="16.7109375" bestFit="1" customWidth="1"/>
    <col min="7" max="7" width="20.42578125" bestFit="1" customWidth="1"/>
    <col min="8" max="8" width="23.42578125" bestFit="1" customWidth="1"/>
  </cols>
  <sheetData>
    <row r="1" spans="1:9" x14ac:dyDescent="0.25">
      <c r="A1" t="s">
        <v>28</v>
      </c>
    </row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29</v>
      </c>
      <c r="G2" s="1" t="s">
        <v>4</v>
      </c>
      <c r="H2" s="1" t="s">
        <v>30</v>
      </c>
      <c r="I2" s="2" t="s">
        <v>31</v>
      </c>
    </row>
    <row r="3" spans="1:9" x14ac:dyDescent="0.25">
      <c r="A3" s="1" t="s">
        <v>5</v>
      </c>
      <c r="B3" t="s">
        <v>5</v>
      </c>
      <c r="C3">
        <v>1.4320323255113411E-2</v>
      </c>
      <c r="D3">
        <v>5.0899712907795536E-3</v>
      </c>
      <c r="E3">
        <v>1.7695601927871781E-2</v>
      </c>
      <c r="F3">
        <v>1.4320323255113451E-2</v>
      </c>
      <c r="G3">
        <v>5.0899712907794834E-3</v>
      </c>
      <c r="H3">
        <v>1.7695601927871781E-2</v>
      </c>
      <c r="I3">
        <v>2.1413584891136761E-2</v>
      </c>
    </row>
    <row r="4" spans="1:9" x14ac:dyDescent="0.25">
      <c r="A4" s="1" t="s">
        <v>6</v>
      </c>
      <c r="B4" t="s">
        <v>6</v>
      </c>
      <c r="C4">
        <v>4.7936146983903062E-2</v>
      </c>
      <c r="D4">
        <v>2.6018495988356729E-2</v>
      </c>
      <c r="E4">
        <v>5.6715133805675208E-2</v>
      </c>
      <c r="F4">
        <v>6.2942931359430521E-2</v>
      </c>
      <c r="G4">
        <v>3.1240900676746231E-2</v>
      </c>
      <c r="H4">
        <v>7.5414344164658198E-2</v>
      </c>
      <c r="I4">
        <v>7.289918146514518E-2</v>
      </c>
    </row>
    <row r="5" spans="1:9" x14ac:dyDescent="0.25">
      <c r="A5" s="1" t="s">
        <v>7</v>
      </c>
      <c r="B5" t="s">
        <v>7</v>
      </c>
      <c r="C5">
        <v>1.6586278549698359E-2</v>
      </c>
      <c r="D5">
        <v>3.910547065286079E-3</v>
      </c>
      <c r="E5">
        <v>1.9537735016911469E-2</v>
      </c>
      <c r="F5">
        <v>8.0573198901390919E-2</v>
      </c>
      <c r="G5">
        <v>3.52736167544907E-2</v>
      </c>
      <c r="H5">
        <v>9.6425504654332972E-2</v>
      </c>
      <c r="I5">
        <v>9.6260512784457575E-2</v>
      </c>
    </row>
    <row r="6" spans="1:9" x14ac:dyDescent="0.25">
      <c r="A6" s="1" t="s">
        <v>8</v>
      </c>
      <c r="B6" t="s">
        <v>8</v>
      </c>
      <c r="C6">
        <v>-2.523768148006927E-3</v>
      </c>
      <c r="D6">
        <v>-2.6270040199042641E-3</v>
      </c>
      <c r="E6">
        <v>2.074134054532126E-4</v>
      </c>
      <c r="F6">
        <v>7.7846082680413708E-2</v>
      </c>
      <c r="G6">
        <v>3.2553948801575798E-2</v>
      </c>
      <c r="H6">
        <v>9.6652918002079202E-2</v>
      </c>
      <c r="I6">
        <v>9.8174862534449847E-2</v>
      </c>
    </row>
    <row r="7" spans="1:9" x14ac:dyDescent="0.25">
      <c r="A7" s="1" t="s">
        <v>9</v>
      </c>
      <c r="B7" t="s">
        <v>9</v>
      </c>
      <c r="C7">
        <v>4.1779685657074898E-2</v>
      </c>
      <c r="D7">
        <v>1.8965821459411239E-2</v>
      </c>
      <c r="E7">
        <v>5.2435331021201258E-2</v>
      </c>
      <c r="F7">
        <v>0.1228781532015109</v>
      </c>
      <c r="G7">
        <v>5.2137182641756492E-2</v>
      </c>
      <c r="H7">
        <v>0.1541562767728846</v>
      </c>
      <c r="I7">
        <v>0.13944871642277329</v>
      </c>
    </row>
    <row r="8" spans="1:9" x14ac:dyDescent="0.25">
      <c r="A8" s="1" t="s">
        <v>10</v>
      </c>
      <c r="B8" t="s">
        <v>10</v>
      </c>
      <c r="C8">
        <v>-6.1197819622635291E-2</v>
      </c>
      <c r="D8">
        <v>-4.8649420319096262E-2</v>
      </c>
      <c r="E8">
        <v>-6.3150583701430146E-2</v>
      </c>
      <c r="F8">
        <v>5.4160458523687012E-2</v>
      </c>
      <c r="G8">
        <v>9.5131861006803042E-4</v>
      </c>
      <c r="H8">
        <v>8.1270634212007531E-2</v>
      </c>
      <c r="I8">
        <v>6.7522620707719749E-2</v>
      </c>
    </row>
    <row r="9" spans="1:9" x14ac:dyDescent="0.25">
      <c r="A9" s="1" t="s">
        <v>11</v>
      </c>
      <c r="B9" t="s">
        <v>11</v>
      </c>
      <c r="C9">
        <v>1.09707616436813E-2</v>
      </c>
      <c r="D9">
        <v>-4.1853237221428979E-3</v>
      </c>
      <c r="E9">
        <v>7.42805353110101E-3</v>
      </c>
      <c r="F9">
        <v>6.5725401648344173E-2</v>
      </c>
      <c r="G9">
        <v>-3.2379866884209019E-3</v>
      </c>
      <c r="H9">
        <v>8.9302370364541916E-2</v>
      </c>
      <c r="I9">
        <v>7.5195228645450252E-2</v>
      </c>
    </row>
    <row r="10" spans="1:9" x14ac:dyDescent="0.25">
      <c r="A10" s="1" t="s">
        <v>12</v>
      </c>
      <c r="B10" t="s">
        <v>12</v>
      </c>
      <c r="C10">
        <v>2.1031524287515171E-2</v>
      </c>
      <c r="D10">
        <v>3.9429678368344189E-3</v>
      </c>
      <c r="E10">
        <v>2.9667550740067151E-2</v>
      </c>
      <c r="F10">
        <v>8.8139231316933131E-2</v>
      </c>
      <c r="G10">
        <v>6.9221387104501098E-4</v>
      </c>
      <c r="H10">
        <v>0.1216193037086075</v>
      </c>
      <c r="I10">
        <v>0.10332240253232319</v>
      </c>
    </row>
    <row r="11" spans="1:9" x14ac:dyDescent="0.25">
      <c r="A11" s="1" t="s">
        <v>13</v>
      </c>
      <c r="B11" t="s">
        <v>13</v>
      </c>
      <c r="C11">
        <v>-1.597987870182576E-2</v>
      </c>
      <c r="D11">
        <v>-2.2230383494710279E-2</v>
      </c>
      <c r="E11">
        <v>-1.4286356036480281E-2</v>
      </c>
      <c r="F11">
        <v>7.0750898389790651E-2</v>
      </c>
      <c r="G11">
        <v>-2.155355780347901E-2</v>
      </c>
      <c r="H11">
        <v>0.1055954509984371</v>
      </c>
      <c r="I11">
        <v>8.4622310129468747E-2</v>
      </c>
    </row>
    <row r="12" spans="1:9" x14ac:dyDescent="0.25">
      <c r="A12" s="1" t="s">
        <v>14</v>
      </c>
      <c r="B12" t="s">
        <v>14</v>
      </c>
      <c r="C12">
        <v>3.057680733323296E-2</v>
      </c>
      <c r="D12">
        <v>1.688362223390558E-2</v>
      </c>
      <c r="E12">
        <v>3.466172407095857E-2</v>
      </c>
      <c r="F12">
        <v>0.10349104231174119</v>
      </c>
      <c r="G12">
        <v>-5.0338376973241283E-3</v>
      </c>
      <c r="H12">
        <v>0.14391729545505211</v>
      </c>
      <c r="I12">
        <v>0.11818571547765309</v>
      </c>
    </row>
    <row r="13" spans="1:9" x14ac:dyDescent="0.25">
      <c r="A13" s="1" t="s">
        <v>15</v>
      </c>
      <c r="B13" t="s">
        <v>15</v>
      </c>
      <c r="C13">
        <v>-6.629150624641489E-3</v>
      </c>
      <c r="D13">
        <v>-2.0436406089758531E-2</v>
      </c>
      <c r="E13">
        <v>-6.3065740662637338E-3</v>
      </c>
      <c r="F13">
        <v>9.6175833979313952E-2</v>
      </c>
      <c r="G13">
        <v>-2.5367370235710229E-2</v>
      </c>
      <c r="H13">
        <v>0.13670309630558461</v>
      </c>
      <c r="I13">
        <v>0.1086090303216862</v>
      </c>
    </row>
    <row r="14" spans="1:9" x14ac:dyDescent="0.25">
      <c r="A14" s="1" t="s">
        <v>16</v>
      </c>
      <c r="B14" t="s">
        <v>16</v>
      </c>
      <c r="C14">
        <v>-0.13633729527117719</v>
      </c>
      <c r="D14">
        <v>-0.1073518276425493</v>
      </c>
      <c r="E14">
        <v>-0.16383143700167119</v>
      </c>
      <c r="F14">
        <v>-5.3273814367052703E-2</v>
      </c>
      <c r="G14">
        <v>-0.12999596432097091</v>
      </c>
      <c r="H14">
        <v>-4.952460540640824E-2</v>
      </c>
      <c r="I14">
        <v>-3.4816763350052897E-2</v>
      </c>
    </row>
    <row r="15" spans="1:9" x14ac:dyDescent="0.25">
      <c r="A15" s="1" t="s">
        <v>17</v>
      </c>
      <c r="B15" t="s">
        <v>17</v>
      </c>
      <c r="C15">
        <v>0.14070053398535681</v>
      </c>
      <c r="D15">
        <v>8.3892904486902703E-2</v>
      </c>
      <c r="E15">
        <v>0.18128786543266801</v>
      </c>
      <c r="F15">
        <v>7.993106548942297E-2</v>
      </c>
      <c r="G15">
        <v>-5.7008798852530178E-2</v>
      </c>
      <c r="H15">
        <v>0.12278505002573679</v>
      </c>
      <c r="I15">
        <v>7.2532367641911621E-2</v>
      </c>
    </row>
    <row r="16" spans="1:9" x14ac:dyDescent="0.25">
      <c r="A16" s="1" t="s">
        <v>18</v>
      </c>
      <c r="B16" t="s">
        <v>18</v>
      </c>
      <c r="C16">
        <v>4.4250181474772943E-2</v>
      </c>
      <c r="D16">
        <v>3.6143265091155223E-2</v>
      </c>
      <c r="E16">
        <v>5.6266767605333577E-2</v>
      </c>
      <c r="F16">
        <v>0.12771821111757481</v>
      </c>
      <c r="G16">
        <v>-2.292601789083026E-2</v>
      </c>
      <c r="H16">
        <v>0.18596053550627789</v>
      </c>
      <c r="I16">
        <v>0.13440943975849781</v>
      </c>
    </row>
    <row r="17" spans="1:9" x14ac:dyDescent="0.25">
      <c r="A17" s="1" t="s">
        <v>19</v>
      </c>
      <c r="B17" t="s">
        <v>19</v>
      </c>
      <c r="C17">
        <v>0.2422579061329462</v>
      </c>
      <c r="D17">
        <v>0.157781658736386</v>
      </c>
      <c r="E17">
        <v>0.29606681335159041</v>
      </c>
      <c r="F17">
        <v>0.40091686365091023</v>
      </c>
      <c r="G17">
        <v>0.13123833571452059</v>
      </c>
      <c r="H17">
        <v>0.53708409201436713</v>
      </c>
      <c r="I17">
        <v>0.40432647541981348</v>
      </c>
    </row>
    <row r="18" spans="1:9" x14ac:dyDescent="0.25">
      <c r="A18" s="1" t="s">
        <v>20</v>
      </c>
      <c r="B18" t="s">
        <v>20</v>
      </c>
      <c r="C18">
        <v>7.8239232530821587E-2</v>
      </c>
      <c r="D18">
        <v>5.0878733910136108E-2</v>
      </c>
      <c r="E18">
        <v>9.6782263419188289E-2</v>
      </c>
      <c r="F18">
        <v>0.51052352390244304</v>
      </c>
      <c r="G18">
        <v>0.18879430998628499</v>
      </c>
      <c r="H18">
        <v>0.68584656950514566</v>
      </c>
      <c r="I18">
        <v>0.56180585776873104</v>
      </c>
    </row>
    <row r="19" spans="1:9" x14ac:dyDescent="0.25">
      <c r="A19" s="1" t="s">
        <v>21</v>
      </c>
      <c r="B19" t="s">
        <v>21</v>
      </c>
      <c r="C19">
        <v>2.639229007967551E-3</v>
      </c>
      <c r="D19">
        <v>-5.8416573584864351E-3</v>
      </c>
      <c r="E19">
        <v>6.0607583410477988E-3</v>
      </c>
      <c r="F19">
        <v>0.51451014140394369</v>
      </c>
      <c r="G19">
        <v>0.18184978095762691</v>
      </c>
      <c r="H19">
        <v>0.69606407816300053</v>
      </c>
      <c r="I19">
        <v>0.59830410781844412</v>
      </c>
    </row>
    <row r="20" spans="1:9" x14ac:dyDescent="0.25">
      <c r="A20" s="1" t="s">
        <v>22</v>
      </c>
      <c r="B20" t="s">
        <v>22</v>
      </c>
      <c r="C20">
        <v>2.5977967637726841E-2</v>
      </c>
      <c r="D20">
        <v>9.5200450544539548E-3</v>
      </c>
      <c r="E20">
        <v>2.5426141529952609E-2</v>
      </c>
      <c r="F20">
        <v>0.55385403684434431</v>
      </c>
      <c r="G20">
        <v>0.19310104411994011</v>
      </c>
      <c r="H20">
        <v>0.73918844345824164</v>
      </c>
      <c r="I20">
        <v>0.64850729868863155</v>
      </c>
    </row>
    <row r="21" spans="1:9" x14ac:dyDescent="0.25">
      <c r="A21" s="1" t="s">
        <v>23</v>
      </c>
      <c r="B21" t="s">
        <v>23</v>
      </c>
      <c r="C21">
        <v>-4.7429643323327747E-2</v>
      </c>
      <c r="D21">
        <v>-3.9806785124012797E-2</v>
      </c>
      <c r="E21">
        <v>-6.5653163183768903E-2</v>
      </c>
      <c r="F21">
        <v>0.480155294100304</v>
      </c>
      <c r="G21">
        <v>0.14560752722542231</v>
      </c>
      <c r="H21">
        <v>0.62500522077255272</v>
      </c>
      <c r="I21">
        <v>0.58758414809009163</v>
      </c>
    </row>
    <row r="22" spans="1:9" x14ac:dyDescent="0.25">
      <c r="A22" s="1" t="s">
        <v>24</v>
      </c>
      <c r="B22" t="s">
        <v>24</v>
      </c>
      <c r="C22">
        <v>-4.6992473533742612E-2</v>
      </c>
      <c r="D22">
        <v>-4.0128304636002407E-2</v>
      </c>
      <c r="E22">
        <v>-7.3114061581651485E-2</v>
      </c>
      <c r="F22">
        <v>0.41059913561646638</v>
      </c>
      <c r="G22">
        <v>9.9636239379623071E-2</v>
      </c>
      <c r="H22">
        <v>0.50619448899048325</v>
      </c>
      <c r="I22">
        <v>0.51591773450251055</v>
      </c>
    </row>
    <row r="23" spans="1:9" x14ac:dyDescent="0.25">
      <c r="A23" s="1" t="s">
        <v>25</v>
      </c>
      <c r="B23" t="s">
        <v>25</v>
      </c>
      <c r="C23">
        <v>-9.401401504934747E-3</v>
      </c>
      <c r="D23">
        <v>-7.7489325472742676E-3</v>
      </c>
      <c r="E23">
        <v>5.2688368214597464E-3</v>
      </c>
      <c r="F23">
        <v>0.3973375267800221</v>
      </c>
      <c r="G23">
        <v>9.111523233413199E-2</v>
      </c>
      <c r="H23">
        <v>0.51413038197435612</v>
      </c>
      <c r="I23">
        <v>0.50187412876724125</v>
      </c>
    </row>
    <row r="24" spans="1:9" x14ac:dyDescent="0.25">
      <c r="A24" s="1" t="s">
        <v>26</v>
      </c>
      <c r="B24" t="s">
        <v>26</v>
      </c>
      <c r="C24">
        <v>-4.1993837253880832E-2</v>
      </c>
      <c r="D24">
        <v>-5.1831339127774802E-2</v>
      </c>
      <c r="E24">
        <v>-7.092774823284935E-2</v>
      </c>
      <c r="F24">
        <v>0.33865796209168142</v>
      </c>
      <c r="G24">
        <v>3.4561268699540681E-2</v>
      </c>
      <c r="H24">
        <v>0.40673652344997108</v>
      </c>
      <c r="I24">
        <v>0.45331841665926231</v>
      </c>
    </row>
    <row r="25" spans="1:9" x14ac:dyDescent="0.25">
      <c r="A25" s="1" t="s">
        <v>27</v>
      </c>
      <c r="B25" t="s">
        <v>27</v>
      </c>
      <c r="C25">
        <v>6.2076393944156462E-2</v>
      </c>
      <c r="D25">
        <v>3.0908927520201392E-2</v>
      </c>
      <c r="E25">
        <v>8.4255100100897803E-2</v>
      </c>
      <c r="F25">
        <v>0.4217570211029662</v>
      </c>
      <c r="G25">
        <v>6.6538447968982561E-2</v>
      </c>
      <c r="H25">
        <v>0.52526125004883739</v>
      </c>
      <c r="I25">
        <v>0.56160877145251331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EE68-5F6E-4045-BE08-289D5BE09DC1}">
  <dimension ref="A1:F36"/>
  <sheetViews>
    <sheetView workbookViewId="0">
      <selection activeCell="F19" sqref="F19"/>
    </sheetView>
  </sheetViews>
  <sheetFormatPr defaultRowHeight="15" x14ac:dyDescent="0.25"/>
  <cols>
    <col min="5" max="5" width="20.28515625" customWidth="1"/>
  </cols>
  <sheetData>
    <row r="1" spans="1:6" x14ac:dyDescent="0.25">
      <c r="A1" t="s">
        <v>32</v>
      </c>
      <c r="B1" t="s">
        <v>0</v>
      </c>
      <c r="C1" t="s">
        <v>35</v>
      </c>
      <c r="D1" t="s">
        <v>36</v>
      </c>
    </row>
    <row r="2" spans="1:6" x14ac:dyDescent="0.25">
      <c r="A2" t="s">
        <v>33</v>
      </c>
      <c r="B2" t="s">
        <v>34</v>
      </c>
    </row>
    <row r="3" spans="1:6" x14ac:dyDescent="0.25">
      <c r="A3" t="s">
        <v>33</v>
      </c>
      <c r="B3" t="s">
        <v>5</v>
      </c>
      <c r="C3" s="3">
        <v>0.19470760406637699</v>
      </c>
      <c r="D3" s="3">
        <v>0</v>
      </c>
      <c r="E3" s="3" cm="1">
        <f t="array" ref="E3">PRODUCT(1+C$3:C3)-1</f>
        <v>0.1947076040663771</v>
      </c>
      <c r="F3" s="3" cm="1">
        <f t="array" ref="F3">PRODUCT(1+D$3:D3)-1</f>
        <v>0</v>
      </c>
    </row>
    <row r="4" spans="1:6" x14ac:dyDescent="0.25">
      <c r="A4" t="s">
        <v>33</v>
      </c>
      <c r="B4" t="s">
        <v>8</v>
      </c>
      <c r="C4" s="3">
        <v>-0.30084224088525902</v>
      </c>
      <c r="D4" s="3">
        <f t="shared" ref="D4:D23" si="0">+_xlfn.XLOOKUP(B4,$B$26:$B$36,$C$26:$C$36)</f>
        <v>-7.1816035873872905E-2</v>
      </c>
      <c r="E4" s="3" cm="1">
        <f t="array" ref="E4">PRODUCT(1+C$3:C4)-1</f>
        <v>-0.16471090874361061</v>
      </c>
      <c r="F4" s="3" cm="1">
        <f t="array" ref="F4">PRODUCT(1+D$3:D4)-1</f>
        <v>-7.1816035873872863E-2</v>
      </c>
    </row>
    <row r="5" spans="1:6" x14ac:dyDescent="0.25">
      <c r="A5" t="s">
        <v>33</v>
      </c>
      <c r="B5" t="s">
        <v>9</v>
      </c>
      <c r="C5" s="3">
        <v>0</v>
      </c>
      <c r="D5" s="3">
        <v>0</v>
      </c>
      <c r="E5" s="3" cm="1">
        <f t="array" ref="E5">PRODUCT(1+C$3:C5)-1</f>
        <v>-0.16471090874361061</v>
      </c>
      <c r="F5" s="3" cm="1">
        <f t="array" ref="F5">PRODUCT(1+D$3:D5)-1</f>
        <v>-7.1816035873872863E-2</v>
      </c>
    </row>
    <row r="6" spans="1:6" x14ac:dyDescent="0.25">
      <c r="A6" t="s">
        <v>33</v>
      </c>
      <c r="B6" t="s">
        <v>10</v>
      </c>
      <c r="C6" s="3">
        <v>0</v>
      </c>
      <c r="D6" s="3">
        <v>0</v>
      </c>
      <c r="E6" s="3" cm="1">
        <f t="array" ref="E6">PRODUCT(1+C$3:C6)-1</f>
        <v>-0.16471090874361061</v>
      </c>
      <c r="F6" s="3" cm="1">
        <f t="array" ref="F6">PRODUCT(1+D$3:D6)-1</f>
        <v>-7.1816035873872863E-2</v>
      </c>
    </row>
    <row r="7" spans="1:6" x14ac:dyDescent="0.25">
      <c r="A7" t="s">
        <v>33</v>
      </c>
      <c r="B7" t="s">
        <v>11</v>
      </c>
      <c r="C7" s="3">
        <v>0</v>
      </c>
      <c r="D7" s="3">
        <v>0</v>
      </c>
      <c r="E7" s="3" cm="1">
        <f t="array" ref="E7">PRODUCT(1+C$3:C7)-1</f>
        <v>-0.16471090874361061</v>
      </c>
      <c r="F7" s="3" cm="1">
        <f t="array" ref="F7">PRODUCT(1+D$3:D7)-1</f>
        <v>-7.1816035873872863E-2</v>
      </c>
    </row>
    <row r="8" spans="1:6" x14ac:dyDescent="0.25">
      <c r="A8" t="s">
        <v>33</v>
      </c>
      <c r="B8" t="s">
        <v>12</v>
      </c>
      <c r="C8" s="3">
        <v>0</v>
      </c>
      <c r="D8" s="3">
        <v>0</v>
      </c>
      <c r="E8" s="3" cm="1">
        <f t="array" ref="E8">PRODUCT(1+C$3:C8)-1</f>
        <v>-0.16471090874361061</v>
      </c>
      <c r="F8" s="3" cm="1">
        <f t="array" ref="F8">PRODUCT(1+D$3:D8)-1</f>
        <v>-7.1816035873872863E-2</v>
      </c>
    </row>
    <row r="9" spans="1:6" x14ac:dyDescent="0.25">
      <c r="A9" t="s">
        <v>33</v>
      </c>
      <c r="B9" t="s">
        <v>13</v>
      </c>
      <c r="C9" s="3">
        <v>0</v>
      </c>
      <c r="D9" s="3">
        <v>0</v>
      </c>
      <c r="E9" s="3" cm="1">
        <f t="array" ref="E9">PRODUCT(1+C$3:C9)-1</f>
        <v>-0.16471090874361061</v>
      </c>
      <c r="F9" s="3" cm="1">
        <f t="array" ref="F9">PRODUCT(1+D$3:D9)-1</f>
        <v>-7.1816035873872863E-2</v>
      </c>
    </row>
    <row r="10" spans="1:6" x14ac:dyDescent="0.25">
      <c r="A10" t="s">
        <v>33</v>
      </c>
      <c r="B10" t="s">
        <v>14</v>
      </c>
      <c r="C10" s="3">
        <v>0</v>
      </c>
      <c r="D10" s="3">
        <v>0</v>
      </c>
      <c r="E10" s="3" cm="1">
        <f t="array" ref="E10">PRODUCT(1+C$3:C10)-1</f>
        <v>-0.16471090874361061</v>
      </c>
      <c r="F10" s="3" cm="1">
        <f t="array" ref="F10">PRODUCT(1+D$3:D10)-1</f>
        <v>-7.1816035873872863E-2</v>
      </c>
    </row>
    <row r="11" spans="1:6" x14ac:dyDescent="0.25">
      <c r="A11" t="s">
        <v>33</v>
      </c>
      <c r="B11" t="s">
        <v>15</v>
      </c>
      <c r="C11" s="3">
        <v>0</v>
      </c>
      <c r="D11" s="3">
        <v>0</v>
      </c>
      <c r="E11" s="3" cm="1">
        <f t="array" ref="E11">PRODUCT(1+C$3:C11)-1</f>
        <v>-0.16471090874361061</v>
      </c>
      <c r="F11" s="3" cm="1">
        <f t="array" ref="F11">PRODUCT(1+D$3:D11)-1</f>
        <v>-7.1816035873872863E-2</v>
      </c>
    </row>
    <row r="12" spans="1:6" x14ac:dyDescent="0.25">
      <c r="A12" t="s">
        <v>33</v>
      </c>
      <c r="B12" t="s">
        <v>16</v>
      </c>
      <c r="C12" s="3">
        <v>0</v>
      </c>
      <c r="D12" s="3">
        <v>0</v>
      </c>
      <c r="E12" s="3" cm="1">
        <f t="array" ref="E12">PRODUCT(1+C$3:C12)-1</f>
        <v>-0.16471090874361061</v>
      </c>
      <c r="F12" s="3" cm="1">
        <f t="array" ref="F12">PRODUCT(1+D$3:D12)-1</f>
        <v>-7.1816035873872863E-2</v>
      </c>
    </row>
    <row r="13" spans="1:6" x14ac:dyDescent="0.25">
      <c r="A13" t="s">
        <v>33</v>
      </c>
      <c r="B13" t="s">
        <v>17</v>
      </c>
      <c r="C13" s="3">
        <v>0</v>
      </c>
      <c r="D13" s="3">
        <v>0</v>
      </c>
      <c r="E13" s="3" cm="1">
        <f t="array" ref="E13">PRODUCT(1+C$3:C13)-1</f>
        <v>-0.16471090874361061</v>
      </c>
      <c r="F13" s="3" cm="1">
        <f t="array" ref="F13">PRODUCT(1+D$3:D13)-1</f>
        <v>-7.1816035873872863E-2</v>
      </c>
    </row>
    <row r="14" spans="1:6" x14ac:dyDescent="0.25">
      <c r="A14" t="s">
        <v>33</v>
      </c>
      <c r="B14" t="s">
        <v>18</v>
      </c>
      <c r="C14" s="3">
        <v>0.38936350575821199</v>
      </c>
      <c r="D14" s="3">
        <v>0</v>
      </c>
      <c r="E14" s="3" cm="1">
        <f t="array" ref="E14">PRODUCT(1+C$3:C14)-1</f>
        <v>0.16052018014956837</v>
      </c>
      <c r="F14" s="3" cm="1">
        <f t="array" ref="F14">PRODUCT(1+D$3:D14)-1</f>
        <v>-7.1816035873872863E-2</v>
      </c>
    </row>
    <row r="15" spans="1:6" x14ac:dyDescent="0.25">
      <c r="A15" t="s">
        <v>33</v>
      </c>
      <c r="B15" t="s">
        <v>19</v>
      </c>
      <c r="C15" s="3">
        <v>0.107325926965362</v>
      </c>
      <c r="D15" s="3">
        <v>0.27</v>
      </c>
      <c r="E15" s="3" cm="1">
        <f t="array" ref="E15">PRODUCT(1+C$3:C15)-1</f>
        <v>0.28507408424612968</v>
      </c>
      <c r="F15" s="3" cm="1">
        <f t="array" ref="F15">PRODUCT(1+D$3:D15)-1</f>
        <v>0.17879363444018148</v>
      </c>
    </row>
    <row r="16" spans="1:6" x14ac:dyDescent="0.25">
      <c r="A16" t="s">
        <v>33</v>
      </c>
      <c r="B16" t="s">
        <v>20</v>
      </c>
      <c r="C16" s="3">
        <v>0.139966135005684</v>
      </c>
      <c r="D16" s="3">
        <f t="shared" si="0"/>
        <v>0.139966135005684</v>
      </c>
      <c r="E16" s="3" cm="1">
        <f t="array" ref="E16">PRODUCT(1+C$3:C16)-1</f>
        <v>0.46494093701402917</v>
      </c>
      <c r="F16" s="3" cm="1">
        <f t="array" ref="F16">PRODUCT(1+D$3:D16)-1</f>
        <v>0.34378482342207684</v>
      </c>
    </row>
    <row r="17" spans="1:6" x14ac:dyDescent="0.25">
      <c r="A17" t="s">
        <v>33</v>
      </c>
      <c r="B17" t="s">
        <v>21</v>
      </c>
      <c r="C17" s="3">
        <v>0.34889984163023702</v>
      </c>
      <c r="D17" s="3">
        <f t="shared" si="0"/>
        <v>0.34889984163023702</v>
      </c>
      <c r="E17" s="3" cm="1">
        <f t="array" ref="E17">PRODUCT(1+C$3:C17)-1</f>
        <v>0.97605859793587491</v>
      </c>
      <c r="F17" s="3" cm="1">
        <f t="array" ref="F17">PRODUCT(1+D$3:D17)-1</f>
        <v>0.81263113549915533</v>
      </c>
    </row>
    <row r="18" spans="1:6" x14ac:dyDescent="0.25">
      <c r="A18" t="s">
        <v>33</v>
      </c>
      <c r="B18" t="s">
        <v>22</v>
      </c>
      <c r="C18" s="3">
        <v>0</v>
      </c>
      <c r="D18" s="3">
        <f t="shared" si="0"/>
        <v>8.3881102029421201E-2</v>
      </c>
      <c r="E18" s="3" cm="1">
        <f t="array" ref="E18">PRODUCT(1+C$3:C18)-1</f>
        <v>0.97605859793587491</v>
      </c>
      <c r="F18" s="3" cm="1">
        <f t="array" ref="F18">PRODUCT(1+D$3:D18)-1</f>
        <v>0.96467663271766568</v>
      </c>
    </row>
    <row r="19" spans="1:6" x14ac:dyDescent="0.25">
      <c r="A19" t="s">
        <v>33</v>
      </c>
      <c r="B19" t="s">
        <v>23</v>
      </c>
      <c r="C19" s="3">
        <v>0.48247099510663199</v>
      </c>
      <c r="D19" s="3">
        <f t="shared" si="0"/>
        <v>0.36774318911078402</v>
      </c>
      <c r="E19" s="3" cm="1">
        <f t="array" ref="E19">PRODUCT(1+C$3:C19)-1</f>
        <v>1.9294495560710123</v>
      </c>
      <c r="F19" s="3" cm="1">
        <f t="array" ref="F19">PRODUCT(1+D$3:D19)-1</f>
        <v>1.6871730832046965</v>
      </c>
    </row>
    <row r="20" spans="1:6" x14ac:dyDescent="0.25">
      <c r="A20" t="s">
        <v>33</v>
      </c>
      <c r="B20" t="s">
        <v>24</v>
      </c>
      <c r="C20" s="3">
        <v>-0.229375133940975</v>
      </c>
      <c r="D20" s="3">
        <f t="shared" si="0"/>
        <v>-0.229375133940975</v>
      </c>
      <c r="E20" s="3" cm="1">
        <f t="array" ref="E20">PRODUCT(1+C$3:C20)-1</f>
        <v>1.2575066717738941</v>
      </c>
      <c r="F20" s="3" cm="1">
        <f t="array" ref="F20">PRODUCT(1+D$3:D20)-1</f>
        <v>1.0708023973220366</v>
      </c>
    </row>
    <row r="21" spans="1:6" x14ac:dyDescent="0.25">
      <c r="A21" t="s">
        <v>33</v>
      </c>
      <c r="B21" t="s">
        <v>25</v>
      </c>
      <c r="C21" s="3">
        <v>0.141287322821779</v>
      </c>
      <c r="D21" s="3">
        <f t="shared" si="0"/>
        <v>0.141287322821779</v>
      </c>
      <c r="E21" s="3" cm="1">
        <f t="array" ref="E21">PRODUCT(1+C$3:C21)-1</f>
        <v>1.5764637456811323</v>
      </c>
      <c r="F21" s="3" cm="1">
        <f t="array" ref="F21">PRODUCT(1+D$3:D21)-1</f>
        <v>1.3633805241325891</v>
      </c>
    </row>
    <row r="22" spans="1:6" x14ac:dyDescent="0.25">
      <c r="A22" t="s">
        <v>33</v>
      </c>
      <c r="B22" t="s">
        <v>26</v>
      </c>
      <c r="C22" s="3">
        <v>-7.1250375145811201E-2</v>
      </c>
      <c r="D22" s="3">
        <f t="shared" si="0"/>
        <v>-7.1250375145811201E-2</v>
      </c>
      <c r="E22" s="3" cm="1">
        <f t="array" ref="E22">PRODUCT(1+C$3:C22)-1</f>
        <v>1.3928897372517697</v>
      </c>
      <c r="F22" s="3" cm="1">
        <f t="array" ref="F22">PRODUCT(1+D$3:D22)-1</f>
        <v>1.1949887751758381</v>
      </c>
    </row>
    <row r="23" spans="1:6" x14ac:dyDescent="0.25">
      <c r="A23" t="s">
        <v>33</v>
      </c>
      <c r="B23" t="s">
        <v>27</v>
      </c>
      <c r="C23" s="3">
        <v>0.10010671887361</v>
      </c>
      <c r="D23" s="3">
        <f t="shared" si="0"/>
        <v>0.10010671887361</v>
      </c>
      <c r="E23" s="3" cm="1">
        <f t="array" ref="E23">PRODUCT(1+C$3:C23)-1</f>
        <v>1.6324340774743793</v>
      </c>
      <c r="F23" s="3" cm="1">
        <f t="array" ref="F23">PRODUCT(1+D$3:D23)-1</f>
        <v>1.4147218994230952</v>
      </c>
    </row>
    <row r="26" spans="1:6" x14ac:dyDescent="0.25">
      <c r="B26" t="s">
        <v>7</v>
      </c>
    </row>
    <row r="27" spans="1:6" x14ac:dyDescent="0.25">
      <c r="B27" t="s">
        <v>8</v>
      </c>
      <c r="C27">
        <v>-7.1816035873872905E-2</v>
      </c>
    </row>
    <row r="28" spans="1:6" x14ac:dyDescent="0.25">
      <c r="B28" t="s">
        <v>19</v>
      </c>
      <c r="C28">
        <v>0.53847823190555699</v>
      </c>
    </row>
    <row r="29" spans="1:6" x14ac:dyDescent="0.25">
      <c r="B29" t="s">
        <v>20</v>
      </c>
      <c r="C29">
        <v>0.139966135005684</v>
      </c>
    </row>
    <row r="30" spans="1:6" x14ac:dyDescent="0.25">
      <c r="B30" t="s">
        <v>21</v>
      </c>
      <c r="C30">
        <v>0.34889984163023702</v>
      </c>
    </row>
    <row r="31" spans="1:6" x14ac:dyDescent="0.25">
      <c r="B31" t="s">
        <v>22</v>
      </c>
      <c r="C31">
        <v>8.3881102029421201E-2</v>
      </c>
    </row>
    <row r="32" spans="1:6" x14ac:dyDescent="0.25">
      <c r="B32" t="s">
        <v>23</v>
      </c>
      <c r="C32">
        <v>0.36774318911078402</v>
      </c>
    </row>
    <row r="33" spans="2:3" x14ac:dyDescent="0.25">
      <c r="B33" t="s">
        <v>24</v>
      </c>
      <c r="C33">
        <v>-0.229375133940975</v>
      </c>
    </row>
    <row r="34" spans="2:3" x14ac:dyDescent="0.25">
      <c r="B34" t="s">
        <v>25</v>
      </c>
      <c r="C34">
        <v>0.141287322821779</v>
      </c>
    </row>
    <row r="35" spans="2:3" x14ac:dyDescent="0.25">
      <c r="B35" t="s">
        <v>26</v>
      </c>
      <c r="C35">
        <v>-7.1250375145811201E-2</v>
      </c>
    </row>
    <row r="36" spans="2:3" x14ac:dyDescent="0.25">
      <c r="B36" t="s">
        <v>27</v>
      </c>
      <c r="C36">
        <v>0.10010671887361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C717-6665-4BFA-A3E6-F94DF6667650}">
  <dimension ref="A1:O24"/>
  <sheetViews>
    <sheetView tabSelected="1" workbookViewId="0">
      <selection activeCell="H2" sqref="H2"/>
    </sheetView>
  </sheetViews>
  <sheetFormatPr defaultRowHeight="15" x14ac:dyDescent="0.25"/>
  <cols>
    <col min="3" max="3" width="7.85546875" bestFit="1" customWidth="1"/>
    <col min="4" max="4" width="12.7109375" bestFit="1" customWidth="1"/>
    <col min="5" max="7" width="12.7109375" customWidth="1"/>
    <col min="8" max="8" width="15.5703125" bestFit="1" customWidth="1"/>
    <col min="9" max="9" width="18.5703125" bestFit="1" customWidth="1"/>
    <col min="10" max="10" width="16.7109375" bestFit="1" customWidth="1"/>
    <col min="11" max="12" width="16.7109375" customWidth="1"/>
    <col min="13" max="13" width="20.42578125" bestFit="1" customWidth="1"/>
    <col min="14" max="14" width="23.42578125" bestFit="1" customWidth="1"/>
  </cols>
  <sheetData>
    <row r="1" spans="1:15" x14ac:dyDescent="0.25">
      <c r="A1" t="s">
        <v>31</v>
      </c>
      <c r="C1" t="s">
        <v>37</v>
      </c>
      <c r="D1" t="s">
        <v>38</v>
      </c>
      <c r="E1" t="s">
        <v>39</v>
      </c>
      <c r="F1" t="s">
        <v>40</v>
      </c>
      <c r="H1" t="s">
        <v>30</v>
      </c>
      <c r="I1" t="s">
        <v>37</v>
      </c>
      <c r="J1" t="s">
        <v>38</v>
      </c>
    </row>
    <row r="2" spans="1:15" x14ac:dyDescent="0.25">
      <c r="A2" s="1" t="s">
        <v>5</v>
      </c>
      <c r="B2" s="1" t="s">
        <v>5</v>
      </c>
      <c r="C2" s="4">
        <v>3.6764556458292352E-2</v>
      </c>
      <c r="D2" s="4">
        <v>2.1413584891136761E-2</v>
      </c>
      <c r="E2">
        <v>3.6764556458292373E-2</v>
      </c>
      <c r="F2">
        <v>2.1413584891136862E-2</v>
      </c>
      <c r="G2" s="5">
        <f>+SQRT(_xlfn.VAR.S(E2:E24))</f>
        <v>7.2451780249599113E-2</v>
      </c>
      <c r="H2" s="5">
        <f>+SQRT(_xlfn.VAR.S(F2:F24))</f>
        <v>7.1711963566000431E-2</v>
      </c>
      <c r="I2" s="4">
        <v>4.486748630772408E-2</v>
      </c>
      <c r="J2" s="4">
        <v>1.7695601927871781E-2</v>
      </c>
      <c r="K2" s="1">
        <f>+_xlfn.VAR.S(I2:I24)</f>
        <v>0.43555064965362078</v>
      </c>
      <c r="L2" s="1">
        <f>+_xlfn.VAR.S(J2:J24)</f>
        <v>6.4593354930056079E-2</v>
      </c>
      <c r="O2" s="2"/>
    </row>
    <row r="3" spans="1:15" x14ac:dyDescent="0.25">
      <c r="A3" s="1" t="s">
        <v>6</v>
      </c>
      <c r="B3" s="1" t="s">
        <v>6</v>
      </c>
      <c r="C3" s="4">
        <v>0.1236882187968187</v>
      </c>
      <c r="D3" s="4">
        <v>7.289918146514518E-2</v>
      </c>
      <c r="E3">
        <v>8.3841275048471581E-2</v>
      </c>
      <c r="F3">
        <v>5.0406218730188468E-2</v>
      </c>
      <c r="G3" s="4"/>
      <c r="I3" s="4">
        <v>0.1286349177712072</v>
      </c>
      <c r="J3" s="4">
        <v>7.5414344164658198E-2</v>
      </c>
    </row>
    <row r="4" spans="1:15" x14ac:dyDescent="0.25">
      <c r="A4" s="1" t="s">
        <v>7</v>
      </c>
      <c r="B4" s="1" t="s">
        <v>7</v>
      </c>
      <c r="C4" s="4">
        <v>0.18762491540211459</v>
      </c>
      <c r="D4" s="4">
        <v>9.6260512784457575E-2</v>
      </c>
      <c r="E4">
        <v>5.6898964976028248E-2</v>
      </c>
      <c r="F4">
        <v>2.1774022874553892E-2</v>
      </c>
      <c r="G4" s="4"/>
      <c r="I4" s="4">
        <v>0.21322190004197619</v>
      </c>
      <c r="J4" s="4">
        <v>9.6425504654332972E-2</v>
      </c>
    </row>
    <row r="5" spans="1:15" x14ac:dyDescent="0.25">
      <c r="A5" s="1" t="s">
        <v>8</v>
      </c>
      <c r="B5" s="1" t="s">
        <v>8</v>
      </c>
      <c r="C5" s="4">
        <v>0.22636153133053921</v>
      </c>
      <c r="D5" s="4">
        <v>9.8174862534449847E-2</v>
      </c>
      <c r="E5">
        <v>3.2616877118402929E-2</v>
      </c>
      <c r="F5">
        <v>1.7462544054696321E-3</v>
      </c>
      <c r="G5" s="4"/>
      <c r="I5" s="4">
        <v>0.24424973413498069</v>
      </c>
      <c r="J5" s="4">
        <v>9.6652918002079202E-2</v>
      </c>
    </row>
    <row r="6" spans="1:15" x14ac:dyDescent="0.25">
      <c r="A6" s="1" t="s">
        <v>9</v>
      </c>
      <c r="B6" s="1" t="s">
        <v>9</v>
      </c>
      <c r="C6" s="4">
        <v>0.34992787535171649</v>
      </c>
      <c r="D6" s="4">
        <v>0.13944871642277329</v>
      </c>
      <c r="E6">
        <v>0.1007584964664657</v>
      </c>
      <c r="F6">
        <v>3.758404539789649E-2</v>
      </c>
      <c r="G6" s="4"/>
      <c r="I6" s="4">
        <v>0.35111007984981191</v>
      </c>
      <c r="J6" s="4">
        <v>0.1541562767728846</v>
      </c>
    </row>
    <row r="7" spans="1:15" x14ac:dyDescent="0.25">
      <c r="A7" s="1" t="s">
        <v>10</v>
      </c>
      <c r="B7" s="1" t="s">
        <v>10</v>
      </c>
      <c r="C7" s="4">
        <v>0.26136920591935642</v>
      </c>
      <c r="D7" s="4">
        <v>6.7522620707719749E-2</v>
      </c>
      <c r="E7">
        <v>-6.5602519252583438E-2</v>
      </c>
      <c r="F7">
        <v>-6.3123591854893621E-2</v>
      </c>
      <c r="G7" s="4"/>
      <c r="I7" s="4">
        <v>0.28227193885797403</v>
      </c>
      <c r="J7" s="4">
        <v>8.1270634212007531E-2</v>
      </c>
    </row>
    <row r="8" spans="1:15" x14ac:dyDescent="0.25">
      <c r="A8" s="1" t="s">
        <v>11</v>
      </c>
      <c r="B8" s="1" t="s">
        <v>11</v>
      </c>
      <c r="C8" s="4">
        <v>0.32842888083955318</v>
      </c>
      <c r="D8" s="4">
        <v>7.5195228645450252E-2</v>
      </c>
      <c r="E8">
        <v>5.3164192217075718E-2</v>
      </c>
      <c r="F8">
        <v>7.1873024410891292E-3</v>
      </c>
      <c r="G8" s="4"/>
      <c r="I8" s="4">
        <v>0.35601845155212158</v>
      </c>
      <c r="J8" s="4">
        <v>8.9302370364541916E-2</v>
      </c>
    </row>
    <row r="9" spans="1:15" x14ac:dyDescent="0.25">
      <c r="A9" s="1" t="s">
        <v>12</v>
      </c>
      <c r="B9" s="1" t="s">
        <v>12</v>
      </c>
      <c r="C9" s="4">
        <v>0.39653995620584759</v>
      </c>
      <c r="D9" s="4">
        <v>0.10332240253232319</v>
      </c>
      <c r="E9">
        <v>5.1271901980367053E-2</v>
      </c>
      <c r="F9">
        <v>2.616006204036829E-2</v>
      </c>
      <c r="G9" s="4"/>
      <c r="I9" s="4">
        <v>0.43924141596864458</v>
      </c>
      <c r="J9" s="4">
        <v>0.1216193037086075</v>
      </c>
    </row>
    <row r="10" spans="1:15" x14ac:dyDescent="0.25">
      <c r="A10" s="1" t="s">
        <v>13</v>
      </c>
      <c r="B10" s="1" t="s">
        <v>13</v>
      </c>
      <c r="C10" s="4">
        <v>0.42525543131539911</v>
      </c>
      <c r="D10" s="4">
        <v>8.4622310129468747E-2</v>
      </c>
      <c r="E10">
        <v>2.0561871489568E-2</v>
      </c>
      <c r="F10">
        <v>-1.6948892146062079E-2</v>
      </c>
      <c r="G10" s="4"/>
      <c r="I10" s="4">
        <v>0.47950928396171483</v>
      </c>
      <c r="J10" s="4">
        <v>0.1055954509984371</v>
      </c>
    </row>
    <row r="11" spans="1:15" x14ac:dyDescent="0.25">
      <c r="A11" s="1" t="s">
        <v>14</v>
      </c>
      <c r="B11" s="1" t="s">
        <v>14</v>
      </c>
      <c r="C11" s="4">
        <v>0.5018195562725476</v>
      </c>
      <c r="D11" s="4">
        <v>0.11818571547765309</v>
      </c>
      <c r="E11">
        <v>5.3719581258838439E-2</v>
      </c>
      <c r="F11">
        <v>3.09447860649095E-2</v>
      </c>
      <c r="G11" s="4"/>
      <c r="I11" s="4">
        <v>0.52658844731744203</v>
      </c>
      <c r="J11" s="4">
        <v>0.14391729545505211</v>
      </c>
    </row>
    <row r="12" spans="1:15" x14ac:dyDescent="0.25">
      <c r="A12" s="1" t="s">
        <v>15</v>
      </c>
      <c r="B12" s="1" t="s">
        <v>15</v>
      </c>
      <c r="C12" s="4">
        <v>0.58643809846550643</v>
      </c>
      <c r="D12" s="4">
        <v>0.1086090303216862</v>
      </c>
      <c r="E12">
        <v>5.634401405917127E-2</v>
      </c>
      <c r="F12">
        <v>-8.5644853295913058E-3</v>
      </c>
      <c r="G12" s="4"/>
      <c r="I12" s="4">
        <v>0.6311235724045976</v>
      </c>
      <c r="J12" s="4">
        <v>0.13670309630558461</v>
      </c>
    </row>
    <row r="13" spans="1:15" x14ac:dyDescent="0.25">
      <c r="A13" s="1" t="s">
        <v>16</v>
      </c>
      <c r="B13" s="1" t="s">
        <v>16</v>
      </c>
      <c r="C13" s="4">
        <v>0.45560592694549062</v>
      </c>
      <c r="D13" s="4">
        <v>-3.4816763350052897E-2</v>
      </c>
      <c r="E13">
        <v>-8.2469131097244922E-2</v>
      </c>
      <c r="F13">
        <v>-0.12937454932161349</v>
      </c>
      <c r="G13" s="4"/>
      <c r="I13" s="4">
        <v>0.51385652387242775</v>
      </c>
      <c r="J13" s="4">
        <v>-4.952460540640824E-2</v>
      </c>
    </row>
    <row r="14" spans="1:15" x14ac:dyDescent="0.25">
      <c r="A14" s="1" t="s">
        <v>17</v>
      </c>
      <c r="B14" s="1" t="s">
        <v>17</v>
      </c>
      <c r="C14" s="4">
        <v>0.65596581735610648</v>
      </c>
      <c r="D14" s="4">
        <v>7.2532367641911621E-2</v>
      </c>
      <c r="E14">
        <v>0.13764706965095971</v>
      </c>
      <c r="F14">
        <v>0.1112215037680952</v>
      </c>
      <c r="G14" s="4"/>
      <c r="I14" s="4">
        <v>0.89359937637425113</v>
      </c>
      <c r="J14" s="4">
        <v>0.12278505002573679</v>
      </c>
    </row>
    <row r="15" spans="1:15" x14ac:dyDescent="0.25">
      <c r="A15" s="1" t="s">
        <v>18</v>
      </c>
      <c r="B15" s="1" t="s">
        <v>18</v>
      </c>
      <c r="C15" s="4">
        <v>0.84555146522228597</v>
      </c>
      <c r="D15" s="4">
        <v>0.13440943975849781</v>
      </c>
      <c r="E15">
        <v>0.1144864500698871</v>
      </c>
      <c r="F15">
        <v>5.769249859808908E-2</v>
      </c>
      <c r="G15" s="4"/>
      <c r="I15" s="4">
        <v>1.046529345645141</v>
      </c>
      <c r="J15" s="4">
        <v>0.18596053550627789</v>
      </c>
    </row>
    <row r="16" spans="1:15" x14ac:dyDescent="0.25">
      <c r="A16" s="1" t="s">
        <v>19</v>
      </c>
      <c r="B16" s="1" t="s">
        <v>19</v>
      </c>
      <c r="C16" s="4">
        <v>1.2742082432675419</v>
      </c>
      <c r="D16" s="4">
        <v>0.40432647541981348</v>
      </c>
      <c r="E16">
        <v>0.23226487373714461</v>
      </c>
      <c r="F16">
        <v>0.2379361685484368</v>
      </c>
      <c r="G16" s="4"/>
      <c r="I16" s="4">
        <v>1.630369325940412</v>
      </c>
      <c r="J16" s="4">
        <v>0.53708409201436713</v>
      </c>
    </row>
    <row r="17" spans="1:10" x14ac:dyDescent="0.25">
      <c r="A17" s="1" t="s">
        <v>20</v>
      </c>
      <c r="B17" s="1" t="s">
        <v>20</v>
      </c>
      <c r="C17" s="4">
        <v>1.496924221188819</v>
      </c>
      <c r="D17" s="4">
        <v>0.56180585776873104</v>
      </c>
      <c r="E17">
        <v>9.7931215657402634E-2</v>
      </c>
      <c r="F17">
        <v>0.11213872636121899</v>
      </c>
      <c r="G17" s="4"/>
      <c r="I17" s="4">
        <v>1.7375648763533631</v>
      </c>
      <c r="J17" s="4">
        <v>0.68584656950514566</v>
      </c>
    </row>
    <row r="18" spans="1:10" x14ac:dyDescent="0.25">
      <c r="A18" s="1" t="s">
        <v>21</v>
      </c>
      <c r="B18" s="1" t="s">
        <v>21</v>
      </c>
      <c r="C18" s="4">
        <v>1.5942783755947061</v>
      </c>
      <c r="D18" s="4">
        <v>0.59830410781844412</v>
      </c>
      <c r="E18">
        <v>3.8989631154899673E-2</v>
      </c>
      <c r="F18">
        <v>2.336926185041736E-2</v>
      </c>
      <c r="G18" s="4"/>
      <c r="I18" s="4">
        <v>1.8695067280360109</v>
      </c>
      <c r="J18" s="4">
        <v>0.69606407816300053</v>
      </c>
    </row>
    <row r="19" spans="1:10" x14ac:dyDescent="0.25">
      <c r="A19" s="1" t="s">
        <v>22</v>
      </c>
      <c r="B19" s="1" t="s">
        <v>22</v>
      </c>
      <c r="C19" s="4">
        <v>1.7498871637140929</v>
      </c>
      <c r="D19" s="4">
        <v>0.64850729868863155</v>
      </c>
      <c r="E19">
        <v>5.9981530734424721E-2</v>
      </c>
      <c r="F19">
        <v>3.1410287081543357E-2</v>
      </c>
      <c r="G19" s="4"/>
      <c r="I19" s="4">
        <v>2.039672690889085</v>
      </c>
      <c r="J19" s="4">
        <v>0.73918844345824164</v>
      </c>
    </row>
    <row r="20" spans="1:10" x14ac:dyDescent="0.25">
      <c r="A20" s="1" t="s">
        <v>23</v>
      </c>
      <c r="B20" s="1" t="s">
        <v>23</v>
      </c>
      <c r="C20" s="4">
        <v>1.6283186913929151</v>
      </c>
      <c r="D20" s="4">
        <v>0.58758414809009163</v>
      </c>
      <c r="E20">
        <v>-4.4208531144595539E-2</v>
      </c>
      <c r="F20">
        <v>-3.6956554967638618E-2</v>
      </c>
      <c r="G20" s="4"/>
      <c r="I20" s="4">
        <v>1.700702561310927</v>
      </c>
      <c r="J20" s="4">
        <v>0.62500522077255272</v>
      </c>
    </row>
    <row r="21" spans="1:10" x14ac:dyDescent="0.25">
      <c r="A21" s="1" t="s">
        <v>24</v>
      </c>
      <c r="B21" s="1" t="s">
        <v>24</v>
      </c>
      <c r="C21" s="4">
        <v>1.518080388753996</v>
      </c>
      <c r="D21" s="4">
        <v>0.51591773450251055</v>
      </c>
      <c r="E21">
        <v>-4.1942517473212738E-2</v>
      </c>
      <c r="F21">
        <v>-4.5141804718696499E-2</v>
      </c>
      <c r="G21" s="4"/>
      <c r="I21" s="4">
        <v>1.463014274197475</v>
      </c>
      <c r="J21" s="4">
        <v>0.50619448899048325</v>
      </c>
    </row>
    <row r="22" spans="1:10" x14ac:dyDescent="0.25">
      <c r="A22" s="1" t="s">
        <v>25</v>
      </c>
      <c r="B22" s="1" t="s">
        <v>25</v>
      </c>
      <c r="C22" s="4">
        <v>1.538792827980382</v>
      </c>
      <c r="D22" s="4">
        <v>0.50187412876724125</v>
      </c>
      <c r="E22">
        <v>8.2254876845436614E-3</v>
      </c>
      <c r="F22">
        <v>-9.2640948882875881E-3</v>
      </c>
      <c r="G22" s="4"/>
      <c r="I22" s="4">
        <v>1.576576203651699</v>
      </c>
      <c r="J22" s="4">
        <v>0.51413038197435612</v>
      </c>
    </row>
    <row r="23" spans="1:10" x14ac:dyDescent="0.25">
      <c r="A23" s="1" t="s">
        <v>26</v>
      </c>
      <c r="B23" s="1" t="s">
        <v>26</v>
      </c>
      <c r="C23" s="4">
        <v>1.3876967340160551</v>
      </c>
      <c r="D23" s="4">
        <v>0.45331841665926231</v>
      </c>
      <c r="E23">
        <v>-5.9514936508042932E-2</v>
      </c>
      <c r="F23">
        <v>-3.2330080915525299E-2</v>
      </c>
      <c r="G23" s="4"/>
      <c r="I23" s="4">
        <v>1.374499644336679</v>
      </c>
      <c r="J23" s="4">
        <v>0.40673652344997108</v>
      </c>
    </row>
    <row r="24" spans="1:10" x14ac:dyDescent="0.25">
      <c r="A24" s="1" t="s">
        <v>27</v>
      </c>
      <c r="B24" s="1" t="s">
        <v>27</v>
      </c>
      <c r="C24" s="4">
        <v>1.5958953626177881</v>
      </c>
      <c r="D24" s="4">
        <v>0.56160877145251331</v>
      </c>
      <c r="E24">
        <v>8.7196428941604689E-2</v>
      </c>
      <c r="F24">
        <v>7.4512476792372703E-2</v>
      </c>
      <c r="G24" s="4"/>
      <c r="I24" s="4">
        <v>1.6056314207651621</v>
      </c>
      <c r="J24" s="4">
        <v>0.52526125004883739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 Value models</vt:lpstr>
      <vt:lpstr>Feature sets return plot</vt:lpstr>
      <vt:lpstr>Growth vs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Eder, Daniel</cp:lastModifiedBy>
  <dcterms:created xsi:type="dcterms:W3CDTF">2015-06-05T18:19:34Z</dcterms:created>
  <dcterms:modified xsi:type="dcterms:W3CDTF">2024-05-09T21:31:48Z</dcterms:modified>
</cp:coreProperties>
</file>