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240" windowWidth="17235" windowHeight="2520" tabRatio="896" firstSheet="2" activeTab="23"/>
  </bookViews>
  <sheets>
    <sheet name="Раздел 11" sheetId="701" r:id="rId1"/>
    <sheet name="11.1." sheetId="79" r:id="rId2"/>
    <sheet name="11.2." sheetId="166" r:id="rId3"/>
    <sheet name="11.3.1." sheetId="680" r:id="rId4"/>
    <sheet name="11.3.2." sheetId="679" r:id="rId5"/>
    <sheet name="11.4.1." sheetId="843" r:id="rId6"/>
    <sheet name="11.4.2." sheetId="846" r:id="rId7"/>
    <sheet name="11.4.3." sheetId="847" r:id="rId8"/>
    <sheet name="11.4.4." sheetId="848" r:id="rId9"/>
    <sheet name="11.5." sheetId="305" r:id="rId10"/>
    <sheet name="11.6." sheetId="310" r:id="rId11"/>
    <sheet name="11.7.1" sheetId="830" r:id="rId12"/>
    <sheet name="11.7.2." sheetId="831" r:id="rId13"/>
    <sheet name="11.8.1." sheetId="832" r:id="rId14"/>
    <sheet name="11.8.2." sheetId="833" r:id="rId15"/>
    <sheet name="11.9." sheetId="313" r:id="rId16"/>
    <sheet name="11.10." sheetId="314" r:id="rId17"/>
    <sheet name="11.11." sheetId="312" r:id="rId18"/>
    <sheet name="11.12.1." sheetId="716" r:id="rId19"/>
    <sheet name="11.12.2." sheetId="717" r:id="rId20"/>
    <sheet name="11.12.3." sheetId="718" r:id="rId21"/>
    <sheet name="11.13.1." sheetId="711" r:id="rId22"/>
    <sheet name="11.13.2." sheetId="713" r:id="rId23"/>
    <sheet name="11.13.3." sheetId="714" r:id="rId24"/>
    <sheet name="11.13.4." sheetId="715" r:id="rId25"/>
    <sheet name="Лист1" sheetId="849" r:id="rId26"/>
  </sheets>
  <calcPr calcId="145621"/>
  <fileRecoveryPr autoRecover="0"/>
</workbook>
</file>

<file path=xl/calcChain.xml><?xml version="1.0" encoding="utf-8"?>
<calcChain xmlns="http://schemas.openxmlformats.org/spreadsheetml/2006/main">
  <c r="T93" i="314" l="1"/>
  <c r="S93" i="314"/>
  <c r="R93" i="314"/>
  <c r="Q93" i="314"/>
  <c r="P93" i="314"/>
  <c r="O93" i="314"/>
  <c r="N93" i="314"/>
  <c r="M93" i="314"/>
  <c r="L93" i="314"/>
  <c r="K93" i="314"/>
  <c r="J93" i="314"/>
  <c r="I93" i="314"/>
  <c r="H93" i="314"/>
  <c r="G93" i="314"/>
  <c r="F93" i="314"/>
  <c r="E93" i="314"/>
  <c r="D93" i="314"/>
  <c r="C93" i="314"/>
  <c r="B93" i="314"/>
  <c r="T82" i="314"/>
  <c r="S82" i="314"/>
  <c r="R82" i="314"/>
  <c r="Q82" i="314"/>
  <c r="P82" i="314"/>
  <c r="O82" i="314"/>
  <c r="N82" i="314"/>
  <c r="M82" i="314"/>
  <c r="L82" i="314"/>
  <c r="K82" i="314"/>
  <c r="J82" i="314"/>
  <c r="I82" i="314"/>
  <c r="H82" i="314"/>
  <c r="G82" i="314"/>
  <c r="F82" i="314"/>
  <c r="E82" i="314"/>
  <c r="D82" i="314"/>
  <c r="C82" i="314"/>
  <c r="B82" i="314"/>
  <c r="J80" i="314"/>
  <c r="H80" i="314"/>
  <c r="F80" i="314"/>
  <c r="F73" i="314" s="1"/>
  <c r="E80" i="314"/>
  <c r="E73" i="314" s="1"/>
  <c r="D80" i="314"/>
  <c r="D73" i="314" s="1"/>
  <c r="C80" i="314"/>
  <c r="C73" i="314" s="1"/>
  <c r="B80" i="314"/>
  <c r="B73" i="314" s="1"/>
  <c r="F58" i="314"/>
  <c r="E58" i="314"/>
  <c r="D58" i="314"/>
  <c r="C58" i="314"/>
  <c r="B58" i="314"/>
  <c r="K50" i="314"/>
  <c r="J50" i="314"/>
  <c r="I50" i="314"/>
  <c r="H50" i="314"/>
  <c r="F50" i="314"/>
  <c r="E50" i="314"/>
  <c r="D50" i="314"/>
  <c r="C50" i="314"/>
  <c r="B50" i="314"/>
  <c r="K41" i="314"/>
  <c r="J41" i="314"/>
  <c r="I41" i="314"/>
  <c r="H41" i="314"/>
  <c r="F41" i="314"/>
  <c r="E41" i="314"/>
  <c r="D41" i="314"/>
  <c r="C41" i="314"/>
  <c r="B41" i="314"/>
  <c r="K33" i="314"/>
  <c r="I33" i="314"/>
  <c r="H33" i="314"/>
  <c r="F33" i="314"/>
  <c r="E33" i="314"/>
  <c r="E27" i="314" s="1"/>
  <c r="D33" i="314"/>
  <c r="D27" i="314" s="1"/>
  <c r="C33" i="314"/>
  <c r="C27" i="314" s="1"/>
  <c r="B33" i="314"/>
  <c r="F27" i="314"/>
  <c r="B27" i="314"/>
  <c r="F8" i="314"/>
  <c r="E8" i="314"/>
  <c r="D8" i="314"/>
  <c r="C8" i="314"/>
  <c r="B8" i="314"/>
  <c r="S93" i="313"/>
  <c r="R93" i="313"/>
  <c r="Q93" i="313"/>
  <c r="P93" i="313"/>
  <c r="O93" i="313"/>
  <c r="N93" i="313"/>
  <c r="M93" i="313"/>
  <c r="L93" i="313"/>
  <c r="K93" i="313"/>
  <c r="J93" i="313"/>
  <c r="I93" i="313"/>
  <c r="H93" i="313"/>
  <c r="G93" i="313"/>
  <c r="F93" i="313"/>
  <c r="E93" i="313"/>
  <c r="D93" i="313"/>
  <c r="C93" i="313"/>
  <c r="B93" i="313"/>
  <c r="S82" i="313"/>
  <c r="R82" i="313"/>
  <c r="Q82" i="313"/>
  <c r="P82" i="313"/>
  <c r="O82" i="313"/>
  <c r="N82" i="313"/>
  <c r="M82" i="313"/>
  <c r="L82" i="313"/>
  <c r="K82" i="313"/>
  <c r="J82" i="313"/>
  <c r="I82" i="313"/>
  <c r="H82" i="313"/>
  <c r="G82" i="313"/>
  <c r="F82" i="313"/>
  <c r="E82" i="313"/>
  <c r="D82" i="313"/>
  <c r="C82" i="313"/>
  <c r="B82" i="313"/>
  <c r="J80" i="313"/>
  <c r="F80" i="313"/>
  <c r="E80" i="313"/>
  <c r="D80" i="313"/>
  <c r="C80" i="313"/>
  <c r="B80" i="313"/>
  <c r="K50" i="313"/>
  <c r="J50" i="313"/>
  <c r="I50" i="313"/>
  <c r="H50" i="313"/>
  <c r="F50" i="313"/>
  <c r="E50" i="313"/>
  <c r="D50" i="313"/>
  <c r="C50" i="313"/>
  <c r="B50" i="313"/>
  <c r="K41" i="313"/>
  <c r="J41" i="313"/>
  <c r="I41" i="313"/>
  <c r="H41" i="313"/>
  <c r="F41" i="313"/>
  <c r="E41" i="313"/>
  <c r="D41" i="313"/>
  <c r="C41" i="313"/>
  <c r="B41" i="313"/>
  <c r="K33" i="313"/>
  <c r="I33" i="313"/>
  <c r="H33" i="313"/>
  <c r="F33" i="313"/>
  <c r="E33" i="313"/>
  <c r="D33" i="313"/>
  <c r="C33" i="313"/>
  <c r="B33" i="313"/>
  <c r="O93" i="166" l="1"/>
  <c r="N93" i="166"/>
  <c r="M93" i="166"/>
  <c r="L93" i="166"/>
  <c r="K93" i="166"/>
  <c r="J93" i="166"/>
  <c r="I93" i="166"/>
  <c r="H93" i="166"/>
  <c r="G93" i="166"/>
  <c r="F93" i="166"/>
  <c r="E93" i="166"/>
  <c r="D93" i="166"/>
  <c r="C93" i="166"/>
  <c r="B93" i="166"/>
  <c r="O82" i="166"/>
  <c r="N82" i="166"/>
  <c r="M82" i="166"/>
  <c r="L82" i="166"/>
  <c r="K82" i="166"/>
  <c r="J82" i="166"/>
  <c r="I82" i="166"/>
  <c r="H82" i="166"/>
  <c r="G82" i="166"/>
  <c r="F82" i="166"/>
  <c r="E82" i="166"/>
  <c r="D82" i="166"/>
  <c r="C82" i="166"/>
  <c r="B82" i="166"/>
</calcChain>
</file>

<file path=xl/sharedStrings.xml><?xml version="1.0" encoding="utf-8"?>
<sst xmlns="http://schemas.openxmlformats.org/spreadsheetml/2006/main" count="3129" uniqueCount="382">
  <si>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</si>
  <si>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</si>
  <si>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</si>
  <si>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</si>
  <si>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</si>
  <si>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</si>
  <si>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</si>
  <si>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</si>
  <si>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</si>
  <si>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</si>
  <si>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</si>
  <si>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</si>
  <si>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</si>
  <si>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</si>
  <si>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</si>
  <si>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</si>
  <si>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</si>
  <si>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</si>
  <si>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</si>
  <si>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</si>
  <si>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</si>
  <si>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</si>
  <si>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</si>
  <si>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</si>
  <si>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</si>
  <si>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</si>
  <si>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</si>
  <si>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</si>
  <si>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</si>
  <si>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</si>
  <si>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</si>
  <si>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</si>
  <si>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</si>
  <si>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</si>
  <si>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</si>
  <si>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</si>
  <si>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</si>
  <si>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</si>
  <si>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</si>
  <si>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</si>
  <si>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</si>
  <si>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</si>
  <si>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</si>
  <si>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</si>
  <si>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</si>
  <si>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</si>
  <si>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</si>
  <si>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</si>
  <si>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</si>
  <si>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</si>
  <si>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</si>
  <si>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</si>
  <si>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</si>
  <si>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</si>
  <si>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</si>
  <si>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</si>
  <si>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</si>
  <si>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</si>
  <si>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</si>
  <si>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</si>
  <si>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</si>
  <si>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</si>
  <si>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</si>
  <si>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</si>
  <si>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</si>
  <si>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</si>
  <si>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</si>
  <si>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</si>
  <si>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</si>
  <si>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</si>
  <si>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</si>
  <si>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</si>
  <si>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</si>
  <si>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</si>
  <si>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</si>
  <si>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</si>
  <si>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</si>
  <si>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</si>
  <si>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</si>
  <si>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</si>
  <si>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</si>
  <si>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</si>
  <si>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</si>
  <si>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</si>
  <si>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</si>
  <si>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</si>
  <si>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</si>
  <si>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</si>
  <si>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</si>
  <si>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</si>
  <si>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</si>
  <si>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</si>
  <si>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</si>
  <si>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</si>
  <si>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</si>
  <si>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</si>
  <si>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</si>
  <si>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</si>
  <si>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</si>
  <si>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</si>
  <si>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</si>
  <si>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</si>
  <si>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</si>
  <si>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</si>
  <si>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</si>
  <si>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</si>
  <si>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</si>
  <si>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</si>
  <si>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</si>
  <si>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</si>
  <si>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</si>
  <si>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</si>
  <si>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</si>
  <si>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</si>
  <si>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</si>
  <si>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</si>
  <si>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</si>
  <si>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</si>
  <si>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</si>
  <si>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</si>
  <si>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</si>
  <si>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</si>
  <si>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</si>
  <si>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</si>
  <si>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</si>
  <si>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ОБЩАЯ ХАРАКТЕРИСТИКА ПРЕДПРИЯТИЙ И ОРГАНИЗАЦИЙ</t>
  </si>
  <si>
    <t xml:space="preserve">Число предприятий и организаций  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</si>
  <si>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</si>
  <si>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</si>
  <si>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</si>
  <si>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</si>
  <si>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</si>
  <si>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</si>
  <si>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</si>
  <si>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</si>
  <si>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</si>
  <si>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</si>
  <si>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</si>
  <si>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</si>
  <si>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</si>
  <si>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</si>
  <si>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</si>
  <si>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</si>
  <si>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</si>
  <si>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</si>
  <si>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</si>
  <si>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</si>
  <si>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</si>
  <si>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</si>
  <si>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</si>
  <si>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</si>
  <si>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</si>
  <si>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</si>
  <si>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</si>
  <si>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</si>
  <si>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</si>
  <si>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</si>
  <si>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</si>
  <si>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</si>
  <si>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</si>
  <si>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</si>
  <si>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</si>
  <si>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</si>
  <si>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</si>
  <si>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</si>
  <si>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</si>
  <si>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</si>
  <si>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</si>
  <si>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</si>
  <si>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</si>
  <si>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</si>
  <si>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</si>
  <si>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</si>
  <si>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</si>
  <si>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</si>
  <si>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</si>
  <si>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</si>
  <si>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</si>
  <si>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</si>
  <si>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</si>
  <si>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</si>
  <si>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</si>
  <si>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</si>
  <si>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</si>
  <si>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</si>
  <si>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</si>
  <si>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</si>
  <si>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</si>
  <si>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</si>
  <si>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</si>
  <si>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</si>
  <si>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</si>
  <si>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</si>
  <si>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</si>
  <si>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</si>
  <si>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</si>
  <si>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</si>
  <si>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</si>
  <si>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</si>
  <si>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</si>
  <si>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</si>
  <si>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</si>
  <si>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</si>
  <si>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</si>
  <si>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</si>
  <si>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</si>
  <si>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</si>
  <si>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</si>
  <si>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</si>
  <si>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</si>
  <si>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</si>
  <si>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</si>
  <si>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</si>
  <si>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</si>
  <si>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</si>
  <si>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</si>
  <si>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</si>
  <si>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</si>
  <si>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</si>
  <si>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</si>
  <si>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</si>
  <si>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</si>
  <si>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</si>
  <si>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</si>
  <si>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</si>
  <si>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</si>
  <si>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</si>
  <si>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</si>
  <si>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</si>
  <si>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</si>
  <si>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Оборот малых предприятий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</si>
  <si>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</si>
  <si>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</si>
  <si>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</si>
  <si>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</si>
  <si>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</si>
  <si>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</si>
  <si>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</si>
  <si>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</si>
  <si>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</si>
  <si>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</si>
  <si>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</si>
  <si>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</si>
  <si>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</si>
  <si>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</si>
  <si>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</si>
  <si>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</si>
  <si>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</si>
  <si>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</si>
  <si>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</si>
  <si>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</si>
  <si>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 xml:space="preserve"> 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</si>
  <si>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</si>
  <si>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</si>
  <si>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</si>
  <si>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</si>
  <si>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</si>
  <si>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</si>
  <si>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</si>
  <si>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r>
      <t>2014</t>
    </r>
    <r>
      <rPr>
        <vertAlign val="superscript"/>
        <sz val="7"/>
        <rFont val="Arial"/>
        <family val="2"/>
        <charset val="204"/>
      </rPr>
      <t>1)</t>
    </r>
  </si>
  <si>
    <t xml:space="preserve">ФИНАНСОВЫЕ РЕЗУЛЬТАТЬ ДЕЯТЕЛЬНОСТИ ОРГАНИЗАЦИЙ </t>
  </si>
  <si>
    <t>Итоги сплошных наблюдений</t>
  </si>
  <si>
    <t>ФИНАНСОВЫЙ РЕЗУЛЬТАТ ДЕЯТЕЛЬНОСТИ ОРГАНИЗАЦИЙ</t>
  </si>
  <si>
    <t xml:space="preserve">Итоги выборочных обследований </t>
  </si>
  <si>
    <t>Итоги выборочных обследоваений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</si>
  <si>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</si>
  <si>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</si>
  <si>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</si>
  <si>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в том числе:</t>
  </si>
  <si>
    <t xml:space="preserve">   Ямало-Ненецкий автономный округ</t>
  </si>
  <si>
    <t xml:space="preserve">  Число малых предприятий в 2010, 2015 гг.</t>
  </si>
  <si>
    <t xml:space="preserve">  Число малых предприятий на 10 000 человек населения в 2010, 2015 гг.</t>
  </si>
  <si>
    <t xml:space="preserve">  Среднесписочная численность работников в 2010, 2015 гг.</t>
  </si>
  <si>
    <t>Объем выручки от продажи товаров, продукции, работ, услуг</t>
  </si>
  <si>
    <t>Итоги выборочных обследований</t>
  </si>
  <si>
    <t xml:space="preserve">Число индивидуальных предпринимателей в 2010, 2015 гг. </t>
  </si>
  <si>
    <t>Число индивидуальных предпринимателей на 10 000 человек населения в 2010, 2015 гг.</t>
  </si>
  <si>
    <t>Средняя численность работников в 2010, 2015 гг.</t>
  </si>
  <si>
    <t>Выручка от реализации товаров (работ, услуг) в 2010, 2015 гг.</t>
  </si>
  <si>
    <r>
      <t>2016</t>
    </r>
    <r>
      <rPr>
        <vertAlign val="superscript"/>
        <sz val="7"/>
        <rFont val="Arial"/>
        <family val="2"/>
        <charset val="204"/>
      </rPr>
      <t xml:space="preserve"> 2)</t>
    </r>
  </si>
  <si>
    <r>
      <t xml:space="preserve">2017 </t>
    </r>
    <r>
      <rPr>
        <vertAlign val="superscript"/>
        <sz val="7"/>
        <rFont val="Arial"/>
        <family val="2"/>
        <charset val="204"/>
      </rPr>
      <t>3)</t>
    </r>
  </si>
  <si>
    <t>Уральский     
федеральный округ</t>
  </si>
  <si>
    <t>Южный        
федеральный округ</t>
  </si>
  <si>
    <t>(миллиардов рублей)</t>
  </si>
  <si>
    <t xml:space="preserve"> Выручка от реализации товаров (работ, услуг) малых предприятий  в 2010, 2015 гг.</t>
  </si>
  <si>
    <t>Южный                 
федеральный округ</t>
  </si>
  <si>
    <t>Уральский            
федеральный округ</t>
  </si>
  <si>
    <t>Сибирский          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</si>
  <si>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</si>
  <si>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</si>
  <si>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</si>
  <si>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</si>
  <si>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</si>
  <si>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</si>
  <si>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</si>
  <si>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
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</si>
  <si>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</si>
  <si>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</si>
  <si>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</si>
  <si>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</si>
  <si>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</si>
  <si>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</si>
  <si>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</si>
  <si>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</si>
  <si>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</si>
  <si>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t>11. ПРЕДПРИЯТИЯ И ОРГАНИЗАЦИИ</t>
  </si>
  <si>
    <t xml:space="preserve"> 11.1.</t>
  </si>
  <si>
    <t>11.2.</t>
  </si>
  <si>
    <t>11.3.</t>
  </si>
  <si>
    <t>11.3.1.</t>
  </si>
  <si>
    <t>11.3.2.</t>
  </si>
  <si>
    <t>11.4.</t>
  </si>
  <si>
    <t>11.4.1.</t>
  </si>
  <si>
    <t>11.4.2.</t>
  </si>
  <si>
    <t>11.4.3.</t>
  </si>
  <si>
    <t>11.4.4.</t>
  </si>
  <si>
    <t>11.5.</t>
  </si>
  <si>
    <t>11.6.</t>
  </si>
  <si>
    <t>11.7.</t>
  </si>
  <si>
    <t>11.7.1.</t>
  </si>
  <si>
    <t>11.7.2.</t>
  </si>
  <si>
    <t>11.8.</t>
  </si>
  <si>
    <t>11.8.1.</t>
  </si>
  <si>
    <t>11.8.2.</t>
  </si>
  <si>
    <t>11.9.</t>
  </si>
  <si>
    <t>11.10.</t>
  </si>
  <si>
    <t>11.11.</t>
  </si>
  <si>
    <t>11.12.</t>
  </si>
  <si>
    <t>11.12.1.</t>
  </si>
  <si>
    <t>11.12.2.</t>
  </si>
  <si>
    <t>11.12.3.</t>
  </si>
  <si>
    <t>11.13.</t>
  </si>
  <si>
    <t>11.13.1.</t>
  </si>
  <si>
    <t>11.13.2.</t>
  </si>
  <si>
    <t>11.13.3.</t>
  </si>
  <si>
    <t>11.13.4.</t>
  </si>
  <si>
    <r>
      <t>11.2.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</si>
  <si>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>11.3. ИТОГИ ВЫБОРОЧНЫХ ОБСЛЕДОВАНИЙ</t>
  </si>
  <si>
    <t>11.4. ИТОГИ СПЛОШНЫХ НАБЛЮДЕНИЙ</t>
  </si>
  <si>
    <t xml:space="preserve">11. ПРЕДПРИЯТИЯ И ОРГАНИЗАЦИИ </t>
  </si>
  <si>
    <t>11.7.1. Всего</t>
  </si>
  <si>
    <t>11.7.2. Просроченная</t>
  </si>
  <si>
    <t>11.8.1.  Всего</t>
  </si>
  <si>
    <t>11.8.2. Просроченная</t>
  </si>
  <si>
    <t>11.12. ИТОГИ ВЫБОРОЧНЫХ ОБСЛЕДОВАНИЙ</t>
  </si>
  <si>
    <t>11.12.1. Численность фактически действующих индивидуальных предпринимателей</t>
  </si>
  <si>
    <r>
      <t>11.12.2.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</si>
  <si>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r>
      <t>11.12.3.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</si>
  <si>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t>11.13. ИТОГИ СПЛОШНЫХ НАБЛЮДЕНИЙ</t>
  </si>
  <si>
    <r>
      <t>11.13.4. Выручка от реализации товаров (работ, услуг) в 2010, 2015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</si>
  <si>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r>
      <t>11.13.3. Средняя численность работников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</si>
  <si>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11.13.2. Число индивидуальных предпринимателей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</si>
  <si>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11.13.1. Число индивидуальных предпринимателей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</si>
  <si>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11.4.1. Число малых предприятий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</si>
  <si>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11.4.2. Число малых предприятий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</si>
  <si>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11.4.3. Среднесписочная численность работников  (без внешних совместителей) в 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</si>
  <si>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11.4.4. Выручка от реализации товаров (работ, услуг) малых предприятий 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</si>
  <si>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11.7.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</si>
  <si>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11.8.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</si>
  <si>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11.9. 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</si>
  <si>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t>11.10. 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</si>
  <si>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11.11.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</si>
  <si>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r>
      <t>11.3.2. Оборот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</si>
  <si>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Без субъектов малого предпринимательства, государственных, муниципальных учреждений, банков, страховых и прочих финансовых и кредитных организаций.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</si>
  <si>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3 июля 2016 г. № 265-ФЗ и постановления Правительства Российской Федерации от 4 апреля 2016 г.  №265. </t>
    </r>
  </si>
  <si>
    <t>__________</t>
  </si>
  <si>
    <r>
      <t>2017</t>
    </r>
    <r>
      <rPr>
        <vertAlign val="superscript"/>
        <sz val="7"/>
        <rFont val="Arial"/>
        <family val="2"/>
        <charset val="204"/>
      </rPr>
      <t>3)</t>
    </r>
  </si>
  <si>
    <r>
      <t>2016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</si>
  <si>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 xml:space="preserve">2000, 2001, 2002 гг. – без учета данных по Чеченской Республике. С 2003 г. – с учетом данных по Чеченской Республике. 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</si>
  <si>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</si>
  <si>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</si>
  <si>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2000, 2001, 2002 гг. – без учета данных по Чеченской Республике. С 2003 г. – с учетом данных по Чеченской Республике.</t>
    </r>
  </si>
  <si>
    <r>
      <t>11.3.1. Средняя численность работников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</si>
  <si>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С учетом совместителей и работавших по договорам гражданско-правового характера.
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</si>
  <si>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 от 3 июля 2016 г. № 265-ФЗ, от 26 июля 2017 г. № 207-ФЗ. </t>
    </r>
  </si>
  <si>
    <t>Средняя численность работников малых предприятий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</si>
  <si>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В действовавших ценах.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</si>
  <si>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03 июля 2016 г. № 265-ФЗ и постановления Правительства Российской Федерации от 4 апреля 2016 г.  № 265. </t>
    </r>
  </si>
  <si>
    <r>
      <t>11.1. ЧИСЛО ПРЕДПРИЯТИЙ 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</si>
  <si>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государственной регистрации.</t>
    </r>
  </si>
  <si>
    <r>
      <t>11.5. САЛЬДИРОВАННЫЙ ФИНАНСОВЫЙ РЕЗУЛЬТАТ (ПРИБЫЛЬ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</si>
  <si>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11.6. УДЕЛЬНЫЙ ВЕС УБЫТОЧНЫХ ОРГАНИЗАЦИЙ</t>
    </r>
    <r>
      <rPr>
        <b/>
        <vertAlign val="superscript"/>
        <sz val="8"/>
        <rFont val="Arial"/>
        <family val="2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</si>
</sst>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</numFmts>
  <fonts count="4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vertAlign val="superscript"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5" fillId="0" borderId="0"/>
    <xf numFmtId="164" fontId="29" fillId="0" borderId="0" applyFont="0" applyFill="0" applyBorder="0" applyAlignment="0" applyProtection="0"/>
    <xf numFmtId="0" fontId="30" fillId="0" borderId="0"/>
    <xf numFmtId="0" fontId="32" fillId="0" borderId="0" applyNumberFormat="0" applyFill="0" applyBorder="0" applyAlignment="0" applyProtection="0"/>
    <xf numFmtId="0" fontId="29" fillId="0" borderId="0"/>
    <xf numFmtId="164" fontId="25" fillId="0" borderId="0" applyFont="0" applyFill="0" applyBorder="0" applyAlignment="0" applyProtection="0"/>
  </cellStyleXfs>
  <cellXfs count="386">
    <xf numFmtId="0" fontId="0" fillId="0" borderId="0" xfId="0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15" fillId="2" borderId="0" xfId="0" applyFont="1" applyFill="1" applyAlignment="1">
      <alignment horizontal="center" vertical="center"/>
    </xf>
    <xf numFmtId="0" fontId="8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" fontId="17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8" fillId="0" borderId="0" xfId="0" applyFont="1"/>
    <xf numFmtId="0" fontId="28" fillId="0" borderId="1" xfId="0" applyFont="1" applyBorder="1"/>
    <xf numFmtId="0" fontId="5" fillId="0" borderId="12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5" fillId="3" borderId="0" xfId="0" applyFont="1" applyFill="1" applyAlignment="1">
      <alignment horizontal="center" vertical="center" wrapText="1"/>
    </xf>
    <xf numFmtId="165" fontId="9" fillId="0" borderId="0" xfId="0" applyNumberFormat="1" applyFont="1" applyBorder="1"/>
    <xf numFmtId="165" fontId="8" fillId="0" borderId="4" xfId="0" applyNumberFormat="1" applyFont="1" applyBorder="1" applyAlignment="1">
      <alignment horizontal="right" indent="1"/>
    </xf>
    <xf numFmtId="165" fontId="5" fillId="0" borderId="9" xfId="0" applyNumberFormat="1" applyFont="1" applyBorder="1" applyAlignment="1">
      <alignment horizontal="right" indent="1"/>
    </xf>
    <xf numFmtId="165" fontId="5" fillId="0" borderId="4" xfId="0" applyNumberFormat="1" applyFont="1" applyBorder="1" applyAlignment="1">
      <alignment horizontal="right" indent="1"/>
    </xf>
    <xf numFmtId="0" fontId="9" fillId="0" borderId="6" xfId="0" applyFont="1" applyBorder="1"/>
    <xf numFmtId="0" fontId="5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3" xfId="0" applyFont="1" applyFill="1" applyBorder="1" applyAlignment="1">
      <alignment horizontal="left" vertical="center" wrapText="1" indent="2"/>
    </xf>
    <xf numFmtId="165" fontId="8" fillId="0" borderId="0" xfId="0" applyNumberFormat="1" applyFont="1" applyBorder="1" applyAlignment="1">
      <alignment horizontal="right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8" fillId="0" borderId="1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12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5" fillId="0" borderId="4" xfId="0" applyNumberFormat="1" applyFont="1" applyFill="1" applyBorder="1" applyAlignment="1">
      <alignment horizontal="right" indent="2"/>
    </xf>
    <xf numFmtId="165" fontId="8" fillId="0" borderId="0" xfId="0" applyNumberFormat="1" applyFont="1" applyFill="1" applyAlignment="1">
      <alignment horizontal="right" indent="2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wrapText="1" indent="1"/>
    </xf>
    <xf numFmtId="0" fontId="5" fillId="0" borderId="0" xfId="0" applyFont="1" applyAlignment="1">
      <alignment horizontal="right" indent="1"/>
    </xf>
    <xf numFmtId="0" fontId="8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8" xfId="0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2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1" fontId="5" fillId="0" borderId="4" xfId="0" applyNumberFormat="1" applyFont="1" applyFill="1" applyBorder="1" applyAlignment="1">
      <alignment horizontal="right" wrapText="1" indent="2"/>
    </xf>
    <xf numFmtId="0" fontId="19" fillId="0" borderId="0" xfId="0" applyFont="1"/>
    <xf numFmtId="0" fontId="23" fillId="0" borderId="0" xfId="0" applyFont="1"/>
    <xf numFmtId="165" fontId="5" fillId="0" borderId="8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1" fontId="8" fillId="0" borderId="4" xfId="0" applyNumberFormat="1" applyFont="1" applyFill="1" applyBorder="1" applyAlignment="1">
      <alignment horizontal="right" wrapText="1" indent="2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8" fillId="0" borderId="3" xfId="0" applyFont="1" applyFill="1" applyBorder="1" applyAlignment="1">
      <alignment horizontal="left" vertical="center" wrapText="1" indent="3"/>
    </xf>
    <xf numFmtId="0" fontId="8" fillId="4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11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1" fontId="5" fillId="0" borderId="0" xfId="0" applyNumberFormat="1" applyFont="1" applyFill="1" applyAlignment="1">
      <alignment horizontal="right" indent="1"/>
    </xf>
    <xf numFmtId="165" fontId="8" fillId="0" borderId="4" xfId="0" applyNumberFormat="1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horizontal="right" indent="2"/>
    </xf>
    <xf numFmtId="165" fontId="5" fillId="0" borderId="4" xfId="0" applyNumberFormat="1" applyFont="1" applyFill="1" applyBorder="1" applyAlignment="1">
      <alignment horizontal="right" indent="1"/>
    </xf>
    <xf numFmtId="165" fontId="8" fillId="0" borderId="4" xfId="0" applyNumberFormat="1" applyFont="1" applyFill="1" applyBorder="1" applyAlignment="1">
      <alignment horizontal="right" indent="1"/>
    </xf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Border="1" applyAlignment="1">
      <alignment horizontal="right"/>
    </xf>
    <xf numFmtId="1" fontId="8" fillId="0" borderId="0" xfId="5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left" indent="1"/>
    </xf>
    <xf numFmtId="165" fontId="5" fillId="0" borderId="0" xfId="0" applyNumberFormat="1" applyFont="1" applyBorder="1" applyAlignment="1">
      <alignment horizontal="right" indent="4"/>
    </xf>
    <xf numFmtId="165" fontId="8" fillId="0" borderId="0" xfId="0" applyNumberFormat="1" applyFont="1" applyBorder="1" applyAlignment="1">
      <alignment horizontal="right" indent="4"/>
    </xf>
    <xf numFmtId="165" fontId="9" fillId="0" borderId="0" xfId="0" applyNumberFormat="1" applyFont="1"/>
    <xf numFmtId="1" fontId="5" fillId="0" borderId="0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165" fontId="5" fillId="0" borderId="9" xfId="0" applyNumberFormat="1" applyFont="1" applyFill="1" applyBorder="1" applyAlignment="1">
      <alignment horizontal="right" inden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right" indent="1"/>
    </xf>
    <xf numFmtId="0" fontId="13" fillId="0" borderId="0" xfId="0" applyFont="1" applyFill="1"/>
    <xf numFmtId="0" fontId="8" fillId="0" borderId="0" xfId="0" applyFont="1" applyFill="1" applyBorder="1" applyAlignment="1">
      <alignment wrapText="1"/>
    </xf>
    <xf numFmtId="166" fontId="5" fillId="0" borderId="8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166" fontId="5" fillId="0" borderId="0" xfId="0" applyNumberFormat="1" applyFont="1" applyBorder="1" applyAlignment="1">
      <alignment horizontal="right" indent="1"/>
    </xf>
    <xf numFmtId="165" fontId="5" fillId="0" borderId="8" xfId="0" applyNumberFormat="1" applyFont="1" applyBorder="1" applyAlignment="1">
      <alignment horizontal="right" indent="2"/>
    </xf>
    <xf numFmtId="165" fontId="5" fillId="0" borderId="0" xfId="0" applyNumberFormat="1" applyFont="1" applyBorder="1" applyAlignment="1">
      <alignment horizontal="right" indent="2"/>
    </xf>
    <xf numFmtId="1" fontId="22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27" fillId="0" borderId="0" xfId="0" applyFont="1" applyBorder="1" applyAlignment="1">
      <alignment vertical="center"/>
    </xf>
    <xf numFmtId="1" fontId="9" fillId="0" borderId="0" xfId="0" applyNumberFormat="1" applyFont="1"/>
    <xf numFmtId="0" fontId="8" fillId="0" borderId="0" xfId="0" applyFont="1" applyFill="1"/>
    <xf numFmtId="165" fontId="5" fillId="0" borderId="4" xfId="0" applyNumberFormat="1" applyFont="1" applyBorder="1" applyAlignment="1">
      <alignment horizontal="right" indent="4"/>
    </xf>
    <xf numFmtId="165" fontId="8" fillId="0" borderId="4" xfId="0" applyNumberFormat="1" applyFont="1" applyBorder="1" applyAlignment="1">
      <alignment horizontal="right" indent="4"/>
    </xf>
    <xf numFmtId="0" fontId="0" fillId="0" borderId="0" xfId="0" applyAlignment="1">
      <alignment horizontal="left"/>
    </xf>
    <xf numFmtId="165" fontId="8" fillId="0" borderId="0" xfId="0" applyNumberFormat="1" applyFont="1" applyBorder="1" applyAlignment="1">
      <alignment horizontal="right" vertical="center" wrapText="1"/>
    </xf>
    <xf numFmtId="17" fontId="12" fillId="0" borderId="0" xfId="0" applyNumberFormat="1" applyFont="1" applyAlignment="1">
      <alignment horizontal="right"/>
    </xf>
    <xf numFmtId="0" fontId="17" fillId="0" borderId="0" xfId="0" applyFont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65" fontId="9" fillId="0" borderId="0" xfId="0" applyNumberFormat="1" applyFont="1" applyFill="1"/>
    <xf numFmtId="0" fontId="8" fillId="0" borderId="0" xfId="0" applyFont="1" applyFill="1" applyBorder="1" applyAlignment="1">
      <alignment horizontal="left" vertical="center" wrapText="1" indent="1"/>
    </xf>
    <xf numFmtId="0" fontId="20" fillId="0" borderId="0" xfId="0" applyFont="1" applyBorder="1" applyAlignment="1">
      <alignment vertical="center" wrapText="1"/>
    </xf>
    <xf numFmtId="0" fontId="9" fillId="0" borderId="0" xfId="0" applyFont="1" applyBorder="1" applyAlignment="1"/>
    <xf numFmtId="0" fontId="9" fillId="0" borderId="0" xfId="0" applyFont="1" applyAlignment="1">
      <alignment wrapText="1"/>
    </xf>
    <xf numFmtId="0" fontId="20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right" indent="2"/>
    </xf>
    <xf numFmtId="165" fontId="8" fillId="0" borderId="4" xfId="0" applyNumberFormat="1" applyFont="1" applyFill="1" applyBorder="1" applyAlignment="1">
      <alignment horizontal="right" indent="2"/>
    </xf>
    <xf numFmtId="0" fontId="9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20" fillId="0" borderId="4" xfId="0" applyFont="1" applyFill="1" applyBorder="1" applyAlignment="1">
      <alignment vertical="center" wrapText="1"/>
    </xf>
    <xf numFmtId="165" fontId="9" fillId="0" borderId="0" xfId="0" applyNumberFormat="1" applyFont="1" applyFill="1" applyBorder="1"/>
    <xf numFmtId="165" fontId="5" fillId="0" borderId="8" xfId="0" applyNumberFormat="1" applyFont="1" applyFill="1" applyBorder="1" applyAlignment="1">
      <alignment horizontal="right" indent="4"/>
    </xf>
    <xf numFmtId="165" fontId="5" fillId="0" borderId="9" xfId="0" applyNumberFormat="1" applyFont="1" applyFill="1" applyBorder="1" applyAlignment="1">
      <alignment horizontal="right" indent="4"/>
    </xf>
    <xf numFmtId="168" fontId="9" fillId="0" borderId="0" xfId="2" applyNumberFormat="1" applyFont="1" applyFill="1" applyBorder="1"/>
    <xf numFmtId="165" fontId="5" fillId="0" borderId="0" xfId="0" applyNumberFormat="1" applyFont="1" applyFill="1" applyBorder="1" applyAlignment="1">
      <alignment horizontal="right" indent="4"/>
    </xf>
    <xf numFmtId="165" fontId="5" fillId="0" borderId="4" xfId="0" applyNumberFormat="1" applyFont="1" applyFill="1" applyBorder="1" applyAlignment="1">
      <alignment horizontal="right" indent="4"/>
    </xf>
    <xf numFmtId="165" fontId="8" fillId="0" borderId="0" xfId="0" applyNumberFormat="1" applyFont="1" applyFill="1" applyBorder="1" applyAlignment="1">
      <alignment horizontal="right" indent="4"/>
    </xf>
    <xf numFmtId="165" fontId="8" fillId="0" borderId="4" xfId="0" applyNumberFormat="1" applyFont="1" applyFill="1" applyBorder="1" applyAlignment="1">
      <alignment horizontal="right" indent="4"/>
    </xf>
    <xf numFmtId="1" fontId="8" fillId="0" borderId="0" xfId="5" applyNumberFormat="1" applyFont="1" applyFill="1" applyBorder="1" applyAlignment="1">
      <alignment horizontal="right"/>
    </xf>
    <xf numFmtId="165" fontId="8" fillId="0" borderId="0" xfId="5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 vertical="center" wrapText="1"/>
    </xf>
    <xf numFmtId="165" fontId="5" fillId="0" borderId="0" xfId="5" applyNumberFormat="1" applyFont="1" applyFill="1" applyBorder="1" applyAlignment="1">
      <alignment horizontal="right"/>
    </xf>
    <xf numFmtId="0" fontId="34" fillId="0" borderId="0" xfId="0" applyFont="1" applyAlignment="1">
      <alignment horizontal="center"/>
    </xf>
    <xf numFmtId="0" fontId="28" fillId="0" borderId="0" xfId="0" applyFont="1" applyFill="1"/>
    <xf numFmtId="0" fontId="28" fillId="0" borderId="1" xfId="0" applyFont="1" applyFill="1" applyBorder="1"/>
    <xf numFmtId="1" fontId="5" fillId="0" borderId="8" xfId="0" applyNumberFormat="1" applyFont="1" applyFill="1" applyBorder="1" applyAlignment="1">
      <alignment horizontal="right" wrapText="1" indent="2"/>
    </xf>
    <xf numFmtId="1" fontId="5" fillId="0" borderId="9" xfId="0" applyNumberFormat="1" applyFont="1" applyFill="1" applyBorder="1" applyAlignment="1">
      <alignment horizontal="right" wrapText="1" indent="2"/>
    </xf>
    <xf numFmtId="0" fontId="20" fillId="0" borderId="0" xfId="0" applyFont="1" applyFill="1" applyBorder="1" applyAlignment="1">
      <alignment horizontal="right" wrapText="1" indent="2"/>
    </xf>
    <xf numFmtId="0" fontId="20" fillId="0" borderId="4" xfId="0" applyFont="1" applyFill="1" applyBorder="1" applyAlignment="1">
      <alignment horizontal="right" wrapText="1" indent="2"/>
    </xf>
    <xf numFmtId="0" fontId="5" fillId="0" borderId="0" xfId="0" applyFont="1" applyFill="1"/>
    <xf numFmtId="0" fontId="8" fillId="0" borderId="10" xfId="0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right" indent="2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horizontal="right" indent="1"/>
    </xf>
    <xf numFmtId="0" fontId="5" fillId="0" borderId="0" xfId="0" applyFont="1" applyBorder="1" applyAlignment="1">
      <alignment horizontal="center" vertical="center" wrapText="1"/>
    </xf>
    <xf numFmtId="167" fontId="5" fillId="0" borderId="8" xfId="0" applyNumberFormat="1" applyFont="1" applyFill="1" applyBorder="1" applyAlignment="1">
      <alignment horizontal="right" indent="1"/>
    </xf>
    <xf numFmtId="167" fontId="8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167" fontId="5" fillId="0" borderId="0" xfId="0" applyNumberFormat="1" applyFont="1" applyFill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7" fillId="0" borderId="0" xfId="0" applyFont="1" applyFill="1"/>
    <xf numFmtId="0" fontId="31" fillId="0" borderId="6" xfId="0" applyFont="1" applyBorder="1" applyAlignment="1"/>
    <xf numFmtId="0" fontId="23" fillId="0" borderId="0" xfId="0" applyFont="1" applyBorder="1"/>
    <xf numFmtId="0" fontId="23" fillId="0" borderId="6" xfId="0" applyFont="1" applyBorder="1"/>
    <xf numFmtId="165" fontId="5" fillId="0" borderId="8" xfId="0" applyNumberFormat="1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indent="2"/>
    </xf>
    <xf numFmtId="1" fontId="5" fillId="0" borderId="8" xfId="0" applyNumberFormat="1" applyFont="1" applyBorder="1" applyAlignment="1">
      <alignment horizontal="right" wrapText="1" indent="2"/>
    </xf>
    <xf numFmtId="1" fontId="5" fillId="0" borderId="9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5" fillId="0" borderId="4" xfId="0" applyNumberFormat="1" applyFont="1" applyBorder="1" applyAlignment="1">
      <alignment horizontal="right" wrapText="1" indent="2"/>
    </xf>
    <xf numFmtId="1" fontId="8" fillId="0" borderId="0" xfId="0" applyNumberFormat="1" applyFont="1" applyBorder="1" applyAlignment="1">
      <alignment horizontal="right" wrapText="1" indent="2"/>
    </xf>
    <xf numFmtId="1" fontId="8" fillId="0" borderId="4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0" xfId="4" applyFont="1" applyAlignment="1">
      <alignment horizontal="left" vertical="center" wrapText="1"/>
    </xf>
    <xf numFmtId="0" fontId="9" fillId="0" borderId="0" xfId="4" applyFont="1" applyAlignment="1">
      <alignment horizontal="left" vertical="center" wrapText="1" indent="2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left" vertical="center" wrapText="1" inden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0" fontId="8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 indent="2"/>
    </xf>
    <xf numFmtId="0" fontId="8" fillId="0" borderId="13" xfId="0" applyFont="1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center" wrapText="1" indent="3"/>
    </xf>
    <xf numFmtId="0" fontId="23" fillId="0" borderId="0" xfId="0" applyFont="1" applyFill="1"/>
    <xf numFmtId="0" fontId="23" fillId="0" borderId="0" xfId="0" applyFont="1" applyFill="1" applyBorder="1"/>
    <xf numFmtId="0" fontId="36" fillId="0" borderId="0" xfId="0" applyFont="1" applyFill="1" applyBorder="1" applyAlignment="1"/>
    <xf numFmtId="0" fontId="36" fillId="0" borderId="0" xfId="0" applyFont="1"/>
    <xf numFmtId="0" fontId="19" fillId="0" borderId="0" xfId="0" applyFont="1" applyFill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8" fillId="0" borderId="6" xfId="0" applyFont="1" applyBorder="1"/>
    <xf numFmtId="0" fontId="8" fillId="0" borderId="6" xfId="0" applyFont="1" applyBorder="1" applyAlignment="1">
      <alignment horizontal="left"/>
    </xf>
    <xf numFmtId="0" fontId="20" fillId="0" borderId="0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33" fillId="0" borderId="0" xfId="0" applyFont="1" applyAlignment="1">
      <alignment horizontal="center"/>
    </xf>
    <xf numFmtId="0" fontId="20" fillId="0" borderId="0" xfId="0" applyFont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8" fillId="0" borderId="6" xfId="0" applyFont="1" applyBorder="1" applyAlignment="1">
      <alignment vertical="center" wrapText="1"/>
    </xf>
    <xf numFmtId="0" fontId="35" fillId="0" borderId="0" xfId="0" applyFont="1" applyFill="1" applyBorder="1" applyAlignment="1">
      <alignment vertical="top" wrapText="1"/>
    </xf>
    <xf numFmtId="0" fontId="3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wrapText="1" indent="1"/>
    </xf>
    <xf numFmtId="0" fontId="9" fillId="0" borderId="0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/>
    </xf>
    <xf numFmtId="1" fontId="5" fillId="0" borderId="8" xfId="0" applyNumberFormat="1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/>
    </xf>
    <xf numFmtId="165" fontId="5" fillId="0" borderId="0" xfId="0" applyNumberFormat="1" applyFont="1" applyBorder="1" applyAlignment="1">
      <alignment horizontal="right" wrapText="1" indent="1"/>
    </xf>
    <xf numFmtId="165" fontId="8" fillId="0" borderId="0" xfId="0" applyNumberFormat="1" applyFont="1" applyBorder="1" applyAlignment="1">
      <alignment horizontal="right" wrapText="1" indent="1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3"/>
    </xf>
    <xf numFmtId="0" fontId="37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horizontal="right" wrapText="1" indent="2"/>
    </xf>
    <xf numFmtId="165" fontId="5" fillId="0" borderId="0" xfId="0" applyNumberFormat="1" applyFont="1" applyFill="1" applyBorder="1" applyAlignment="1">
      <alignment horizontal="right" wrapText="1" indent="2"/>
    </xf>
    <xf numFmtId="165" fontId="38" fillId="0" borderId="0" xfId="0" applyNumberFormat="1" applyFont="1" applyBorder="1" applyAlignment="1">
      <alignment horizontal="right" indent="2"/>
    </xf>
    <xf numFmtId="0" fontId="39" fillId="0" borderId="6" xfId="0" applyFont="1" applyBorder="1" applyAlignment="1"/>
    <xf numFmtId="0" fontId="20" fillId="0" borderId="0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26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8" fillId="0" borderId="6" xfId="0" applyFont="1" applyFill="1" applyBorder="1" applyAlignment="1">
      <alignment vertical="top" wrapText="1"/>
    </xf>
    <xf numFmtId="0" fontId="27" fillId="0" borderId="6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distributed" wrapText="1"/>
    </xf>
    <xf numFmtId="0" fontId="27" fillId="0" borderId="0" xfId="0" applyFont="1" applyFill="1" applyBorder="1" applyAlignment="1">
      <alignment vertical="distributed" wrapText="1"/>
    </xf>
    <xf numFmtId="0" fontId="9" fillId="0" borderId="0" xfId="0" applyFont="1" applyFill="1" applyBorder="1" applyAlignment="1">
      <alignment vertical="distributed" wrapText="1"/>
    </xf>
    <xf numFmtId="0" fontId="9" fillId="0" borderId="0" xfId="0" applyFont="1" applyBorder="1" applyAlignment="1">
      <alignment vertical="distributed" wrapText="1"/>
    </xf>
    <xf numFmtId="0" fontId="9" fillId="0" borderId="0" xfId="0" applyFont="1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6" xfId="0" applyFont="1" applyFill="1" applyBorder="1" applyAlignment="1">
      <alignment vertical="center" wrapText="1"/>
    </xf>
    <xf numFmtId="0" fontId="27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20" fillId="0" borderId="13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8" fillId="0" borderId="6" xfId="0" applyFont="1" applyFill="1" applyBorder="1" applyAlignment="1">
      <alignment wrapText="1"/>
    </xf>
    <xf numFmtId="0" fontId="23" fillId="0" borderId="6" xfId="0" applyFont="1" applyFill="1" applyBorder="1" applyAlignment="1">
      <alignment wrapText="1"/>
    </xf>
    <xf numFmtId="0" fontId="23" fillId="0" borderId="6" xfId="0" applyFont="1" applyBorder="1" applyAlignment="1">
      <alignment wrapText="1"/>
    </xf>
    <xf numFmtId="0" fontId="23" fillId="0" borderId="0" xfId="0" applyFont="1" applyAlignment="1"/>
    <xf numFmtId="0" fontId="23" fillId="0" borderId="0" xfId="0" applyFont="1" applyAlignment="1">
      <alignment horizontal="center"/>
    </xf>
    <xf numFmtId="0" fontId="2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distributed" wrapText="1"/>
    </xf>
    <xf numFmtId="0" fontId="23" fillId="0" borderId="0" xfId="0" applyFont="1" applyFill="1" applyBorder="1" applyAlignment="1">
      <alignment vertical="distributed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8" fillId="0" borderId="6" xfId="0" applyFont="1" applyFill="1" applyBorder="1" applyAlignment="1">
      <alignment horizontal="left" vertical="top" wrapText="1"/>
    </xf>
    <xf numFmtId="0" fontId="27" fillId="0" borderId="6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20" fillId="0" borderId="3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8" fillId="0" borderId="6" xfId="0" applyFont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8" fillId="0" borderId="0" xfId="0" applyFont="1" applyAlignment="1">
      <alignment horizontal="left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26" fillId="3" borderId="0" xfId="0" applyFont="1" applyFill="1" applyAlignment="1">
      <alignment horizontal="center"/>
    </xf>
    <xf numFmtId="0" fontId="18" fillId="0" borderId="6" xfId="0" applyFont="1" applyFill="1" applyBorder="1" applyAlignment="1">
      <alignment vertical="center" wrapText="1"/>
    </xf>
    <xf numFmtId="0" fontId="35" fillId="0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top" wrapText="1"/>
    </xf>
    <xf numFmtId="0" fontId="35" fillId="0" borderId="0" xfId="0" applyFont="1" applyFill="1" applyBorder="1" applyAlignment="1">
      <alignment vertical="top" wrapText="1"/>
    </xf>
    <xf numFmtId="0" fontId="33" fillId="0" borderId="0" xfId="0" applyFont="1" applyFill="1" applyAlignment="1">
      <alignment horizontal="center"/>
    </xf>
    <xf numFmtId="0" fontId="9" fillId="0" borderId="0" xfId="0" applyFont="1" applyFill="1" applyAlignment="1"/>
    <xf numFmtId="0" fontId="18" fillId="0" borderId="6" xfId="0" applyFont="1" applyBorder="1" applyAlignment="1">
      <alignment vertical="center" wrapText="1"/>
    </xf>
    <xf numFmtId="0" fontId="35" fillId="0" borderId="6" xfId="0" applyFont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8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27" fillId="0" borderId="6" xfId="0" applyFont="1" applyBorder="1" applyAlignment="1">
      <alignment horizontal="left"/>
    </xf>
    <xf numFmtId="0" fontId="27" fillId="0" borderId="7" xfId="0" applyFont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13" fillId="0" borderId="0" xfId="0" applyFont="1" applyFill="1" applyAlignment="1">
      <alignment horizontal="left" vertical="top" wrapText="1"/>
    </xf>
    <xf numFmtId="0" fontId="12" fillId="0" borderId="0" xfId="0" applyFont="1"/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41"/>
  <sheetViews>
    <sheetView topLeftCell="A22" workbookViewId="0">
      <selection activeCell="B36" sqref="B36"/>
    </sheetView>
  </sheetViews>
  <sheetFormatPr defaultRowHeight="15" x14ac:dyDescent="0.25"/>
  <cols>
    <col min="1" max="1" width="10.140625" bestFit="1" customWidth="1"/>
    <col min="2" max="2" width="78.7109375" customWidth="1"/>
    <col min="3" max="3" width="31.140625" customWidth="1"/>
  </cols>
  <sheetData>
    <row r="1" spans="1:4" ht="18" customHeight="1" x14ac:dyDescent="0.25">
      <c r="B1" s="22" t="s">
        <v>253</v>
      </c>
    </row>
    <row r="2" spans="1:4" x14ac:dyDescent="0.25">
      <c r="B2" s="35" t="s">
        <v>305</v>
      </c>
      <c r="D2" s="19"/>
    </row>
    <row r="3" spans="1:4" ht="20.25" customHeight="1" x14ac:dyDescent="0.25">
      <c r="B3" s="27" t="s">
        <v>125</v>
      </c>
      <c r="D3" s="20"/>
    </row>
    <row r="4" spans="1:4" x14ac:dyDescent="0.25">
      <c r="A4" s="139" t="s">
        <v>306</v>
      </c>
      <c r="B4" s="225" t="s">
        <v>126</v>
      </c>
      <c r="D4" s="18"/>
    </row>
    <row r="5" spans="1:4" x14ac:dyDescent="0.25">
      <c r="A5" s="139" t="s">
        <v>307</v>
      </c>
      <c r="B5" s="225" t="s">
        <v>229</v>
      </c>
      <c r="D5" s="25"/>
    </row>
    <row r="6" spans="1:4" x14ac:dyDescent="0.25">
      <c r="A6" s="139"/>
      <c r="B6" s="27" t="s">
        <v>127</v>
      </c>
      <c r="D6" s="25"/>
    </row>
    <row r="7" spans="1:4" x14ac:dyDescent="0.25">
      <c r="A7" s="26" t="s">
        <v>308</v>
      </c>
      <c r="B7" s="225" t="s">
        <v>264</v>
      </c>
      <c r="D7" s="43"/>
    </row>
    <row r="8" spans="1:4" x14ac:dyDescent="0.25">
      <c r="A8" s="26" t="s">
        <v>309</v>
      </c>
      <c r="B8" s="226" t="s">
        <v>375</v>
      </c>
      <c r="D8" s="43"/>
    </row>
    <row r="9" spans="1:4" x14ac:dyDescent="0.25">
      <c r="A9" s="26" t="s">
        <v>310</v>
      </c>
      <c r="B9" s="226" t="s">
        <v>230</v>
      </c>
      <c r="D9" s="25"/>
    </row>
    <row r="10" spans="1:4" x14ac:dyDescent="0.25">
      <c r="A10" s="26" t="s">
        <v>311</v>
      </c>
      <c r="B10" s="225" t="s">
        <v>261</v>
      </c>
      <c r="D10" s="43"/>
    </row>
    <row r="11" spans="1:4" x14ac:dyDescent="0.25">
      <c r="A11" s="26" t="s">
        <v>312</v>
      </c>
      <c r="B11" s="227" t="s">
        <v>270</v>
      </c>
      <c r="D11" s="43"/>
    </row>
    <row r="12" spans="1:4" s="5" customFormat="1" x14ac:dyDescent="0.25">
      <c r="A12" s="26" t="s">
        <v>313</v>
      </c>
      <c r="B12" s="227" t="s">
        <v>271</v>
      </c>
      <c r="D12" s="50"/>
    </row>
    <row r="13" spans="1:4" x14ac:dyDescent="0.25">
      <c r="A13" s="26" t="s">
        <v>314</v>
      </c>
      <c r="B13" s="227" t="s">
        <v>272</v>
      </c>
      <c r="D13" s="25"/>
    </row>
    <row r="14" spans="1:4" s="5" customFormat="1" ht="18.75" customHeight="1" x14ac:dyDescent="0.25">
      <c r="A14" s="26" t="s">
        <v>315</v>
      </c>
      <c r="B14" s="227" t="s">
        <v>284</v>
      </c>
      <c r="D14" s="50"/>
    </row>
    <row r="15" spans="1:4" s="5" customFormat="1" ht="19.5" customHeight="1" x14ac:dyDescent="0.25">
      <c r="A15" s="26"/>
      <c r="B15" s="27" t="s">
        <v>260</v>
      </c>
      <c r="D15" s="50"/>
    </row>
    <row r="16" spans="1:4" s="5" customFormat="1" ht="30" x14ac:dyDescent="0.25">
      <c r="A16" s="26" t="s">
        <v>316</v>
      </c>
      <c r="B16" s="225" t="s">
        <v>227</v>
      </c>
      <c r="D16" s="50"/>
    </row>
    <row r="17" spans="1:4" s="5" customFormat="1" x14ac:dyDescent="0.25">
      <c r="A17" s="26" t="s">
        <v>317</v>
      </c>
      <c r="B17" s="225" t="s">
        <v>241</v>
      </c>
      <c r="D17" s="50"/>
    </row>
    <row r="18" spans="1:4" s="5" customFormat="1" x14ac:dyDescent="0.25">
      <c r="A18" s="26" t="s">
        <v>318</v>
      </c>
      <c r="B18" s="225" t="s">
        <v>249</v>
      </c>
      <c r="D18" s="50"/>
    </row>
    <row r="19" spans="1:4" s="5" customFormat="1" x14ac:dyDescent="0.25">
      <c r="A19" s="26" t="s">
        <v>319</v>
      </c>
      <c r="B19" s="228" t="s">
        <v>200</v>
      </c>
      <c r="D19" s="50"/>
    </row>
    <row r="20" spans="1:4" s="5" customFormat="1" x14ac:dyDescent="0.25">
      <c r="A20" s="26" t="s">
        <v>320</v>
      </c>
      <c r="B20" s="228" t="s">
        <v>250</v>
      </c>
      <c r="D20" s="50"/>
    </row>
    <row r="21" spans="1:4" s="5" customFormat="1" x14ac:dyDescent="0.25">
      <c r="A21" s="26" t="s">
        <v>321</v>
      </c>
      <c r="B21" s="225" t="s">
        <v>252</v>
      </c>
      <c r="D21" s="50"/>
    </row>
    <row r="22" spans="1:4" s="5" customFormat="1" x14ac:dyDescent="0.25">
      <c r="A22" s="26" t="s">
        <v>322</v>
      </c>
      <c r="B22" s="228" t="s">
        <v>200</v>
      </c>
      <c r="D22" s="50"/>
    </row>
    <row r="23" spans="1:4" s="5" customFormat="1" x14ac:dyDescent="0.25">
      <c r="A23" s="26" t="s">
        <v>323</v>
      </c>
      <c r="B23" s="228" t="s">
        <v>251</v>
      </c>
      <c r="D23" s="50"/>
    </row>
    <row r="24" spans="1:4" s="5" customFormat="1" ht="29.25" customHeight="1" x14ac:dyDescent="0.25">
      <c r="A24" s="26" t="s">
        <v>324</v>
      </c>
      <c r="B24" s="225" t="s">
        <v>242</v>
      </c>
      <c r="D24" s="50"/>
    </row>
    <row r="25" spans="1:4" s="5" customFormat="1" x14ac:dyDescent="0.25">
      <c r="A25" s="26" t="s">
        <v>325</v>
      </c>
      <c r="B25" s="225" t="s">
        <v>243</v>
      </c>
      <c r="D25" s="50"/>
    </row>
    <row r="26" spans="1:4" s="5" customFormat="1" ht="29.25" customHeight="1" x14ac:dyDescent="0.25">
      <c r="A26" s="26" t="s">
        <v>326</v>
      </c>
      <c r="B26" s="225" t="s">
        <v>244</v>
      </c>
      <c r="D26" s="50"/>
    </row>
    <row r="27" spans="1:4" x14ac:dyDescent="0.25">
      <c r="A27" s="14"/>
      <c r="B27" s="27" t="s">
        <v>128</v>
      </c>
      <c r="D27" s="18"/>
    </row>
    <row r="28" spans="1:4" x14ac:dyDescent="0.25">
      <c r="A28" s="26" t="s">
        <v>327</v>
      </c>
      <c r="B28" s="225" t="s">
        <v>263</v>
      </c>
      <c r="D28" s="18"/>
    </row>
    <row r="29" spans="1:4" x14ac:dyDescent="0.25">
      <c r="A29" s="26" t="s">
        <v>328</v>
      </c>
      <c r="B29" s="228" t="s">
        <v>235</v>
      </c>
      <c r="D29" s="43"/>
    </row>
    <row r="30" spans="1:4" x14ac:dyDescent="0.25">
      <c r="A30" s="26" t="s">
        <v>329</v>
      </c>
      <c r="B30" s="228" t="s">
        <v>236</v>
      </c>
      <c r="D30" s="43"/>
    </row>
    <row r="31" spans="1:4" x14ac:dyDescent="0.25">
      <c r="A31" s="26" t="s">
        <v>330</v>
      </c>
      <c r="B31" s="228" t="s">
        <v>273</v>
      </c>
      <c r="D31" s="43"/>
    </row>
    <row r="32" spans="1:4" x14ac:dyDescent="0.25">
      <c r="A32" s="26" t="s">
        <v>331</v>
      </c>
      <c r="B32" s="225" t="s">
        <v>261</v>
      </c>
      <c r="D32" s="43"/>
    </row>
    <row r="33" spans="1:4" x14ac:dyDescent="0.25">
      <c r="A33" s="26" t="s">
        <v>332</v>
      </c>
      <c r="B33" s="228" t="s">
        <v>275</v>
      </c>
      <c r="D33" s="28"/>
    </row>
    <row r="34" spans="1:4" ht="30" x14ac:dyDescent="0.25">
      <c r="A34" s="26" t="s">
        <v>333</v>
      </c>
      <c r="B34" s="228" t="s">
        <v>276</v>
      </c>
      <c r="C34" s="24"/>
      <c r="D34" s="28"/>
    </row>
    <row r="35" spans="1:4" x14ac:dyDescent="0.25">
      <c r="A35" s="26" t="s">
        <v>334</v>
      </c>
      <c r="B35" s="228" t="s">
        <v>277</v>
      </c>
      <c r="D35" s="28"/>
    </row>
    <row r="36" spans="1:4" ht="17.25" customHeight="1" x14ac:dyDescent="0.25">
      <c r="A36" s="26" t="s">
        <v>335</v>
      </c>
      <c r="B36" s="228" t="s">
        <v>278</v>
      </c>
      <c r="D36" s="28"/>
    </row>
    <row r="37" spans="1:4" x14ac:dyDescent="0.25">
      <c r="A37" s="26"/>
      <c r="D37" s="28"/>
    </row>
    <row r="38" spans="1:4" x14ac:dyDescent="0.25">
      <c r="A38" s="26"/>
      <c r="D38" s="28"/>
    </row>
    <row r="39" spans="1:4" x14ac:dyDescent="0.25">
      <c r="A39" s="138"/>
    </row>
    <row r="41" spans="1:4" x14ac:dyDescent="0.25">
      <c r="A41" s="26"/>
    </row>
  </sheetData>
  <hyperlinks>
    <hyperlink ref="B4" location="'11.1.'!A1" display="Число предприятий и организаций  "/>
    <hyperlink ref="B5" location="'11.2.'!A1" display="Оборот организаций"/>
    <hyperlink ref="B7" location="'11.3.1.'!A1" display="Итоги выборочных обследоваений"/>
    <hyperlink ref="B8" location="'11.3.1.'!A1" display="Среднесписочная численность работников"/>
    <hyperlink ref="B9" location="'11.3.2.'!A1" display="Оборот малых предприятий"/>
    <hyperlink ref="B16" location="'11.5.'!A1" display="Сальдированный финансовый результат (прибыль минус убыток) деятельности организаций"/>
    <hyperlink ref="B17" location="'11.6.'!A1" display="Удельный вес убыточных организаций"/>
    <hyperlink ref="B18" location="'11.7.1'!A1" display="Кредиторская задолженность организаций"/>
    <hyperlink ref="B19" location="'11.7.1'!A1" display="Всего"/>
    <hyperlink ref="B20" location="'11.7.2.'!A1" display="Просроченная"/>
    <hyperlink ref="B21" location="'11.8.1.'!A1" display="Дебиторская задолженность организаций"/>
    <hyperlink ref="B22" location="'11.8.1.'!A1" display="Всего"/>
    <hyperlink ref="B23" location="'11.8.2.'!A1" display=" Просроченная"/>
    <hyperlink ref="B24" location="'11.9.'!A1" display="Численность работников, перед которыми организация имеет просроченную задолженность по заработной плате"/>
    <hyperlink ref="B25" location="'11.10.'!A1" display="Просроченная задолженность по заработной плате работникам организаций"/>
    <hyperlink ref="B26" location="'11.11.'!A1" display="Просроченная задолженность по заработной плате в расчете на одного работника, перед которым имеется просроченная задолженность"/>
    <hyperlink ref="B11" location="'11.4.1.'!A1" display="  Число малых предприятий в 2010, 2015 гг."/>
    <hyperlink ref="B12" location="'11.4.2.'!A1" display="  Число малых предприятий на 10 000 человек населения в 2010, 2015 гг."/>
    <hyperlink ref="B13" location="'11.4.3.'!A1" display="  Среднесписочная численность работников в 2010, 2015 гг."/>
    <hyperlink ref="B14" location="'11.4.4.'!A1" display=" Выручка от реализации товаров (работ, услуг) малых предприятий  в 2010, 2015 гг."/>
    <hyperlink ref="B33" location="'11.13.1.'!A1" display="Число индивидуальных предпринимателей в 2010, 2015 гг. "/>
    <hyperlink ref="B34" location="'11.13.2.'!A1" display="Число индивидуальных предпринимателей на 10 000 человек населения в 2010, 2015 гг."/>
    <hyperlink ref="B35" location="'11.13.3.'!A1" display="Средняя численность работников в 2010, 2015 гг."/>
    <hyperlink ref="B36" location="'11.13.4.'!A1" display="Выручка от реализации товаров (работ, услуг) в 2010, 2015 гг."/>
    <hyperlink ref="B29" location="'11.12.1.'!A1" display="Численность фактически действующих индивидуальных предпринимателей"/>
    <hyperlink ref="B30" location="'11.12.2.'!A1" display="Численность занятых в бизнесе индивидуального предпринимателя"/>
    <hyperlink ref="B28" location="'11.12.1.'!A1" display="Итоги выборочных обследований "/>
    <hyperlink ref="B31" location="'11.12.3.'!A1" display="Объем выручки от продажи товаров, продукции, работ, услуг"/>
    <hyperlink ref="B32" location="'11.13.1.'!A1" display="Итоги сплошных наблюдений"/>
    <hyperlink ref="B10" location="'11.4.1.'!A1" display="Итоги сплошных наблюдений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U107"/>
  <sheetViews>
    <sheetView workbookViewId="0">
      <pane ySplit="6" topLeftCell="A88" activePane="bottomLeft" state="frozen"/>
      <selection sqref="A1:T1"/>
      <selection pane="bottomLeft" activeCell="I73" sqref="I73"/>
    </sheetView>
  </sheetViews>
  <sheetFormatPr defaultRowHeight="15" x14ac:dyDescent="0.25"/>
  <cols>
    <col min="1" max="1" width="18.5703125" style="6" customWidth="1"/>
    <col min="2" max="2" width="9.42578125" style="6" customWidth="1"/>
    <col min="3" max="3" width="8.85546875" style="6" customWidth="1"/>
    <col min="4" max="16384" width="9.140625" style="6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0" t="s">
        <v>262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</row>
    <row r="4" spans="1:21" x14ac:dyDescent="0.25">
      <c r="A4" s="253" t="s">
        <v>380</v>
      </c>
      <c r="B4" s="253"/>
      <c r="C4" s="253"/>
      <c r="D4" s="253"/>
      <c r="E4" s="253"/>
      <c r="F4" s="253"/>
    </row>
    <row r="5" spans="1:21" ht="15.75" thickBot="1" x14ac:dyDescent="0.3">
      <c r="A5" s="193" t="s">
        <v>153</v>
      </c>
      <c r="B5" s="193"/>
      <c r="C5" s="193"/>
      <c r="D5" s="193"/>
      <c r="E5" s="193"/>
      <c r="F5" s="193"/>
    </row>
    <row r="6" spans="1:21" ht="15.75" thickBot="1" x14ac:dyDescent="0.3">
      <c r="A6" s="9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9">
        <v>2016</v>
      </c>
      <c r="S6" s="13">
        <v>2017</v>
      </c>
      <c r="T6" s="224">
        <v>2018</v>
      </c>
      <c r="U6" s="87">
        <v>2019</v>
      </c>
    </row>
    <row r="7" spans="1:21" x14ac:dyDescent="0.25">
      <c r="A7" s="274" t="s">
        <v>0</v>
      </c>
      <c r="B7" s="60">
        <v>1190597</v>
      </c>
      <c r="C7" s="60">
        <v>1141253</v>
      </c>
      <c r="D7" s="60">
        <v>923320</v>
      </c>
      <c r="E7" s="60">
        <v>1456171</v>
      </c>
      <c r="F7" s="60">
        <v>2485439</v>
      </c>
      <c r="G7" s="84">
        <v>3225916</v>
      </c>
      <c r="H7" s="84">
        <v>5721598</v>
      </c>
      <c r="I7" s="84">
        <v>6040922</v>
      </c>
      <c r="J7" s="84">
        <v>3801161</v>
      </c>
      <c r="K7" s="84">
        <v>4431609</v>
      </c>
      <c r="L7" s="84">
        <v>6330589</v>
      </c>
      <c r="M7" s="84">
        <v>7139536</v>
      </c>
      <c r="N7" s="84">
        <v>7824538</v>
      </c>
      <c r="O7" s="84">
        <v>6853753</v>
      </c>
      <c r="P7" s="84">
        <v>4346793</v>
      </c>
      <c r="Q7" s="84">
        <v>7502736</v>
      </c>
      <c r="R7" s="84">
        <v>12801581</v>
      </c>
      <c r="S7" s="121">
        <v>9036848</v>
      </c>
      <c r="T7" s="84">
        <v>12400336</v>
      </c>
      <c r="U7" s="84">
        <v>16632502</v>
      </c>
    </row>
    <row r="8" spans="1:21" ht="18" x14ac:dyDescent="0.25">
      <c r="A8" s="199" t="s">
        <v>218</v>
      </c>
      <c r="B8" s="60">
        <v>378321</v>
      </c>
      <c r="C8" s="60">
        <v>444861</v>
      </c>
      <c r="D8" s="60">
        <v>458805</v>
      </c>
      <c r="E8" s="60">
        <v>803909</v>
      </c>
      <c r="F8" s="60">
        <v>1020886</v>
      </c>
      <c r="G8" s="84">
        <v>1443931</v>
      </c>
      <c r="H8" s="84">
        <v>3160276</v>
      </c>
      <c r="I8" s="84">
        <v>3074189</v>
      </c>
      <c r="J8" s="84">
        <v>1315240</v>
      </c>
      <c r="K8" s="84">
        <v>2159672</v>
      </c>
      <c r="L8" s="84">
        <v>3102029</v>
      </c>
      <c r="M8" s="84">
        <v>3186498</v>
      </c>
      <c r="N8" s="84">
        <v>3646515</v>
      </c>
      <c r="O8" s="84">
        <v>2900853</v>
      </c>
      <c r="P8" s="84">
        <v>1663899</v>
      </c>
      <c r="Q8" s="84">
        <v>2895720</v>
      </c>
      <c r="R8" s="84">
        <v>5849633</v>
      </c>
      <c r="S8" s="85">
        <v>3643400</v>
      </c>
      <c r="T8" s="84">
        <v>4474253</v>
      </c>
      <c r="U8" s="84">
        <v>7190538</v>
      </c>
    </row>
    <row r="9" spans="1:21" x14ac:dyDescent="0.25">
      <c r="A9" s="220" t="s">
        <v>1</v>
      </c>
      <c r="B9" s="62">
        <v>4840</v>
      </c>
      <c r="C9" s="62">
        <v>3687</v>
      </c>
      <c r="D9" s="62">
        <v>-757</v>
      </c>
      <c r="E9" s="62">
        <v>1818</v>
      </c>
      <c r="F9" s="62">
        <v>25382</v>
      </c>
      <c r="G9" s="67">
        <v>39917</v>
      </c>
      <c r="H9" s="67">
        <v>39807</v>
      </c>
      <c r="I9" s="67">
        <v>65587</v>
      </c>
      <c r="J9" s="67">
        <v>72595</v>
      </c>
      <c r="K9" s="67">
        <v>27967</v>
      </c>
      <c r="L9" s="67">
        <v>77244</v>
      </c>
      <c r="M9" s="67">
        <v>130561</v>
      </c>
      <c r="N9" s="67">
        <v>112814</v>
      </c>
      <c r="O9" s="67">
        <v>85118</v>
      </c>
      <c r="P9" s="67">
        <v>178309</v>
      </c>
      <c r="Q9" s="67">
        <v>57605</v>
      </c>
      <c r="R9" s="67">
        <v>216056</v>
      </c>
      <c r="S9" s="72">
        <v>138538</v>
      </c>
      <c r="T9" s="67">
        <v>206103</v>
      </c>
      <c r="U9" s="67">
        <v>208592</v>
      </c>
    </row>
    <row r="10" spans="1:21" x14ac:dyDescent="0.25">
      <c r="A10" s="220" t="s">
        <v>2</v>
      </c>
      <c r="B10" s="62">
        <v>749</v>
      </c>
      <c r="C10" s="62">
        <v>967</v>
      </c>
      <c r="D10" s="62">
        <v>-431</v>
      </c>
      <c r="E10" s="62">
        <v>587</v>
      </c>
      <c r="F10" s="62">
        <v>5732</v>
      </c>
      <c r="G10" s="67">
        <v>4391</v>
      </c>
      <c r="H10" s="67">
        <v>5564</v>
      </c>
      <c r="I10" s="67">
        <v>5718</v>
      </c>
      <c r="J10" s="67">
        <v>7296</v>
      </c>
      <c r="K10" s="67">
        <v>24508</v>
      </c>
      <c r="L10" s="67">
        <v>22189</v>
      </c>
      <c r="M10" s="67">
        <v>56152</v>
      </c>
      <c r="N10" s="67">
        <v>40355</v>
      </c>
      <c r="O10" s="67">
        <v>44913</v>
      </c>
      <c r="P10" s="67">
        <v>30953</v>
      </c>
      <c r="Q10" s="67">
        <v>11222</v>
      </c>
      <c r="R10" s="67">
        <v>16090</v>
      </c>
      <c r="S10" s="72">
        <v>17432</v>
      </c>
      <c r="T10" s="67">
        <v>8552</v>
      </c>
      <c r="U10" s="67">
        <v>23704</v>
      </c>
    </row>
    <row r="11" spans="1:21" x14ac:dyDescent="0.25">
      <c r="A11" s="220" t="s">
        <v>3</v>
      </c>
      <c r="B11" s="62">
        <v>2369</v>
      </c>
      <c r="C11" s="62">
        <v>3782</v>
      </c>
      <c r="D11" s="62">
        <v>528</v>
      </c>
      <c r="E11" s="62">
        <v>773</v>
      </c>
      <c r="F11" s="62">
        <v>1404</v>
      </c>
      <c r="G11" s="67">
        <v>3222</v>
      </c>
      <c r="H11" s="67">
        <v>5665</v>
      </c>
      <c r="I11" s="67">
        <v>11419</v>
      </c>
      <c r="J11" s="67">
        <v>5751</v>
      </c>
      <c r="K11" s="67">
        <v>9720</v>
      </c>
      <c r="L11" s="67">
        <v>15972</v>
      </c>
      <c r="M11" s="67">
        <v>19409</v>
      </c>
      <c r="N11" s="67">
        <v>23098</v>
      </c>
      <c r="O11" s="67">
        <v>22055</v>
      </c>
      <c r="P11" s="67">
        <v>18951</v>
      </c>
      <c r="Q11" s="67">
        <v>31117</v>
      </c>
      <c r="R11" s="67">
        <v>36601</v>
      </c>
      <c r="S11" s="72">
        <v>32668</v>
      </c>
      <c r="T11" s="67">
        <v>39240</v>
      </c>
      <c r="U11" s="67">
        <v>48060</v>
      </c>
    </row>
    <row r="12" spans="1:21" x14ac:dyDescent="0.25">
      <c r="A12" s="220" t="s">
        <v>4</v>
      </c>
      <c r="B12" s="62">
        <v>3094</v>
      </c>
      <c r="C12" s="62">
        <v>2960</v>
      </c>
      <c r="D12" s="62">
        <v>-241</v>
      </c>
      <c r="E12" s="62">
        <v>-655</v>
      </c>
      <c r="F12" s="62">
        <v>3778</v>
      </c>
      <c r="G12" s="67">
        <v>5102</v>
      </c>
      <c r="H12" s="67">
        <v>7218</v>
      </c>
      <c r="I12" s="67">
        <v>10847</v>
      </c>
      <c r="J12" s="67">
        <v>16197</v>
      </c>
      <c r="K12" s="67">
        <v>4325</v>
      </c>
      <c r="L12" s="67">
        <v>2830</v>
      </c>
      <c r="M12" s="67">
        <v>8838</v>
      </c>
      <c r="N12" s="67">
        <v>23355</v>
      </c>
      <c r="O12" s="67">
        <v>17141</v>
      </c>
      <c r="P12" s="67">
        <v>20042</v>
      </c>
      <c r="Q12" s="67">
        <v>44690</v>
      </c>
      <c r="R12" s="67">
        <v>37148</v>
      </c>
      <c r="S12" s="72">
        <v>18249</v>
      </c>
      <c r="T12" s="67">
        <v>32778</v>
      </c>
      <c r="U12" s="67">
        <v>21958</v>
      </c>
    </row>
    <row r="13" spans="1:21" x14ac:dyDescent="0.25">
      <c r="A13" s="220" t="s">
        <v>5</v>
      </c>
      <c r="B13" s="62">
        <v>612</v>
      </c>
      <c r="C13" s="62">
        <v>515</v>
      </c>
      <c r="D13" s="62">
        <v>-343</v>
      </c>
      <c r="E13" s="62">
        <v>-797</v>
      </c>
      <c r="F13" s="62">
        <v>511</v>
      </c>
      <c r="G13" s="67">
        <v>1066</v>
      </c>
      <c r="H13" s="67">
        <v>134</v>
      </c>
      <c r="I13" s="67">
        <v>1749</v>
      </c>
      <c r="J13" s="67">
        <v>289</v>
      </c>
      <c r="K13" s="67">
        <v>-1600</v>
      </c>
      <c r="L13" s="67">
        <v>-1927</v>
      </c>
      <c r="M13" s="67">
        <v>-224</v>
      </c>
      <c r="N13" s="67">
        <v>1823</v>
      </c>
      <c r="O13" s="67">
        <v>-2670</v>
      </c>
      <c r="P13" s="67">
        <v>-1632</v>
      </c>
      <c r="Q13" s="67">
        <v>-2797</v>
      </c>
      <c r="R13" s="67">
        <v>-200</v>
      </c>
      <c r="S13" s="72">
        <v>1594</v>
      </c>
      <c r="T13" s="67">
        <v>-2236</v>
      </c>
      <c r="U13" s="67">
        <v>-1631</v>
      </c>
    </row>
    <row r="14" spans="1:21" x14ac:dyDescent="0.25">
      <c r="A14" s="220" t="s">
        <v>6</v>
      </c>
      <c r="B14" s="62">
        <v>1830</v>
      </c>
      <c r="C14" s="62">
        <v>2171</v>
      </c>
      <c r="D14" s="62">
        <v>2125</v>
      </c>
      <c r="E14" s="62">
        <v>2358</v>
      </c>
      <c r="F14" s="62">
        <v>2772</v>
      </c>
      <c r="G14" s="67">
        <v>4004</v>
      </c>
      <c r="H14" s="67">
        <v>5806</v>
      </c>
      <c r="I14" s="67">
        <v>8864</v>
      </c>
      <c r="J14" s="67">
        <v>7765</v>
      </c>
      <c r="K14" s="67">
        <v>6247</v>
      </c>
      <c r="L14" s="67">
        <v>13885</v>
      </c>
      <c r="M14" s="67">
        <v>19433</v>
      </c>
      <c r="N14" s="67">
        <v>29317</v>
      </c>
      <c r="O14" s="67">
        <v>12908</v>
      </c>
      <c r="P14" s="67">
        <v>-15761</v>
      </c>
      <c r="Q14" s="67">
        <v>-6887</v>
      </c>
      <c r="R14" s="67">
        <v>24113</v>
      </c>
      <c r="S14" s="72">
        <v>37477</v>
      </c>
      <c r="T14" s="67">
        <v>42366</v>
      </c>
      <c r="U14" s="67">
        <v>64318</v>
      </c>
    </row>
    <row r="15" spans="1:21" x14ac:dyDescent="0.25">
      <c r="A15" s="220" t="s">
        <v>7</v>
      </c>
      <c r="B15" s="62">
        <v>889</v>
      </c>
      <c r="C15" s="62">
        <v>559</v>
      </c>
      <c r="D15" s="62">
        <v>-896</v>
      </c>
      <c r="E15" s="62">
        <v>-235</v>
      </c>
      <c r="F15" s="62">
        <v>504</v>
      </c>
      <c r="G15" s="67">
        <v>943</v>
      </c>
      <c r="H15" s="67">
        <v>569</v>
      </c>
      <c r="I15" s="67">
        <v>2674</v>
      </c>
      <c r="J15" s="67">
        <v>2729</v>
      </c>
      <c r="K15" s="67">
        <v>6</v>
      </c>
      <c r="L15" s="67">
        <v>3250</v>
      </c>
      <c r="M15" s="67">
        <v>3233</v>
      </c>
      <c r="N15" s="67">
        <v>7308</v>
      </c>
      <c r="O15" s="67">
        <v>8272</v>
      </c>
      <c r="P15" s="67">
        <v>6544</v>
      </c>
      <c r="Q15" s="67">
        <v>8799</v>
      </c>
      <c r="R15" s="67">
        <v>13606</v>
      </c>
      <c r="S15" s="72">
        <v>6315</v>
      </c>
      <c r="T15" s="67">
        <v>4432</v>
      </c>
      <c r="U15" s="67">
        <v>8149</v>
      </c>
    </row>
    <row r="16" spans="1:21" x14ac:dyDescent="0.25">
      <c r="A16" s="220" t="s">
        <v>8</v>
      </c>
      <c r="B16" s="62">
        <v>2783</v>
      </c>
      <c r="C16" s="62">
        <v>2287</v>
      </c>
      <c r="D16" s="62">
        <v>-689</v>
      </c>
      <c r="E16" s="62">
        <v>121</v>
      </c>
      <c r="F16" s="62">
        <v>9375</v>
      </c>
      <c r="G16" s="67">
        <v>12704</v>
      </c>
      <c r="H16" s="67">
        <v>13709</v>
      </c>
      <c r="I16" s="67">
        <v>19655</v>
      </c>
      <c r="J16" s="67">
        <v>26345</v>
      </c>
      <c r="K16" s="67">
        <v>4209</v>
      </c>
      <c r="L16" s="67">
        <v>15307</v>
      </c>
      <c r="M16" s="67">
        <v>42996</v>
      </c>
      <c r="N16" s="67">
        <v>39362</v>
      </c>
      <c r="O16" s="67">
        <v>42169</v>
      </c>
      <c r="P16" s="67">
        <v>33877</v>
      </c>
      <c r="Q16" s="67">
        <v>50683</v>
      </c>
      <c r="R16" s="67">
        <v>49785</v>
      </c>
      <c r="S16" s="72">
        <v>56532</v>
      </c>
      <c r="T16" s="67">
        <v>81982</v>
      </c>
      <c r="U16" s="67">
        <v>81264</v>
      </c>
    </row>
    <row r="17" spans="1:21" x14ac:dyDescent="0.25">
      <c r="A17" s="220" t="s">
        <v>9</v>
      </c>
      <c r="B17" s="62">
        <v>17409</v>
      </c>
      <c r="C17" s="62">
        <v>11623</v>
      </c>
      <c r="D17" s="62">
        <v>21572</v>
      </c>
      <c r="E17" s="62">
        <v>35509</v>
      </c>
      <c r="F17" s="62">
        <v>74111</v>
      </c>
      <c r="G17" s="67">
        <v>55983</v>
      </c>
      <c r="H17" s="67">
        <v>78260</v>
      </c>
      <c r="I17" s="67">
        <v>67723</v>
      </c>
      <c r="J17" s="67">
        <v>101617</v>
      </c>
      <c r="K17" s="67">
        <v>32396</v>
      </c>
      <c r="L17" s="67">
        <v>45647</v>
      </c>
      <c r="M17" s="67">
        <v>44109</v>
      </c>
      <c r="N17" s="67">
        <v>36537</v>
      </c>
      <c r="O17" s="67">
        <v>3670</v>
      </c>
      <c r="P17" s="67">
        <v>57493</v>
      </c>
      <c r="Q17" s="67">
        <v>99006</v>
      </c>
      <c r="R17" s="67">
        <v>43277</v>
      </c>
      <c r="S17" s="72">
        <v>143885</v>
      </c>
      <c r="T17" s="67">
        <v>1433564</v>
      </c>
      <c r="U17" s="67">
        <v>110346</v>
      </c>
    </row>
    <row r="18" spans="1:21" x14ac:dyDescent="0.25">
      <c r="A18" s="220" t="s">
        <v>10</v>
      </c>
      <c r="B18" s="62">
        <v>23282</v>
      </c>
      <c r="C18" s="62">
        <v>27175</v>
      </c>
      <c r="D18" s="62">
        <v>36189</v>
      </c>
      <c r="E18" s="62">
        <v>37996</v>
      </c>
      <c r="F18" s="62">
        <v>49969</v>
      </c>
      <c r="G18" s="67">
        <v>73452</v>
      </c>
      <c r="H18" s="67">
        <v>161963</v>
      </c>
      <c r="I18" s="67">
        <v>136690</v>
      </c>
      <c r="J18" s="67">
        <v>47098</v>
      </c>
      <c r="K18" s="67">
        <v>89970</v>
      </c>
      <c r="L18" s="67">
        <v>157323</v>
      </c>
      <c r="M18" s="67">
        <v>174841</v>
      </c>
      <c r="N18" s="67">
        <v>262167</v>
      </c>
      <c r="O18" s="67">
        <v>208655</v>
      </c>
      <c r="P18" s="67">
        <v>88579</v>
      </c>
      <c r="Q18" s="67">
        <v>79333</v>
      </c>
      <c r="R18" s="67">
        <v>579971</v>
      </c>
      <c r="S18" s="72">
        <v>400345</v>
      </c>
      <c r="T18" s="67">
        <v>438805</v>
      </c>
      <c r="U18" s="67">
        <v>626921</v>
      </c>
    </row>
    <row r="19" spans="1:21" x14ac:dyDescent="0.25">
      <c r="A19" s="220" t="s">
        <v>11</v>
      </c>
      <c r="B19" s="62">
        <v>10019</v>
      </c>
      <c r="C19" s="62">
        <v>13441</v>
      </c>
      <c r="D19" s="62">
        <v>11102</v>
      </c>
      <c r="E19" s="62">
        <v>8086</v>
      </c>
      <c r="F19" s="62">
        <v>3936</v>
      </c>
      <c r="G19" s="67">
        <v>3921</v>
      </c>
      <c r="H19" s="67">
        <v>3355</v>
      </c>
      <c r="I19" s="67">
        <v>6094</v>
      </c>
      <c r="J19" s="67">
        <v>1852</v>
      </c>
      <c r="K19" s="67">
        <v>1489</v>
      </c>
      <c r="L19" s="67">
        <v>5947</v>
      </c>
      <c r="M19" s="67">
        <v>6897</v>
      </c>
      <c r="N19" s="67">
        <v>6707</v>
      </c>
      <c r="O19" s="67">
        <v>8315</v>
      </c>
      <c r="P19" s="67">
        <v>11398</v>
      </c>
      <c r="Q19" s="67">
        <v>15174</v>
      </c>
      <c r="R19" s="67">
        <v>15145</v>
      </c>
      <c r="S19" s="72">
        <v>8783</v>
      </c>
      <c r="T19" s="67">
        <v>14206</v>
      </c>
      <c r="U19" s="67">
        <v>20736</v>
      </c>
    </row>
    <row r="20" spans="1:21" x14ac:dyDescent="0.25">
      <c r="A20" s="220" t="s">
        <v>12</v>
      </c>
      <c r="B20" s="62">
        <v>2876</v>
      </c>
      <c r="C20" s="62">
        <v>3882</v>
      </c>
      <c r="D20" s="62">
        <v>2552</v>
      </c>
      <c r="E20" s="62">
        <v>2656</v>
      </c>
      <c r="F20" s="62">
        <v>2193</v>
      </c>
      <c r="G20" s="67">
        <v>5534</v>
      </c>
      <c r="H20" s="67">
        <v>5185</v>
      </c>
      <c r="I20" s="67">
        <v>8784</v>
      </c>
      <c r="J20" s="67">
        <v>7497</v>
      </c>
      <c r="K20" s="67">
        <v>7472</v>
      </c>
      <c r="L20" s="67">
        <v>13803</v>
      </c>
      <c r="M20" s="67">
        <v>12292</v>
      </c>
      <c r="N20" s="67">
        <v>13953</v>
      </c>
      <c r="O20" s="67">
        <v>17888</v>
      </c>
      <c r="P20" s="67">
        <v>18716</v>
      </c>
      <c r="Q20" s="67">
        <v>22908</v>
      </c>
      <c r="R20" s="67">
        <v>33412</v>
      </c>
      <c r="S20" s="72">
        <v>31164</v>
      </c>
      <c r="T20" s="67">
        <v>28470</v>
      </c>
      <c r="U20" s="67">
        <v>32782</v>
      </c>
    </row>
    <row r="21" spans="1:21" x14ac:dyDescent="0.25">
      <c r="A21" s="220" t="s">
        <v>13</v>
      </c>
      <c r="B21" s="62">
        <v>2297</v>
      </c>
      <c r="C21" s="62">
        <v>1906</v>
      </c>
      <c r="D21" s="62">
        <v>1087</v>
      </c>
      <c r="E21" s="62">
        <v>-99</v>
      </c>
      <c r="F21" s="62">
        <v>1074</v>
      </c>
      <c r="G21" s="67">
        <v>2471</v>
      </c>
      <c r="H21" s="67">
        <v>6451</v>
      </c>
      <c r="I21" s="67">
        <v>7554</v>
      </c>
      <c r="J21" s="67">
        <v>2264</v>
      </c>
      <c r="K21" s="67">
        <v>3835</v>
      </c>
      <c r="L21" s="67">
        <v>6383</v>
      </c>
      <c r="M21" s="67">
        <v>9679</v>
      </c>
      <c r="N21" s="67">
        <v>9351</v>
      </c>
      <c r="O21" s="67">
        <v>4925</v>
      </c>
      <c r="P21" s="67">
        <v>-785</v>
      </c>
      <c r="Q21" s="67">
        <v>17391</v>
      </c>
      <c r="R21" s="67">
        <v>16928</v>
      </c>
      <c r="S21" s="72">
        <v>12933</v>
      </c>
      <c r="T21" s="67">
        <v>15130</v>
      </c>
      <c r="U21" s="67">
        <v>11630</v>
      </c>
    </row>
    <row r="22" spans="1:21" x14ac:dyDescent="0.25">
      <c r="A22" s="220" t="s">
        <v>14</v>
      </c>
      <c r="B22" s="62">
        <v>1242</v>
      </c>
      <c r="C22" s="62">
        <v>874</v>
      </c>
      <c r="D22" s="62">
        <v>-717</v>
      </c>
      <c r="E22" s="62">
        <v>-452</v>
      </c>
      <c r="F22" s="62">
        <v>703</v>
      </c>
      <c r="G22" s="67">
        <v>302</v>
      </c>
      <c r="H22" s="67">
        <v>1995</v>
      </c>
      <c r="I22" s="67">
        <v>4256</v>
      </c>
      <c r="J22" s="67">
        <v>2872</v>
      </c>
      <c r="K22" s="67">
        <v>2849</v>
      </c>
      <c r="L22" s="67">
        <v>3054</v>
      </c>
      <c r="M22" s="67">
        <v>2866</v>
      </c>
      <c r="N22" s="67">
        <v>2543</v>
      </c>
      <c r="O22" s="67">
        <v>4198</v>
      </c>
      <c r="P22" s="67">
        <v>15216</v>
      </c>
      <c r="Q22" s="67">
        <v>41432</v>
      </c>
      <c r="R22" s="67">
        <v>20539</v>
      </c>
      <c r="S22" s="72">
        <v>8360</v>
      </c>
      <c r="T22" s="67">
        <v>35174</v>
      </c>
      <c r="U22" s="67">
        <v>21642</v>
      </c>
    </row>
    <row r="23" spans="1:21" x14ac:dyDescent="0.25">
      <c r="A23" s="220" t="s">
        <v>15</v>
      </c>
      <c r="B23" s="62">
        <v>2847</v>
      </c>
      <c r="C23" s="62">
        <v>2905</v>
      </c>
      <c r="D23" s="62">
        <v>-1616</v>
      </c>
      <c r="E23" s="62">
        <v>1590</v>
      </c>
      <c r="F23" s="62">
        <v>1570</v>
      </c>
      <c r="G23" s="67">
        <v>2441</v>
      </c>
      <c r="H23" s="67">
        <v>3815</v>
      </c>
      <c r="I23" s="67">
        <v>5221</v>
      </c>
      <c r="J23" s="67">
        <v>5937</v>
      </c>
      <c r="K23" s="67">
        <v>2629</v>
      </c>
      <c r="L23" s="67">
        <v>2924</v>
      </c>
      <c r="M23" s="67">
        <v>3109</v>
      </c>
      <c r="N23" s="67">
        <v>7026</v>
      </c>
      <c r="O23" s="67">
        <v>-3073</v>
      </c>
      <c r="P23" s="67">
        <v>-10978</v>
      </c>
      <c r="Q23" s="67">
        <v>-1952</v>
      </c>
      <c r="R23" s="67">
        <v>9017</v>
      </c>
      <c r="S23" s="72">
        <v>-4198</v>
      </c>
      <c r="T23" s="67">
        <v>16888</v>
      </c>
      <c r="U23" s="67">
        <v>16442</v>
      </c>
    </row>
    <row r="24" spans="1:21" x14ac:dyDescent="0.25">
      <c r="A24" s="220" t="s">
        <v>16</v>
      </c>
      <c r="B24" s="62">
        <v>4762</v>
      </c>
      <c r="C24" s="62">
        <v>5314</v>
      </c>
      <c r="D24" s="62">
        <v>3178</v>
      </c>
      <c r="E24" s="62">
        <v>2047</v>
      </c>
      <c r="F24" s="62">
        <v>5824</v>
      </c>
      <c r="G24" s="67">
        <v>11457</v>
      </c>
      <c r="H24" s="67">
        <v>14858</v>
      </c>
      <c r="I24" s="67">
        <v>19588</v>
      </c>
      <c r="J24" s="67">
        <v>29834</v>
      </c>
      <c r="K24" s="67">
        <v>11005</v>
      </c>
      <c r="L24" s="67">
        <v>16878</v>
      </c>
      <c r="M24" s="67">
        <v>19171</v>
      </c>
      <c r="N24" s="67">
        <v>26790</v>
      </c>
      <c r="O24" s="67">
        <v>20848</v>
      </c>
      <c r="P24" s="67">
        <v>33132</v>
      </c>
      <c r="Q24" s="67">
        <v>52012</v>
      </c>
      <c r="R24" s="67">
        <v>66830</v>
      </c>
      <c r="S24" s="72">
        <v>61932</v>
      </c>
      <c r="T24" s="67">
        <v>103332</v>
      </c>
      <c r="U24" s="67">
        <v>61603</v>
      </c>
    </row>
    <row r="25" spans="1:21" x14ac:dyDescent="0.25">
      <c r="A25" s="220" t="s">
        <v>17</v>
      </c>
      <c r="B25" s="62">
        <v>7385</v>
      </c>
      <c r="C25" s="62">
        <v>9625</v>
      </c>
      <c r="D25" s="62">
        <v>5627</v>
      </c>
      <c r="E25" s="62">
        <v>6802</v>
      </c>
      <c r="F25" s="62">
        <v>5831</v>
      </c>
      <c r="G25" s="67">
        <v>7031</v>
      </c>
      <c r="H25" s="67">
        <v>8230</v>
      </c>
      <c r="I25" s="67">
        <v>10750</v>
      </c>
      <c r="J25" s="67">
        <v>-2603</v>
      </c>
      <c r="K25" s="67">
        <v>-874</v>
      </c>
      <c r="L25" s="67">
        <v>8210</v>
      </c>
      <c r="M25" s="67">
        <v>6111</v>
      </c>
      <c r="N25" s="67">
        <v>17589</v>
      </c>
      <c r="O25" s="67">
        <v>8080</v>
      </c>
      <c r="P25" s="67">
        <v>-2198</v>
      </c>
      <c r="Q25" s="67">
        <v>4903</v>
      </c>
      <c r="R25" s="67">
        <v>22044</v>
      </c>
      <c r="S25" s="72">
        <v>37605</v>
      </c>
      <c r="T25" s="67">
        <v>17797</v>
      </c>
      <c r="U25" s="67">
        <v>41536</v>
      </c>
    </row>
    <row r="26" spans="1:21" x14ac:dyDescent="0.25">
      <c r="A26" s="220" t="s">
        <v>18</v>
      </c>
      <c r="B26" s="62">
        <v>289036</v>
      </c>
      <c r="C26" s="62">
        <v>351188</v>
      </c>
      <c r="D26" s="62">
        <v>380535</v>
      </c>
      <c r="E26" s="62">
        <v>705804</v>
      </c>
      <c r="F26" s="62">
        <v>826217</v>
      </c>
      <c r="G26" s="67">
        <v>1209990</v>
      </c>
      <c r="H26" s="67">
        <v>2797692</v>
      </c>
      <c r="I26" s="67">
        <v>2681016</v>
      </c>
      <c r="J26" s="67">
        <v>979905</v>
      </c>
      <c r="K26" s="67">
        <v>1933519</v>
      </c>
      <c r="L26" s="67">
        <v>2693110</v>
      </c>
      <c r="M26" s="67">
        <v>2627025</v>
      </c>
      <c r="N26" s="67">
        <v>2986420</v>
      </c>
      <c r="O26" s="67">
        <v>2397441</v>
      </c>
      <c r="P26" s="67">
        <v>1182043</v>
      </c>
      <c r="Q26" s="67">
        <v>2371081</v>
      </c>
      <c r="R26" s="67">
        <v>4649271</v>
      </c>
      <c r="S26" s="72">
        <v>2633786</v>
      </c>
      <c r="T26" s="67">
        <v>3247670</v>
      </c>
      <c r="U26" s="67">
        <v>5792486</v>
      </c>
    </row>
    <row r="27" spans="1:21" ht="18" x14ac:dyDescent="0.25">
      <c r="A27" s="199" t="s">
        <v>94</v>
      </c>
      <c r="B27" s="60">
        <v>113187</v>
      </c>
      <c r="C27" s="60">
        <v>83446</v>
      </c>
      <c r="D27" s="60">
        <v>62265</v>
      </c>
      <c r="E27" s="60">
        <v>103234</v>
      </c>
      <c r="F27" s="60">
        <v>188798</v>
      </c>
      <c r="G27" s="84">
        <v>238481</v>
      </c>
      <c r="H27" s="84">
        <v>396966</v>
      </c>
      <c r="I27" s="84">
        <v>547990</v>
      </c>
      <c r="J27" s="84">
        <v>453666</v>
      </c>
      <c r="K27" s="84">
        <v>430584</v>
      </c>
      <c r="L27" s="84">
        <v>573668</v>
      </c>
      <c r="M27" s="84">
        <v>774599</v>
      </c>
      <c r="N27" s="84">
        <v>751694</v>
      </c>
      <c r="O27" s="84">
        <v>749973</v>
      </c>
      <c r="P27" s="84">
        <v>312003</v>
      </c>
      <c r="Q27" s="84">
        <v>832722</v>
      </c>
      <c r="R27" s="84">
        <v>1596955</v>
      </c>
      <c r="S27" s="85">
        <v>1603733</v>
      </c>
      <c r="T27" s="84">
        <v>1295480</v>
      </c>
      <c r="U27" s="84">
        <v>2029081</v>
      </c>
    </row>
    <row r="28" spans="1:21" x14ac:dyDescent="0.25">
      <c r="A28" s="220" t="s">
        <v>19</v>
      </c>
      <c r="B28" s="62">
        <v>2967</v>
      </c>
      <c r="C28" s="62">
        <v>2472</v>
      </c>
      <c r="D28" s="62">
        <v>324</v>
      </c>
      <c r="E28" s="62">
        <v>155</v>
      </c>
      <c r="F28" s="62">
        <v>1755</v>
      </c>
      <c r="G28" s="67">
        <v>10856</v>
      </c>
      <c r="H28" s="67">
        <v>7407</v>
      </c>
      <c r="I28" s="67">
        <v>9594</v>
      </c>
      <c r="J28" s="67">
        <v>7292</v>
      </c>
      <c r="K28" s="67">
        <v>-1552</v>
      </c>
      <c r="L28" s="67">
        <v>14132</v>
      </c>
      <c r="M28" s="67">
        <v>18135</v>
      </c>
      <c r="N28" s="67">
        <v>8991</v>
      </c>
      <c r="O28" s="67">
        <v>9468</v>
      </c>
      <c r="P28" s="67">
        <v>3636</v>
      </c>
      <c r="Q28" s="67">
        <v>10485</v>
      </c>
      <c r="R28" s="67">
        <v>24442</v>
      </c>
      <c r="S28" s="72">
        <v>34159</v>
      </c>
      <c r="T28" s="67">
        <v>-18589</v>
      </c>
      <c r="U28" s="67">
        <v>62199</v>
      </c>
    </row>
    <row r="29" spans="1:21" x14ac:dyDescent="0.25">
      <c r="A29" s="220" t="s">
        <v>20</v>
      </c>
      <c r="B29" s="62">
        <v>14177</v>
      </c>
      <c r="C29" s="62">
        <v>12026</v>
      </c>
      <c r="D29" s="62">
        <v>6550</v>
      </c>
      <c r="E29" s="62">
        <v>7604</v>
      </c>
      <c r="F29" s="62">
        <v>17109</v>
      </c>
      <c r="G29" s="67">
        <v>24935</v>
      </c>
      <c r="H29" s="67">
        <v>27563</v>
      </c>
      <c r="I29" s="67">
        <v>31364</v>
      </c>
      <c r="J29" s="67">
        <v>14439</v>
      </c>
      <c r="K29" s="67">
        <v>36436</v>
      </c>
      <c r="L29" s="67">
        <v>56898</v>
      </c>
      <c r="M29" s="67">
        <v>94169</v>
      </c>
      <c r="N29" s="67">
        <v>75207</v>
      </c>
      <c r="O29" s="67">
        <v>85182</v>
      </c>
      <c r="P29" s="67">
        <v>47083</v>
      </c>
      <c r="Q29" s="67">
        <v>65817</v>
      </c>
      <c r="R29" s="67">
        <v>57825</v>
      </c>
      <c r="S29" s="72">
        <v>73679</v>
      </c>
      <c r="T29" s="67">
        <v>112787</v>
      </c>
      <c r="U29" s="67">
        <v>105060</v>
      </c>
    </row>
    <row r="30" spans="1:21" x14ac:dyDescent="0.25">
      <c r="A30" s="220" t="s">
        <v>21</v>
      </c>
      <c r="B30" s="62">
        <v>7305</v>
      </c>
      <c r="C30" s="62">
        <v>2614</v>
      </c>
      <c r="D30" s="62">
        <v>-882</v>
      </c>
      <c r="E30" s="62">
        <v>2528</v>
      </c>
      <c r="F30" s="62">
        <v>7986</v>
      </c>
      <c r="G30" s="67">
        <v>12824</v>
      </c>
      <c r="H30" s="67">
        <v>189</v>
      </c>
      <c r="I30" s="67">
        <v>1087</v>
      </c>
      <c r="J30" s="67">
        <v>-21059</v>
      </c>
      <c r="K30" s="67">
        <v>16936</v>
      </c>
      <c r="L30" s="67">
        <v>31838</v>
      </c>
      <c r="M30" s="67">
        <v>-12070</v>
      </c>
      <c r="N30" s="67">
        <v>-21272</v>
      </c>
      <c r="O30" s="67">
        <v>-6004</v>
      </c>
      <c r="P30" s="67">
        <v>-31616</v>
      </c>
      <c r="Q30" s="67">
        <v>14705</v>
      </c>
      <c r="R30" s="67">
        <v>55278</v>
      </c>
      <c r="S30" s="72">
        <v>46764</v>
      </c>
      <c r="T30" s="67">
        <v>31702</v>
      </c>
      <c r="U30" s="67">
        <v>46981</v>
      </c>
    </row>
    <row r="31" spans="1:21" x14ac:dyDescent="0.25">
      <c r="A31" s="275" t="s">
        <v>22</v>
      </c>
      <c r="B31" s="62"/>
      <c r="C31" s="62"/>
      <c r="D31" s="62"/>
      <c r="E31" s="62"/>
      <c r="F31" s="62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72"/>
      <c r="T31" s="67"/>
      <c r="U31" s="67"/>
    </row>
    <row r="32" spans="1:21" ht="19.5" x14ac:dyDescent="0.25">
      <c r="A32" s="276" t="s">
        <v>23</v>
      </c>
      <c r="B32" s="62">
        <v>3734</v>
      </c>
      <c r="C32" s="62">
        <v>1359</v>
      </c>
      <c r="D32" s="62">
        <v>462</v>
      </c>
      <c r="E32" s="62">
        <v>470</v>
      </c>
      <c r="F32" s="62">
        <v>6276</v>
      </c>
      <c r="G32" s="67">
        <v>5150</v>
      </c>
      <c r="H32" s="67">
        <v>-3321</v>
      </c>
      <c r="I32" s="67">
        <v>-2996</v>
      </c>
      <c r="J32" s="67">
        <v>-15426</v>
      </c>
      <c r="K32" s="67">
        <v>19759</v>
      </c>
      <c r="L32" s="67">
        <v>25719</v>
      </c>
      <c r="M32" s="67">
        <v>-12514</v>
      </c>
      <c r="N32" s="67">
        <v>-13318</v>
      </c>
      <c r="O32" s="67">
        <v>-8534</v>
      </c>
      <c r="P32" s="67">
        <v>-34313</v>
      </c>
      <c r="Q32" s="67">
        <v>-8928</v>
      </c>
      <c r="R32" s="67">
        <v>20773</v>
      </c>
      <c r="S32" s="72">
        <v>12594</v>
      </c>
      <c r="T32" s="67">
        <v>-8237</v>
      </c>
      <c r="U32" s="67">
        <v>4875</v>
      </c>
    </row>
    <row r="33" spans="1:21" ht="19.5" x14ac:dyDescent="0.25">
      <c r="A33" s="276" t="s">
        <v>117</v>
      </c>
      <c r="B33" s="62">
        <v>3571</v>
      </c>
      <c r="C33" s="62">
        <v>1255</v>
      </c>
      <c r="D33" s="62">
        <v>-1344</v>
      </c>
      <c r="E33" s="62">
        <v>2058</v>
      </c>
      <c r="F33" s="62">
        <v>1710</v>
      </c>
      <c r="G33" s="67">
        <v>7674</v>
      </c>
      <c r="H33" s="67">
        <v>3510</v>
      </c>
      <c r="I33" s="67">
        <v>4083</v>
      </c>
      <c r="J33" s="67">
        <v>-5633</v>
      </c>
      <c r="K33" s="67">
        <v>-2823</v>
      </c>
      <c r="L33" s="67">
        <v>6119</v>
      </c>
      <c r="M33" s="67">
        <v>444</v>
      </c>
      <c r="N33" s="67">
        <v>-7954</v>
      </c>
      <c r="O33" s="67">
        <v>2530</v>
      </c>
      <c r="P33" s="67">
        <v>2697</v>
      </c>
      <c r="Q33" s="67">
        <v>23633</v>
      </c>
      <c r="R33" s="67">
        <v>34505</v>
      </c>
      <c r="S33" s="72">
        <v>34170</v>
      </c>
      <c r="T33" s="67">
        <v>39939</v>
      </c>
      <c r="U33" s="67">
        <v>42106</v>
      </c>
    </row>
    <row r="34" spans="1:21" x14ac:dyDescent="0.25">
      <c r="A34" s="220" t="s">
        <v>24</v>
      </c>
      <c r="B34" s="62">
        <v>28665</v>
      </c>
      <c r="C34" s="62">
        <v>11469</v>
      </c>
      <c r="D34" s="62">
        <v>12422</v>
      </c>
      <c r="E34" s="62">
        <v>28824</v>
      </c>
      <c r="F34" s="62">
        <v>60737</v>
      </c>
      <c r="G34" s="67">
        <v>53307</v>
      </c>
      <c r="H34" s="67">
        <v>60623</v>
      </c>
      <c r="I34" s="67">
        <v>74953</v>
      </c>
      <c r="J34" s="67">
        <v>90811</v>
      </c>
      <c r="K34" s="67">
        <v>10624</v>
      </c>
      <c r="L34" s="67">
        <v>-21598</v>
      </c>
      <c r="M34" s="67">
        <v>28604</v>
      </c>
      <c r="N34" s="67">
        <v>55249</v>
      </c>
      <c r="O34" s="67">
        <v>15813</v>
      </c>
      <c r="P34" s="67">
        <v>-22889</v>
      </c>
      <c r="Q34" s="67">
        <v>99225</v>
      </c>
      <c r="R34" s="67">
        <v>154705</v>
      </c>
      <c r="S34" s="72">
        <v>401058</v>
      </c>
      <c r="T34" s="67">
        <v>235139</v>
      </c>
      <c r="U34" s="67">
        <v>232353</v>
      </c>
    </row>
    <row r="35" spans="1:21" x14ac:dyDescent="0.25">
      <c r="A35" s="220" t="s">
        <v>25</v>
      </c>
      <c r="B35" s="62">
        <v>4191</v>
      </c>
      <c r="C35" s="62">
        <v>4417</v>
      </c>
      <c r="D35" s="62">
        <v>4524</v>
      </c>
      <c r="E35" s="62">
        <v>4874</v>
      </c>
      <c r="F35" s="62">
        <v>5741</v>
      </c>
      <c r="G35" s="67">
        <v>10632</v>
      </c>
      <c r="H35" s="67">
        <v>7436</v>
      </c>
      <c r="I35" s="67">
        <v>11872</v>
      </c>
      <c r="J35" s="67">
        <v>-1654</v>
      </c>
      <c r="K35" s="67">
        <v>3074</v>
      </c>
      <c r="L35" s="67">
        <v>22420</v>
      </c>
      <c r="M35" s="67">
        <v>19205</v>
      </c>
      <c r="N35" s="67">
        <v>24508</v>
      </c>
      <c r="O35" s="67">
        <v>13292</v>
      </c>
      <c r="P35" s="67">
        <v>-6229</v>
      </c>
      <c r="Q35" s="67">
        <v>11766</v>
      </c>
      <c r="R35" s="67">
        <v>55239</v>
      </c>
      <c r="S35" s="72">
        <v>37421</v>
      </c>
      <c r="T35" s="67">
        <v>45587</v>
      </c>
      <c r="U35" s="67">
        <v>62218</v>
      </c>
    </row>
    <row r="36" spans="1:21" x14ac:dyDescent="0.25">
      <c r="A36" s="220" t="s">
        <v>26</v>
      </c>
      <c r="B36" s="62">
        <v>10379</v>
      </c>
      <c r="C36" s="62">
        <v>8732</v>
      </c>
      <c r="D36" s="62">
        <v>10871</v>
      </c>
      <c r="E36" s="62">
        <v>17281</v>
      </c>
      <c r="F36" s="62">
        <v>18332</v>
      </c>
      <c r="G36" s="67">
        <v>40249</v>
      </c>
      <c r="H36" s="67">
        <v>41580</v>
      </c>
      <c r="I36" s="67">
        <v>63397</v>
      </c>
      <c r="J36" s="67">
        <v>60069</v>
      </c>
      <c r="K36" s="67">
        <v>44065</v>
      </c>
      <c r="L36" s="67">
        <v>64399</v>
      </c>
      <c r="M36" s="67">
        <v>65879</v>
      </c>
      <c r="N36" s="67">
        <v>81825</v>
      </c>
      <c r="O36" s="67">
        <v>95997</v>
      </c>
      <c r="P36" s="67">
        <v>38473</v>
      </c>
      <c r="Q36" s="67">
        <v>109590</v>
      </c>
      <c r="R36" s="67">
        <v>198664</v>
      </c>
      <c r="S36" s="72">
        <v>145358</v>
      </c>
      <c r="T36" s="67">
        <v>161923</v>
      </c>
      <c r="U36" s="67">
        <v>144168</v>
      </c>
    </row>
    <row r="37" spans="1:21" x14ac:dyDescent="0.25">
      <c r="A37" s="220" t="s">
        <v>27</v>
      </c>
      <c r="B37" s="62">
        <v>11541</v>
      </c>
      <c r="C37" s="62">
        <v>2593</v>
      </c>
      <c r="D37" s="62">
        <v>2730</v>
      </c>
      <c r="E37" s="62">
        <v>2248</v>
      </c>
      <c r="F37" s="62">
        <v>16630</v>
      </c>
      <c r="G37" s="67">
        <v>14556</v>
      </c>
      <c r="H37" s="67">
        <v>25319</v>
      </c>
      <c r="I37" s="67">
        <v>40840</v>
      </c>
      <c r="J37" s="67">
        <v>34683</v>
      </c>
      <c r="K37" s="67">
        <v>33020</v>
      </c>
      <c r="L37" s="67">
        <v>39978</v>
      </c>
      <c r="M37" s="67">
        <v>40796</v>
      </c>
      <c r="N37" s="67">
        <v>31553</v>
      </c>
      <c r="O37" s="67">
        <v>36790</v>
      </c>
      <c r="P37" s="67">
        <v>25600</v>
      </c>
      <c r="Q37" s="67">
        <v>81501</v>
      </c>
      <c r="R37" s="67">
        <v>108718</v>
      </c>
      <c r="S37" s="72">
        <v>61855</v>
      </c>
      <c r="T37" s="67">
        <v>80341</v>
      </c>
      <c r="U37" s="67">
        <v>77999</v>
      </c>
    </row>
    <row r="38" spans="1:21" x14ac:dyDescent="0.25">
      <c r="A38" s="220" t="s">
        <v>28</v>
      </c>
      <c r="B38" s="62">
        <v>2826</v>
      </c>
      <c r="C38" s="62">
        <v>3493</v>
      </c>
      <c r="D38" s="62">
        <v>1552</v>
      </c>
      <c r="E38" s="62">
        <v>1871</v>
      </c>
      <c r="F38" s="62">
        <v>4070</v>
      </c>
      <c r="G38" s="67">
        <v>7710</v>
      </c>
      <c r="H38" s="67">
        <v>19521</v>
      </c>
      <c r="I38" s="67">
        <v>28360</v>
      </c>
      <c r="J38" s="67">
        <v>-1950</v>
      </c>
      <c r="K38" s="67">
        <v>28533</v>
      </c>
      <c r="L38" s="67">
        <v>16195</v>
      </c>
      <c r="M38" s="67">
        <v>23197</v>
      </c>
      <c r="N38" s="67">
        <v>20767</v>
      </c>
      <c r="O38" s="67">
        <v>-527</v>
      </c>
      <c r="P38" s="67">
        <v>2004</v>
      </c>
      <c r="Q38" s="67">
        <v>45350</v>
      </c>
      <c r="R38" s="67">
        <v>26164</v>
      </c>
      <c r="S38" s="72">
        <v>24561</v>
      </c>
      <c r="T38" s="67">
        <v>35927</v>
      </c>
      <c r="U38" s="67">
        <v>37509</v>
      </c>
    </row>
    <row r="39" spans="1:21" x14ac:dyDescent="0.25">
      <c r="A39" s="220" t="s">
        <v>29</v>
      </c>
      <c r="B39" s="62">
        <v>813</v>
      </c>
      <c r="C39" s="62">
        <v>852</v>
      </c>
      <c r="D39" s="62">
        <v>16</v>
      </c>
      <c r="E39" s="62">
        <v>365</v>
      </c>
      <c r="F39" s="62">
        <v>788</v>
      </c>
      <c r="G39" s="67">
        <v>694</v>
      </c>
      <c r="H39" s="67">
        <v>1085</v>
      </c>
      <c r="I39" s="67">
        <v>1567</v>
      </c>
      <c r="J39" s="67">
        <v>902</v>
      </c>
      <c r="K39" s="67">
        <v>538</v>
      </c>
      <c r="L39" s="67">
        <v>2245</v>
      </c>
      <c r="M39" s="67">
        <v>986</v>
      </c>
      <c r="N39" s="67">
        <v>855</v>
      </c>
      <c r="O39" s="67">
        <v>560</v>
      </c>
      <c r="P39" s="67">
        <v>-1146</v>
      </c>
      <c r="Q39" s="67">
        <v>5218</v>
      </c>
      <c r="R39" s="67">
        <v>8057</v>
      </c>
      <c r="S39" s="72">
        <v>10558</v>
      </c>
      <c r="T39" s="67">
        <v>6146</v>
      </c>
      <c r="U39" s="67">
        <v>9351</v>
      </c>
    </row>
    <row r="40" spans="1:21" x14ac:dyDescent="0.25">
      <c r="A40" s="220" t="s">
        <v>30</v>
      </c>
      <c r="B40" s="62">
        <v>30323</v>
      </c>
      <c r="C40" s="62">
        <v>34778</v>
      </c>
      <c r="D40" s="62">
        <v>24158</v>
      </c>
      <c r="E40" s="62">
        <v>37484</v>
      </c>
      <c r="F40" s="62">
        <v>55650</v>
      </c>
      <c r="G40" s="67">
        <v>62718</v>
      </c>
      <c r="H40" s="67">
        <v>206243</v>
      </c>
      <c r="I40" s="67">
        <v>284956</v>
      </c>
      <c r="J40" s="67">
        <v>270133</v>
      </c>
      <c r="K40" s="67">
        <v>258910</v>
      </c>
      <c r="L40" s="67">
        <v>347161</v>
      </c>
      <c r="M40" s="67">
        <v>495698</v>
      </c>
      <c r="N40" s="67">
        <v>474011</v>
      </c>
      <c r="O40" s="67">
        <v>499402</v>
      </c>
      <c r="P40" s="67">
        <v>257087</v>
      </c>
      <c r="Q40" s="67">
        <v>389065</v>
      </c>
      <c r="R40" s="67">
        <v>907863</v>
      </c>
      <c r="S40" s="72">
        <v>768320</v>
      </c>
      <c r="T40" s="67">
        <v>604517</v>
      </c>
      <c r="U40" s="67">
        <v>1251243</v>
      </c>
    </row>
    <row r="41" spans="1:21" ht="18" x14ac:dyDescent="0.25">
      <c r="A41" s="199" t="s">
        <v>148</v>
      </c>
      <c r="B41" s="60">
        <v>42790</v>
      </c>
      <c r="C41" s="60">
        <v>40468</v>
      </c>
      <c r="D41" s="60">
        <v>28568</v>
      </c>
      <c r="E41" s="60">
        <v>39633</v>
      </c>
      <c r="F41" s="60">
        <v>47298</v>
      </c>
      <c r="G41" s="84">
        <v>59264</v>
      </c>
      <c r="H41" s="84">
        <v>97101</v>
      </c>
      <c r="I41" s="84">
        <v>167130</v>
      </c>
      <c r="J41" s="84">
        <v>184226</v>
      </c>
      <c r="K41" s="84">
        <v>103649</v>
      </c>
      <c r="L41" s="84">
        <v>160734</v>
      </c>
      <c r="M41" s="84">
        <v>168089</v>
      </c>
      <c r="N41" s="84">
        <v>269959</v>
      </c>
      <c r="O41" s="84">
        <v>165107</v>
      </c>
      <c r="P41" s="84">
        <v>-78172</v>
      </c>
      <c r="Q41" s="84">
        <v>203548</v>
      </c>
      <c r="R41" s="84">
        <v>613828</v>
      </c>
      <c r="S41" s="85">
        <v>469727</v>
      </c>
      <c r="T41" s="84">
        <v>485532</v>
      </c>
      <c r="U41" s="84">
        <v>551212</v>
      </c>
    </row>
    <row r="42" spans="1:21" x14ac:dyDescent="0.25">
      <c r="A42" s="220" t="s">
        <v>31</v>
      </c>
      <c r="B42" s="62">
        <v>193</v>
      </c>
      <c r="C42" s="62">
        <v>-69</v>
      </c>
      <c r="D42" s="62">
        <v>-230</v>
      </c>
      <c r="E42" s="62">
        <v>-309</v>
      </c>
      <c r="F42" s="62">
        <v>-135</v>
      </c>
      <c r="G42" s="67">
        <v>-118</v>
      </c>
      <c r="H42" s="67">
        <v>-52</v>
      </c>
      <c r="I42" s="67">
        <v>483</v>
      </c>
      <c r="J42" s="67">
        <v>700</v>
      </c>
      <c r="K42" s="67">
        <v>478</v>
      </c>
      <c r="L42" s="67">
        <v>376</v>
      </c>
      <c r="M42" s="67">
        <v>-913</v>
      </c>
      <c r="N42" s="67">
        <v>-445</v>
      </c>
      <c r="O42" s="67">
        <v>-1551</v>
      </c>
      <c r="P42" s="67">
        <v>-1625</v>
      </c>
      <c r="Q42" s="67">
        <v>-2000</v>
      </c>
      <c r="R42" s="67">
        <v>2570</v>
      </c>
      <c r="S42" s="72">
        <v>405</v>
      </c>
      <c r="T42" s="67">
        <v>2199</v>
      </c>
      <c r="U42" s="67">
        <v>2685</v>
      </c>
    </row>
    <row r="43" spans="1:21" x14ac:dyDescent="0.25">
      <c r="A43" s="220" t="s">
        <v>32</v>
      </c>
      <c r="B43" s="62">
        <v>343</v>
      </c>
      <c r="C43" s="62">
        <v>98</v>
      </c>
      <c r="D43" s="62">
        <v>33</v>
      </c>
      <c r="E43" s="62">
        <v>-243</v>
      </c>
      <c r="F43" s="62">
        <v>1</v>
      </c>
      <c r="G43" s="67">
        <v>-423</v>
      </c>
      <c r="H43" s="67">
        <v>-460</v>
      </c>
      <c r="I43" s="67">
        <v>-549</v>
      </c>
      <c r="J43" s="67">
        <v>-2077</v>
      </c>
      <c r="K43" s="67">
        <v>-288</v>
      </c>
      <c r="L43" s="67">
        <v>-278</v>
      </c>
      <c r="M43" s="67">
        <v>-74</v>
      </c>
      <c r="N43" s="67">
        <v>-511</v>
      </c>
      <c r="O43" s="67">
        <v>-197</v>
      </c>
      <c r="P43" s="67">
        <v>-543</v>
      </c>
      <c r="Q43" s="67">
        <v>167</v>
      </c>
      <c r="R43" s="67">
        <v>770</v>
      </c>
      <c r="S43" s="72">
        <v>745</v>
      </c>
      <c r="T43" s="67">
        <v>1189</v>
      </c>
      <c r="U43" s="67">
        <v>-416</v>
      </c>
    </row>
    <row r="44" spans="1:21" x14ac:dyDescent="0.25">
      <c r="A44" s="220" t="s">
        <v>33</v>
      </c>
      <c r="B44" s="62"/>
      <c r="C44" s="62"/>
      <c r="D44" s="62"/>
      <c r="E44" s="62"/>
      <c r="F44" s="62"/>
      <c r="G44" s="67"/>
      <c r="H44" s="67"/>
      <c r="I44" s="67"/>
      <c r="J44" s="67"/>
      <c r="K44" s="67"/>
      <c r="L44" s="67"/>
      <c r="M44" s="67"/>
      <c r="N44" s="67"/>
      <c r="O44" s="67"/>
      <c r="P44" s="67">
        <v>-47094</v>
      </c>
      <c r="Q44" s="67">
        <v>-21114</v>
      </c>
      <c r="R44" s="67">
        <v>38577</v>
      </c>
      <c r="S44" s="72">
        <v>48987</v>
      </c>
      <c r="T44" s="67">
        <v>-8237</v>
      </c>
      <c r="U44" s="67">
        <v>2722</v>
      </c>
    </row>
    <row r="45" spans="1:21" x14ac:dyDescent="0.25">
      <c r="A45" s="220" t="s">
        <v>34</v>
      </c>
      <c r="B45" s="62">
        <v>20663</v>
      </c>
      <c r="C45" s="62">
        <v>17965</v>
      </c>
      <c r="D45" s="62">
        <v>16474</v>
      </c>
      <c r="E45" s="62">
        <v>24194</v>
      </c>
      <c r="F45" s="62">
        <v>27533</v>
      </c>
      <c r="G45" s="67">
        <v>22301</v>
      </c>
      <c r="H45" s="67">
        <v>48462</v>
      </c>
      <c r="I45" s="67">
        <v>83459</v>
      </c>
      <c r="J45" s="67">
        <v>59455</v>
      </c>
      <c r="K45" s="67">
        <v>61534</v>
      </c>
      <c r="L45" s="67">
        <v>83943</v>
      </c>
      <c r="M45" s="67">
        <v>88168</v>
      </c>
      <c r="N45" s="67">
        <v>176280</v>
      </c>
      <c r="O45" s="67">
        <v>50558</v>
      </c>
      <c r="P45" s="67">
        <v>-96350</v>
      </c>
      <c r="Q45" s="67">
        <v>132667</v>
      </c>
      <c r="R45" s="67">
        <v>446624</v>
      </c>
      <c r="S45" s="72">
        <v>298885</v>
      </c>
      <c r="T45" s="67">
        <v>228937</v>
      </c>
      <c r="U45" s="67">
        <v>385096</v>
      </c>
    </row>
    <row r="46" spans="1:21" x14ac:dyDescent="0.25">
      <c r="A46" s="220" t="s">
        <v>35</v>
      </c>
      <c r="B46" s="62">
        <v>5397</v>
      </c>
      <c r="C46" s="62">
        <v>1748</v>
      </c>
      <c r="D46" s="62">
        <v>3543</v>
      </c>
      <c r="E46" s="62">
        <v>5735</v>
      </c>
      <c r="F46" s="62">
        <v>3004</v>
      </c>
      <c r="G46" s="67">
        <v>3525</v>
      </c>
      <c r="H46" s="67">
        <v>2606</v>
      </c>
      <c r="I46" s="67">
        <v>4256</v>
      </c>
      <c r="J46" s="67">
        <v>21857</v>
      </c>
      <c r="K46" s="67">
        <v>-1074</v>
      </c>
      <c r="L46" s="67">
        <v>-3640</v>
      </c>
      <c r="M46" s="67">
        <v>-4092</v>
      </c>
      <c r="N46" s="67">
        <v>420</v>
      </c>
      <c r="O46" s="67">
        <v>15663</v>
      </c>
      <c r="P46" s="67">
        <v>-1430</v>
      </c>
      <c r="Q46" s="67">
        <v>7098</v>
      </c>
      <c r="R46" s="67">
        <v>-6015</v>
      </c>
      <c r="S46" s="72">
        <v>58736</v>
      </c>
      <c r="T46" s="67">
        <v>127292</v>
      </c>
      <c r="U46" s="67">
        <v>127181</v>
      </c>
    </row>
    <row r="47" spans="1:21" x14ac:dyDescent="0.25">
      <c r="A47" s="220" t="s">
        <v>36</v>
      </c>
      <c r="B47" s="62">
        <v>8228</v>
      </c>
      <c r="C47" s="62">
        <v>10106</v>
      </c>
      <c r="D47" s="62">
        <v>4857</v>
      </c>
      <c r="E47" s="62">
        <v>8254</v>
      </c>
      <c r="F47" s="62">
        <v>11083</v>
      </c>
      <c r="G47" s="67">
        <v>24126</v>
      </c>
      <c r="H47" s="67">
        <v>37763</v>
      </c>
      <c r="I47" s="67">
        <v>49009</v>
      </c>
      <c r="J47" s="67">
        <v>77589</v>
      </c>
      <c r="K47" s="67">
        <v>39778</v>
      </c>
      <c r="L47" s="67">
        <v>62097</v>
      </c>
      <c r="M47" s="67">
        <v>55268</v>
      </c>
      <c r="N47" s="67">
        <v>52025</v>
      </c>
      <c r="O47" s="67">
        <v>53404</v>
      </c>
      <c r="P47" s="67">
        <v>65746</v>
      </c>
      <c r="Q47" s="67">
        <v>55174</v>
      </c>
      <c r="R47" s="67">
        <v>41475</v>
      </c>
      <c r="S47" s="72">
        <v>4762</v>
      </c>
      <c r="T47" s="67">
        <v>89105</v>
      </c>
      <c r="U47" s="67">
        <v>88684</v>
      </c>
    </row>
    <row r="48" spans="1:21" x14ac:dyDescent="0.25">
      <c r="A48" s="220" t="s">
        <v>37</v>
      </c>
      <c r="B48" s="62">
        <v>7966</v>
      </c>
      <c r="C48" s="62">
        <v>10620</v>
      </c>
      <c r="D48" s="62">
        <v>3891</v>
      </c>
      <c r="E48" s="62">
        <v>2002</v>
      </c>
      <c r="F48" s="62">
        <v>5812</v>
      </c>
      <c r="G48" s="67">
        <v>9853</v>
      </c>
      <c r="H48" s="67">
        <v>8782</v>
      </c>
      <c r="I48" s="67">
        <v>30472</v>
      </c>
      <c r="J48" s="67">
        <v>26702</v>
      </c>
      <c r="K48" s="67">
        <v>3221</v>
      </c>
      <c r="L48" s="67">
        <v>18236</v>
      </c>
      <c r="M48" s="67">
        <v>29732</v>
      </c>
      <c r="N48" s="67">
        <v>42190</v>
      </c>
      <c r="O48" s="67">
        <v>47230</v>
      </c>
      <c r="P48" s="67">
        <v>5792</v>
      </c>
      <c r="Q48" s="67">
        <v>32937</v>
      </c>
      <c r="R48" s="67">
        <v>85787</v>
      </c>
      <c r="S48" s="72">
        <v>56587</v>
      </c>
      <c r="T48" s="67">
        <v>46220</v>
      </c>
      <c r="U48" s="67">
        <v>-55157</v>
      </c>
    </row>
    <row r="49" spans="1:21" x14ac:dyDescent="0.25">
      <c r="A49" s="220" t="s">
        <v>38</v>
      </c>
      <c r="B49" s="62"/>
      <c r="C49" s="62"/>
      <c r="D49" s="62"/>
      <c r="E49" s="62"/>
      <c r="F49" s="62"/>
      <c r="G49" s="67"/>
      <c r="H49" s="67"/>
      <c r="I49" s="67"/>
      <c r="J49" s="67"/>
      <c r="K49" s="67"/>
      <c r="L49" s="67"/>
      <c r="M49" s="67"/>
      <c r="N49" s="67"/>
      <c r="O49" s="67"/>
      <c r="P49" s="67">
        <v>-2668</v>
      </c>
      <c r="Q49" s="67">
        <v>-1381</v>
      </c>
      <c r="R49" s="67">
        <v>4040</v>
      </c>
      <c r="S49" s="72">
        <v>620</v>
      </c>
      <c r="T49" s="67">
        <v>-1173</v>
      </c>
      <c r="U49" s="67">
        <v>417</v>
      </c>
    </row>
    <row r="50" spans="1:21" ht="18" x14ac:dyDescent="0.25">
      <c r="A50" s="199" t="s">
        <v>143</v>
      </c>
      <c r="B50" s="60">
        <v>9780</v>
      </c>
      <c r="C50" s="60">
        <v>9856</v>
      </c>
      <c r="D50" s="60">
        <v>6814</v>
      </c>
      <c r="E50" s="60">
        <v>5593</v>
      </c>
      <c r="F50" s="60">
        <v>6144</v>
      </c>
      <c r="G50" s="84">
        <v>13863</v>
      </c>
      <c r="H50" s="84">
        <v>13080</v>
      </c>
      <c r="I50" s="84">
        <v>28597</v>
      </c>
      <c r="J50" s="84">
        <v>21840</v>
      </c>
      <c r="K50" s="84">
        <v>-5532</v>
      </c>
      <c r="L50" s="84">
        <v>8301</v>
      </c>
      <c r="M50" s="84">
        <v>3788</v>
      </c>
      <c r="N50" s="84">
        <v>-6612</v>
      </c>
      <c r="O50" s="84">
        <v>-6152</v>
      </c>
      <c r="P50" s="84">
        <v>-18832</v>
      </c>
      <c r="Q50" s="84">
        <v>12994</v>
      </c>
      <c r="R50" s="84">
        <v>29494</v>
      </c>
      <c r="S50" s="85">
        <v>23761</v>
      </c>
      <c r="T50" s="84">
        <v>23948</v>
      </c>
      <c r="U50" s="84">
        <v>5416</v>
      </c>
    </row>
    <row r="51" spans="1:21" x14ac:dyDescent="0.25">
      <c r="A51" s="220" t="s">
        <v>39</v>
      </c>
      <c r="B51" s="62">
        <v>3811</v>
      </c>
      <c r="C51" s="62">
        <v>1490</v>
      </c>
      <c r="D51" s="62">
        <v>2687</v>
      </c>
      <c r="E51" s="62">
        <v>1931</v>
      </c>
      <c r="F51" s="62">
        <v>1143</v>
      </c>
      <c r="G51" s="67">
        <v>2107</v>
      </c>
      <c r="H51" s="67">
        <v>-254</v>
      </c>
      <c r="I51" s="67">
        <v>2406</v>
      </c>
      <c r="J51" s="67">
        <v>-1005</v>
      </c>
      <c r="K51" s="67">
        <v>4135</v>
      </c>
      <c r="L51" s="67">
        <v>208</v>
      </c>
      <c r="M51" s="67">
        <v>-5870</v>
      </c>
      <c r="N51" s="67">
        <v>-7738</v>
      </c>
      <c r="O51" s="67">
        <v>-6450</v>
      </c>
      <c r="P51" s="67">
        <v>-7509</v>
      </c>
      <c r="Q51" s="67">
        <v>-9938</v>
      </c>
      <c r="R51" s="67">
        <v>-9302</v>
      </c>
      <c r="S51" s="72">
        <v>-11920</v>
      </c>
      <c r="T51" s="67">
        <v>-21232</v>
      </c>
      <c r="U51" s="67">
        <v>-22556</v>
      </c>
    </row>
    <row r="52" spans="1:21" x14ac:dyDescent="0.25">
      <c r="A52" s="220" t="s">
        <v>40</v>
      </c>
      <c r="B52" s="62">
        <v>329</v>
      </c>
      <c r="C52" s="62">
        <v>174</v>
      </c>
      <c r="D52" s="62">
        <v>57</v>
      </c>
      <c r="E52" s="62">
        <v>-145</v>
      </c>
      <c r="F52" s="62">
        <v>-300</v>
      </c>
      <c r="G52" s="67">
        <v>-260</v>
      </c>
      <c r="H52" s="67">
        <v>-748</v>
      </c>
      <c r="I52" s="67">
        <v>-465</v>
      </c>
      <c r="J52" s="67">
        <v>-666</v>
      </c>
      <c r="K52" s="67">
        <v>-190</v>
      </c>
      <c r="L52" s="67">
        <v>-1191</v>
      </c>
      <c r="M52" s="67">
        <v>-824</v>
      </c>
      <c r="N52" s="67">
        <v>-463</v>
      </c>
      <c r="O52" s="67">
        <v>-663</v>
      </c>
      <c r="P52" s="67">
        <v>-317</v>
      </c>
      <c r="Q52" s="67">
        <v>-1857</v>
      </c>
      <c r="R52" s="67">
        <v>-835</v>
      </c>
      <c r="S52" s="72">
        <v>-1465</v>
      </c>
      <c r="T52" s="67">
        <v>-3424</v>
      </c>
      <c r="U52" s="67">
        <v>-3924</v>
      </c>
    </row>
    <row r="53" spans="1:21" ht="19.5" x14ac:dyDescent="0.25">
      <c r="A53" s="220" t="s">
        <v>41</v>
      </c>
      <c r="B53" s="62">
        <v>71</v>
      </c>
      <c r="C53" s="62">
        <v>-92</v>
      </c>
      <c r="D53" s="62">
        <v>-1498</v>
      </c>
      <c r="E53" s="62">
        <v>-774</v>
      </c>
      <c r="F53" s="62">
        <v>-910</v>
      </c>
      <c r="G53" s="67">
        <v>-1215</v>
      </c>
      <c r="H53" s="67">
        <v>-384</v>
      </c>
      <c r="I53" s="67">
        <v>408</v>
      </c>
      <c r="J53" s="67">
        <v>-390</v>
      </c>
      <c r="K53" s="67">
        <v>-606</v>
      </c>
      <c r="L53" s="67">
        <v>-630</v>
      </c>
      <c r="M53" s="67">
        <v>-1378</v>
      </c>
      <c r="N53" s="67">
        <v>-710</v>
      </c>
      <c r="O53" s="67">
        <v>-1922</v>
      </c>
      <c r="P53" s="67">
        <v>-2314</v>
      </c>
      <c r="Q53" s="67">
        <v>-1186</v>
      </c>
      <c r="R53" s="67">
        <v>-1186</v>
      </c>
      <c r="S53" s="72">
        <v>-801</v>
      </c>
      <c r="T53" s="67">
        <v>-5319</v>
      </c>
      <c r="U53" s="67">
        <v>-8789</v>
      </c>
    </row>
    <row r="54" spans="1:21" ht="19.5" x14ac:dyDescent="0.25">
      <c r="A54" s="220" t="s">
        <v>42</v>
      </c>
      <c r="B54" s="62">
        <v>13</v>
      </c>
      <c r="C54" s="62">
        <v>-13</v>
      </c>
      <c r="D54" s="62">
        <v>-113</v>
      </c>
      <c r="E54" s="62">
        <v>-152</v>
      </c>
      <c r="F54" s="62">
        <v>-328</v>
      </c>
      <c r="G54" s="67">
        <v>-149</v>
      </c>
      <c r="H54" s="67">
        <v>86</v>
      </c>
      <c r="I54" s="67">
        <v>400</v>
      </c>
      <c r="J54" s="67">
        <v>128</v>
      </c>
      <c r="K54" s="67">
        <v>402</v>
      </c>
      <c r="L54" s="67">
        <v>-427</v>
      </c>
      <c r="M54" s="67">
        <v>460</v>
      </c>
      <c r="N54" s="67">
        <v>2478</v>
      </c>
      <c r="O54" s="67">
        <v>1536</v>
      </c>
      <c r="P54" s="67">
        <v>-1298</v>
      </c>
      <c r="Q54" s="67">
        <v>615</v>
      </c>
      <c r="R54" s="67">
        <v>2316</v>
      </c>
      <c r="S54" s="72">
        <v>904</v>
      </c>
      <c r="T54" s="67">
        <v>-722</v>
      </c>
      <c r="U54" s="67">
        <v>-3832</v>
      </c>
    </row>
    <row r="55" spans="1:21" ht="19.5" customHeight="1" x14ac:dyDescent="0.25">
      <c r="A55" s="220" t="s">
        <v>43</v>
      </c>
      <c r="B55" s="62">
        <v>244</v>
      </c>
      <c r="C55" s="62">
        <v>283</v>
      </c>
      <c r="D55" s="62">
        <v>-119</v>
      </c>
      <c r="E55" s="62">
        <v>-369</v>
      </c>
      <c r="F55" s="62">
        <v>-1681</v>
      </c>
      <c r="G55" s="67">
        <v>-744</v>
      </c>
      <c r="H55" s="67">
        <v>1567</v>
      </c>
      <c r="I55" s="67">
        <v>1275</v>
      </c>
      <c r="J55" s="67">
        <v>-911</v>
      </c>
      <c r="K55" s="67">
        <v>-1281</v>
      </c>
      <c r="L55" s="67">
        <v>-997</v>
      </c>
      <c r="M55" s="67">
        <v>-3230</v>
      </c>
      <c r="N55" s="67">
        <v>-2499</v>
      </c>
      <c r="O55" s="67">
        <v>-1128</v>
      </c>
      <c r="P55" s="67">
        <v>-1833</v>
      </c>
      <c r="Q55" s="67">
        <v>-1621</v>
      </c>
      <c r="R55" s="67">
        <v>-1783</v>
      </c>
      <c r="S55" s="72">
        <v>-362</v>
      </c>
      <c r="T55" s="67">
        <v>-4005</v>
      </c>
      <c r="U55" s="67">
        <v>-3309</v>
      </c>
    </row>
    <row r="56" spans="1:21" x14ac:dyDescent="0.25">
      <c r="A56" s="220" t="s">
        <v>44</v>
      </c>
      <c r="B56" s="62" t="s">
        <v>95</v>
      </c>
      <c r="C56" s="62" t="s">
        <v>95</v>
      </c>
      <c r="D56" s="62" t="s">
        <v>95</v>
      </c>
      <c r="E56" s="62" t="s">
        <v>95</v>
      </c>
      <c r="F56" s="62" t="s">
        <v>95</v>
      </c>
      <c r="G56" s="67" t="s">
        <v>95</v>
      </c>
      <c r="H56" s="67">
        <v>1177</v>
      </c>
      <c r="I56" s="67">
        <v>539</v>
      </c>
      <c r="J56" s="67">
        <v>2031</v>
      </c>
      <c r="K56" s="67">
        <v>-17468</v>
      </c>
      <c r="L56" s="67">
        <v>-6939</v>
      </c>
      <c r="M56" s="67">
        <v>-10939</v>
      </c>
      <c r="N56" s="67">
        <v>-12560</v>
      </c>
      <c r="O56" s="67">
        <v>-10633</v>
      </c>
      <c r="P56" s="67">
        <v>-11764</v>
      </c>
      <c r="Q56" s="67">
        <v>-11059</v>
      </c>
      <c r="R56" s="67">
        <v>-8076</v>
      </c>
      <c r="S56" s="72">
        <v>-11375</v>
      </c>
      <c r="T56" s="67">
        <v>-12188</v>
      </c>
      <c r="U56" s="67">
        <v>-9718</v>
      </c>
    </row>
    <row r="57" spans="1:21" x14ac:dyDescent="0.25">
      <c r="A57" s="220" t="s">
        <v>45</v>
      </c>
      <c r="B57" s="62">
        <v>5312</v>
      </c>
      <c r="C57" s="62">
        <v>8014</v>
      </c>
      <c r="D57" s="62">
        <v>5800</v>
      </c>
      <c r="E57" s="62">
        <v>5102</v>
      </c>
      <c r="F57" s="62">
        <v>8220</v>
      </c>
      <c r="G57" s="67">
        <v>14124</v>
      </c>
      <c r="H57" s="67">
        <v>11636</v>
      </c>
      <c r="I57" s="67">
        <v>24034</v>
      </c>
      <c r="J57" s="67">
        <v>22653</v>
      </c>
      <c r="K57" s="67">
        <v>9476</v>
      </c>
      <c r="L57" s="67">
        <v>18277</v>
      </c>
      <c r="M57" s="67">
        <v>25569</v>
      </c>
      <c r="N57" s="67">
        <v>14880</v>
      </c>
      <c r="O57" s="67">
        <v>13108</v>
      </c>
      <c r="P57" s="67">
        <v>6203</v>
      </c>
      <c r="Q57" s="67">
        <v>38040</v>
      </c>
      <c r="R57" s="67">
        <v>48360</v>
      </c>
      <c r="S57" s="72">
        <v>48780</v>
      </c>
      <c r="T57" s="67">
        <v>70838</v>
      </c>
      <c r="U57" s="67">
        <v>57544</v>
      </c>
    </row>
    <row r="58" spans="1:21" ht="18" x14ac:dyDescent="0.25">
      <c r="A58" s="199" t="s">
        <v>146</v>
      </c>
      <c r="B58" s="60">
        <v>199660</v>
      </c>
      <c r="C58" s="60">
        <v>189370</v>
      </c>
      <c r="D58" s="60">
        <v>111669</v>
      </c>
      <c r="E58" s="60">
        <v>170869</v>
      </c>
      <c r="F58" s="60">
        <v>270669</v>
      </c>
      <c r="G58" s="84">
        <v>423792</v>
      </c>
      <c r="H58" s="84">
        <v>499178</v>
      </c>
      <c r="I58" s="84">
        <v>713883</v>
      </c>
      <c r="J58" s="84">
        <v>743530</v>
      </c>
      <c r="K58" s="84">
        <v>465663</v>
      </c>
      <c r="L58" s="84">
        <v>707615</v>
      </c>
      <c r="M58" s="84">
        <v>836232</v>
      </c>
      <c r="N58" s="84">
        <v>1046526</v>
      </c>
      <c r="O58" s="84">
        <v>939668</v>
      </c>
      <c r="P58" s="84">
        <v>793265</v>
      </c>
      <c r="Q58" s="84">
        <v>1095389</v>
      </c>
      <c r="R58" s="84">
        <v>1342358</v>
      </c>
      <c r="S58" s="85">
        <v>350468</v>
      </c>
      <c r="T58" s="84">
        <v>1509805</v>
      </c>
      <c r="U58" s="84">
        <v>1626393</v>
      </c>
    </row>
    <row r="59" spans="1:21" x14ac:dyDescent="0.25">
      <c r="A59" s="220" t="s">
        <v>46</v>
      </c>
      <c r="B59" s="62">
        <v>43356</v>
      </c>
      <c r="C59" s="62">
        <v>39740</v>
      </c>
      <c r="D59" s="62">
        <v>24605</v>
      </c>
      <c r="E59" s="62">
        <v>42192</v>
      </c>
      <c r="F59" s="62">
        <v>39424</v>
      </c>
      <c r="G59" s="67">
        <v>105898</v>
      </c>
      <c r="H59" s="67">
        <v>95621</v>
      </c>
      <c r="I59" s="67">
        <v>90552</v>
      </c>
      <c r="J59" s="67">
        <v>83239</v>
      </c>
      <c r="K59" s="67">
        <v>62400</v>
      </c>
      <c r="L59" s="67">
        <v>133600</v>
      </c>
      <c r="M59" s="67">
        <v>109852</v>
      </c>
      <c r="N59" s="67">
        <v>117592</v>
      </c>
      <c r="O59" s="67">
        <v>149224</v>
      </c>
      <c r="P59" s="67">
        <v>123587</v>
      </c>
      <c r="Q59" s="67">
        <v>80295</v>
      </c>
      <c r="R59" s="67">
        <v>172727</v>
      </c>
      <c r="S59" s="72">
        <v>261733</v>
      </c>
      <c r="T59" s="67">
        <v>247217</v>
      </c>
      <c r="U59" s="67">
        <v>232619</v>
      </c>
    </row>
    <row r="60" spans="1:21" x14ac:dyDescent="0.25">
      <c r="A60" s="220" t="s">
        <v>47</v>
      </c>
      <c r="B60" s="62">
        <v>81</v>
      </c>
      <c r="C60" s="62">
        <v>144</v>
      </c>
      <c r="D60" s="62">
        <v>-603</v>
      </c>
      <c r="E60" s="62">
        <v>29</v>
      </c>
      <c r="F60" s="62">
        <v>394</v>
      </c>
      <c r="G60" s="67">
        <v>885</v>
      </c>
      <c r="H60" s="67">
        <v>1777</v>
      </c>
      <c r="I60" s="67">
        <v>3049</v>
      </c>
      <c r="J60" s="67">
        <v>3173</v>
      </c>
      <c r="K60" s="67">
        <v>1582</v>
      </c>
      <c r="L60" s="67">
        <v>2655</v>
      </c>
      <c r="M60" s="67">
        <v>3892</v>
      </c>
      <c r="N60" s="67">
        <v>5300</v>
      </c>
      <c r="O60" s="67">
        <v>3024</v>
      </c>
      <c r="P60" s="67">
        <v>2636</v>
      </c>
      <c r="Q60" s="67">
        <v>4460</v>
      </c>
      <c r="R60" s="67">
        <v>3317</v>
      </c>
      <c r="S60" s="72">
        <v>7685</v>
      </c>
      <c r="T60" s="67">
        <v>4234</v>
      </c>
      <c r="U60" s="67">
        <v>-6505</v>
      </c>
    </row>
    <row r="61" spans="1:21" x14ac:dyDescent="0.25">
      <c r="A61" s="220" t="s">
        <v>48</v>
      </c>
      <c r="B61" s="62">
        <v>1142</v>
      </c>
      <c r="C61" s="62">
        <v>1463</v>
      </c>
      <c r="D61" s="62">
        <v>556</v>
      </c>
      <c r="E61" s="62">
        <v>968</v>
      </c>
      <c r="F61" s="62">
        <v>2697</v>
      </c>
      <c r="G61" s="67">
        <v>2010</v>
      </c>
      <c r="H61" s="67">
        <v>4446</v>
      </c>
      <c r="I61" s="67">
        <v>11411</v>
      </c>
      <c r="J61" s="67">
        <v>11660</v>
      </c>
      <c r="K61" s="67">
        <v>-1339</v>
      </c>
      <c r="L61" s="67">
        <v>189</v>
      </c>
      <c r="M61" s="67">
        <v>3191</v>
      </c>
      <c r="N61" s="67">
        <v>4165</v>
      </c>
      <c r="O61" s="67">
        <v>4660</v>
      </c>
      <c r="P61" s="67">
        <v>2212</v>
      </c>
      <c r="Q61" s="67">
        <v>2768</v>
      </c>
      <c r="R61" s="67">
        <v>6513</v>
      </c>
      <c r="S61" s="72">
        <v>-62558</v>
      </c>
      <c r="T61" s="67">
        <v>5143</v>
      </c>
      <c r="U61" s="67">
        <v>13485</v>
      </c>
    </row>
    <row r="62" spans="1:21" x14ac:dyDescent="0.25">
      <c r="A62" s="220" t="s">
        <v>49</v>
      </c>
      <c r="B62" s="62">
        <v>52504</v>
      </c>
      <c r="C62" s="62">
        <v>41101</v>
      </c>
      <c r="D62" s="62">
        <v>27474</v>
      </c>
      <c r="E62" s="62">
        <v>42849</v>
      </c>
      <c r="F62" s="62">
        <v>86090</v>
      </c>
      <c r="G62" s="67">
        <v>98997</v>
      </c>
      <c r="H62" s="67">
        <v>91731</v>
      </c>
      <c r="I62" s="67">
        <v>139578</v>
      </c>
      <c r="J62" s="67">
        <v>98200</v>
      </c>
      <c r="K62" s="67">
        <v>122076</v>
      </c>
      <c r="L62" s="67">
        <v>140791</v>
      </c>
      <c r="M62" s="67">
        <v>194617</v>
      </c>
      <c r="N62" s="67">
        <v>245658</v>
      </c>
      <c r="O62" s="67">
        <v>219449</v>
      </c>
      <c r="P62" s="67">
        <v>201333</v>
      </c>
      <c r="Q62" s="67">
        <v>308585</v>
      </c>
      <c r="R62" s="67">
        <v>358366</v>
      </c>
      <c r="S62" s="72">
        <v>314185</v>
      </c>
      <c r="T62" s="67">
        <v>456161</v>
      </c>
      <c r="U62" s="67">
        <v>479099</v>
      </c>
    </row>
    <row r="63" spans="1:21" x14ac:dyDescent="0.25">
      <c r="A63" s="220" t="s">
        <v>50</v>
      </c>
      <c r="B63" s="62">
        <v>14283</v>
      </c>
      <c r="C63" s="62">
        <v>14392</v>
      </c>
      <c r="D63" s="62">
        <v>7873</v>
      </c>
      <c r="E63" s="62">
        <v>6543</v>
      </c>
      <c r="F63" s="62">
        <v>6034</v>
      </c>
      <c r="G63" s="67">
        <v>11064</v>
      </c>
      <c r="H63" s="67">
        <v>24089</v>
      </c>
      <c r="I63" s="67">
        <v>33872</v>
      </c>
      <c r="J63" s="67">
        <v>29764</v>
      </c>
      <c r="K63" s="67">
        <v>26497</v>
      </c>
      <c r="L63" s="67">
        <v>31561</v>
      </c>
      <c r="M63" s="67">
        <v>5806</v>
      </c>
      <c r="N63" s="67">
        <v>45285</v>
      </c>
      <c r="O63" s="67">
        <v>47160</v>
      </c>
      <c r="P63" s="67">
        <v>10037</v>
      </c>
      <c r="Q63" s="67">
        <v>60422</v>
      </c>
      <c r="R63" s="67">
        <v>101594</v>
      </c>
      <c r="S63" s="72">
        <v>103052</v>
      </c>
      <c r="T63" s="67">
        <v>90002</v>
      </c>
      <c r="U63" s="67">
        <v>85159</v>
      </c>
    </row>
    <row r="64" spans="1:21" x14ac:dyDescent="0.25">
      <c r="A64" s="220" t="s">
        <v>51</v>
      </c>
      <c r="B64" s="62">
        <v>1919</v>
      </c>
      <c r="C64" s="62">
        <v>2673</v>
      </c>
      <c r="D64" s="62">
        <v>1438</v>
      </c>
      <c r="E64" s="62">
        <v>912</v>
      </c>
      <c r="F64" s="62">
        <v>2666</v>
      </c>
      <c r="G64" s="67">
        <v>4038</v>
      </c>
      <c r="H64" s="67">
        <v>7542</v>
      </c>
      <c r="I64" s="67">
        <v>11332</v>
      </c>
      <c r="J64" s="67">
        <v>11299</v>
      </c>
      <c r="K64" s="67">
        <v>3307</v>
      </c>
      <c r="L64" s="67">
        <v>3972</v>
      </c>
      <c r="M64" s="67">
        <v>7684</v>
      </c>
      <c r="N64" s="67">
        <v>10548</v>
      </c>
      <c r="O64" s="67">
        <v>2458</v>
      </c>
      <c r="P64" s="67">
        <v>-2927</v>
      </c>
      <c r="Q64" s="67">
        <v>-958</v>
      </c>
      <c r="R64" s="67">
        <v>-11481</v>
      </c>
      <c r="S64" s="72">
        <v>-837089</v>
      </c>
      <c r="T64" s="67">
        <v>-93832</v>
      </c>
      <c r="U64" s="67">
        <v>57165</v>
      </c>
    </row>
    <row r="65" spans="1:21" x14ac:dyDescent="0.25">
      <c r="A65" s="220" t="s">
        <v>52</v>
      </c>
      <c r="B65" s="62">
        <v>28870</v>
      </c>
      <c r="C65" s="62">
        <v>34909</v>
      </c>
      <c r="D65" s="62">
        <v>20287</v>
      </c>
      <c r="E65" s="62">
        <v>33364</v>
      </c>
      <c r="F65" s="62">
        <v>43581</v>
      </c>
      <c r="G65" s="67">
        <v>68353</v>
      </c>
      <c r="H65" s="67">
        <v>79407</v>
      </c>
      <c r="I65" s="67">
        <v>97791</v>
      </c>
      <c r="J65" s="67">
        <v>175836</v>
      </c>
      <c r="K65" s="67">
        <v>96288</v>
      </c>
      <c r="L65" s="67">
        <v>132597</v>
      </c>
      <c r="M65" s="67">
        <v>158883</v>
      </c>
      <c r="N65" s="67">
        <v>186841</v>
      </c>
      <c r="O65" s="67">
        <v>144467</v>
      </c>
      <c r="P65" s="67">
        <v>111068</v>
      </c>
      <c r="Q65" s="67">
        <v>176458</v>
      </c>
      <c r="R65" s="67">
        <v>193547</v>
      </c>
      <c r="S65" s="72">
        <v>142130</v>
      </c>
      <c r="T65" s="67">
        <v>141601</v>
      </c>
      <c r="U65" s="67">
        <v>295450</v>
      </c>
    </row>
    <row r="66" spans="1:21" x14ac:dyDescent="0.25">
      <c r="A66" s="220" t="s">
        <v>53</v>
      </c>
      <c r="B66" s="62">
        <v>4514</v>
      </c>
      <c r="C66" s="62">
        <v>3573</v>
      </c>
      <c r="D66" s="62">
        <v>722</v>
      </c>
      <c r="E66" s="62">
        <v>1497</v>
      </c>
      <c r="F66" s="62">
        <v>2799</v>
      </c>
      <c r="G66" s="67">
        <v>2168</v>
      </c>
      <c r="H66" s="67">
        <v>4766</v>
      </c>
      <c r="I66" s="67">
        <v>7862</v>
      </c>
      <c r="J66" s="67">
        <v>13570</v>
      </c>
      <c r="K66" s="67">
        <v>4771</v>
      </c>
      <c r="L66" s="67">
        <v>10243</v>
      </c>
      <c r="M66" s="67">
        <v>17234</v>
      </c>
      <c r="N66" s="67">
        <v>14926</v>
      </c>
      <c r="O66" s="67">
        <v>11333</v>
      </c>
      <c r="P66" s="67">
        <v>14935</v>
      </c>
      <c r="Q66" s="67">
        <v>9059</v>
      </c>
      <c r="R66" s="67">
        <v>12730</v>
      </c>
      <c r="S66" s="72">
        <v>9717</v>
      </c>
      <c r="T66" s="67">
        <v>7568</v>
      </c>
      <c r="U66" s="67">
        <v>9760</v>
      </c>
    </row>
    <row r="67" spans="1:21" x14ac:dyDescent="0.25">
      <c r="A67" s="220" t="s">
        <v>132</v>
      </c>
      <c r="B67" s="62">
        <v>8842</v>
      </c>
      <c r="C67" s="62">
        <v>14816</v>
      </c>
      <c r="D67" s="62">
        <v>14471</v>
      </c>
      <c r="E67" s="62">
        <v>18655</v>
      </c>
      <c r="F67" s="62">
        <v>26454</v>
      </c>
      <c r="G67" s="67">
        <v>40356</v>
      </c>
      <c r="H67" s="67">
        <v>59518</v>
      </c>
      <c r="I67" s="67">
        <v>90389</v>
      </c>
      <c r="J67" s="67">
        <v>93237</v>
      </c>
      <c r="K67" s="67">
        <v>42924</v>
      </c>
      <c r="L67" s="67">
        <v>70429</v>
      </c>
      <c r="M67" s="67">
        <v>78907</v>
      </c>
      <c r="N67" s="67">
        <v>132510</v>
      </c>
      <c r="O67" s="67">
        <v>80427</v>
      </c>
      <c r="P67" s="67">
        <v>32135</v>
      </c>
      <c r="Q67" s="67">
        <v>90207</v>
      </c>
      <c r="R67" s="67">
        <v>144131</v>
      </c>
      <c r="S67" s="72">
        <v>143309</v>
      </c>
      <c r="T67" s="67">
        <v>151173</v>
      </c>
      <c r="U67" s="67">
        <v>131519</v>
      </c>
    </row>
    <row r="68" spans="1:21" x14ac:dyDescent="0.25">
      <c r="A68" s="220" t="s">
        <v>54</v>
      </c>
      <c r="B68" s="62">
        <v>18432</v>
      </c>
      <c r="C68" s="62">
        <v>6347</v>
      </c>
      <c r="D68" s="62">
        <v>4107</v>
      </c>
      <c r="E68" s="62">
        <v>3315</v>
      </c>
      <c r="F68" s="62">
        <v>19175</v>
      </c>
      <c r="G68" s="67">
        <v>29287</v>
      </c>
      <c r="H68" s="67">
        <v>51676</v>
      </c>
      <c r="I68" s="67">
        <v>82880</v>
      </c>
      <c r="J68" s="67">
        <v>73685</v>
      </c>
      <c r="K68" s="67">
        <v>73697</v>
      </c>
      <c r="L68" s="67">
        <v>72204</v>
      </c>
      <c r="M68" s="67">
        <v>105328</v>
      </c>
      <c r="N68" s="67">
        <v>107894</v>
      </c>
      <c r="O68" s="67">
        <v>99985</v>
      </c>
      <c r="P68" s="67">
        <v>136129</v>
      </c>
      <c r="Q68" s="67">
        <v>150469</v>
      </c>
      <c r="R68" s="67">
        <v>94589</v>
      </c>
      <c r="S68" s="72">
        <v>91494</v>
      </c>
      <c r="T68" s="67">
        <v>149701</v>
      </c>
      <c r="U68" s="67">
        <v>117660</v>
      </c>
    </row>
    <row r="69" spans="1:21" x14ac:dyDescent="0.25">
      <c r="A69" s="220" t="s">
        <v>55</v>
      </c>
      <c r="B69" s="62">
        <v>1616</v>
      </c>
      <c r="C69" s="62">
        <v>1708</v>
      </c>
      <c r="D69" s="62">
        <v>271</v>
      </c>
      <c r="E69" s="62">
        <v>265</v>
      </c>
      <c r="F69" s="62">
        <v>1240</v>
      </c>
      <c r="G69" s="67">
        <v>2483</v>
      </c>
      <c r="H69" s="67">
        <v>3116</v>
      </c>
      <c r="I69" s="67">
        <v>8256</v>
      </c>
      <c r="J69" s="67">
        <v>5272</v>
      </c>
      <c r="K69" s="67">
        <v>4341</v>
      </c>
      <c r="L69" s="67">
        <v>3162</v>
      </c>
      <c r="M69" s="67">
        <v>2796</v>
      </c>
      <c r="N69" s="67">
        <v>4281</v>
      </c>
      <c r="O69" s="67">
        <v>1044</v>
      </c>
      <c r="P69" s="67">
        <v>-2985</v>
      </c>
      <c r="Q69" s="67">
        <v>1332</v>
      </c>
      <c r="R69" s="67">
        <v>15580</v>
      </c>
      <c r="S69" s="72">
        <v>9473</v>
      </c>
      <c r="T69" s="67">
        <v>4542</v>
      </c>
      <c r="U69" s="67">
        <v>10751</v>
      </c>
    </row>
    <row r="70" spans="1:21" x14ac:dyDescent="0.25">
      <c r="A70" s="220" t="s">
        <v>56</v>
      </c>
      <c r="B70" s="62">
        <v>18248</v>
      </c>
      <c r="C70" s="62">
        <v>19975</v>
      </c>
      <c r="D70" s="62">
        <v>6196</v>
      </c>
      <c r="E70" s="62">
        <v>15940</v>
      </c>
      <c r="F70" s="62">
        <v>32873</v>
      </c>
      <c r="G70" s="67">
        <v>47347</v>
      </c>
      <c r="H70" s="67">
        <v>58763</v>
      </c>
      <c r="I70" s="67">
        <v>98658</v>
      </c>
      <c r="J70" s="67">
        <v>111481</v>
      </c>
      <c r="K70" s="67">
        <v>16381</v>
      </c>
      <c r="L70" s="67">
        <v>83068</v>
      </c>
      <c r="M70" s="67">
        <v>116728</v>
      </c>
      <c r="N70" s="67">
        <v>131246</v>
      </c>
      <c r="O70" s="67">
        <v>150777</v>
      </c>
      <c r="P70" s="67">
        <v>150657</v>
      </c>
      <c r="Q70" s="67">
        <v>192680</v>
      </c>
      <c r="R70" s="67">
        <v>201599</v>
      </c>
      <c r="S70" s="72">
        <v>124775</v>
      </c>
      <c r="T70" s="67">
        <v>320980</v>
      </c>
      <c r="U70" s="67">
        <v>160574</v>
      </c>
    </row>
    <row r="71" spans="1:21" x14ac:dyDescent="0.25">
      <c r="A71" s="220" t="s">
        <v>57</v>
      </c>
      <c r="B71" s="62">
        <v>5659</v>
      </c>
      <c r="C71" s="62">
        <v>8042</v>
      </c>
      <c r="D71" s="62">
        <v>2349</v>
      </c>
      <c r="E71" s="62">
        <v>4818</v>
      </c>
      <c r="F71" s="62">
        <v>7348</v>
      </c>
      <c r="G71" s="67">
        <v>10320</v>
      </c>
      <c r="H71" s="67">
        <v>12635</v>
      </c>
      <c r="I71" s="67">
        <v>27929</v>
      </c>
      <c r="J71" s="67">
        <v>30972</v>
      </c>
      <c r="K71" s="67">
        <v>9957</v>
      </c>
      <c r="L71" s="67">
        <v>16373</v>
      </c>
      <c r="M71" s="67">
        <v>26309</v>
      </c>
      <c r="N71" s="67">
        <v>26007</v>
      </c>
      <c r="O71" s="67">
        <v>16139</v>
      </c>
      <c r="P71" s="67">
        <v>12373</v>
      </c>
      <c r="Q71" s="67">
        <v>15677</v>
      </c>
      <c r="R71" s="67">
        <v>36528</v>
      </c>
      <c r="S71" s="72">
        <v>31396</v>
      </c>
      <c r="T71" s="67">
        <v>22817</v>
      </c>
      <c r="U71" s="67">
        <v>32342</v>
      </c>
    </row>
    <row r="72" spans="1:21" x14ac:dyDescent="0.25">
      <c r="A72" s="220" t="s">
        <v>58</v>
      </c>
      <c r="B72" s="62">
        <v>194</v>
      </c>
      <c r="C72" s="62">
        <v>487</v>
      </c>
      <c r="D72" s="62">
        <v>1923</v>
      </c>
      <c r="E72" s="62">
        <v>-478</v>
      </c>
      <c r="F72" s="62">
        <v>-106</v>
      </c>
      <c r="G72" s="67">
        <v>586</v>
      </c>
      <c r="H72" s="67">
        <v>4091</v>
      </c>
      <c r="I72" s="67">
        <v>10324</v>
      </c>
      <c r="J72" s="67">
        <v>2142</v>
      </c>
      <c r="K72" s="67">
        <v>2781</v>
      </c>
      <c r="L72" s="67">
        <v>6771</v>
      </c>
      <c r="M72" s="67">
        <v>5005</v>
      </c>
      <c r="N72" s="67">
        <v>14273</v>
      </c>
      <c r="O72" s="67">
        <v>9521</v>
      </c>
      <c r="P72" s="67">
        <v>2075</v>
      </c>
      <c r="Q72" s="67">
        <v>3935</v>
      </c>
      <c r="R72" s="67">
        <v>12618</v>
      </c>
      <c r="S72" s="72">
        <v>11166</v>
      </c>
      <c r="T72" s="67">
        <v>2498</v>
      </c>
      <c r="U72" s="67">
        <v>7315</v>
      </c>
    </row>
    <row r="73" spans="1:21" ht="18" x14ac:dyDescent="0.25">
      <c r="A73" s="199" t="s">
        <v>99</v>
      </c>
      <c r="B73" s="60">
        <v>271693</v>
      </c>
      <c r="C73" s="60">
        <v>253423</v>
      </c>
      <c r="D73" s="60">
        <v>208644</v>
      </c>
      <c r="E73" s="60">
        <v>224080</v>
      </c>
      <c r="F73" s="60">
        <v>593542</v>
      </c>
      <c r="G73" s="84">
        <v>687638</v>
      </c>
      <c r="H73" s="84">
        <v>1145707</v>
      </c>
      <c r="I73" s="84">
        <v>894996</v>
      </c>
      <c r="J73" s="84">
        <v>798030</v>
      </c>
      <c r="K73" s="84">
        <v>816850</v>
      </c>
      <c r="L73" s="84">
        <v>992670</v>
      </c>
      <c r="M73" s="84">
        <v>1310958</v>
      </c>
      <c r="N73" s="84">
        <v>1301157</v>
      </c>
      <c r="O73" s="84">
        <v>1549230</v>
      </c>
      <c r="P73" s="84">
        <v>1396121</v>
      </c>
      <c r="Q73" s="84">
        <v>1671281</v>
      </c>
      <c r="R73" s="84">
        <v>1590449</v>
      </c>
      <c r="S73" s="85">
        <v>1423452</v>
      </c>
      <c r="T73" s="84">
        <v>2723897</v>
      </c>
      <c r="U73" s="84">
        <v>2901553</v>
      </c>
    </row>
    <row r="74" spans="1:21" x14ac:dyDescent="0.25">
      <c r="A74" s="220" t="s">
        <v>59</v>
      </c>
      <c r="B74" s="62">
        <v>2217</v>
      </c>
      <c r="C74" s="62">
        <v>265</v>
      </c>
      <c r="D74" s="62">
        <v>-1043</v>
      </c>
      <c r="E74" s="62">
        <v>-386</v>
      </c>
      <c r="F74" s="62">
        <v>723</v>
      </c>
      <c r="G74" s="67">
        <v>1729</v>
      </c>
      <c r="H74" s="67">
        <v>1610</v>
      </c>
      <c r="I74" s="67">
        <v>3266</v>
      </c>
      <c r="J74" s="67">
        <v>1976</v>
      </c>
      <c r="K74" s="67">
        <v>794</v>
      </c>
      <c r="L74" s="67">
        <v>2369</v>
      </c>
      <c r="M74" s="67">
        <v>3645</v>
      </c>
      <c r="N74" s="67">
        <v>4313</v>
      </c>
      <c r="O74" s="67">
        <v>2338</v>
      </c>
      <c r="P74" s="67">
        <v>-2419</v>
      </c>
      <c r="Q74" s="67">
        <v>3572</v>
      </c>
      <c r="R74" s="67">
        <v>4573</v>
      </c>
      <c r="S74" s="72">
        <v>-169365</v>
      </c>
      <c r="T74" s="67">
        <v>6232</v>
      </c>
      <c r="U74" s="67">
        <v>99981</v>
      </c>
    </row>
    <row r="75" spans="1:21" x14ac:dyDescent="0.25">
      <c r="A75" s="220" t="s">
        <v>133</v>
      </c>
      <c r="B75" s="62">
        <v>25285</v>
      </c>
      <c r="C75" s="62">
        <v>24586</v>
      </c>
      <c r="D75" s="62">
        <v>16764</v>
      </c>
      <c r="E75" s="62">
        <v>22724</v>
      </c>
      <c r="F75" s="62">
        <v>55062</v>
      </c>
      <c r="G75" s="67">
        <v>86242</v>
      </c>
      <c r="H75" s="67">
        <v>139349</v>
      </c>
      <c r="I75" s="67">
        <v>168869</v>
      </c>
      <c r="J75" s="67">
        <v>135162</v>
      </c>
      <c r="K75" s="67">
        <v>12429</v>
      </c>
      <c r="L75" s="67">
        <v>138493</v>
      </c>
      <c r="M75" s="67">
        <v>152814</v>
      </c>
      <c r="N75" s="67">
        <v>182304</v>
      </c>
      <c r="O75" s="67">
        <v>103478</v>
      </c>
      <c r="P75" s="67">
        <v>26765</v>
      </c>
      <c r="Q75" s="67">
        <v>72683</v>
      </c>
      <c r="R75" s="67">
        <v>243865</v>
      </c>
      <c r="S75" s="72">
        <v>260318</v>
      </c>
      <c r="T75" s="67">
        <v>314317</v>
      </c>
      <c r="U75" s="67">
        <v>335633</v>
      </c>
    </row>
    <row r="76" spans="1:21" x14ac:dyDescent="0.25">
      <c r="A76" s="220" t="s">
        <v>60</v>
      </c>
      <c r="B76" s="62">
        <v>223243</v>
      </c>
      <c r="C76" s="62">
        <v>215217</v>
      </c>
      <c r="D76" s="62">
        <v>186689</v>
      </c>
      <c r="E76" s="62">
        <v>170405</v>
      </c>
      <c r="F76" s="62">
        <v>480374</v>
      </c>
      <c r="G76" s="67">
        <v>539926</v>
      </c>
      <c r="H76" s="67">
        <v>919072</v>
      </c>
      <c r="I76" s="67">
        <v>587376</v>
      </c>
      <c r="J76" s="67">
        <v>607088</v>
      </c>
      <c r="K76" s="67">
        <v>759942</v>
      </c>
      <c r="L76" s="67">
        <v>784462</v>
      </c>
      <c r="M76" s="67">
        <v>1127676</v>
      </c>
      <c r="N76" s="67">
        <v>1061311</v>
      </c>
      <c r="O76" s="67">
        <v>1477776</v>
      </c>
      <c r="P76" s="67">
        <v>1346031</v>
      </c>
      <c r="Q76" s="67">
        <v>1508398</v>
      </c>
      <c r="R76" s="67">
        <v>1163366</v>
      </c>
      <c r="S76" s="72">
        <v>1162204</v>
      </c>
      <c r="T76" s="67">
        <v>2222263</v>
      </c>
      <c r="U76" s="67">
        <v>2296470</v>
      </c>
    </row>
    <row r="77" spans="1:21" x14ac:dyDescent="0.25">
      <c r="A77" s="277" t="s">
        <v>61</v>
      </c>
      <c r="B77" s="62"/>
      <c r="C77" s="62"/>
      <c r="D77" s="62"/>
      <c r="E77" s="62"/>
      <c r="F77" s="62"/>
      <c r="G77" s="67"/>
      <c r="H77" s="67"/>
      <c r="I77" s="67"/>
      <c r="J77" s="67"/>
      <c r="K77" s="67"/>
      <c r="L77" s="67"/>
      <c r="M77" s="67"/>
      <c r="N77" s="67"/>
      <c r="O77" s="278"/>
      <c r="P77" s="67"/>
      <c r="Q77" s="67"/>
      <c r="R77" s="67"/>
      <c r="S77" s="72"/>
      <c r="T77" s="67"/>
      <c r="U77" s="67"/>
    </row>
    <row r="78" spans="1:21" ht="19.5" x14ac:dyDescent="0.25">
      <c r="A78" s="276" t="s">
        <v>203</v>
      </c>
      <c r="B78" s="62">
        <v>178096</v>
      </c>
      <c r="C78" s="62">
        <v>180840</v>
      </c>
      <c r="D78" s="62">
        <v>132730</v>
      </c>
      <c r="E78" s="62">
        <v>137802</v>
      </c>
      <c r="F78" s="62">
        <v>317208</v>
      </c>
      <c r="G78" s="67">
        <v>307447</v>
      </c>
      <c r="H78" s="67">
        <v>686457</v>
      </c>
      <c r="I78" s="67">
        <v>422030</v>
      </c>
      <c r="J78" s="67">
        <v>408949</v>
      </c>
      <c r="K78" s="67">
        <v>455313</v>
      </c>
      <c r="L78" s="67">
        <v>410672</v>
      </c>
      <c r="M78" s="67">
        <v>615653</v>
      </c>
      <c r="N78" s="67">
        <v>603186</v>
      </c>
      <c r="O78" s="67">
        <v>1121930</v>
      </c>
      <c r="P78" s="67">
        <v>1318170</v>
      </c>
      <c r="Q78" s="67">
        <v>1316388</v>
      </c>
      <c r="R78" s="67">
        <v>157781</v>
      </c>
      <c r="S78" s="72">
        <v>460861</v>
      </c>
      <c r="T78" s="67">
        <v>1443675</v>
      </c>
      <c r="U78" s="67">
        <v>691149</v>
      </c>
    </row>
    <row r="79" spans="1:21" ht="19.5" x14ac:dyDescent="0.25">
      <c r="A79" s="276" t="s">
        <v>62</v>
      </c>
      <c r="B79" s="62">
        <v>30039</v>
      </c>
      <c r="C79" s="62">
        <v>18645</v>
      </c>
      <c r="D79" s="62">
        <v>47263</v>
      </c>
      <c r="E79" s="62">
        <v>25702</v>
      </c>
      <c r="F79" s="62">
        <v>46717</v>
      </c>
      <c r="G79" s="67">
        <v>102878</v>
      </c>
      <c r="H79" s="67">
        <v>59999</v>
      </c>
      <c r="I79" s="67">
        <v>72126</v>
      </c>
      <c r="J79" s="67">
        <v>68784</v>
      </c>
      <c r="K79" s="67">
        <v>81006</v>
      </c>
      <c r="L79" s="67">
        <v>118544</v>
      </c>
      <c r="M79" s="67">
        <v>150679</v>
      </c>
      <c r="N79" s="67">
        <v>194074</v>
      </c>
      <c r="O79" s="67">
        <v>196624</v>
      </c>
      <c r="P79" s="67">
        <v>-58289</v>
      </c>
      <c r="Q79" s="67">
        <v>43882</v>
      </c>
      <c r="R79" s="67">
        <v>604478</v>
      </c>
      <c r="S79" s="72">
        <v>384506</v>
      </c>
      <c r="T79" s="67">
        <v>528322</v>
      </c>
      <c r="U79" s="67">
        <v>1092808</v>
      </c>
    </row>
    <row r="80" spans="1:21" ht="19.5" x14ac:dyDescent="0.25">
      <c r="A80" s="276" t="s">
        <v>201</v>
      </c>
      <c r="B80" s="62">
        <v>15108</v>
      </c>
      <c r="C80" s="62">
        <v>15732</v>
      </c>
      <c r="D80" s="62">
        <v>6696</v>
      </c>
      <c r="E80" s="62">
        <v>6901</v>
      </c>
      <c r="F80" s="62">
        <v>116449</v>
      </c>
      <c r="G80" s="67">
        <v>129601</v>
      </c>
      <c r="H80" s="67">
        <v>172616</v>
      </c>
      <c r="I80" s="67">
        <v>93220</v>
      </c>
      <c r="J80" s="67">
        <v>129355</v>
      </c>
      <c r="K80" s="67">
        <v>223623</v>
      </c>
      <c r="L80" s="67">
        <v>255246</v>
      </c>
      <c r="M80" s="67">
        <v>361344</v>
      </c>
      <c r="N80" s="67">
        <v>264051</v>
      </c>
      <c r="O80" s="67">
        <v>159222</v>
      </c>
      <c r="P80" s="67">
        <v>86150</v>
      </c>
      <c r="Q80" s="67">
        <v>148128</v>
      </c>
      <c r="R80" s="67">
        <v>401107</v>
      </c>
      <c r="S80" s="72">
        <v>316837</v>
      </c>
      <c r="T80" s="67">
        <v>250266</v>
      </c>
      <c r="U80" s="67">
        <v>512513</v>
      </c>
    </row>
    <row r="81" spans="1:21" x14ac:dyDescent="0.25">
      <c r="A81" s="220" t="s">
        <v>63</v>
      </c>
      <c r="B81" s="62">
        <v>20948</v>
      </c>
      <c r="C81" s="62">
        <v>13355</v>
      </c>
      <c r="D81" s="62">
        <v>6234</v>
      </c>
      <c r="E81" s="62">
        <v>31337</v>
      </c>
      <c r="F81" s="62">
        <v>57383</v>
      </c>
      <c r="G81" s="67">
        <v>59741</v>
      </c>
      <c r="H81" s="67">
        <v>85676</v>
      </c>
      <c r="I81" s="67">
        <v>135485</v>
      </c>
      <c r="J81" s="67">
        <v>53804</v>
      </c>
      <c r="K81" s="67">
        <v>43685</v>
      </c>
      <c r="L81" s="67">
        <v>67346</v>
      </c>
      <c r="M81" s="67">
        <v>26823</v>
      </c>
      <c r="N81" s="67">
        <v>53229</v>
      </c>
      <c r="O81" s="67">
        <v>-34362</v>
      </c>
      <c r="P81" s="67">
        <v>25744</v>
      </c>
      <c r="Q81" s="67">
        <v>86628</v>
      </c>
      <c r="R81" s="67">
        <v>178645</v>
      </c>
      <c r="S81" s="72">
        <v>170295</v>
      </c>
      <c r="T81" s="67">
        <v>181085</v>
      </c>
      <c r="U81" s="67">
        <v>169469</v>
      </c>
    </row>
    <row r="82" spans="1:21" ht="18" x14ac:dyDescent="0.25">
      <c r="A82" s="199" t="s">
        <v>119</v>
      </c>
      <c r="B82" s="60">
        <v>144099</v>
      </c>
      <c r="C82" s="60">
        <v>80127</v>
      </c>
      <c r="D82" s="60">
        <v>20841</v>
      </c>
      <c r="E82" s="60">
        <v>79140</v>
      </c>
      <c r="F82" s="60">
        <v>249302</v>
      </c>
      <c r="G82" s="84">
        <v>285827</v>
      </c>
      <c r="H82" s="84">
        <v>342541</v>
      </c>
      <c r="I82" s="84">
        <v>516428</v>
      </c>
      <c r="J82" s="84">
        <v>222410</v>
      </c>
      <c r="K82" s="84">
        <v>353599</v>
      </c>
      <c r="L82" s="84">
        <v>655084</v>
      </c>
      <c r="M82" s="84">
        <v>694830</v>
      </c>
      <c r="N82" s="84">
        <v>612266</v>
      </c>
      <c r="O82" s="84">
        <v>439747</v>
      </c>
      <c r="P82" s="84">
        <v>313588</v>
      </c>
      <c r="Q82" s="84">
        <v>640459</v>
      </c>
      <c r="R82" s="84">
        <v>1190449</v>
      </c>
      <c r="S82" s="85">
        <v>1216279</v>
      </c>
      <c r="T82" s="84">
        <v>1476400</v>
      </c>
      <c r="U82" s="84">
        <v>1791385</v>
      </c>
    </row>
    <row r="83" spans="1:21" x14ac:dyDescent="0.25">
      <c r="A83" s="220" t="s">
        <v>64</v>
      </c>
      <c r="B83" s="62">
        <v>548</v>
      </c>
      <c r="C83" s="62">
        <v>582</v>
      </c>
      <c r="D83" s="62">
        <v>222</v>
      </c>
      <c r="E83" s="62">
        <v>97</v>
      </c>
      <c r="F83" s="62">
        <v>136</v>
      </c>
      <c r="G83" s="67">
        <v>50</v>
      </c>
      <c r="H83" s="67">
        <v>25</v>
      </c>
      <c r="I83" s="67">
        <v>409</v>
      </c>
      <c r="J83" s="67">
        <v>153</v>
      </c>
      <c r="K83" s="67">
        <v>17</v>
      </c>
      <c r="L83" s="67">
        <v>-50</v>
      </c>
      <c r="M83" s="67">
        <v>785</v>
      </c>
      <c r="N83" s="67">
        <v>1828</v>
      </c>
      <c r="O83" s="67">
        <v>2725</v>
      </c>
      <c r="P83" s="67">
        <v>2026</v>
      </c>
      <c r="Q83" s="67">
        <v>10887</v>
      </c>
      <c r="R83" s="67">
        <v>4358</v>
      </c>
      <c r="S83" s="72">
        <v>19875</v>
      </c>
      <c r="T83" s="67">
        <v>4227</v>
      </c>
      <c r="U83" s="67">
        <v>6881</v>
      </c>
    </row>
    <row r="84" spans="1:21" x14ac:dyDescent="0.25">
      <c r="A84" s="220" t="s">
        <v>66</v>
      </c>
      <c r="B84" s="62">
        <v>-207</v>
      </c>
      <c r="C84" s="62">
        <v>-412</v>
      </c>
      <c r="D84" s="62">
        <v>-170</v>
      </c>
      <c r="E84" s="62">
        <v>-305</v>
      </c>
      <c r="F84" s="62">
        <v>-208</v>
      </c>
      <c r="G84" s="67">
        <v>-175</v>
      </c>
      <c r="H84" s="67">
        <v>-121</v>
      </c>
      <c r="I84" s="67">
        <v>-259</v>
      </c>
      <c r="J84" s="67">
        <v>-398</v>
      </c>
      <c r="K84" s="67">
        <v>-408</v>
      </c>
      <c r="L84" s="67">
        <v>-66</v>
      </c>
      <c r="M84" s="67">
        <v>-1010</v>
      </c>
      <c r="N84" s="67">
        <v>-712</v>
      </c>
      <c r="O84" s="67">
        <v>-3054</v>
      </c>
      <c r="P84" s="67">
        <v>-7054</v>
      </c>
      <c r="Q84" s="67">
        <v>-7941</v>
      </c>
      <c r="R84" s="67">
        <v>9748</v>
      </c>
      <c r="S84" s="72">
        <v>6732</v>
      </c>
      <c r="T84" s="67">
        <v>5489</v>
      </c>
      <c r="U84" s="67">
        <v>4912</v>
      </c>
    </row>
    <row r="85" spans="1:21" x14ac:dyDescent="0.25">
      <c r="A85" s="220" t="s">
        <v>67</v>
      </c>
      <c r="B85" s="62">
        <v>1045</v>
      </c>
      <c r="C85" s="62">
        <v>340</v>
      </c>
      <c r="D85" s="62">
        <v>960</v>
      </c>
      <c r="E85" s="62">
        <v>948</v>
      </c>
      <c r="F85" s="62">
        <v>2042</v>
      </c>
      <c r="G85" s="67">
        <v>3580</v>
      </c>
      <c r="H85" s="67">
        <v>7138</v>
      </c>
      <c r="I85" s="67">
        <v>7612</v>
      </c>
      <c r="J85" s="67">
        <v>1411</v>
      </c>
      <c r="K85" s="67">
        <v>4382</v>
      </c>
      <c r="L85" s="67">
        <v>6041</v>
      </c>
      <c r="M85" s="67">
        <v>7954</v>
      </c>
      <c r="N85" s="67">
        <v>5563</v>
      </c>
      <c r="O85" s="67">
        <v>4531</v>
      </c>
      <c r="P85" s="67">
        <v>-2926</v>
      </c>
      <c r="Q85" s="67">
        <v>8041</v>
      </c>
      <c r="R85" s="67">
        <v>16510</v>
      </c>
      <c r="S85" s="72">
        <v>14021</v>
      </c>
      <c r="T85" s="67">
        <v>14979</v>
      </c>
      <c r="U85" s="67">
        <v>10111</v>
      </c>
    </row>
    <row r="86" spans="1:21" x14ac:dyDescent="0.25">
      <c r="A86" s="220" t="s">
        <v>68</v>
      </c>
      <c r="B86" s="62">
        <v>2293</v>
      </c>
      <c r="C86" s="62">
        <v>1490</v>
      </c>
      <c r="D86" s="62">
        <v>-58</v>
      </c>
      <c r="E86" s="62">
        <v>-190</v>
      </c>
      <c r="F86" s="62">
        <v>1162</v>
      </c>
      <c r="G86" s="67">
        <v>-786</v>
      </c>
      <c r="H86" s="67">
        <v>-1726</v>
      </c>
      <c r="I86" s="67">
        <v>10520</v>
      </c>
      <c r="J86" s="67">
        <v>8823</v>
      </c>
      <c r="K86" s="67">
        <v>8230</v>
      </c>
      <c r="L86" s="67">
        <v>24045</v>
      </c>
      <c r="M86" s="67">
        <v>18492</v>
      </c>
      <c r="N86" s="67">
        <v>20903</v>
      </c>
      <c r="O86" s="67">
        <v>18191</v>
      </c>
      <c r="P86" s="67">
        <v>16919</v>
      </c>
      <c r="Q86" s="67">
        <v>31175</v>
      </c>
      <c r="R86" s="67">
        <v>27461</v>
      </c>
      <c r="S86" s="72">
        <v>36072</v>
      </c>
      <c r="T86" s="67">
        <v>32799</v>
      </c>
      <c r="U86" s="67">
        <v>44962</v>
      </c>
    </row>
    <row r="87" spans="1:21" x14ac:dyDescent="0.25">
      <c r="A87" s="220" t="s">
        <v>70</v>
      </c>
      <c r="B87" s="62">
        <v>88957</v>
      </c>
      <c r="C87" s="62">
        <v>39408</v>
      </c>
      <c r="D87" s="62">
        <v>9969</v>
      </c>
      <c r="E87" s="62">
        <v>60893</v>
      </c>
      <c r="F87" s="62">
        <v>94290</v>
      </c>
      <c r="G87" s="67">
        <v>107844</v>
      </c>
      <c r="H87" s="67">
        <v>209518</v>
      </c>
      <c r="I87" s="67">
        <v>274873</v>
      </c>
      <c r="J87" s="67">
        <v>-24576</v>
      </c>
      <c r="K87" s="67">
        <v>175302</v>
      </c>
      <c r="L87" s="67">
        <v>360512</v>
      </c>
      <c r="M87" s="67">
        <v>321626</v>
      </c>
      <c r="N87" s="67">
        <v>219463</v>
      </c>
      <c r="O87" s="67">
        <v>189769</v>
      </c>
      <c r="P87" s="67">
        <v>154496</v>
      </c>
      <c r="Q87" s="67">
        <v>279155</v>
      </c>
      <c r="R87" s="67">
        <v>677952</v>
      </c>
      <c r="S87" s="72">
        <v>487426</v>
      </c>
      <c r="T87" s="67">
        <v>532296</v>
      </c>
      <c r="U87" s="67">
        <v>1106737</v>
      </c>
    </row>
    <row r="88" spans="1:21" x14ac:dyDescent="0.25">
      <c r="A88" s="220" t="s">
        <v>71</v>
      </c>
      <c r="B88" s="62">
        <v>11871</v>
      </c>
      <c r="C88" s="62">
        <v>13341</v>
      </c>
      <c r="D88" s="62">
        <v>1327</v>
      </c>
      <c r="E88" s="62">
        <v>3648</v>
      </c>
      <c r="F88" s="62">
        <v>10953</v>
      </c>
      <c r="G88" s="67">
        <v>16054</v>
      </c>
      <c r="H88" s="67">
        <v>27408</v>
      </c>
      <c r="I88" s="67">
        <v>40856</v>
      </c>
      <c r="J88" s="67">
        <v>30167</v>
      </c>
      <c r="K88" s="67">
        <v>88819</v>
      </c>
      <c r="L88" s="67">
        <v>95915</v>
      </c>
      <c r="M88" s="67">
        <v>103655</v>
      </c>
      <c r="N88" s="67">
        <v>162590</v>
      </c>
      <c r="O88" s="67">
        <v>138729</v>
      </c>
      <c r="P88" s="67">
        <v>198439</v>
      </c>
      <c r="Q88" s="67">
        <v>185336</v>
      </c>
      <c r="R88" s="67">
        <v>194008</v>
      </c>
      <c r="S88" s="72">
        <v>233234</v>
      </c>
      <c r="T88" s="67">
        <v>402128</v>
      </c>
      <c r="U88" s="67">
        <v>325802</v>
      </c>
    </row>
    <row r="89" spans="1:21" x14ac:dyDescent="0.25">
      <c r="A89" s="220" t="s">
        <v>72</v>
      </c>
      <c r="B89" s="62">
        <v>4640</v>
      </c>
      <c r="C89" s="62">
        <v>1246</v>
      </c>
      <c r="D89" s="62">
        <v>-459</v>
      </c>
      <c r="E89" s="62">
        <v>7504</v>
      </c>
      <c r="F89" s="62">
        <v>50668</v>
      </c>
      <c r="G89" s="67">
        <v>43591</v>
      </c>
      <c r="H89" s="67">
        <v>39721</v>
      </c>
      <c r="I89" s="67">
        <v>70695</v>
      </c>
      <c r="J89" s="67">
        <v>135499</v>
      </c>
      <c r="K89" s="67">
        <v>26956</v>
      </c>
      <c r="L89" s="67">
        <v>94884</v>
      </c>
      <c r="M89" s="67">
        <v>154591</v>
      </c>
      <c r="N89" s="67">
        <v>98868</v>
      </c>
      <c r="O89" s="67">
        <v>-672</v>
      </c>
      <c r="P89" s="67">
        <v>-88772</v>
      </c>
      <c r="Q89" s="67">
        <v>-21933</v>
      </c>
      <c r="R89" s="67">
        <v>133811</v>
      </c>
      <c r="S89" s="72">
        <v>257398</v>
      </c>
      <c r="T89" s="67">
        <v>249191</v>
      </c>
      <c r="U89" s="67">
        <v>116825</v>
      </c>
    </row>
    <row r="90" spans="1:21" x14ac:dyDescent="0.25">
      <c r="A90" s="220" t="s">
        <v>130</v>
      </c>
      <c r="B90" s="62">
        <v>24457</v>
      </c>
      <c r="C90" s="62">
        <v>14133</v>
      </c>
      <c r="D90" s="62">
        <v>2454</v>
      </c>
      <c r="E90" s="62">
        <v>-1697</v>
      </c>
      <c r="F90" s="62">
        <v>8964</v>
      </c>
      <c r="G90" s="67">
        <v>12907</v>
      </c>
      <c r="H90" s="67">
        <v>18371</v>
      </c>
      <c r="I90" s="67">
        <v>31113</v>
      </c>
      <c r="J90" s="67">
        <v>40342</v>
      </c>
      <c r="K90" s="67">
        <v>18678</v>
      </c>
      <c r="L90" s="67">
        <v>29911</v>
      </c>
      <c r="M90" s="67">
        <v>35817</v>
      </c>
      <c r="N90" s="67">
        <v>33403</v>
      </c>
      <c r="O90" s="67">
        <v>30466</v>
      </c>
      <c r="P90" s="67">
        <v>22604</v>
      </c>
      <c r="Q90" s="67">
        <v>50221</v>
      </c>
      <c r="R90" s="67">
        <v>42280</v>
      </c>
      <c r="S90" s="72">
        <v>75530</v>
      </c>
      <c r="T90" s="67">
        <v>106953</v>
      </c>
      <c r="U90" s="67">
        <v>79467</v>
      </c>
    </row>
    <row r="91" spans="1:21" x14ac:dyDescent="0.25">
      <c r="A91" s="220" t="s">
        <v>73</v>
      </c>
      <c r="B91" s="62">
        <v>4623</v>
      </c>
      <c r="C91" s="62">
        <v>5266</v>
      </c>
      <c r="D91" s="62">
        <v>5627</v>
      </c>
      <c r="E91" s="62">
        <v>6468</v>
      </c>
      <c r="F91" s="62">
        <v>67277</v>
      </c>
      <c r="G91" s="67">
        <v>87073</v>
      </c>
      <c r="H91" s="67">
        <v>31027</v>
      </c>
      <c r="I91" s="67">
        <v>34903</v>
      </c>
      <c r="J91" s="67">
        <v>17715</v>
      </c>
      <c r="K91" s="67">
        <v>12373</v>
      </c>
      <c r="L91" s="67">
        <v>19769</v>
      </c>
      <c r="M91" s="67">
        <v>23138</v>
      </c>
      <c r="N91" s="67">
        <v>33190</v>
      </c>
      <c r="O91" s="67">
        <v>24965</v>
      </c>
      <c r="P91" s="67">
        <v>-3192</v>
      </c>
      <c r="Q91" s="67">
        <v>23546</v>
      </c>
      <c r="R91" s="67">
        <v>26338</v>
      </c>
      <c r="S91" s="72">
        <v>32970</v>
      </c>
      <c r="T91" s="67">
        <v>38811</v>
      </c>
      <c r="U91" s="67">
        <v>37494</v>
      </c>
    </row>
    <row r="92" spans="1:21" x14ac:dyDescent="0.25">
      <c r="A92" s="220" t="s">
        <v>74</v>
      </c>
      <c r="B92" s="62">
        <v>5872</v>
      </c>
      <c r="C92" s="62">
        <v>4733</v>
      </c>
      <c r="D92" s="62">
        <v>969</v>
      </c>
      <c r="E92" s="62">
        <v>1774</v>
      </c>
      <c r="F92" s="62">
        <v>14018</v>
      </c>
      <c r="G92" s="67">
        <v>15689</v>
      </c>
      <c r="H92" s="67">
        <v>11180</v>
      </c>
      <c r="I92" s="67">
        <v>45706</v>
      </c>
      <c r="J92" s="67">
        <v>13274</v>
      </c>
      <c r="K92" s="67">
        <v>19250</v>
      </c>
      <c r="L92" s="67">
        <v>24123</v>
      </c>
      <c r="M92" s="67">
        <v>29782</v>
      </c>
      <c r="N92" s="67">
        <v>37170</v>
      </c>
      <c r="O92" s="67">
        <v>34097</v>
      </c>
      <c r="P92" s="67">
        <v>21048</v>
      </c>
      <c r="Q92" s="67">
        <v>81972</v>
      </c>
      <c r="R92" s="67">
        <v>57983</v>
      </c>
      <c r="S92" s="72">
        <v>53021</v>
      </c>
      <c r="T92" s="67">
        <v>89527</v>
      </c>
      <c r="U92" s="67">
        <v>58194</v>
      </c>
    </row>
    <row r="93" spans="1:21" ht="18" x14ac:dyDescent="0.25">
      <c r="A93" s="199" t="s">
        <v>147</v>
      </c>
      <c r="B93" s="60">
        <v>31067</v>
      </c>
      <c r="C93" s="60">
        <v>39702</v>
      </c>
      <c r="D93" s="60">
        <v>25714</v>
      </c>
      <c r="E93" s="60">
        <v>29713</v>
      </c>
      <c r="F93" s="60">
        <v>108800</v>
      </c>
      <c r="G93" s="84">
        <v>73120</v>
      </c>
      <c r="H93" s="84">
        <v>66749</v>
      </c>
      <c r="I93" s="84">
        <v>97709</v>
      </c>
      <c r="J93" s="84">
        <v>62219</v>
      </c>
      <c r="K93" s="84">
        <v>107124</v>
      </c>
      <c r="L93" s="84">
        <v>130488</v>
      </c>
      <c r="M93" s="84">
        <v>164542</v>
      </c>
      <c r="N93" s="84">
        <v>203033</v>
      </c>
      <c r="O93" s="84">
        <v>115327</v>
      </c>
      <c r="P93" s="84">
        <v>-35079</v>
      </c>
      <c r="Q93" s="84">
        <v>150623</v>
      </c>
      <c r="R93" s="84">
        <v>588415</v>
      </c>
      <c r="S93" s="85">
        <v>306028</v>
      </c>
      <c r="T93" s="84">
        <v>411021</v>
      </c>
      <c r="U93" s="84">
        <v>536924</v>
      </c>
    </row>
    <row r="94" spans="1:21" x14ac:dyDescent="0.25">
      <c r="A94" s="220" t="s">
        <v>65</v>
      </c>
      <c r="B94" s="62">
        <v>217</v>
      </c>
      <c r="C94" s="62">
        <v>1418</v>
      </c>
      <c r="D94" s="62">
        <v>261</v>
      </c>
      <c r="E94" s="62">
        <v>118</v>
      </c>
      <c r="F94" s="62">
        <v>554</v>
      </c>
      <c r="G94" s="67">
        <v>1448</v>
      </c>
      <c r="H94" s="67">
        <v>2316</v>
      </c>
      <c r="I94" s="67">
        <v>6635</v>
      </c>
      <c r="J94" s="67">
        <v>13553</v>
      </c>
      <c r="K94" s="67">
        <v>8389</v>
      </c>
      <c r="L94" s="67">
        <v>-4565</v>
      </c>
      <c r="M94" s="67">
        <v>19336</v>
      </c>
      <c r="N94" s="67">
        <v>13536</v>
      </c>
      <c r="O94" s="67">
        <v>9077</v>
      </c>
      <c r="P94" s="67">
        <v>14252</v>
      </c>
      <c r="Q94" s="67">
        <v>26920</v>
      </c>
      <c r="R94" s="67">
        <v>15732</v>
      </c>
      <c r="S94" s="72">
        <v>13474</v>
      </c>
      <c r="T94" s="67">
        <v>27162</v>
      </c>
      <c r="U94" s="67">
        <v>20122</v>
      </c>
    </row>
    <row r="95" spans="1:21" x14ac:dyDescent="0.25">
      <c r="A95" s="220" t="s">
        <v>75</v>
      </c>
      <c r="B95" s="62">
        <v>14435</v>
      </c>
      <c r="C95" s="62">
        <v>14727</v>
      </c>
      <c r="D95" s="62">
        <v>11112</v>
      </c>
      <c r="E95" s="62">
        <v>14710</v>
      </c>
      <c r="F95" s="62">
        <v>27671</v>
      </c>
      <c r="G95" s="67">
        <v>33609</v>
      </c>
      <c r="H95" s="67">
        <v>33436</v>
      </c>
      <c r="I95" s="67">
        <v>38048</v>
      </c>
      <c r="J95" s="67">
        <v>31827</v>
      </c>
      <c r="K95" s="67">
        <v>9566</v>
      </c>
      <c r="L95" s="67">
        <v>34270</v>
      </c>
      <c r="M95" s="67">
        <v>69759</v>
      </c>
      <c r="N95" s="67">
        <v>81298</v>
      </c>
      <c r="O95" s="67">
        <v>47701</v>
      </c>
      <c r="P95" s="67">
        <v>5117</v>
      </c>
      <c r="Q95" s="67">
        <v>24816</v>
      </c>
      <c r="R95" s="67">
        <v>249645</v>
      </c>
      <c r="S95" s="72">
        <v>109618</v>
      </c>
      <c r="T95" s="67">
        <v>154686</v>
      </c>
      <c r="U95" s="67">
        <v>191620</v>
      </c>
    </row>
    <row r="96" spans="1:21" x14ac:dyDescent="0.25">
      <c r="A96" s="220" t="s">
        <v>69</v>
      </c>
      <c r="B96" s="62">
        <v>2056</v>
      </c>
      <c r="C96" s="62">
        <v>1399</v>
      </c>
      <c r="D96" s="62">
        <v>-690</v>
      </c>
      <c r="E96" s="62">
        <v>174</v>
      </c>
      <c r="F96" s="62">
        <v>1388</v>
      </c>
      <c r="G96" s="67">
        <v>872</v>
      </c>
      <c r="H96" s="67">
        <v>1568</v>
      </c>
      <c r="I96" s="67">
        <v>2526</v>
      </c>
      <c r="J96" s="67">
        <v>56</v>
      </c>
      <c r="K96" s="67">
        <v>374</v>
      </c>
      <c r="L96" s="67">
        <v>3919</v>
      </c>
      <c r="M96" s="67">
        <v>3331</v>
      </c>
      <c r="N96" s="67">
        <v>709</v>
      </c>
      <c r="O96" s="67">
        <v>-2532</v>
      </c>
      <c r="P96" s="67">
        <v>-12523</v>
      </c>
      <c r="Q96" s="67">
        <v>-916</v>
      </c>
      <c r="R96" s="67">
        <v>14354</v>
      </c>
      <c r="S96" s="72">
        <v>10374</v>
      </c>
      <c r="T96" s="67">
        <v>-11807</v>
      </c>
      <c r="U96" s="67">
        <v>33089</v>
      </c>
    </row>
    <row r="97" spans="1:21" x14ac:dyDescent="0.25">
      <c r="A97" s="220" t="s">
        <v>76</v>
      </c>
      <c r="B97" s="62">
        <v>-3223</v>
      </c>
      <c r="C97" s="62">
        <v>-1582</v>
      </c>
      <c r="D97" s="62">
        <v>-1473</v>
      </c>
      <c r="E97" s="62">
        <v>423</v>
      </c>
      <c r="F97" s="62">
        <v>4060</v>
      </c>
      <c r="G97" s="67">
        <v>1143</v>
      </c>
      <c r="H97" s="67">
        <v>1827</v>
      </c>
      <c r="I97" s="67">
        <v>4450</v>
      </c>
      <c r="J97" s="67">
        <v>-3010</v>
      </c>
      <c r="K97" s="67">
        <v>4591</v>
      </c>
      <c r="L97" s="67">
        <v>3805</v>
      </c>
      <c r="M97" s="67">
        <v>-572</v>
      </c>
      <c r="N97" s="67">
        <v>5272</v>
      </c>
      <c r="O97" s="67">
        <v>-1315</v>
      </c>
      <c r="P97" s="67">
        <v>-15580</v>
      </c>
      <c r="Q97" s="67">
        <v>12818</v>
      </c>
      <c r="R97" s="67">
        <v>31818</v>
      </c>
      <c r="S97" s="72">
        <v>31290</v>
      </c>
      <c r="T97" s="67">
        <v>30283</v>
      </c>
      <c r="U97" s="67">
        <v>33665</v>
      </c>
    </row>
    <row r="98" spans="1:21" x14ac:dyDescent="0.25">
      <c r="A98" s="220" t="s">
        <v>77</v>
      </c>
      <c r="B98" s="62">
        <v>2395</v>
      </c>
      <c r="C98" s="62">
        <v>735</v>
      </c>
      <c r="D98" s="62">
        <v>1939</v>
      </c>
      <c r="E98" s="62">
        <v>2817</v>
      </c>
      <c r="F98" s="62">
        <v>9915</v>
      </c>
      <c r="G98" s="67">
        <v>11242</v>
      </c>
      <c r="H98" s="67">
        <v>13537</v>
      </c>
      <c r="I98" s="67">
        <v>22454</v>
      </c>
      <c r="J98" s="67">
        <v>17813</v>
      </c>
      <c r="K98" s="67">
        <v>17822</v>
      </c>
      <c r="L98" s="67">
        <v>27411</v>
      </c>
      <c r="M98" s="67">
        <v>13220</v>
      </c>
      <c r="N98" s="67">
        <v>25257</v>
      </c>
      <c r="O98" s="67">
        <v>14853</v>
      </c>
      <c r="P98" s="67">
        <v>-193</v>
      </c>
      <c r="Q98" s="67">
        <v>33423</v>
      </c>
      <c r="R98" s="67">
        <v>49418</v>
      </c>
      <c r="S98" s="72">
        <v>41613</v>
      </c>
      <c r="T98" s="67">
        <v>62261</v>
      </c>
      <c r="U98" s="67">
        <v>73606</v>
      </c>
    </row>
    <row r="99" spans="1:21" x14ac:dyDescent="0.25">
      <c r="A99" s="220" t="s">
        <v>134</v>
      </c>
      <c r="B99" s="62">
        <v>12046</v>
      </c>
      <c r="C99" s="62">
        <v>16433</v>
      </c>
      <c r="D99" s="62">
        <v>5622</v>
      </c>
      <c r="E99" s="62">
        <v>9860</v>
      </c>
      <c r="F99" s="62">
        <v>9342</v>
      </c>
      <c r="G99" s="67">
        <v>3911</v>
      </c>
      <c r="H99" s="67">
        <v>6914</v>
      </c>
      <c r="I99" s="67">
        <v>10517</v>
      </c>
      <c r="J99" s="67">
        <v>3663</v>
      </c>
      <c r="K99" s="67">
        <v>-4843</v>
      </c>
      <c r="L99" s="67">
        <v>6860</v>
      </c>
      <c r="M99" s="67">
        <v>5277</v>
      </c>
      <c r="N99" s="67">
        <v>20088</v>
      </c>
      <c r="O99" s="67">
        <v>5231</v>
      </c>
      <c r="P99" s="67">
        <v>-9385</v>
      </c>
      <c r="Q99" s="67">
        <v>-18765</v>
      </c>
      <c r="R99" s="67">
        <v>65805</v>
      </c>
      <c r="S99" s="72">
        <v>10800</v>
      </c>
      <c r="T99" s="67">
        <v>14040</v>
      </c>
      <c r="U99" s="67">
        <v>31675</v>
      </c>
    </row>
    <row r="100" spans="1:21" x14ac:dyDescent="0.25">
      <c r="A100" s="220" t="s">
        <v>78</v>
      </c>
      <c r="B100" s="62">
        <v>-79</v>
      </c>
      <c r="C100" s="62">
        <v>383</v>
      </c>
      <c r="D100" s="62">
        <v>190</v>
      </c>
      <c r="E100" s="62">
        <v>-493</v>
      </c>
      <c r="F100" s="62">
        <v>232</v>
      </c>
      <c r="G100" s="67">
        <v>1407</v>
      </c>
      <c r="H100" s="67">
        <v>2033</v>
      </c>
      <c r="I100" s="67">
        <v>3979</v>
      </c>
      <c r="J100" s="67">
        <v>-23122</v>
      </c>
      <c r="K100" s="67">
        <v>21049</v>
      </c>
      <c r="L100" s="67">
        <v>20725</v>
      </c>
      <c r="M100" s="67">
        <v>14472</v>
      </c>
      <c r="N100" s="67">
        <v>19108</v>
      </c>
      <c r="O100" s="67">
        <v>5990</v>
      </c>
      <c r="P100" s="67">
        <v>7718</v>
      </c>
      <c r="Q100" s="67">
        <v>19479</v>
      </c>
      <c r="R100" s="67">
        <v>19419</v>
      </c>
      <c r="S100" s="72">
        <v>4409</v>
      </c>
      <c r="T100" s="67">
        <v>10131</v>
      </c>
      <c r="U100" s="67">
        <v>26508</v>
      </c>
    </row>
    <row r="101" spans="1:21" x14ac:dyDescent="0.25">
      <c r="A101" s="220" t="s">
        <v>79</v>
      </c>
      <c r="B101" s="62">
        <v>964</v>
      </c>
      <c r="C101" s="62">
        <v>1022</v>
      </c>
      <c r="D101" s="62">
        <v>1450</v>
      </c>
      <c r="E101" s="62">
        <v>-872</v>
      </c>
      <c r="F101" s="62">
        <v>2</v>
      </c>
      <c r="G101" s="67">
        <v>660</v>
      </c>
      <c r="H101" s="67">
        <v>1998</v>
      </c>
      <c r="I101" s="67">
        <v>159</v>
      </c>
      <c r="J101" s="67">
        <v>1835</v>
      </c>
      <c r="K101" s="67">
        <v>4655</v>
      </c>
      <c r="L101" s="67">
        <v>9839</v>
      </c>
      <c r="M101" s="67">
        <v>7698</v>
      </c>
      <c r="N101" s="67">
        <v>18916</v>
      </c>
      <c r="O101" s="67">
        <v>7045</v>
      </c>
      <c r="P101" s="67">
        <v>-15711</v>
      </c>
      <c r="Q101" s="67">
        <v>19706</v>
      </c>
      <c r="R101" s="67">
        <v>36430</v>
      </c>
      <c r="S101" s="72">
        <v>18431</v>
      </c>
      <c r="T101" s="67">
        <v>17628</v>
      </c>
      <c r="U101" s="67">
        <v>54798</v>
      </c>
    </row>
    <row r="102" spans="1:21" x14ac:dyDescent="0.25">
      <c r="A102" s="220" t="s">
        <v>80</v>
      </c>
      <c r="B102" s="62">
        <v>2877</v>
      </c>
      <c r="C102" s="62">
        <v>5627</v>
      </c>
      <c r="D102" s="62">
        <v>346</v>
      </c>
      <c r="E102" s="62">
        <v>1672</v>
      </c>
      <c r="F102" s="62">
        <v>1238</v>
      </c>
      <c r="G102" s="67">
        <v>1415</v>
      </c>
      <c r="H102" s="67">
        <v>3875</v>
      </c>
      <c r="I102" s="67">
        <v>8778</v>
      </c>
      <c r="J102" s="67">
        <v>16649</v>
      </c>
      <c r="K102" s="67">
        <v>25999</v>
      </c>
      <c r="L102" s="67">
        <v>9542</v>
      </c>
      <c r="M102" s="67">
        <v>14807</v>
      </c>
      <c r="N102" s="67">
        <v>20574</v>
      </c>
      <c r="O102" s="67">
        <v>21701</v>
      </c>
      <c r="P102" s="67">
        <v>-14027</v>
      </c>
      <c r="Q102" s="67">
        <v>17049</v>
      </c>
      <c r="R102" s="67">
        <v>68349</v>
      </c>
      <c r="S102" s="72">
        <v>50930</v>
      </c>
      <c r="T102" s="67">
        <v>93046</v>
      </c>
      <c r="U102" s="67">
        <v>47206</v>
      </c>
    </row>
    <row r="103" spans="1:21" ht="19.5" x14ac:dyDescent="0.25">
      <c r="A103" s="220" t="s">
        <v>81</v>
      </c>
      <c r="B103" s="62">
        <v>15</v>
      </c>
      <c r="C103" s="62">
        <v>62</v>
      </c>
      <c r="D103" s="62">
        <v>-79</v>
      </c>
      <c r="E103" s="62">
        <v>-19</v>
      </c>
      <c r="F103" s="62">
        <v>-195</v>
      </c>
      <c r="G103" s="67">
        <v>63</v>
      </c>
      <c r="H103" s="67">
        <v>191</v>
      </c>
      <c r="I103" s="67">
        <v>317</v>
      </c>
      <c r="J103" s="67">
        <v>53</v>
      </c>
      <c r="K103" s="67">
        <v>-65</v>
      </c>
      <c r="L103" s="67">
        <v>-172</v>
      </c>
      <c r="M103" s="67">
        <v>-306</v>
      </c>
      <c r="N103" s="67">
        <v>-94</v>
      </c>
      <c r="O103" s="67">
        <v>-1121</v>
      </c>
      <c r="P103" s="67">
        <v>-6907</v>
      </c>
      <c r="Q103" s="67">
        <v>-5936</v>
      </c>
      <c r="R103" s="67">
        <v>1891</v>
      </c>
      <c r="S103" s="72">
        <v>64</v>
      </c>
      <c r="T103" s="67">
        <v>-3598</v>
      </c>
      <c r="U103" s="67">
        <v>1791</v>
      </c>
    </row>
    <row r="104" spans="1:21" ht="19.5" x14ac:dyDescent="0.25">
      <c r="A104" s="220" t="s">
        <v>82</v>
      </c>
      <c r="B104" s="62">
        <v>-636</v>
      </c>
      <c r="C104" s="62">
        <v>-522</v>
      </c>
      <c r="D104" s="62">
        <v>7036</v>
      </c>
      <c r="E104" s="62">
        <v>1323</v>
      </c>
      <c r="F104" s="62">
        <v>54593</v>
      </c>
      <c r="G104" s="67">
        <v>17350</v>
      </c>
      <c r="H104" s="67">
        <v>-946</v>
      </c>
      <c r="I104" s="67">
        <v>-154</v>
      </c>
      <c r="J104" s="67">
        <v>2902</v>
      </c>
      <c r="K104" s="67">
        <v>19587</v>
      </c>
      <c r="L104" s="67">
        <v>18854</v>
      </c>
      <c r="M104" s="67">
        <v>17520</v>
      </c>
      <c r="N104" s="67">
        <v>-1631</v>
      </c>
      <c r="O104" s="67">
        <v>8697</v>
      </c>
      <c r="P104" s="67">
        <v>12160</v>
      </c>
      <c r="Q104" s="67">
        <v>22029</v>
      </c>
      <c r="R104" s="67">
        <v>35554</v>
      </c>
      <c r="S104" s="72">
        <v>15025</v>
      </c>
      <c r="T104" s="67">
        <v>17189</v>
      </c>
      <c r="U104" s="67">
        <v>22844</v>
      </c>
    </row>
    <row r="105" spans="1:21" x14ac:dyDescent="0.25">
      <c r="A105" s="339" t="s">
        <v>139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15"/>
      <c r="T105" s="15"/>
    </row>
    <row r="106" spans="1:21" ht="15.75" customHeight="1" thickBot="1" x14ac:dyDescent="0.3">
      <c r="A106" s="340" t="s">
        <v>369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40"/>
      <c r="T106" s="40"/>
      <c r="U106" s="40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</sheetData>
  <mergeCells count="5">
    <mergeCell ref="A105:R105"/>
    <mergeCell ref="A106:R106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U108"/>
  <sheetViews>
    <sheetView workbookViewId="0">
      <pane ySplit="6" topLeftCell="A70" activePane="bottomLeft" state="frozen"/>
      <selection sqref="A1:T1"/>
      <selection pane="bottomLeft" activeCell="D103" sqref="D103"/>
    </sheetView>
  </sheetViews>
  <sheetFormatPr defaultRowHeight="15" x14ac:dyDescent="0.25"/>
  <cols>
    <col min="1" max="1" width="18.5703125" style="6" customWidth="1"/>
    <col min="2" max="2" width="10.7109375" style="6" customWidth="1"/>
    <col min="3" max="3" width="9.85546875" style="6" customWidth="1"/>
    <col min="4" max="16384" width="9.140625" style="6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339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s="254" customFormat="1" x14ac:dyDescent="0.25">
      <c r="A3" s="310" t="s">
        <v>265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</row>
    <row r="4" spans="1:21" x14ac:dyDescent="0.25">
      <c r="A4" s="253" t="s">
        <v>381</v>
      </c>
      <c r="B4" s="253"/>
      <c r="C4" s="253"/>
      <c r="D4" s="253"/>
      <c r="E4" s="253"/>
      <c r="F4" s="253"/>
    </row>
    <row r="5" spans="1:21" ht="15.75" thickBot="1" x14ac:dyDescent="0.3">
      <c r="A5" s="193" t="s">
        <v>219</v>
      </c>
      <c r="B5" s="193"/>
      <c r="C5" s="193"/>
      <c r="D5" s="193"/>
      <c r="E5" s="193"/>
      <c r="F5" s="193"/>
    </row>
    <row r="6" spans="1:21" ht="15.75" thickBot="1" x14ac:dyDescent="0.3">
      <c r="A6" s="140"/>
      <c r="B6" s="140">
        <v>2000</v>
      </c>
      <c r="C6" s="140">
        <v>2001</v>
      </c>
      <c r="D6" s="140">
        <v>2002</v>
      </c>
      <c r="E6" s="140">
        <v>2003</v>
      </c>
      <c r="F6" s="140">
        <v>2004</v>
      </c>
      <c r="G6" s="9">
        <v>2005</v>
      </c>
      <c r="H6" s="11">
        <v>2006</v>
      </c>
      <c r="I6" s="9">
        <v>2007</v>
      </c>
      <c r="J6" s="11">
        <v>2008</v>
      </c>
      <c r="K6" s="9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6">
        <v>2017</v>
      </c>
      <c r="T6" s="16">
        <v>2018</v>
      </c>
      <c r="U6" s="16">
        <v>2019</v>
      </c>
    </row>
    <row r="7" spans="1:21" x14ac:dyDescent="0.25">
      <c r="A7" s="274" t="s">
        <v>0</v>
      </c>
      <c r="B7" s="279">
        <v>39.799999999999997</v>
      </c>
      <c r="C7" s="279">
        <v>37.9</v>
      </c>
      <c r="D7" s="279">
        <v>43.5</v>
      </c>
      <c r="E7" s="280">
        <v>43</v>
      </c>
      <c r="F7" s="279">
        <v>38.1</v>
      </c>
      <c r="G7" s="128">
        <v>36.4</v>
      </c>
      <c r="H7" s="128">
        <v>32.5</v>
      </c>
      <c r="I7" s="128">
        <v>25.5</v>
      </c>
      <c r="J7" s="128">
        <v>28.3</v>
      </c>
      <c r="K7" s="128">
        <v>32</v>
      </c>
      <c r="L7" s="128">
        <v>29.9</v>
      </c>
      <c r="M7" s="128">
        <v>30</v>
      </c>
      <c r="N7" s="128">
        <v>29.1</v>
      </c>
      <c r="O7" s="128">
        <v>31</v>
      </c>
      <c r="P7" s="128">
        <v>33</v>
      </c>
      <c r="Q7" s="128">
        <v>32.6</v>
      </c>
      <c r="R7" s="128">
        <v>29.5</v>
      </c>
      <c r="S7" s="127">
        <v>31.9</v>
      </c>
      <c r="T7" s="84">
        <v>33.1</v>
      </c>
      <c r="U7" s="81">
        <v>32.5</v>
      </c>
    </row>
    <row r="8" spans="1:21" ht="21" customHeight="1" x14ac:dyDescent="0.25">
      <c r="A8" s="199" t="s">
        <v>88</v>
      </c>
      <c r="B8" s="279">
        <v>37.4</v>
      </c>
      <c r="C8" s="279">
        <v>36.6</v>
      </c>
      <c r="D8" s="279">
        <v>41.8</v>
      </c>
      <c r="E8" s="279">
        <v>40.9</v>
      </c>
      <c r="F8" s="279">
        <v>37.200000000000003</v>
      </c>
      <c r="G8" s="128">
        <v>35.700000000000003</v>
      </c>
      <c r="H8" s="128">
        <v>32.5</v>
      </c>
      <c r="I8" s="128">
        <v>26</v>
      </c>
      <c r="J8" s="128">
        <v>29.6</v>
      </c>
      <c r="K8" s="128">
        <v>32</v>
      </c>
      <c r="L8" s="128">
        <v>30.2</v>
      </c>
      <c r="M8" s="128">
        <v>30.3</v>
      </c>
      <c r="N8" s="128">
        <v>29.6</v>
      </c>
      <c r="O8" s="128">
        <v>31.5</v>
      </c>
      <c r="P8" s="128">
        <v>33.799999999999997</v>
      </c>
      <c r="Q8" s="128">
        <v>32.9</v>
      </c>
      <c r="R8" s="128">
        <v>28.8</v>
      </c>
      <c r="S8" s="128">
        <v>33</v>
      </c>
      <c r="T8" s="84">
        <v>34.4</v>
      </c>
      <c r="U8" s="81">
        <v>34</v>
      </c>
    </row>
    <row r="9" spans="1:21" x14ac:dyDescent="0.25">
      <c r="A9" s="220" t="s">
        <v>1</v>
      </c>
      <c r="B9" s="281">
        <v>39.1</v>
      </c>
      <c r="C9" s="46">
        <v>43</v>
      </c>
      <c r="D9" s="46">
        <v>50</v>
      </c>
      <c r="E9" s="281">
        <v>48.7</v>
      </c>
      <c r="F9" s="281">
        <v>44.4</v>
      </c>
      <c r="G9" s="103">
        <v>37</v>
      </c>
      <c r="H9" s="103">
        <v>38</v>
      </c>
      <c r="I9" s="103">
        <v>29.3</v>
      </c>
      <c r="J9" s="103">
        <v>25.8</v>
      </c>
      <c r="K9" s="103">
        <v>31.7</v>
      </c>
      <c r="L9" s="103">
        <v>30.5</v>
      </c>
      <c r="M9" s="103">
        <v>26.5</v>
      </c>
      <c r="N9" s="103">
        <v>21.9</v>
      </c>
      <c r="O9" s="103">
        <v>27</v>
      </c>
      <c r="P9" s="103">
        <v>26.5</v>
      </c>
      <c r="Q9" s="103">
        <v>27.1</v>
      </c>
      <c r="R9" s="103">
        <v>27.3</v>
      </c>
      <c r="S9" s="103">
        <v>27.8</v>
      </c>
      <c r="T9" s="67">
        <v>29.4</v>
      </c>
      <c r="U9" s="195">
        <v>27.1</v>
      </c>
    </row>
    <row r="10" spans="1:21" x14ac:dyDescent="0.25">
      <c r="A10" s="220" t="s">
        <v>2</v>
      </c>
      <c r="B10" s="281">
        <v>52.6</v>
      </c>
      <c r="C10" s="281">
        <v>50.3</v>
      </c>
      <c r="D10" s="281">
        <v>59.8</v>
      </c>
      <c r="E10" s="281">
        <v>59.3</v>
      </c>
      <c r="F10" s="281">
        <v>51.5</v>
      </c>
      <c r="G10" s="103">
        <v>45.2</v>
      </c>
      <c r="H10" s="103">
        <v>38.6</v>
      </c>
      <c r="I10" s="103">
        <v>29.4</v>
      </c>
      <c r="J10" s="103">
        <v>28.1</v>
      </c>
      <c r="K10" s="103">
        <v>33.299999999999997</v>
      </c>
      <c r="L10" s="103">
        <v>28.7</v>
      </c>
      <c r="M10" s="103">
        <v>31.6</v>
      </c>
      <c r="N10" s="103">
        <v>33.200000000000003</v>
      </c>
      <c r="O10" s="103">
        <v>37.4</v>
      </c>
      <c r="P10" s="103">
        <v>37.1</v>
      </c>
      <c r="Q10" s="103">
        <v>39.700000000000003</v>
      </c>
      <c r="R10" s="103">
        <v>35.9</v>
      </c>
      <c r="S10" s="103">
        <v>36.4</v>
      </c>
      <c r="T10" s="67">
        <v>38.200000000000003</v>
      </c>
      <c r="U10" s="195">
        <v>32.9</v>
      </c>
    </row>
    <row r="11" spans="1:21" x14ac:dyDescent="0.25">
      <c r="A11" s="220" t="s">
        <v>3</v>
      </c>
      <c r="B11" s="281">
        <v>41.1</v>
      </c>
      <c r="C11" s="281">
        <v>38.4</v>
      </c>
      <c r="D11" s="281">
        <v>44.6</v>
      </c>
      <c r="E11" s="281">
        <v>46.9</v>
      </c>
      <c r="F11" s="281">
        <v>40.6</v>
      </c>
      <c r="G11" s="103">
        <v>36.1</v>
      </c>
      <c r="H11" s="103">
        <v>31.6</v>
      </c>
      <c r="I11" s="103">
        <v>22.5</v>
      </c>
      <c r="J11" s="103">
        <v>28.9</v>
      </c>
      <c r="K11" s="103">
        <v>28.9</v>
      </c>
      <c r="L11" s="103">
        <v>27.3</v>
      </c>
      <c r="M11" s="103">
        <v>28.3</v>
      </c>
      <c r="N11" s="103">
        <v>26</v>
      </c>
      <c r="O11" s="103">
        <v>30.2</v>
      </c>
      <c r="P11" s="103">
        <v>33</v>
      </c>
      <c r="Q11" s="103">
        <v>34.5</v>
      </c>
      <c r="R11" s="103">
        <v>30.3</v>
      </c>
      <c r="S11" s="103">
        <v>31.4</v>
      </c>
      <c r="T11" s="67">
        <v>32.200000000000003</v>
      </c>
      <c r="U11" s="195">
        <v>33</v>
      </c>
    </row>
    <row r="12" spans="1:21" x14ac:dyDescent="0.25">
      <c r="A12" s="220" t="s">
        <v>4</v>
      </c>
      <c r="B12" s="281">
        <v>39.4</v>
      </c>
      <c r="C12" s="281">
        <v>39.799999999999997</v>
      </c>
      <c r="D12" s="281">
        <v>44.7</v>
      </c>
      <c r="E12" s="281">
        <v>42.5</v>
      </c>
      <c r="F12" s="281">
        <v>41.4</v>
      </c>
      <c r="G12" s="103">
        <v>38.6</v>
      </c>
      <c r="H12" s="103">
        <v>33.200000000000003</v>
      </c>
      <c r="I12" s="103">
        <v>23.6</v>
      </c>
      <c r="J12" s="103">
        <v>27.4</v>
      </c>
      <c r="K12" s="103">
        <v>27.1</v>
      </c>
      <c r="L12" s="103">
        <v>29.6</v>
      </c>
      <c r="M12" s="103">
        <v>25.1</v>
      </c>
      <c r="N12" s="103">
        <v>23.2</v>
      </c>
      <c r="O12" s="103">
        <v>27.8</v>
      </c>
      <c r="P12" s="103">
        <v>25.4</v>
      </c>
      <c r="Q12" s="103">
        <v>24.9</v>
      </c>
      <c r="R12" s="103">
        <v>25.4</v>
      </c>
      <c r="S12" s="103">
        <v>26.4</v>
      </c>
      <c r="T12" s="67">
        <v>29.5</v>
      </c>
      <c r="U12" s="195">
        <v>29.3</v>
      </c>
    </row>
    <row r="13" spans="1:21" x14ac:dyDescent="0.25">
      <c r="A13" s="220" t="s">
        <v>5</v>
      </c>
      <c r="B13" s="281">
        <v>45.7</v>
      </c>
      <c r="C13" s="281">
        <v>42.3</v>
      </c>
      <c r="D13" s="281">
        <v>47.7</v>
      </c>
      <c r="E13" s="281">
        <v>47.3</v>
      </c>
      <c r="F13" s="46">
        <v>40</v>
      </c>
      <c r="G13" s="103">
        <v>36.5</v>
      </c>
      <c r="H13" s="103">
        <v>38.299999999999997</v>
      </c>
      <c r="I13" s="103">
        <v>33.6</v>
      </c>
      <c r="J13" s="103">
        <v>38.200000000000003</v>
      </c>
      <c r="K13" s="103">
        <v>42.4</v>
      </c>
      <c r="L13" s="103">
        <v>39.1</v>
      </c>
      <c r="M13" s="103">
        <v>38.6</v>
      </c>
      <c r="N13" s="103">
        <v>38.9</v>
      </c>
      <c r="O13" s="103">
        <v>33.200000000000003</v>
      </c>
      <c r="P13" s="103">
        <v>37.299999999999997</v>
      </c>
      <c r="Q13" s="103">
        <v>40.299999999999997</v>
      </c>
      <c r="R13" s="103">
        <v>40.5</v>
      </c>
      <c r="S13" s="103">
        <v>39.1</v>
      </c>
      <c r="T13" s="67">
        <v>37.9</v>
      </c>
      <c r="U13" s="195">
        <v>35</v>
      </c>
    </row>
    <row r="14" spans="1:21" x14ac:dyDescent="0.25">
      <c r="A14" s="220" t="s">
        <v>6</v>
      </c>
      <c r="B14" s="281">
        <v>36.9</v>
      </c>
      <c r="C14" s="281">
        <v>37.799999999999997</v>
      </c>
      <c r="D14" s="281">
        <v>43.1</v>
      </c>
      <c r="E14" s="46">
        <v>43</v>
      </c>
      <c r="F14" s="281">
        <v>39.5</v>
      </c>
      <c r="G14" s="103">
        <v>36.1</v>
      </c>
      <c r="H14" s="103">
        <v>31.1</v>
      </c>
      <c r="I14" s="103">
        <v>19.399999999999999</v>
      </c>
      <c r="J14" s="103">
        <v>22.2</v>
      </c>
      <c r="K14" s="103">
        <v>26.3</v>
      </c>
      <c r="L14" s="103">
        <v>29.7</v>
      </c>
      <c r="M14" s="103">
        <v>31.3</v>
      </c>
      <c r="N14" s="103">
        <v>29.2</v>
      </c>
      <c r="O14" s="103">
        <v>31</v>
      </c>
      <c r="P14" s="103">
        <v>34.799999999999997</v>
      </c>
      <c r="Q14" s="103">
        <v>34.799999999999997</v>
      </c>
      <c r="R14" s="103">
        <v>31.4</v>
      </c>
      <c r="S14" s="103">
        <v>30.8</v>
      </c>
      <c r="T14" s="67">
        <v>31.4</v>
      </c>
      <c r="U14" s="195">
        <v>31.4</v>
      </c>
    </row>
    <row r="15" spans="1:21" x14ac:dyDescent="0.25">
      <c r="A15" s="220" t="s">
        <v>7</v>
      </c>
      <c r="B15" s="46">
        <v>55</v>
      </c>
      <c r="C15" s="46">
        <v>56.5</v>
      </c>
      <c r="D15" s="46">
        <v>55.1</v>
      </c>
      <c r="E15" s="46">
        <v>54.3</v>
      </c>
      <c r="F15" s="46">
        <v>41.1</v>
      </c>
      <c r="G15" s="103">
        <v>46.4</v>
      </c>
      <c r="H15" s="103">
        <v>41.6</v>
      </c>
      <c r="I15" s="103">
        <v>34.6</v>
      </c>
      <c r="J15" s="103">
        <v>38.5</v>
      </c>
      <c r="K15" s="103">
        <v>42.9</v>
      </c>
      <c r="L15" s="103">
        <v>44.3</v>
      </c>
      <c r="M15" s="103">
        <v>43.6</v>
      </c>
      <c r="N15" s="103">
        <v>41.1</v>
      </c>
      <c r="O15" s="103">
        <v>37</v>
      </c>
      <c r="P15" s="103">
        <v>35.9</v>
      </c>
      <c r="Q15" s="103">
        <v>35.6</v>
      </c>
      <c r="R15" s="103">
        <v>31.8</v>
      </c>
      <c r="S15" s="103">
        <v>42.9</v>
      </c>
      <c r="T15" s="67">
        <v>42.8</v>
      </c>
      <c r="U15" s="195">
        <v>36.1</v>
      </c>
    </row>
    <row r="16" spans="1:21" x14ac:dyDescent="0.25">
      <c r="A16" s="220" t="s">
        <v>8</v>
      </c>
      <c r="B16" s="46">
        <v>49.3</v>
      </c>
      <c r="C16" s="46">
        <v>53.7</v>
      </c>
      <c r="D16" s="46">
        <v>62.2</v>
      </c>
      <c r="E16" s="46">
        <v>57.7</v>
      </c>
      <c r="F16" s="46">
        <v>49.5</v>
      </c>
      <c r="G16" s="103">
        <v>46.4</v>
      </c>
      <c r="H16" s="103">
        <v>39.799999999999997</v>
      </c>
      <c r="I16" s="103">
        <v>25.4</v>
      </c>
      <c r="J16" s="103">
        <v>27</v>
      </c>
      <c r="K16" s="103">
        <v>30.8</v>
      </c>
      <c r="L16" s="103">
        <v>25.8</v>
      </c>
      <c r="M16" s="103">
        <v>26.7</v>
      </c>
      <c r="N16" s="103">
        <v>29.9</v>
      </c>
      <c r="O16" s="103">
        <v>27.4</v>
      </c>
      <c r="P16" s="103">
        <v>31.1</v>
      </c>
      <c r="Q16" s="103">
        <v>29.7</v>
      </c>
      <c r="R16" s="103">
        <v>27.5</v>
      </c>
      <c r="S16" s="103">
        <v>31.5</v>
      </c>
      <c r="T16" s="67">
        <v>27.2</v>
      </c>
      <c r="U16" s="195">
        <v>30</v>
      </c>
    </row>
    <row r="17" spans="1:21" x14ac:dyDescent="0.25">
      <c r="A17" s="220" t="s">
        <v>9</v>
      </c>
      <c r="B17" s="46">
        <v>33.799999999999997</v>
      </c>
      <c r="C17" s="46">
        <v>36.200000000000003</v>
      </c>
      <c r="D17" s="46">
        <v>49.2</v>
      </c>
      <c r="E17" s="46">
        <v>42.5</v>
      </c>
      <c r="F17" s="46">
        <v>36.1</v>
      </c>
      <c r="G17" s="103">
        <v>38</v>
      </c>
      <c r="H17" s="103">
        <v>34</v>
      </c>
      <c r="I17" s="103">
        <v>22.5</v>
      </c>
      <c r="J17" s="103">
        <v>24</v>
      </c>
      <c r="K17" s="103">
        <v>29.4</v>
      </c>
      <c r="L17" s="103">
        <v>31.4</v>
      </c>
      <c r="M17" s="103">
        <v>25.5</v>
      </c>
      <c r="N17" s="103">
        <v>26.1</v>
      </c>
      <c r="O17" s="103">
        <v>25.7</v>
      </c>
      <c r="P17" s="103">
        <v>28.2</v>
      </c>
      <c r="Q17" s="103">
        <v>25.5</v>
      </c>
      <c r="R17" s="103">
        <v>25.6</v>
      </c>
      <c r="S17" s="103">
        <v>30.5</v>
      </c>
      <c r="T17" s="67">
        <v>30.8</v>
      </c>
      <c r="U17" s="195">
        <v>31</v>
      </c>
    </row>
    <row r="18" spans="1:21" x14ac:dyDescent="0.25">
      <c r="A18" s="220" t="s">
        <v>10</v>
      </c>
      <c r="B18" s="46">
        <v>28.6</v>
      </c>
      <c r="C18" s="46">
        <v>28.1</v>
      </c>
      <c r="D18" s="46">
        <v>33.5</v>
      </c>
      <c r="E18" s="46">
        <v>34.200000000000003</v>
      </c>
      <c r="F18" s="46">
        <v>33.9</v>
      </c>
      <c r="G18" s="103">
        <v>32.6</v>
      </c>
      <c r="H18" s="103">
        <v>29.3</v>
      </c>
      <c r="I18" s="103">
        <v>26.1</v>
      </c>
      <c r="J18" s="103">
        <v>29.9</v>
      </c>
      <c r="K18" s="103">
        <v>33.299999999999997</v>
      </c>
      <c r="L18" s="103">
        <v>29.9</v>
      </c>
      <c r="M18" s="103">
        <v>32.1</v>
      </c>
      <c r="N18" s="103">
        <v>29</v>
      </c>
      <c r="O18" s="103">
        <v>30.5</v>
      </c>
      <c r="P18" s="103">
        <v>30.8</v>
      </c>
      <c r="Q18" s="103">
        <v>30.2</v>
      </c>
      <c r="R18" s="103">
        <v>25.4</v>
      </c>
      <c r="S18" s="103">
        <v>30.2</v>
      </c>
      <c r="T18" s="67">
        <v>32.700000000000003</v>
      </c>
      <c r="U18" s="195">
        <v>32.200000000000003</v>
      </c>
    </row>
    <row r="19" spans="1:21" x14ac:dyDescent="0.25">
      <c r="A19" s="220" t="s">
        <v>11</v>
      </c>
      <c r="B19" s="46">
        <v>35.6</v>
      </c>
      <c r="C19" s="46">
        <v>36.299999999999997</v>
      </c>
      <c r="D19" s="46">
        <v>42.3</v>
      </c>
      <c r="E19" s="46">
        <v>44.4</v>
      </c>
      <c r="F19" s="46">
        <v>42.8</v>
      </c>
      <c r="G19" s="103">
        <v>40.9</v>
      </c>
      <c r="H19" s="103">
        <v>39.200000000000003</v>
      </c>
      <c r="I19" s="103">
        <v>29.2</v>
      </c>
      <c r="J19" s="103">
        <v>29.9</v>
      </c>
      <c r="K19" s="103">
        <v>36.299999999999997</v>
      </c>
      <c r="L19" s="103">
        <v>34</v>
      </c>
      <c r="M19" s="103">
        <v>26.8</v>
      </c>
      <c r="N19" s="103">
        <v>27.7</v>
      </c>
      <c r="O19" s="103">
        <v>26.9</v>
      </c>
      <c r="P19" s="103">
        <v>29.2</v>
      </c>
      <c r="Q19" s="103">
        <v>25.7</v>
      </c>
      <c r="R19" s="103">
        <v>30</v>
      </c>
      <c r="S19" s="103">
        <v>33</v>
      </c>
      <c r="T19" s="67">
        <v>29.2</v>
      </c>
      <c r="U19" s="195">
        <v>32.700000000000003</v>
      </c>
    </row>
    <row r="20" spans="1:21" x14ac:dyDescent="0.25">
      <c r="A20" s="220" t="s">
        <v>12</v>
      </c>
      <c r="B20" s="46">
        <v>41.5</v>
      </c>
      <c r="C20" s="46">
        <v>37.1</v>
      </c>
      <c r="D20" s="46">
        <v>40.9</v>
      </c>
      <c r="E20" s="46">
        <v>41.5</v>
      </c>
      <c r="F20" s="46">
        <v>36.9</v>
      </c>
      <c r="G20" s="103">
        <v>36.200000000000003</v>
      </c>
      <c r="H20" s="103">
        <v>32.6</v>
      </c>
      <c r="I20" s="103">
        <v>21.8</v>
      </c>
      <c r="J20" s="103">
        <v>24</v>
      </c>
      <c r="K20" s="103">
        <v>28.1</v>
      </c>
      <c r="L20" s="103">
        <v>27.9</v>
      </c>
      <c r="M20" s="103">
        <v>25.8</v>
      </c>
      <c r="N20" s="103">
        <v>22.6</v>
      </c>
      <c r="O20" s="103">
        <v>27.3</v>
      </c>
      <c r="P20" s="103">
        <v>25</v>
      </c>
      <c r="Q20" s="103">
        <v>24.6</v>
      </c>
      <c r="R20" s="103">
        <v>28</v>
      </c>
      <c r="S20" s="103">
        <v>24.8</v>
      </c>
      <c r="T20" s="67">
        <v>27.7</v>
      </c>
      <c r="U20" s="195">
        <v>30.8</v>
      </c>
    </row>
    <row r="21" spans="1:21" x14ac:dyDescent="0.25">
      <c r="A21" s="220" t="s">
        <v>13</v>
      </c>
      <c r="B21" s="46">
        <v>49.6</v>
      </c>
      <c r="C21" s="46">
        <v>45.2</v>
      </c>
      <c r="D21" s="46">
        <v>49.6</v>
      </c>
      <c r="E21" s="46">
        <v>51.5</v>
      </c>
      <c r="F21" s="46">
        <v>45.8</v>
      </c>
      <c r="G21" s="103">
        <v>38.5</v>
      </c>
      <c r="H21" s="103">
        <v>37.5</v>
      </c>
      <c r="I21" s="103">
        <v>30.7</v>
      </c>
      <c r="J21" s="103">
        <v>32.1</v>
      </c>
      <c r="K21" s="103">
        <v>37.5</v>
      </c>
      <c r="L21" s="103">
        <v>27.8</v>
      </c>
      <c r="M21" s="103">
        <v>31.9</v>
      </c>
      <c r="N21" s="103">
        <v>31.6</v>
      </c>
      <c r="O21" s="103">
        <v>35.4</v>
      </c>
      <c r="P21" s="103">
        <v>38.4</v>
      </c>
      <c r="Q21" s="103">
        <v>34.799999999999997</v>
      </c>
      <c r="R21" s="103">
        <v>32.5</v>
      </c>
      <c r="S21" s="103">
        <v>32</v>
      </c>
      <c r="T21" s="67">
        <v>34.6</v>
      </c>
      <c r="U21" s="195">
        <v>32.9</v>
      </c>
    </row>
    <row r="22" spans="1:21" x14ac:dyDescent="0.25">
      <c r="A22" s="220" t="s">
        <v>14</v>
      </c>
      <c r="B22" s="46">
        <v>53.9</v>
      </c>
      <c r="C22" s="46">
        <v>51.6</v>
      </c>
      <c r="D22" s="46">
        <v>61.7</v>
      </c>
      <c r="E22" s="46">
        <v>52.7</v>
      </c>
      <c r="F22" s="46">
        <v>45.2</v>
      </c>
      <c r="G22" s="103">
        <v>46.7</v>
      </c>
      <c r="H22" s="103">
        <v>40.299999999999997</v>
      </c>
      <c r="I22" s="103">
        <v>22.7</v>
      </c>
      <c r="J22" s="103">
        <v>29.5</v>
      </c>
      <c r="K22" s="103">
        <v>27.3</v>
      </c>
      <c r="L22" s="103">
        <v>30.5</v>
      </c>
      <c r="M22" s="103">
        <v>28.4</v>
      </c>
      <c r="N22" s="103">
        <v>26.7</v>
      </c>
      <c r="O22" s="103">
        <v>24</v>
      </c>
      <c r="P22" s="103">
        <v>22.3</v>
      </c>
      <c r="Q22" s="103">
        <v>25.4</v>
      </c>
      <c r="R22" s="103">
        <v>25.1</v>
      </c>
      <c r="S22" s="103">
        <v>29.6</v>
      </c>
      <c r="T22" s="67">
        <v>32.9</v>
      </c>
      <c r="U22" s="195">
        <v>33.1</v>
      </c>
    </row>
    <row r="23" spans="1:21" x14ac:dyDescent="0.25">
      <c r="A23" s="220" t="s">
        <v>15</v>
      </c>
      <c r="B23" s="46">
        <v>49.8</v>
      </c>
      <c r="C23" s="46">
        <v>45.8</v>
      </c>
      <c r="D23" s="46">
        <v>51.4</v>
      </c>
      <c r="E23" s="46">
        <v>53.1</v>
      </c>
      <c r="F23" s="46">
        <v>46.6</v>
      </c>
      <c r="G23" s="103">
        <v>44.3</v>
      </c>
      <c r="H23" s="103">
        <v>42</v>
      </c>
      <c r="I23" s="103">
        <v>36.5</v>
      </c>
      <c r="J23" s="103">
        <v>32.1</v>
      </c>
      <c r="K23" s="103">
        <v>37.6</v>
      </c>
      <c r="L23" s="103">
        <v>37.299999999999997</v>
      </c>
      <c r="M23" s="103">
        <v>37.200000000000003</v>
      </c>
      <c r="N23" s="103">
        <v>36.9</v>
      </c>
      <c r="O23" s="103">
        <v>41.3</v>
      </c>
      <c r="P23" s="103">
        <v>40.6</v>
      </c>
      <c r="Q23" s="103">
        <v>39.299999999999997</v>
      </c>
      <c r="R23" s="103">
        <v>36.700000000000003</v>
      </c>
      <c r="S23" s="103">
        <v>38.700000000000003</v>
      </c>
      <c r="T23" s="67">
        <v>39.4</v>
      </c>
      <c r="U23" s="195">
        <v>41</v>
      </c>
    </row>
    <row r="24" spans="1:21" x14ac:dyDescent="0.25">
      <c r="A24" s="220" t="s">
        <v>16</v>
      </c>
      <c r="B24" s="46">
        <v>41.5</v>
      </c>
      <c r="C24" s="46">
        <v>39.9</v>
      </c>
      <c r="D24" s="46">
        <v>43.9</v>
      </c>
      <c r="E24" s="46">
        <v>41</v>
      </c>
      <c r="F24" s="46">
        <v>36.6</v>
      </c>
      <c r="G24" s="103">
        <v>36.799999999999997</v>
      </c>
      <c r="H24" s="103">
        <v>35.9</v>
      </c>
      <c r="I24" s="103">
        <v>29.6</v>
      </c>
      <c r="J24" s="103">
        <v>33.200000000000003</v>
      </c>
      <c r="K24" s="103">
        <v>35.200000000000003</v>
      </c>
      <c r="L24" s="103">
        <v>35.6</v>
      </c>
      <c r="M24" s="103">
        <v>35.9</v>
      </c>
      <c r="N24" s="103">
        <v>32.700000000000003</v>
      </c>
      <c r="O24" s="103">
        <v>34.700000000000003</v>
      </c>
      <c r="P24" s="103">
        <v>35.6</v>
      </c>
      <c r="Q24" s="103">
        <v>34.200000000000003</v>
      </c>
      <c r="R24" s="103">
        <v>31.4</v>
      </c>
      <c r="S24" s="103">
        <v>33.200000000000003</v>
      </c>
      <c r="T24" s="67">
        <v>33.5</v>
      </c>
      <c r="U24" s="195">
        <v>32.299999999999997</v>
      </c>
    </row>
    <row r="25" spans="1:21" x14ac:dyDescent="0.25">
      <c r="A25" s="220" t="s">
        <v>17</v>
      </c>
      <c r="B25" s="46">
        <v>36.200000000000003</v>
      </c>
      <c r="C25" s="46">
        <v>34.6</v>
      </c>
      <c r="D25" s="46">
        <v>41.5</v>
      </c>
      <c r="E25" s="46">
        <v>43.6</v>
      </c>
      <c r="F25" s="46">
        <v>39.9</v>
      </c>
      <c r="G25" s="103">
        <v>36.200000000000003</v>
      </c>
      <c r="H25" s="103">
        <v>35.1</v>
      </c>
      <c r="I25" s="103">
        <v>30.4</v>
      </c>
      <c r="J25" s="103">
        <v>33.1</v>
      </c>
      <c r="K25" s="103">
        <v>36.5</v>
      </c>
      <c r="L25" s="103">
        <v>36.299999999999997</v>
      </c>
      <c r="M25" s="103">
        <v>34</v>
      </c>
      <c r="N25" s="103">
        <v>33.700000000000003</v>
      </c>
      <c r="O25" s="103">
        <v>40.1</v>
      </c>
      <c r="P25" s="103">
        <v>38.4</v>
      </c>
      <c r="Q25" s="103">
        <v>36.6</v>
      </c>
      <c r="R25" s="103">
        <v>32.799999999999997</v>
      </c>
      <c r="S25" s="103">
        <v>33.799999999999997</v>
      </c>
      <c r="T25" s="67">
        <v>35.1</v>
      </c>
      <c r="U25" s="195">
        <v>33.9</v>
      </c>
    </row>
    <row r="26" spans="1:21" x14ac:dyDescent="0.25">
      <c r="A26" s="220" t="s">
        <v>18</v>
      </c>
      <c r="B26" s="46">
        <v>26.5</v>
      </c>
      <c r="C26" s="46">
        <v>25.4</v>
      </c>
      <c r="D26" s="46">
        <v>28.8</v>
      </c>
      <c r="E26" s="46">
        <v>28.7</v>
      </c>
      <c r="F26" s="46">
        <v>28.2</v>
      </c>
      <c r="G26" s="103">
        <v>29.5</v>
      </c>
      <c r="H26" s="103">
        <v>26.9</v>
      </c>
      <c r="I26" s="103">
        <v>23.2</v>
      </c>
      <c r="J26" s="103">
        <v>29.6</v>
      </c>
      <c r="K26" s="103">
        <v>30.4</v>
      </c>
      <c r="L26" s="103">
        <v>28.4</v>
      </c>
      <c r="M26" s="103">
        <v>29.2</v>
      </c>
      <c r="N26" s="103">
        <v>29.8</v>
      </c>
      <c r="O26" s="103">
        <v>31.5</v>
      </c>
      <c r="P26" s="103">
        <v>35.4</v>
      </c>
      <c r="Q26" s="103">
        <v>34.299999999999997</v>
      </c>
      <c r="R26" s="103">
        <v>29.5</v>
      </c>
      <c r="S26" s="103">
        <v>33.9</v>
      </c>
      <c r="T26" s="67">
        <v>35.4</v>
      </c>
      <c r="U26" s="195">
        <v>35</v>
      </c>
    </row>
    <row r="27" spans="1:21" ht="18" x14ac:dyDescent="0.25">
      <c r="A27" s="199" t="s">
        <v>90</v>
      </c>
      <c r="B27" s="280">
        <v>35.5</v>
      </c>
      <c r="C27" s="280">
        <v>34.799999999999997</v>
      </c>
      <c r="D27" s="280">
        <v>39.700000000000003</v>
      </c>
      <c r="E27" s="280">
        <v>39.799999999999997</v>
      </c>
      <c r="F27" s="280">
        <v>35.700000000000003</v>
      </c>
      <c r="G27" s="128">
        <v>32.4</v>
      </c>
      <c r="H27" s="128">
        <v>30.7</v>
      </c>
      <c r="I27" s="128">
        <v>25.9</v>
      </c>
      <c r="J27" s="128">
        <v>29.3</v>
      </c>
      <c r="K27" s="128">
        <v>33.200000000000003</v>
      </c>
      <c r="L27" s="128">
        <v>30.7</v>
      </c>
      <c r="M27" s="128">
        <v>32.299999999999997</v>
      </c>
      <c r="N27" s="128">
        <v>30.7</v>
      </c>
      <c r="O27" s="128">
        <v>32.6</v>
      </c>
      <c r="P27" s="128">
        <v>34.4</v>
      </c>
      <c r="Q27" s="128">
        <v>33</v>
      </c>
      <c r="R27" s="128">
        <v>29.1</v>
      </c>
      <c r="S27" s="128">
        <v>31.8</v>
      </c>
      <c r="T27" s="84">
        <v>33.6</v>
      </c>
      <c r="U27" s="81">
        <v>30.5</v>
      </c>
    </row>
    <row r="28" spans="1:21" x14ac:dyDescent="0.25">
      <c r="A28" s="220" t="s">
        <v>19</v>
      </c>
      <c r="B28" s="46">
        <v>41.9</v>
      </c>
      <c r="C28" s="46">
        <v>41</v>
      </c>
      <c r="D28" s="46">
        <v>45.3</v>
      </c>
      <c r="E28" s="46">
        <v>48.4</v>
      </c>
      <c r="F28" s="46">
        <v>48.2</v>
      </c>
      <c r="G28" s="103">
        <v>46</v>
      </c>
      <c r="H28" s="103">
        <v>45.2</v>
      </c>
      <c r="I28" s="103">
        <v>34.9</v>
      </c>
      <c r="J28" s="103">
        <v>40.700000000000003</v>
      </c>
      <c r="K28" s="103">
        <v>46.5</v>
      </c>
      <c r="L28" s="103">
        <v>39.200000000000003</v>
      </c>
      <c r="M28" s="103">
        <v>47.5</v>
      </c>
      <c r="N28" s="103">
        <v>43.6</v>
      </c>
      <c r="O28" s="103">
        <v>45.3</v>
      </c>
      <c r="P28" s="103">
        <v>48.8</v>
      </c>
      <c r="Q28" s="103">
        <v>45.3</v>
      </c>
      <c r="R28" s="103">
        <v>42.6</v>
      </c>
      <c r="S28" s="103">
        <v>43.9</v>
      </c>
      <c r="T28" s="67">
        <v>44.7</v>
      </c>
      <c r="U28" s="195">
        <v>42.8</v>
      </c>
    </row>
    <row r="29" spans="1:21" x14ac:dyDescent="0.25">
      <c r="A29" s="220" t="s">
        <v>20</v>
      </c>
      <c r="B29" s="46">
        <v>46.5</v>
      </c>
      <c r="C29" s="46">
        <v>45.3</v>
      </c>
      <c r="D29" s="46">
        <v>46.6</v>
      </c>
      <c r="E29" s="46">
        <v>44.6</v>
      </c>
      <c r="F29" s="46">
        <v>40.700000000000003</v>
      </c>
      <c r="G29" s="103">
        <v>40.799999999999997</v>
      </c>
      <c r="H29" s="103">
        <v>36.200000000000003</v>
      </c>
      <c r="I29" s="103">
        <v>29.5</v>
      </c>
      <c r="J29" s="103">
        <v>35.299999999999997</v>
      </c>
      <c r="K29" s="103">
        <v>37.9</v>
      </c>
      <c r="L29" s="103">
        <v>33.4</v>
      </c>
      <c r="M29" s="103">
        <v>31.5</v>
      </c>
      <c r="N29" s="103">
        <v>32</v>
      </c>
      <c r="O29" s="103">
        <v>34.700000000000003</v>
      </c>
      <c r="P29" s="103">
        <v>36</v>
      </c>
      <c r="Q29" s="103">
        <v>38.4</v>
      </c>
      <c r="R29" s="103">
        <v>39.4</v>
      </c>
      <c r="S29" s="103">
        <v>43.2</v>
      </c>
      <c r="T29" s="67">
        <v>48.4</v>
      </c>
      <c r="U29" s="195">
        <v>38.700000000000003</v>
      </c>
    </row>
    <row r="30" spans="1:21" x14ac:dyDescent="0.25">
      <c r="A30" s="220" t="s">
        <v>21</v>
      </c>
      <c r="B30" s="46">
        <v>47.7</v>
      </c>
      <c r="C30" s="46">
        <v>47.8</v>
      </c>
      <c r="D30" s="46">
        <v>51</v>
      </c>
      <c r="E30" s="46">
        <v>50.6</v>
      </c>
      <c r="F30" s="46">
        <v>46</v>
      </c>
      <c r="G30" s="103">
        <v>41.8</v>
      </c>
      <c r="H30" s="103">
        <v>37.6</v>
      </c>
      <c r="I30" s="103">
        <v>29.8</v>
      </c>
      <c r="J30" s="103">
        <v>38.6</v>
      </c>
      <c r="K30" s="103">
        <v>38.9</v>
      </c>
      <c r="L30" s="103">
        <v>39.1</v>
      </c>
      <c r="M30" s="103">
        <v>37.9</v>
      </c>
      <c r="N30" s="103">
        <v>38</v>
      </c>
      <c r="O30" s="103">
        <v>34.299999999999997</v>
      </c>
      <c r="P30" s="103">
        <v>37.1</v>
      </c>
      <c r="Q30" s="103">
        <v>33.5</v>
      </c>
      <c r="R30" s="103">
        <v>31.5</v>
      </c>
      <c r="S30" s="103">
        <v>36.4</v>
      </c>
      <c r="T30" s="67">
        <v>36.1</v>
      </c>
      <c r="U30" s="195">
        <v>38.9</v>
      </c>
    </row>
    <row r="31" spans="1:21" x14ac:dyDescent="0.25">
      <c r="A31" s="277" t="s">
        <v>22</v>
      </c>
      <c r="B31" s="277"/>
      <c r="C31" s="277"/>
      <c r="D31" s="277"/>
      <c r="E31" s="277"/>
      <c r="F31" s="277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73"/>
      <c r="T31" s="67"/>
      <c r="U31" s="195"/>
    </row>
    <row r="32" spans="1:21" ht="19.5" x14ac:dyDescent="0.25">
      <c r="A32" s="276" t="s">
        <v>23</v>
      </c>
      <c r="B32" s="46">
        <v>33.700000000000003</v>
      </c>
      <c r="C32" s="46">
        <v>38.1</v>
      </c>
      <c r="D32" s="46">
        <v>50</v>
      </c>
      <c r="E32" s="46">
        <v>51</v>
      </c>
      <c r="F32" s="46">
        <v>49.5</v>
      </c>
      <c r="G32" s="103">
        <v>33.299999999999997</v>
      </c>
      <c r="H32" s="103">
        <v>20.7</v>
      </c>
      <c r="I32" s="103">
        <v>20</v>
      </c>
      <c r="J32" s="103">
        <v>39</v>
      </c>
      <c r="K32" s="103">
        <v>35.700000000000003</v>
      </c>
      <c r="L32" s="103">
        <v>41.1</v>
      </c>
      <c r="M32" s="103">
        <v>44.9</v>
      </c>
      <c r="N32" s="103">
        <v>45.1</v>
      </c>
      <c r="O32" s="103">
        <v>31.4</v>
      </c>
      <c r="P32" s="103">
        <v>51</v>
      </c>
      <c r="Q32" s="103">
        <v>35.1</v>
      </c>
      <c r="R32" s="103">
        <v>52.7</v>
      </c>
      <c r="S32" s="103">
        <v>52.6</v>
      </c>
      <c r="T32" s="67">
        <v>61.4</v>
      </c>
      <c r="U32" s="195">
        <v>59.6</v>
      </c>
    </row>
    <row r="33" spans="1:21" ht="19.5" x14ac:dyDescent="0.25">
      <c r="A33" s="276" t="s">
        <v>117</v>
      </c>
      <c r="B33" s="103">
        <v>48.7</v>
      </c>
      <c r="C33" s="103">
        <v>48.5</v>
      </c>
      <c r="D33" s="103">
        <v>51</v>
      </c>
      <c r="E33" s="103">
        <v>50.5</v>
      </c>
      <c r="F33" s="103">
        <v>45.7</v>
      </c>
      <c r="G33" s="103">
        <v>42.6</v>
      </c>
      <c r="H33" s="103">
        <v>39.200000000000003</v>
      </c>
      <c r="I33" s="103">
        <v>30.7</v>
      </c>
      <c r="J33" s="103">
        <v>38.6</v>
      </c>
      <c r="K33" s="103">
        <v>39.200000000000003</v>
      </c>
      <c r="L33" s="103">
        <v>38.9</v>
      </c>
      <c r="M33" s="103">
        <v>37.1</v>
      </c>
      <c r="N33" s="103">
        <v>37.200000000000003</v>
      </c>
      <c r="O33" s="103">
        <v>34.6</v>
      </c>
      <c r="P33" s="103">
        <v>35.6</v>
      </c>
      <c r="Q33" s="103">
        <v>33.299999999999997</v>
      </c>
      <c r="R33" s="103">
        <v>28.8</v>
      </c>
      <c r="S33" s="103">
        <v>34.200000000000003</v>
      </c>
      <c r="T33" s="67">
        <v>32.5</v>
      </c>
      <c r="U33" s="195">
        <v>35.799999999999997</v>
      </c>
    </row>
    <row r="34" spans="1:21" x14ac:dyDescent="0.25">
      <c r="A34" s="220" t="s">
        <v>24</v>
      </c>
      <c r="B34" s="46">
        <v>30</v>
      </c>
      <c r="C34" s="46">
        <v>30</v>
      </c>
      <c r="D34" s="46">
        <v>36</v>
      </c>
      <c r="E34" s="46">
        <v>34.9</v>
      </c>
      <c r="F34" s="46">
        <v>31.6</v>
      </c>
      <c r="G34" s="103">
        <v>27.6</v>
      </c>
      <c r="H34" s="103">
        <v>29.9</v>
      </c>
      <c r="I34" s="103">
        <v>22</v>
      </c>
      <c r="J34" s="103">
        <v>24.5</v>
      </c>
      <c r="K34" s="103">
        <v>34.4</v>
      </c>
      <c r="L34" s="103">
        <v>31.3</v>
      </c>
      <c r="M34" s="103">
        <v>31</v>
      </c>
      <c r="N34" s="103">
        <v>30.7</v>
      </c>
      <c r="O34" s="103">
        <v>32.5</v>
      </c>
      <c r="P34" s="103">
        <v>34.700000000000003</v>
      </c>
      <c r="Q34" s="103">
        <v>34.1</v>
      </c>
      <c r="R34" s="103">
        <v>31.5</v>
      </c>
      <c r="S34" s="103">
        <v>30.5</v>
      </c>
      <c r="T34" s="67">
        <v>29.4</v>
      </c>
      <c r="U34" s="195">
        <v>29.9</v>
      </c>
    </row>
    <row r="35" spans="1:21" x14ac:dyDescent="0.25">
      <c r="A35" s="220" t="s">
        <v>25</v>
      </c>
      <c r="B35" s="46">
        <v>43.3</v>
      </c>
      <c r="C35" s="46">
        <v>41.2</v>
      </c>
      <c r="D35" s="46">
        <v>48.4</v>
      </c>
      <c r="E35" s="46">
        <v>42.3</v>
      </c>
      <c r="F35" s="46">
        <v>37.799999999999997</v>
      </c>
      <c r="G35" s="103">
        <v>36.200000000000003</v>
      </c>
      <c r="H35" s="103">
        <v>37.6</v>
      </c>
      <c r="I35" s="103">
        <v>33.6</v>
      </c>
      <c r="J35" s="103">
        <v>43.2</v>
      </c>
      <c r="K35" s="103">
        <v>42.3</v>
      </c>
      <c r="L35" s="103">
        <v>41.7</v>
      </c>
      <c r="M35" s="103">
        <v>47.3</v>
      </c>
      <c r="N35" s="103">
        <v>41.7</v>
      </c>
      <c r="O35" s="103">
        <v>44</v>
      </c>
      <c r="P35" s="103">
        <v>42.3</v>
      </c>
      <c r="Q35" s="103">
        <v>39.700000000000003</v>
      </c>
      <c r="R35" s="103">
        <v>35.5</v>
      </c>
      <c r="S35" s="103">
        <v>36.799999999999997</v>
      </c>
      <c r="T35" s="67">
        <v>41.6</v>
      </c>
      <c r="U35" s="195">
        <v>37.200000000000003</v>
      </c>
    </row>
    <row r="36" spans="1:21" x14ac:dyDescent="0.25">
      <c r="A36" s="220" t="s">
        <v>26</v>
      </c>
      <c r="B36" s="46">
        <v>36.9</v>
      </c>
      <c r="C36" s="46">
        <v>36.700000000000003</v>
      </c>
      <c r="D36" s="46">
        <v>41.7</v>
      </c>
      <c r="E36" s="46">
        <v>41.8</v>
      </c>
      <c r="F36" s="46">
        <v>41.6</v>
      </c>
      <c r="G36" s="103">
        <v>35.1</v>
      </c>
      <c r="H36" s="103">
        <v>33</v>
      </c>
      <c r="I36" s="103">
        <v>29.2</v>
      </c>
      <c r="J36" s="103">
        <v>32.5</v>
      </c>
      <c r="K36" s="103">
        <v>34</v>
      </c>
      <c r="L36" s="103">
        <v>32.700000000000003</v>
      </c>
      <c r="M36" s="103">
        <v>33.4</v>
      </c>
      <c r="N36" s="103">
        <v>33</v>
      </c>
      <c r="O36" s="103">
        <v>33.6</v>
      </c>
      <c r="P36" s="103">
        <v>35.9</v>
      </c>
      <c r="Q36" s="103">
        <v>33.799999999999997</v>
      </c>
      <c r="R36" s="103">
        <v>25.8</v>
      </c>
      <c r="S36" s="103">
        <v>29.8</v>
      </c>
      <c r="T36" s="67">
        <v>32.700000000000003</v>
      </c>
      <c r="U36" s="195">
        <v>30.6</v>
      </c>
    </row>
    <row r="37" spans="1:21" x14ac:dyDescent="0.25">
      <c r="A37" s="220" t="s">
        <v>27</v>
      </c>
      <c r="B37" s="46">
        <v>37</v>
      </c>
      <c r="C37" s="46">
        <v>36.5</v>
      </c>
      <c r="D37" s="46">
        <v>44.3</v>
      </c>
      <c r="E37" s="46">
        <v>44.3</v>
      </c>
      <c r="F37" s="46">
        <v>39</v>
      </c>
      <c r="G37" s="103">
        <v>36.299999999999997</v>
      </c>
      <c r="H37" s="103">
        <v>34.5</v>
      </c>
      <c r="I37" s="103">
        <v>33.799999999999997</v>
      </c>
      <c r="J37" s="103">
        <v>34.5</v>
      </c>
      <c r="K37" s="103">
        <v>39.4</v>
      </c>
      <c r="L37" s="103">
        <v>36.5</v>
      </c>
      <c r="M37" s="103">
        <v>38.200000000000003</v>
      </c>
      <c r="N37" s="103">
        <v>36.799999999999997</v>
      </c>
      <c r="O37" s="103">
        <v>42.2</v>
      </c>
      <c r="P37" s="103">
        <v>46.1</v>
      </c>
      <c r="Q37" s="103">
        <v>44.7</v>
      </c>
      <c r="R37" s="103">
        <v>43.5</v>
      </c>
      <c r="S37" s="103">
        <v>42.9</v>
      </c>
      <c r="T37" s="67">
        <v>47.7</v>
      </c>
      <c r="U37" s="195">
        <v>37.700000000000003</v>
      </c>
    </row>
    <row r="38" spans="1:21" x14ac:dyDescent="0.25">
      <c r="A38" s="220" t="s">
        <v>28</v>
      </c>
      <c r="B38" s="46">
        <v>44</v>
      </c>
      <c r="C38" s="46">
        <v>38.1</v>
      </c>
      <c r="D38" s="46">
        <v>44.9</v>
      </c>
      <c r="E38" s="46">
        <v>45.2</v>
      </c>
      <c r="F38" s="46">
        <v>39.299999999999997</v>
      </c>
      <c r="G38" s="103">
        <v>37.1</v>
      </c>
      <c r="H38" s="103">
        <v>34.5</v>
      </c>
      <c r="I38" s="103">
        <v>30.9</v>
      </c>
      <c r="J38" s="103">
        <v>26.8</v>
      </c>
      <c r="K38" s="103">
        <v>36.4</v>
      </c>
      <c r="L38" s="103">
        <v>33.1</v>
      </c>
      <c r="M38" s="103">
        <v>34.1</v>
      </c>
      <c r="N38" s="103">
        <v>36.700000000000003</v>
      </c>
      <c r="O38" s="103">
        <v>37.799999999999997</v>
      </c>
      <c r="P38" s="103">
        <v>37.700000000000003</v>
      </c>
      <c r="Q38" s="103">
        <v>36.4</v>
      </c>
      <c r="R38" s="103">
        <v>34.299999999999997</v>
      </c>
      <c r="S38" s="103">
        <v>35.200000000000003</v>
      </c>
      <c r="T38" s="67">
        <v>38.6</v>
      </c>
      <c r="U38" s="195">
        <v>42.1</v>
      </c>
    </row>
    <row r="39" spans="1:21" x14ac:dyDescent="0.25">
      <c r="A39" s="220" t="s">
        <v>29</v>
      </c>
      <c r="B39" s="46">
        <v>40.299999999999997</v>
      </c>
      <c r="C39" s="46">
        <v>40.5</v>
      </c>
      <c r="D39" s="46">
        <v>45.8</v>
      </c>
      <c r="E39" s="46">
        <v>49.3</v>
      </c>
      <c r="F39" s="46">
        <v>40.9</v>
      </c>
      <c r="G39" s="103">
        <v>39.1</v>
      </c>
      <c r="H39" s="103">
        <v>35.9</v>
      </c>
      <c r="I39" s="103">
        <v>29.3</v>
      </c>
      <c r="J39" s="103">
        <v>31.6</v>
      </c>
      <c r="K39" s="103">
        <v>32.9</v>
      </c>
      <c r="L39" s="103">
        <v>32.299999999999997</v>
      </c>
      <c r="M39" s="103">
        <v>37.4</v>
      </c>
      <c r="N39" s="103">
        <v>37.299999999999997</v>
      </c>
      <c r="O39" s="103">
        <v>38.5</v>
      </c>
      <c r="P39" s="103">
        <v>40.299999999999997</v>
      </c>
      <c r="Q39" s="103">
        <v>37.1</v>
      </c>
      <c r="R39" s="103">
        <v>37.4</v>
      </c>
      <c r="S39" s="103">
        <v>41.7</v>
      </c>
      <c r="T39" s="67">
        <v>41.4</v>
      </c>
      <c r="U39" s="195">
        <v>41.8</v>
      </c>
    </row>
    <row r="40" spans="1:21" x14ac:dyDescent="0.25">
      <c r="A40" s="220" t="s">
        <v>30</v>
      </c>
      <c r="B40" s="46">
        <v>21.9</v>
      </c>
      <c r="C40" s="46">
        <v>21.7</v>
      </c>
      <c r="D40" s="46">
        <v>26</v>
      </c>
      <c r="E40" s="46">
        <v>26.9</v>
      </c>
      <c r="F40" s="46">
        <v>22.3</v>
      </c>
      <c r="G40" s="103">
        <v>19.2</v>
      </c>
      <c r="H40" s="103">
        <v>17.8</v>
      </c>
      <c r="I40" s="103">
        <v>16.3</v>
      </c>
      <c r="J40" s="103">
        <v>19</v>
      </c>
      <c r="K40" s="103">
        <v>24.3</v>
      </c>
      <c r="L40" s="103">
        <v>21.1</v>
      </c>
      <c r="M40" s="103">
        <v>23.3</v>
      </c>
      <c r="N40" s="103">
        <v>23.9</v>
      </c>
      <c r="O40" s="103">
        <v>26.8</v>
      </c>
      <c r="P40" s="103">
        <v>29.8</v>
      </c>
      <c r="Q40" s="103">
        <v>29.3</v>
      </c>
      <c r="R40" s="103">
        <v>25.1</v>
      </c>
      <c r="S40" s="103">
        <v>28.1</v>
      </c>
      <c r="T40" s="67">
        <v>29.4</v>
      </c>
      <c r="U40" s="195">
        <v>26.5</v>
      </c>
    </row>
    <row r="41" spans="1:21" ht="18" x14ac:dyDescent="0.25">
      <c r="A41" s="199" t="s">
        <v>105</v>
      </c>
      <c r="B41" s="282">
        <v>32.6</v>
      </c>
      <c r="C41" s="282">
        <v>30.3</v>
      </c>
      <c r="D41" s="282">
        <v>35.299999999999997</v>
      </c>
      <c r="E41" s="282">
        <v>37.6</v>
      </c>
      <c r="F41" s="282">
        <v>33.6</v>
      </c>
      <c r="G41" s="128">
        <v>30.8</v>
      </c>
      <c r="H41" s="128">
        <v>31</v>
      </c>
      <c r="I41" s="128">
        <v>25.4</v>
      </c>
      <c r="J41" s="128">
        <v>26.7</v>
      </c>
      <c r="K41" s="128">
        <v>30.5</v>
      </c>
      <c r="L41" s="128">
        <v>29</v>
      </c>
      <c r="M41" s="128">
        <v>27.7</v>
      </c>
      <c r="N41" s="128">
        <v>27.4</v>
      </c>
      <c r="O41" s="128">
        <v>31</v>
      </c>
      <c r="P41" s="128">
        <v>32.5</v>
      </c>
      <c r="Q41" s="128">
        <v>33.5</v>
      </c>
      <c r="R41" s="128">
        <v>30.7</v>
      </c>
      <c r="S41" s="128">
        <v>32.6</v>
      </c>
      <c r="T41" s="84">
        <v>33.6</v>
      </c>
      <c r="U41" s="81">
        <v>34.1</v>
      </c>
    </row>
    <row r="42" spans="1:21" x14ac:dyDescent="0.25">
      <c r="A42" s="220" t="s">
        <v>31</v>
      </c>
      <c r="B42" s="46">
        <v>30.6</v>
      </c>
      <c r="C42" s="46">
        <v>30.9</v>
      </c>
      <c r="D42" s="46">
        <v>35</v>
      </c>
      <c r="E42" s="46">
        <v>40.299999999999997</v>
      </c>
      <c r="F42" s="46">
        <v>37.9</v>
      </c>
      <c r="G42" s="103">
        <v>31.7</v>
      </c>
      <c r="H42" s="103">
        <v>29.4</v>
      </c>
      <c r="I42" s="103">
        <v>23.1</v>
      </c>
      <c r="J42" s="103">
        <v>22.7</v>
      </c>
      <c r="K42" s="103">
        <v>22.7</v>
      </c>
      <c r="L42" s="103">
        <v>19</v>
      </c>
      <c r="M42" s="103">
        <v>22.5</v>
      </c>
      <c r="N42" s="103">
        <v>25.1</v>
      </c>
      <c r="O42" s="103">
        <v>21.8</v>
      </c>
      <c r="P42" s="103">
        <v>18.8</v>
      </c>
      <c r="Q42" s="103">
        <v>21</v>
      </c>
      <c r="R42" s="103">
        <v>17.5</v>
      </c>
      <c r="S42" s="103">
        <v>18.399999999999999</v>
      </c>
      <c r="T42" s="67">
        <v>16.100000000000001</v>
      </c>
      <c r="U42" s="195">
        <v>22.6</v>
      </c>
    </row>
    <row r="43" spans="1:21" x14ac:dyDescent="0.25">
      <c r="A43" s="220" t="s">
        <v>32</v>
      </c>
      <c r="B43" s="46">
        <v>47.4</v>
      </c>
      <c r="C43" s="46">
        <v>42.8</v>
      </c>
      <c r="D43" s="46">
        <v>46.8</v>
      </c>
      <c r="E43" s="46">
        <v>54.9</v>
      </c>
      <c r="F43" s="46">
        <v>45.7</v>
      </c>
      <c r="G43" s="103">
        <v>50</v>
      </c>
      <c r="H43" s="103">
        <v>41.4</v>
      </c>
      <c r="I43" s="103">
        <v>38.700000000000003</v>
      </c>
      <c r="J43" s="103">
        <v>34</v>
      </c>
      <c r="K43" s="103">
        <v>32.1</v>
      </c>
      <c r="L43" s="103">
        <v>33.299999999999997</v>
      </c>
      <c r="M43" s="103">
        <v>25.7</v>
      </c>
      <c r="N43" s="103">
        <v>32.4</v>
      </c>
      <c r="O43" s="103">
        <v>39</v>
      </c>
      <c r="P43" s="103">
        <v>43.8</v>
      </c>
      <c r="Q43" s="103">
        <v>51.4</v>
      </c>
      <c r="R43" s="103">
        <v>50</v>
      </c>
      <c r="S43" s="103">
        <v>35.299999999999997</v>
      </c>
      <c r="T43" s="195">
        <v>39</v>
      </c>
      <c r="U43" s="195">
        <v>43</v>
      </c>
    </row>
    <row r="44" spans="1:21" x14ac:dyDescent="0.25">
      <c r="A44" s="220" t="s">
        <v>33</v>
      </c>
      <c r="B44" s="46"/>
      <c r="C44" s="46"/>
      <c r="D44" s="46"/>
      <c r="E44" s="46"/>
      <c r="F44" s="46"/>
      <c r="G44" s="103"/>
      <c r="H44" s="103"/>
      <c r="I44" s="103"/>
      <c r="J44" s="103"/>
      <c r="K44" s="103"/>
      <c r="L44" s="103"/>
      <c r="M44" s="103"/>
      <c r="N44" s="103"/>
      <c r="O44" s="103"/>
      <c r="P44" s="103">
        <v>51.4</v>
      </c>
      <c r="Q44" s="103">
        <v>43.9</v>
      </c>
      <c r="R44" s="103">
        <v>40</v>
      </c>
      <c r="S44" s="103">
        <v>42.2</v>
      </c>
      <c r="T44" s="67">
        <v>44.2</v>
      </c>
      <c r="U44" s="195">
        <v>46</v>
      </c>
    </row>
    <row r="45" spans="1:21" x14ac:dyDescent="0.25">
      <c r="A45" s="220" t="s">
        <v>34</v>
      </c>
      <c r="B45" s="46">
        <v>28.7</v>
      </c>
      <c r="C45" s="46">
        <v>26.5</v>
      </c>
      <c r="D45" s="46">
        <v>31.7</v>
      </c>
      <c r="E45" s="46">
        <v>35.9</v>
      </c>
      <c r="F45" s="46">
        <v>32.700000000000003</v>
      </c>
      <c r="G45" s="103">
        <v>27.9</v>
      </c>
      <c r="H45" s="103">
        <v>22.6</v>
      </c>
      <c r="I45" s="103">
        <v>17.3</v>
      </c>
      <c r="J45" s="103">
        <v>21.9</v>
      </c>
      <c r="K45" s="103">
        <v>28.4</v>
      </c>
      <c r="L45" s="103">
        <v>27.5</v>
      </c>
      <c r="M45" s="103">
        <v>26.2</v>
      </c>
      <c r="N45" s="103">
        <v>26.4</v>
      </c>
      <c r="O45" s="103">
        <v>30.2</v>
      </c>
      <c r="P45" s="103">
        <v>29</v>
      </c>
      <c r="Q45" s="103">
        <v>28.9</v>
      </c>
      <c r="R45" s="103">
        <v>27.4</v>
      </c>
      <c r="S45" s="103">
        <v>29.9</v>
      </c>
      <c r="T45" s="67">
        <v>32.299999999999997</v>
      </c>
      <c r="U45" s="195">
        <v>31.9</v>
      </c>
    </row>
    <row r="46" spans="1:21" x14ac:dyDescent="0.25">
      <c r="A46" s="220" t="s">
        <v>35</v>
      </c>
      <c r="B46" s="46">
        <v>32.4</v>
      </c>
      <c r="C46" s="46">
        <v>32.6</v>
      </c>
      <c r="D46" s="46">
        <v>37.299999999999997</v>
      </c>
      <c r="E46" s="46">
        <v>41.2</v>
      </c>
      <c r="F46" s="46">
        <v>37.5</v>
      </c>
      <c r="G46" s="103">
        <v>35.700000000000003</v>
      </c>
      <c r="H46" s="103">
        <v>36.799999999999997</v>
      </c>
      <c r="I46" s="103">
        <v>31.3</v>
      </c>
      <c r="J46" s="103">
        <v>33.4</v>
      </c>
      <c r="K46" s="103">
        <v>35.799999999999997</v>
      </c>
      <c r="L46" s="103">
        <v>39.799999999999997</v>
      </c>
      <c r="M46" s="103">
        <v>41.6</v>
      </c>
      <c r="N46" s="103">
        <v>36.5</v>
      </c>
      <c r="O46" s="103">
        <v>38</v>
      </c>
      <c r="P46" s="103">
        <v>38.200000000000003</v>
      </c>
      <c r="Q46" s="103">
        <v>45.4</v>
      </c>
      <c r="R46" s="103">
        <v>41.5</v>
      </c>
      <c r="S46" s="103">
        <v>47.5</v>
      </c>
      <c r="T46" s="195">
        <v>50</v>
      </c>
      <c r="U46" s="195">
        <v>44.9</v>
      </c>
    </row>
    <row r="47" spans="1:21" x14ac:dyDescent="0.25">
      <c r="A47" s="220" t="s">
        <v>36</v>
      </c>
      <c r="B47" s="46">
        <v>41.3</v>
      </c>
      <c r="C47" s="46">
        <v>38.5</v>
      </c>
      <c r="D47" s="46">
        <v>46.5</v>
      </c>
      <c r="E47" s="46">
        <v>43.2</v>
      </c>
      <c r="F47" s="46">
        <v>38.5</v>
      </c>
      <c r="G47" s="103">
        <v>36.299999999999997</v>
      </c>
      <c r="H47" s="103">
        <v>32.5</v>
      </c>
      <c r="I47" s="103">
        <v>29.2</v>
      </c>
      <c r="J47" s="103">
        <v>30.3</v>
      </c>
      <c r="K47" s="103">
        <v>34.9</v>
      </c>
      <c r="L47" s="103">
        <v>32.4</v>
      </c>
      <c r="M47" s="103">
        <v>31.4</v>
      </c>
      <c r="N47" s="103">
        <v>31.7</v>
      </c>
      <c r="O47" s="103">
        <v>36.700000000000003</v>
      </c>
      <c r="P47" s="103">
        <v>37.4</v>
      </c>
      <c r="Q47" s="103">
        <v>37.4</v>
      </c>
      <c r="R47" s="103">
        <v>34.299999999999997</v>
      </c>
      <c r="S47" s="103">
        <v>35.200000000000003</v>
      </c>
      <c r="T47" s="67">
        <v>36.700000000000003</v>
      </c>
      <c r="U47" s="195">
        <v>35.700000000000003</v>
      </c>
    </row>
    <row r="48" spans="1:21" x14ac:dyDescent="0.25">
      <c r="A48" s="220" t="s">
        <v>37</v>
      </c>
      <c r="B48" s="46">
        <v>30.6</v>
      </c>
      <c r="C48" s="46">
        <v>26.8</v>
      </c>
      <c r="D48" s="46">
        <v>30.2</v>
      </c>
      <c r="E48" s="46">
        <v>32.700000000000003</v>
      </c>
      <c r="F48" s="46">
        <v>28.5</v>
      </c>
      <c r="G48" s="103">
        <v>27.7</v>
      </c>
      <c r="H48" s="103">
        <v>24.7</v>
      </c>
      <c r="I48" s="103">
        <v>21.3</v>
      </c>
      <c r="J48" s="103">
        <v>22.8</v>
      </c>
      <c r="K48" s="103">
        <v>28.2</v>
      </c>
      <c r="L48" s="103">
        <v>28</v>
      </c>
      <c r="M48" s="103">
        <v>25.5</v>
      </c>
      <c r="N48" s="103">
        <v>23.7</v>
      </c>
      <c r="O48" s="103">
        <v>27.9</v>
      </c>
      <c r="P48" s="103">
        <v>29.2</v>
      </c>
      <c r="Q48" s="103">
        <v>28.7</v>
      </c>
      <c r="R48" s="103">
        <v>26.6</v>
      </c>
      <c r="S48" s="103">
        <v>30</v>
      </c>
      <c r="T48" s="67">
        <v>29.7</v>
      </c>
      <c r="U48" s="195">
        <v>30.6</v>
      </c>
    </row>
    <row r="49" spans="1:21" x14ac:dyDescent="0.25">
      <c r="A49" s="220" t="s">
        <v>38</v>
      </c>
      <c r="B49" s="46"/>
      <c r="C49" s="46"/>
      <c r="D49" s="46"/>
      <c r="E49" s="46"/>
      <c r="F49" s="46"/>
      <c r="G49" s="103"/>
      <c r="H49" s="103"/>
      <c r="I49" s="103"/>
      <c r="J49" s="103"/>
      <c r="K49" s="103"/>
      <c r="L49" s="103"/>
      <c r="M49" s="103"/>
      <c r="N49" s="103"/>
      <c r="O49" s="103"/>
      <c r="P49" s="103">
        <v>52.3</v>
      </c>
      <c r="Q49" s="103">
        <v>52.1</v>
      </c>
      <c r="R49" s="103">
        <v>34.1</v>
      </c>
      <c r="S49" s="103">
        <v>50.6</v>
      </c>
      <c r="T49" s="67">
        <v>47.6</v>
      </c>
      <c r="U49" s="195">
        <v>47.7</v>
      </c>
    </row>
    <row r="50" spans="1:21" ht="24" customHeight="1" x14ac:dyDescent="0.25">
      <c r="A50" s="199" t="s">
        <v>85</v>
      </c>
      <c r="B50" s="282">
        <v>38.799999999999997</v>
      </c>
      <c r="C50" s="282">
        <v>37.6</v>
      </c>
      <c r="D50" s="282">
        <v>41.6</v>
      </c>
      <c r="E50" s="282">
        <v>45.9</v>
      </c>
      <c r="F50" s="282">
        <v>41.2</v>
      </c>
      <c r="G50" s="128">
        <v>40</v>
      </c>
      <c r="H50" s="128">
        <v>38.9</v>
      </c>
      <c r="I50" s="128">
        <v>31.2</v>
      </c>
      <c r="J50" s="128">
        <v>30.8</v>
      </c>
      <c r="K50" s="128">
        <v>32.700000000000003</v>
      </c>
      <c r="L50" s="128">
        <v>33.799999999999997</v>
      </c>
      <c r="M50" s="128">
        <v>32.299999999999997</v>
      </c>
      <c r="N50" s="128">
        <v>33.700000000000003</v>
      </c>
      <c r="O50" s="128">
        <v>31.8</v>
      </c>
      <c r="P50" s="128">
        <v>32.200000000000003</v>
      </c>
      <c r="Q50" s="128">
        <v>30.1</v>
      </c>
      <c r="R50" s="128">
        <v>28.1</v>
      </c>
      <c r="S50" s="128">
        <v>26.1</v>
      </c>
      <c r="T50" s="84">
        <v>26.7</v>
      </c>
      <c r="U50" s="81">
        <v>29.6</v>
      </c>
    </row>
    <row r="51" spans="1:21" x14ac:dyDescent="0.25">
      <c r="A51" s="220" t="s">
        <v>39</v>
      </c>
      <c r="B51" s="46">
        <v>45.9</v>
      </c>
      <c r="C51" s="46">
        <v>42.6</v>
      </c>
      <c r="D51" s="46">
        <v>45.4</v>
      </c>
      <c r="E51" s="46">
        <v>45.9</v>
      </c>
      <c r="F51" s="46">
        <v>39.4</v>
      </c>
      <c r="G51" s="103">
        <v>39.5</v>
      </c>
      <c r="H51" s="103">
        <v>35.799999999999997</v>
      </c>
      <c r="I51" s="103">
        <v>31.7</v>
      </c>
      <c r="J51" s="103">
        <v>30.2</v>
      </c>
      <c r="K51" s="103">
        <v>33</v>
      </c>
      <c r="L51" s="103">
        <v>31.8</v>
      </c>
      <c r="M51" s="103">
        <v>30.4</v>
      </c>
      <c r="N51" s="103">
        <v>40.799999999999997</v>
      </c>
      <c r="O51" s="103">
        <v>30.7</v>
      </c>
      <c r="P51" s="103">
        <v>35.799999999999997</v>
      </c>
      <c r="Q51" s="103">
        <v>30.5</v>
      </c>
      <c r="R51" s="103">
        <v>26.9</v>
      </c>
      <c r="S51" s="103">
        <v>23</v>
      </c>
      <c r="T51" s="67">
        <v>20.9</v>
      </c>
      <c r="U51" s="195">
        <v>31</v>
      </c>
    </row>
    <row r="52" spans="1:21" x14ac:dyDescent="0.25">
      <c r="A52" s="220" t="s">
        <v>40</v>
      </c>
      <c r="B52" s="46">
        <v>53.9</v>
      </c>
      <c r="C52" s="46">
        <v>52.9</v>
      </c>
      <c r="D52" s="46">
        <v>55.3</v>
      </c>
      <c r="E52" s="46">
        <v>56.5</v>
      </c>
      <c r="F52" s="46">
        <v>60.8</v>
      </c>
      <c r="G52" s="103">
        <v>65</v>
      </c>
      <c r="H52" s="103">
        <v>50</v>
      </c>
      <c r="I52" s="103">
        <v>58.6</v>
      </c>
      <c r="J52" s="103">
        <v>37.799999999999997</v>
      </c>
      <c r="K52" s="103">
        <v>42.5</v>
      </c>
      <c r="L52" s="103">
        <v>47.7</v>
      </c>
      <c r="M52" s="103">
        <v>50</v>
      </c>
      <c r="N52" s="103">
        <v>45.8</v>
      </c>
      <c r="O52" s="103">
        <v>25.9</v>
      </c>
      <c r="P52" s="103">
        <v>34</v>
      </c>
      <c r="Q52" s="103">
        <v>41.8</v>
      </c>
      <c r="R52" s="103">
        <v>37.299999999999997</v>
      </c>
      <c r="S52" s="103">
        <v>32.299999999999997</v>
      </c>
      <c r="T52" s="67">
        <v>22.4</v>
      </c>
      <c r="U52" s="195">
        <v>37.5</v>
      </c>
    </row>
    <row r="53" spans="1:21" ht="19.5" x14ac:dyDescent="0.25">
      <c r="A53" s="220" t="s">
        <v>41</v>
      </c>
      <c r="B53" s="46">
        <v>44.1</v>
      </c>
      <c r="C53" s="46">
        <v>43.5</v>
      </c>
      <c r="D53" s="46">
        <v>47.6</v>
      </c>
      <c r="E53" s="46">
        <v>53</v>
      </c>
      <c r="F53" s="46">
        <v>57</v>
      </c>
      <c r="G53" s="103">
        <v>59.4</v>
      </c>
      <c r="H53" s="103">
        <v>53.5</v>
      </c>
      <c r="I53" s="103">
        <v>36.1</v>
      </c>
      <c r="J53" s="103">
        <v>35.6</v>
      </c>
      <c r="K53" s="103">
        <v>39.5</v>
      </c>
      <c r="L53" s="103">
        <v>38.299999999999997</v>
      </c>
      <c r="M53" s="103">
        <v>41</v>
      </c>
      <c r="N53" s="103">
        <v>37.1</v>
      </c>
      <c r="O53" s="103">
        <v>38.799999999999997</v>
      </c>
      <c r="P53" s="103">
        <v>39.200000000000003</v>
      </c>
      <c r="Q53" s="103">
        <v>41.7</v>
      </c>
      <c r="R53" s="103">
        <v>42.5</v>
      </c>
      <c r="S53" s="103">
        <v>40.200000000000003</v>
      </c>
      <c r="T53" s="67">
        <v>46.2</v>
      </c>
      <c r="U53" s="195">
        <v>43.3</v>
      </c>
    </row>
    <row r="54" spans="1:21" ht="19.5" x14ac:dyDescent="0.25">
      <c r="A54" s="220" t="s">
        <v>42</v>
      </c>
      <c r="B54" s="46">
        <v>43.8</v>
      </c>
      <c r="C54" s="46">
        <v>40.700000000000003</v>
      </c>
      <c r="D54" s="46">
        <v>41.6</v>
      </c>
      <c r="E54" s="46">
        <v>51.1</v>
      </c>
      <c r="F54" s="46">
        <v>47.5</v>
      </c>
      <c r="G54" s="103">
        <v>42.6</v>
      </c>
      <c r="H54" s="103">
        <v>47.8</v>
      </c>
      <c r="I54" s="103">
        <v>32.700000000000003</v>
      </c>
      <c r="J54" s="103">
        <v>32.9</v>
      </c>
      <c r="K54" s="103">
        <v>32.299999999999997</v>
      </c>
      <c r="L54" s="103">
        <v>34.799999999999997</v>
      </c>
      <c r="M54" s="103">
        <v>33.9</v>
      </c>
      <c r="N54" s="103">
        <v>32.700000000000003</v>
      </c>
      <c r="O54" s="103">
        <v>21.7</v>
      </c>
      <c r="P54" s="103">
        <v>28.9</v>
      </c>
      <c r="Q54" s="103">
        <v>25.7</v>
      </c>
      <c r="R54" s="103">
        <v>25</v>
      </c>
      <c r="S54" s="103">
        <v>24.9</v>
      </c>
      <c r="T54" s="67">
        <v>24.3</v>
      </c>
      <c r="U54" s="195">
        <v>29.9</v>
      </c>
    </row>
    <row r="55" spans="1:21" ht="19.5" x14ac:dyDescent="0.25">
      <c r="A55" s="220" t="s">
        <v>43</v>
      </c>
      <c r="B55" s="46">
        <v>36.299999999999997</v>
      </c>
      <c r="C55" s="46">
        <v>33.6</v>
      </c>
      <c r="D55" s="46">
        <v>39.4</v>
      </c>
      <c r="E55" s="46">
        <v>47.9</v>
      </c>
      <c r="F55" s="46">
        <v>46.1</v>
      </c>
      <c r="G55" s="103">
        <v>45.2</v>
      </c>
      <c r="H55" s="103">
        <v>44.2</v>
      </c>
      <c r="I55" s="103">
        <v>39.799999999999997</v>
      </c>
      <c r="J55" s="103">
        <v>39.299999999999997</v>
      </c>
      <c r="K55" s="103">
        <v>37.6</v>
      </c>
      <c r="L55" s="103">
        <v>39.700000000000003</v>
      </c>
      <c r="M55" s="103">
        <v>39</v>
      </c>
      <c r="N55" s="103">
        <v>39.6</v>
      </c>
      <c r="O55" s="103">
        <v>41.2</v>
      </c>
      <c r="P55" s="103">
        <v>40</v>
      </c>
      <c r="Q55" s="103">
        <v>37.4</v>
      </c>
      <c r="R55" s="103">
        <v>37.4</v>
      </c>
      <c r="S55" s="103">
        <v>40.5</v>
      </c>
      <c r="T55" s="67">
        <v>44.7</v>
      </c>
      <c r="U55" s="195">
        <v>33.299999999999997</v>
      </c>
    </row>
    <row r="56" spans="1:21" x14ac:dyDescent="0.25">
      <c r="A56" s="220" t="s">
        <v>92</v>
      </c>
      <c r="B56" s="103" t="s">
        <v>95</v>
      </c>
      <c r="C56" s="103" t="s">
        <v>95</v>
      </c>
      <c r="D56" s="103" t="s">
        <v>95</v>
      </c>
      <c r="E56" s="103" t="s">
        <v>95</v>
      </c>
      <c r="F56" s="103" t="s">
        <v>95</v>
      </c>
      <c r="G56" s="103" t="s">
        <v>95</v>
      </c>
      <c r="H56" s="103">
        <v>62.5</v>
      </c>
      <c r="I56" s="103">
        <v>48.8</v>
      </c>
      <c r="J56" s="103">
        <v>50.2</v>
      </c>
      <c r="K56" s="103">
        <v>47.9</v>
      </c>
      <c r="L56" s="103">
        <v>53.2</v>
      </c>
      <c r="M56" s="103">
        <v>47.1</v>
      </c>
      <c r="N56" s="103">
        <v>50</v>
      </c>
      <c r="O56" s="103">
        <v>43.1</v>
      </c>
      <c r="P56" s="103">
        <v>40.4</v>
      </c>
      <c r="Q56" s="103">
        <v>39.6</v>
      </c>
      <c r="R56" s="103">
        <v>31.3</v>
      </c>
      <c r="S56" s="103">
        <v>20.2</v>
      </c>
      <c r="T56" s="67">
        <v>18.899999999999999</v>
      </c>
      <c r="U56" s="195">
        <v>27.2</v>
      </c>
    </row>
    <row r="57" spans="1:21" x14ac:dyDescent="0.25">
      <c r="A57" s="220" t="s">
        <v>45</v>
      </c>
      <c r="B57" s="46">
        <v>32.5</v>
      </c>
      <c r="C57" s="46">
        <v>32.299999999999997</v>
      </c>
      <c r="D57" s="46">
        <v>37.1</v>
      </c>
      <c r="E57" s="46">
        <v>41</v>
      </c>
      <c r="F57" s="46">
        <v>33</v>
      </c>
      <c r="G57" s="103">
        <v>30</v>
      </c>
      <c r="H57" s="103">
        <v>25.6</v>
      </c>
      <c r="I57" s="103">
        <v>19.8</v>
      </c>
      <c r="J57" s="103">
        <v>20.3</v>
      </c>
      <c r="K57" s="103">
        <v>23.2</v>
      </c>
      <c r="L57" s="103">
        <v>23.9</v>
      </c>
      <c r="M57" s="103">
        <v>23.1</v>
      </c>
      <c r="N57" s="103">
        <v>22.7</v>
      </c>
      <c r="O57" s="103">
        <v>26.6</v>
      </c>
      <c r="P57" s="103">
        <v>26</v>
      </c>
      <c r="Q57" s="103">
        <v>22.6</v>
      </c>
      <c r="R57" s="103">
        <v>22.8</v>
      </c>
      <c r="S57" s="103">
        <v>24.7</v>
      </c>
      <c r="T57" s="67">
        <v>26.1</v>
      </c>
      <c r="U57" s="195">
        <v>25.9</v>
      </c>
    </row>
    <row r="58" spans="1:21" ht="18" x14ac:dyDescent="0.25">
      <c r="A58" s="199" t="s">
        <v>86</v>
      </c>
      <c r="B58" s="280">
        <v>41.6</v>
      </c>
      <c r="C58" s="280">
        <v>38.200000000000003</v>
      </c>
      <c r="D58" s="280">
        <v>45.7</v>
      </c>
      <c r="E58" s="280">
        <v>43.9</v>
      </c>
      <c r="F58" s="280">
        <v>38.200000000000003</v>
      </c>
      <c r="G58" s="128">
        <v>37.200000000000003</v>
      </c>
      <c r="H58" s="128">
        <v>32.5</v>
      </c>
      <c r="I58" s="128">
        <v>23.7</v>
      </c>
      <c r="J58" s="128">
        <v>24.7</v>
      </c>
      <c r="K58" s="128">
        <v>30.6</v>
      </c>
      <c r="L58" s="128">
        <v>28.3</v>
      </c>
      <c r="M58" s="128">
        <v>28.5</v>
      </c>
      <c r="N58" s="128">
        <v>26.2</v>
      </c>
      <c r="O58" s="128">
        <v>28.3</v>
      </c>
      <c r="P58" s="128">
        <v>29.6</v>
      </c>
      <c r="Q58" s="128">
        <v>30.6</v>
      </c>
      <c r="R58" s="128">
        <v>29.7</v>
      </c>
      <c r="S58" s="128">
        <v>30.2</v>
      </c>
      <c r="T58" s="84">
        <v>30.9</v>
      </c>
      <c r="U58" s="81">
        <v>30.2</v>
      </c>
    </row>
    <row r="59" spans="1:21" x14ac:dyDescent="0.25">
      <c r="A59" s="220" t="s">
        <v>46</v>
      </c>
      <c r="B59" s="46">
        <v>37.1</v>
      </c>
      <c r="C59" s="46">
        <v>32.200000000000003</v>
      </c>
      <c r="D59" s="46">
        <v>38.299999999999997</v>
      </c>
      <c r="E59" s="46">
        <v>34.1</v>
      </c>
      <c r="F59" s="46">
        <v>30.6</v>
      </c>
      <c r="G59" s="103">
        <v>30.2</v>
      </c>
      <c r="H59" s="103">
        <v>23.6</v>
      </c>
      <c r="I59" s="103">
        <v>20.6</v>
      </c>
      <c r="J59" s="103">
        <v>19</v>
      </c>
      <c r="K59" s="103">
        <v>23.3</v>
      </c>
      <c r="L59" s="103">
        <v>20.6</v>
      </c>
      <c r="M59" s="103">
        <v>20.3</v>
      </c>
      <c r="N59" s="103">
        <v>21</v>
      </c>
      <c r="O59" s="103">
        <v>22</v>
      </c>
      <c r="P59" s="103">
        <v>23.3</v>
      </c>
      <c r="Q59" s="103">
        <v>28.2</v>
      </c>
      <c r="R59" s="103">
        <v>27.7</v>
      </c>
      <c r="S59" s="103">
        <v>27.9</v>
      </c>
      <c r="T59" s="67">
        <v>28.8</v>
      </c>
      <c r="U59" s="195">
        <v>30.8</v>
      </c>
    </row>
    <row r="60" spans="1:21" x14ac:dyDescent="0.25">
      <c r="A60" s="220" t="s">
        <v>47</v>
      </c>
      <c r="B60" s="46">
        <v>51.4</v>
      </c>
      <c r="C60" s="46">
        <v>43</v>
      </c>
      <c r="D60" s="46">
        <v>52.5</v>
      </c>
      <c r="E60" s="46">
        <v>53</v>
      </c>
      <c r="F60" s="46">
        <v>47.4</v>
      </c>
      <c r="G60" s="103">
        <v>41</v>
      </c>
      <c r="H60" s="103">
        <v>39</v>
      </c>
      <c r="I60" s="103">
        <v>26.7</v>
      </c>
      <c r="J60" s="103">
        <v>28.4</v>
      </c>
      <c r="K60" s="103">
        <v>34.200000000000003</v>
      </c>
      <c r="L60" s="103">
        <v>30.1</v>
      </c>
      <c r="M60" s="103">
        <v>32.299999999999997</v>
      </c>
      <c r="N60" s="103">
        <v>28.4</v>
      </c>
      <c r="O60" s="103">
        <v>32</v>
      </c>
      <c r="P60" s="103">
        <v>24.9</v>
      </c>
      <c r="Q60" s="103">
        <v>30.6</v>
      </c>
      <c r="R60" s="103">
        <v>33.6</v>
      </c>
      <c r="S60" s="103">
        <v>34.1</v>
      </c>
      <c r="T60" s="67">
        <v>38.6</v>
      </c>
      <c r="U60" s="195">
        <v>32.9</v>
      </c>
    </row>
    <row r="61" spans="1:21" x14ac:dyDescent="0.25">
      <c r="A61" s="220" t="s">
        <v>48</v>
      </c>
      <c r="B61" s="46">
        <v>48.9</v>
      </c>
      <c r="C61" s="46">
        <v>38.5</v>
      </c>
      <c r="D61" s="46">
        <v>43.4</v>
      </c>
      <c r="E61" s="46">
        <v>45.9</v>
      </c>
      <c r="F61" s="46">
        <v>42.8</v>
      </c>
      <c r="G61" s="103">
        <v>43.2</v>
      </c>
      <c r="H61" s="103">
        <v>37.799999999999997</v>
      </c>
      <c r="I61" s="103">
        <v>22</v>
      </c>
      <c r="J61" s="103">
        <v>20.100000000000001</v>
      </c>
      <c r="K61" s="103">
        <v>28.1</v>
      </c>
      <c r="L61" s="103">
        <v>24.1</v>
      </c>
      <c r="M61" s="103">
        <v>25.8</v>
      </c>
      <c r="N61" s="103">
        <v>25.3</v>
      </c>
      <c r="O61" s="103">
        <v>27.2</v>
      </c>
      <c r="P61" s="103">
        <v>29.6</v>
      </c>
      <c r="Q61" s="103">
        <v>27.6</v>
      </c>
      <c r="R61" s="103">
        <v>31</v>
      </c>
      <c r="S61" s="103">
        <v>28.3</v>
      </c>
      <c r="T61" s="195">
        <v>31</v>
      </c>
      <c r="U61" s="195">
        <v>27.2</v>
      </c>
    </row>
    <row r="62" spans="1:21" x14ac:dyDescent="0.25">
      <c r="A62" s="220" t="s">
        <v>49</v>
      </c>
      <c r="B62" s="46">
        <v>34.6</v>
      </c>
      <c r="C62" s="46">
        <v>34.200000000000003</v>
      </c>
      <c r="D62" s="46">
        <v>41.8</v>
      </c>
      <c r="E62" s="46">
        <v>40.9</v>
      </c>
      <c r="F62" s="46">
        <v>35.700000000000003</v>
      </c>
      <c r="G62" s="103">
        <v>38.5</v>
      </c>
      <c r="H62" s="103">
        <v>33.4</v>
      </c>
      <c r="I62" s="103">
        <v>22.7</v>
      </c>
      <c r="J62" s="103">
        <v>23.9</v>
      </c>
      <c r="K62" s="103">
        <v>25.8</v>
      </c>
      <c r="L62" s="103">
        <v>27.2</v>
      </c>
      <c r="M62" s="103">
        <v>24.7</v>
      </c>
      <c r="N62" s="103">
        <v>25.1</v>
      </c>
      <c r="O62" s="103">
        <v>27.6</v>
      </c>
      <c r="P62" s="103">
        <v>26.9</v>
      </c>
      <c r="Q62" s="103">
        <v>25</v>
      </c>
      <c r="R62" s="103">
        <v>24.6</v>
      </c>
      <c r="S62" s="103">
        <v>28.9</v>
      </c>
      <c r="T62" s="67">
        <v>28.8</v>
      </c>
      <c r="U62" s="195">
        <v>28.2</v>
      </c>
    </row>
    <row r="63" spans="1:21" x14ac:dyDescent="0.25">
      <c r="A63" s="220" t="s">
        <v>50</v>
      </c>
      <c r="B63" s="46">
        <v>37.200000000000003</v>
      </c>
      <c r="C63" s="46">
        <v>39.5</v>
      </c>
      <c r="D63" s="46">
        <v>49.8</v>
      </c>
      <c r="E63" s="46">
        <v>51</v>
      </c>
      <c r="F63" s="46">
        <v>44.8</v>
      </c>
      <c r="G63" s="103">
        <v>39.5</v>
      </c>
      <c r="H63" s="103">
        <v>34.700000000000003</v>
      </c>
      <c r="I63" s="103">
        <v>27.1</v>
      </c>
      <c r="J63" s="103">
        <v>30</v>
      </c>
      <c r="K63" s="103">
        <v>38</v>
      </c>
      <c r="L63" s="103">
        <v>33.9</v>
      </c>
      <c r="M63" s="103">
        <v>35.1</v>
      </c>
      <c r="N63" s="103">
        <v>30.6</v>
      </c>
      <c r="O63" s="103">
        <v>29.2</v>
      </c>
      <c r="P63" s="103">
        <v>30.9</v>
      </c>
      <c r="Q63" s="103">
        <v>29.1</v>
      </c>
      <c r="R63" s="103">
        <v>29.8</v>
      </c>
      <c r="S63" s="103">
        <v>27.4</v>
      </c>
      <c r="T63" s="67">
        <v>31.4</v>
      </c>
      <c r="U63" s="195">
        <v>29</v>
      </c>
    </row>
    <row r="64" spans="1:21" x14ac:dyDescent="0.25">
      <c r="A64" s="220" t="s">
        <v>51</v>
      </c>
      <c r="B64" s="46">
        <v>42.2</v>
      </c>
      <c r="C64" s="46">
        <v>33.299999999999997</v>
      </c>
      <c r="D64" s="46">
        <v>41.3</v>
      </c>
      <c r="E64" s="46">
        <v>42.3</v>
      </c>
      <c r="F64" s="46">
        <v>36.5</v>
      </c>
      <c r="G64" s="103">
        <v>31.8</v>
      </c>
      <c r="H64" s="103">
        <v>30.6</v>
      </c>
      <c r="I64" s="103">
        <v>21.9</v>
      </c>
      <c r="J64" s="103">
        <v>22</v>
      </c>
      <c r="K64" s="103">
        <v>27.6</v>
      </c>
      <c r="L64" s="103">
        <v>29.3</v>
      </c>
      <c r="M64" s="103">
        <v>28.5</v>
      </c>
      <c r="N64" s="103">
        <v>31.7</v>
      </c>
      <c r="O64" s="103">
        <v>29.9</v>
      </c>
      <c r="P64" s="103">
        <v>29.6</v>
      </c>
      <c r="Q64" s="103">
        <v>29.2</v>
      </c>
      <c r="R64" s="103">
        <v>30.5</v>
      </c>
      <c r="S64" s="103">
        <v>30.9</v>
      </c>
      <c r="T64" s="67">
        <v>32.200000000000003</v>
      </c>
      <c r="U64" s="195">
        <v>28.2</v>
      </c>
    </row>
    <row r="65" spans="1:21" x14ac:dyDescent="0.25">
      <c r="A65" s="220" t="s">
        <v>52</v>
      </c>
      <c r="B65" s="46">
        <v>41.1</v>
      </c>
      <c r="C65" s="46">
        <v>37.200000000000003</v>
      </c>
      <c r="D65" s="46">
        <v>45.1</v>
      </c>
      <c r="E65" s="46">
        <v>41.2</v>
      </c>
      <c r="F65" s="46">
        <v>37</v>
      </c>
      <c r="G65" s="103">
        <v>35</v>
      </c>
      <c r="H65" s="103">
        <v>29.6</v>
      </c>
      <c r="I65" s="103">
        <v>25.6</v>
      </c>
      <c r="J65" s="103">
        <v>25.8</v>
      </c>
      <c r="K65" s="103">
        <v>32.4</v>
      </c>
      <c r="L65" s="103">
        <v>26</v>
      </c>
      <c r="M65" s="103">
        <v>32.700000000000003</v>
      </c>
      <c r="N65" s="103">
        <v>23.8</v>
      </c>
      <c r="O65" s="103">
        <v>27.6</v>
      </c>
      <c r="P65" s="103">
        <v>30.2</v>
      </c>
      <c r="Q65" s="103">
        <v>30.1</v>
      </c>
      <c r="R65" s="103">
        <v>30.5</v>
      </c>
      <c r="S65" s="103">
        <v>28.7</v>
      </c>
      <c r="T65" s="67">
        <v>31.3</v>
      </c>
      <c r="U65" s="195">
        <v>30</v>
      </c>
    </row>
    <row r="66" spans="1:21" x14ac:dyDescent="0.25">
      <c r="A66" s="220" t="s">
        <v>53</v>
      </c>
      <c r="B66" s="46">
        <v>46.6</v>
      </c>
      <c r="C66" s="46">
        <v>43.3</v>
      </c>
      <c r="D66" s="46">
        <v>52.6</v>
      </c>
      <c r="E66" s="46">
        <v>49.8</v>
      </c>
      <c r="F66" s="46">
        <v>38.6</v>
      </c>
      <c r="G66" s="103">
        <v>37.9</v>
      </c>
      <c r="H66" s="103">
        <v>33.6</v>
      </c>
      <c r="I66" s="103">
        <v>24.3</v>
      </c>
      <c r="J66" s="103">
        <v>26.4</v>
      </c>
      <c r="K66" s="103">
        <v>28.5</v>
      </c>
      <c r="L66" s="103">
        <v>25.1</v>
      </c>
      <c r="M66" s="103">
        <v>30.4</v>
      </c>
      <c r="N66" s="103">
        <v>27.5</v>
      </c>
      <c r="O66" s="103">
        <v>30.6</v>
      </c>
      <c r="P66" s="103">
        <v>29.8</v>
      </c>
      <c r="Q66" s="103">
        <v>29.9</v>
      </c>
      <c r="R66" s="103">
        <v>28.6</v>
      </c>
      <c r="S66" s="103">
        <v>28.6</v>
      </c>
      <c r="T66" s="67">
        <v>31.2</v>
      </c>
      <c r="U66" s="195">
        <v>27.8</v>
      </c>
    </row>
    <row r="67" spans="1:21" x14ac:dyDescent="0.25">
      <c r="A67" s="220" t="s">
        <v>132</v>
      </c>
      <c r="B67" s="46">
        <v>41.9</v>
      </c>
      <c r="C67" s="46">
        <v>39.299999999999997</v>
      </c>
      <c r="D67" s="46">
        <v>45.6</v>
      </c>
      <c r="E67" s="46">
        <v>45.7</v>
      </c>
      <c r="F67" s="46">
        <v>38.799999999999997</v>
      </c>
      <c r="G67" s="103">
        <v>35.5</v>
      </c>
      <c r="H67" s="103">
        <v>32.700000000000003</v>
      </c>
      <c r="I67" s="103">
        <v>23</v>
      </c>
      <c r="J67" s="103">
        <v>26.3</v>
      </c>
      <c r="K67" s="103">
        <v>32</v>
      </c>
      <c r="L67" s="103">
        <v>28.7</v>
      </c>
      <c r="M67" s="103">
        <v>28.2</v>
      </c>
      <c r="N67" s="103">
        <v>28.1</v>
      </c>
      <c r="O67" s="103">
        <v>28.2</v>
      </c>
      <c r="P67" s="103">
        <v>31.2</v>
      </c>
      <c r="Q67" s="103">
        <v>31.6</v>
      </c>
      <c r="R67" s="103">
        <v>31.1</v>
      </c>
      <c r="S67" s="103">
        <v>28.5</v>
      </c>
      <c r="T67" s="67">
        <v>28.3</v>
      </c>
      <c r="U67" s="195">
        <v>26.8</v>
      </c>
    </row>
    <row r="68" spans="1:21" x14ac:dyDescent="0.25">
      <c r="A68" s="220" t="s">
        <v>54</v>
      </c>
      <c r="B68" s="46">
        <v>40.6</v>
      </c>
      <c r="C68" s="46">
        <v>39.700000000000003</v>
      </c>
      <c r="D68" s="46">
        <v>53.5</v>
      </c>
      <c r="E68" s="46">
        <v>44.1</v>
      </c>
      <c r="F68" s="46">
        <v>38</v>
      </c>
      <c r="G68" s="103">
        <v>44.4</v>
      </c>
      <c r="H68" s="103">
        <v>37.4</v>
      </c>
      <c r="I68" s="103">
        <v>19.8</v>
      </c>
      <c r="J68" s="103">
        <v>17.5</v>
      </c>
      <c r="K68" s="103">
        <v>25.7</v>
      </c>
      <c r="L68" s="103">
        <v>28.2</v>
      </c>
      <c r="M68" s="103">
        <v>27</v>
      </c>
      <c r="N68" s="103">
        <v>28.2</v>
      </c>
      <c r="O68" s="103">
        <v>30.7</v>
      </c>
      <c r="P68" s="103">
        <v>34.4</v>
      </c>
      <c r="Q68" s="103">
        <v>33.1</v>
      </c>
      <c r="R68" s="103">
        <v>33.6</v>
      </c>
      <c r="S68" s="103">
        <v>40.1</v>
      </c>
      <c r="T68" s="67">
        <v>36.5</v>
      </c>
      <c r="U68" s="195">
        <v>35.5</v>
      </c>
    </row>
    <row r="69" spans="1:21" x14ac:dyDescent="0.25">
      <c r="A69" s="220" t="s">
        <v>55</v>
      </c>
      <c r="B69" s="46">
        <v>49.4</v>
      </c>
      <c r="C69" s="46">
        <v>46.1</v>
      </c>
      <c r="D69" s="46">
        <v>50.9</v>
      </c>
      <c r="E69" s="46">
        <v>46.8</v>
      </c>
      <c r="F69" s="46">
        <v>42.2</v>
      </c>
      <c r="G69" s="103">
        <v>39.1</v>
      </c>
      <c r="H69" s="103">
        <v>36</v>
      </c>
      <c r="I69" s="103">
        <v>25.3</v>
      </c>
      <c r="J69" s="103">
        <v>25.3</v>
      </c>
      <c r="K69" s="103">
        <v>32.299999999999997</v>
      </c>
      <c r="L69" s="103">
        <v>37</v>
      </c>
      <c r="M69" s="103">
        <v>39.1</v>
      </c>
      <c r="N69" s="103">
        <v>33.9</v>
      </c>
      <c r="O69" s="103">
        <v>37.5</v>
      </c>
      <c r="P69" s="103">
        <v>42.1</v>
      </c>
      <c r="Q69" s="103">
        <v>39.799999999999997</v>
      </c>
      <c r="R69" s="103">
        <v>38.299999999999997</v>
      </c>
      <c r="S69" s="103">
        <v>37.9</v>
      </c>
      <c r="T69" s="67">
        <v>38.299999999999997</v>
      </c>
      <c r="U69" s="195">
        <v>36</v>
      </c>
    </row>
    <row r="70" spans="1:21" x14ac:dyDescent="0.25">
      <c r="A70" s="220" t="s">
        <v>56</v>
      </c>
      <c r="B70" s="46">
        <v>37.5</v>
      </c>
      <c r="C70" s="46">
        <v>34.799999999999997</v>
      </c>
      <c r="D70" s="46">
        <v>43.9</v>
      </c>
      <c r="E70" s="46">
        <v>41.9</v>
      </c>
      <c r="F70" s="46">
        <v>36.200000000000003</v>
      </c>
      <c r="G70" s="103">
        <v>37</v>
      </c>
      <c r="H70" s="103">
        <v>31.3</v>
      </c>
      <c r="I70" s="103">
        <v>25.1</v>
      </c>
      <c r="J70" s="103">
        <v>24.5</v>
      </c>
      <c r="K70" s="103">
        <v>34.1</v>
      </c>
      <c r="L70" s="103">
        <v>29.2</v>
      </c>
      <c r="M70" s="103">
        <v>27.8</v>
      </c>
      <c r="N70" s="103">
        <v>23.1</v>
      </c>
      <c r="O70" s="103">
        <v>25.4</v>
      </c>
      <c r="P70" s="103">
        <v>26.7</v>
      </c>
      <c r="Q70" s="103">
        <v>31.3</v>
      </c>
      <c r="R70" s="103">
        <v>26.8</v>
      </c>
      <c r="S70" s="103">
        <v>27.9</v>
      </c>
      <c r="T70" s="67">
        <v>26.3</v>
      </c>
      <c r="U70" s="195">
        <v>28.2</v>
      </c>
    </row>
    <row r="71" spans="1:21" x14ac:dyDescent="0.25">
      <c r="A71" s="220" t="s">
        <v>57</v>
      </c>
      <c r="B71" s="46">
        <v>44.9</v>
      </c>
      <c r="C71" s="46">
        <v>40.5</v>
      </c>
      <c r="D71" s="46">
        <v>43.4</v>
      </c>
      <c r="E71" s="46">
        <v>42.3</v>
      </c>
      <c r="F71" s="46">
        <v>37.5</v>
      </c>
      <c r="G71" s="103">
        <v>37</v>
      </c>
      <c r="H71" s="103">
        <v>35.9</v>
      </c>
      <c r="I71" s="103">
        <v>24.5</v>
      </c>
      <c r="J71" s="103">
        <v>26.8</v>
      </c>
      <c r="K71" s="103">
        <v>34.4</v>
      </c>
      <c r="L71" s="103">
        <v>33</v>
      </c>
      <c r="M71" s="103">
        <v>30.4</v>
      </c>
      <c r="N71" s="103">
        <v>25.9</v>
      </c>
      <c r="O71" s="103">
        <v>31.7</v>
      </c>
      <c r="P71" s="103">
        <v>32.200000000000003</v>
      </c>
      <c r="Q71" s="103">
        <v>33.200000000000003</v>
      </c>
      <c r="R71" s="103">
        <v>27.5</v>
      </c>
      <c r="S71" s="103">
        <v>31</v>
      </c>
      <c r="T71" s="67">
        <v>34.1</v>
      </c>
      <c r="U71" s="195">
        <v>33.1</v>
      </c>
    </row>
    <row r="72" spans="1:21" x14ac:dyDescent="0.25">
      <c r="A72" s="220" t="s">
        <v>58</v>
      </c>
      <c r="B72" s="46">
        <v>53</v>
      </c>
      <c r="C72" s="46">
        <v>48.8</v>
      </c>
      <c r="D72" s="46">
        <v>57.8</v>
      </c>
      <c r="E72" s="46">
        <v>58.3</v>
      </c>
      <c r="F72" s="46">
        <v>49.5</v>
      </c>
      <c r="G72" s="103">
        <v>47.5</v>
      </c>
      <c r="H72" s="103">
        <v>40.6</v>
      </c>
      <c r="I72" s="103">
        <v>27.4</v>
      </c>
      <c r="J72" s="103">
        <v>31.7</v>
      </c>
      <c r="K72" s="103">
        <v>35.9</v>
      </c>
      <c r="L72" s="103">
        <v>32.200000000000003</v>
      </c>
      <c r="M72" s="103">
        <v>28.9</v>
      </c>
      <c r="N72" s="103">
        <v>30.2</v>
      </c>
      <c r="O72" s="103">
        <v>34.200000000000003</v>
      </c>
      <c r="P72" s="103">
        <v>39.299999999999997</v>
      </c>
      <c r="Q72" s="103">
        <v>41.6</v>
      </c>
      <c r="R72" s="103">
        <v>43.2</v>
      </c>
      <c r="S72" s="103">
        <v>40.299999999999997</v>
      </c>
      <c r="T72" s="67">
        <v>42.5</v>
      </c>
      <c r="U72" s="195">
        <v>40.200000000000003</v>
      </c>
    </row>
    <row r="73" spans="1:21" ht="18" x14ac:dyDescent="0.25">
      <c r="A73" s="199" t="s">
        <v>110</v>
      </c>
      <c r="B73" s="280">
        <v>41.8</v>
      </c>
      <c r="C73" s="280">
        <v>40.700000000000003</v>
      </c>
      <c r="D73" s="280">
        <v>46.3</v>
      </c>
      <c r="E73" s="280">
        <v>45.4</v>
      </c>
      <c r="F73" s="280">
        <v>39.200000000000003</v>
      </c>
      <c r="G73" s="128">
        <v>36.9</v>
      </c>
      <c r="H73" s="128">
        <v>30.9</v>
      </c>
      <c r="I73" s="128">
        <v>24.6</v>
      </c>
      <c r="J73" s="128">
        <v>28.4</v>
      </c>
      <c r="K73" s="128">
        <v>34.299999999999997</v>
      </c>
      <c r="L73" s="128">
        <v>30.3</v>
      </c>
      <c r="M73" s="128">
        <v>31.1</v>
      </c>
      <c r="N73" s="128">
        <v>28.6</v>
      </c>
      <c r="O73" s="128">
        <v>30.9</v>
      </c>
      <c r="P73" s="128">
        <v>32.4</v>
      </c>
      <c r="Q73" s="128">
        <v>31.9</v>
      </c>
      <c r="R73" s="128">
        <v>30.5</v>
      </c>
      <c r="S73" s="128">
        <v>31.3</v>
      </c>
      <c r="T73" s="84">
        <v>31.7</v>
      </c>
      <c r="U73" s="81">
        <v>29.9</v>
      </c>
    </row>
    <row r="74" spans="1:21" x14ac:dyDescent="0.25">
      <c r="A74" s="220" t="s">
        <v>59</v>
      </c>
      <c r="B74" s="46">
        <v>59.9</v>
      </c>
      <c r="C74" s="46">
        <v>61.2</v>
      </c>
      <c r="D74" s="46">
        <v>65.3</v>
      </c>
      <c r="E74" s="46">
        <v>54.8</v>
      </c>
      <c r="F74" s="46">
        <v>51.6</v>
      </c>
      <c r="G74" s="103">
        <v>48.7</v>
      </c>
      <c r="H74" s="103">
        <v>41.6</v>
      </c>
      <c r="I74" s="103">
        <v>31</v>
      </c>
      <c r="J74" s="103">
        <v>35.4</v>
      </c>
      <c r="K74" s="103">
        <v>42.2</v>
      </c>
      <c r="L74" s="103">
        <v>42.1</v>
      </c>
      <c r="M74" s="103">
        <v>37</v>
      </c>
      <c r="N74" s="103">
        <v>35.9</v>
      </c>
      <c r="O74" s="103">
        <v>39.700000000000003</v>
      </c>
      <c r="P74" s="103">
        <v>42</v>
      </c>
      <c r="Q74" s="103">
        <v>38.200000000000003</v>
      </c>
      <c r="R74" s="103">
        <v>34.299999999999997</v>
      </c>
      <c r="S74" s="103">
        <v>33.1</v>
      </c>
      <c r="T74" s="67">
        <v>38.5</v>
      </c>
      <c r="U74" s="195">
        <v>35</v>
      </c>
    </row>
    <row r="75" spans="1:21" x14ac:dyDescent="0.25">
      <c r="A75" s="220" t="s">
        <v>133</v>
      </c>
      <c r="B75" s="46">
        <v>39.9</v>
      </c>
      <c r="C75" s="46">
        <v>37.5</v>
      </c>
      <c r="D75" s="46">
        <v>41.9</v>
      </c>
      <c r="E75" s="46">
        <v>44.9</v>
      </c>
      <c r="F75" s="46">
        <v>37.299999999999997</v>
      </c>
      <c r="G75" s="103">
        <v>35.4</v>
      </c>
      <c r="H75" s="103">
        <v>29.5</v>
      </c>
      <c r="I75" s="103">
        <v>25.5</v>
      </c>
      <c r="J75" s="103">
        <v>29</v>
      </c>
      <c r="K75" s="103">
        <v>36.9</v>
      </c>
      <c r="L75" s="103">
        <v>29.4</v>
      </c>
      <c r="M75" s="103">
        <v>28.8</v>
      </c>
      <c r="N75" s="103">
        <v>26.7</v>
      </c>
      <c r="O75" s="103">
        <v>29.3</v>
      </c>
      <c r="P75" s="103">
        <v>31.1</v>
      </c>
      <c r="Q75" s="103">
        <v>30.3</v>
      </c>
      <c r="R75" s="103">
        <v>29.5</v>
      </c>
      <c r="S75" s="103">
        <v>30.8</v>
      </c>
      <c r="T75" s="67">
        <v>28.7</v>
      </c>
      <c r="U75" s="195">
        <v>26.5</v>
      </c>
    </row>
    <row r="76" spans="1:21" x14ac:dyDescent="0.25">
      <c r="A76" s="220" t="s">
        <v>60</v>
      </c>
      <c r="B76" s="46">
        <v>39.4</v>
      </c>
      <c r="C76" s="46">
        <v>34.5</v>
      </c>
      <c r="D76" s="46">
        <v>43.2</v>
      </c>
      <c r="E76" s="46">
        <v>41.9</v>
      </c>
      <c r="F76" s="46">
        <v>36.700000000000003</v>
      </c>
      <c r="G76" s="103">
        <v>34.700000000000003</v>
      </c>
      <c r="H76" s="103">
        <v>28.1</v>
      </c>
      <c r="I76" s="103">
        <v>22.6</v>
      </c>
      <c r="J76" s="103">
        <v>26.9</v>
      </c>
      <c r="K76" s="103">
        <v>29.4</v>
      </c>
      <c r="L76" s="103">
        <v>28.8</v>
      </c>
      <c r="M76" s="103">
        <v>31.3</v>
      </c>
      <c r="N76" s="103">
        <v>29.6</v>
      </c>
      <c r="O76" s="103">
        <v>30.9</v>
      </c>
      <c r="P76" s="103">
        <v>32.6</v>
      </c>
      <c r="Q76" s="103">
        <v>32.6</v>
      </c>
      <c r="R76" s="103">
        <v>30.9</v>
      </c>
      <c r="S76" s="103">
        <v>30.7</v>
      </c>
      <c r="T76" s="67">
        <v>33.200000000000003</v>
      </c>
      <c r="U76" s="195">
        <v>33</v>
      </c>
    </row>
    <row r="77" spans="1:21" x14ac:dyDescent="0.25">
      <c r="A77" s="277" t="s">
        <v>61</v>
      </c>
      <c r="B77" s="46"/>
      <c r="C77" s="46"/>
      <c r="D77" s="46"/>
      <c r="E77" s="46"/>
      <c r="F77" s="46"/>
      <c r="G77" s="103"/>
      <c r="H77" s="103"/>
      <c r="I77" s="103"/>
      <c r="J77" s="103"/>
      <c r="K77" s="103"/>
      <c r="L77" s="103"/>
      <c r="M77" s="103"/>
      <c r="N77" s="103"/>
      <c r="O77" s="283"/>
      <c r="P77" s="103"/>
      <c r="Q77" s="103"/>
      <c r="R77" s="103"/>
      <c r="S77" s="73"/>
      <c r="T77" s="67"/>
      <c r="U77" s="195"/>
    </row>
    <row r="78" spans="1:21" ht="19.5" x14ac:dyDescent="0.25">
      <c r="A78" s="276" t="s">
        <v>84</v>
      </c>
      <c r="B78" s="46">
        <v>32.1</v>
      </c>
      <c r="C78" s="46">
        <v>26</v>
      </c>
      <c r="D78" s="46">
        <v>36.6</v>
      </c>
      <c r="E78" s="46">
        <v>36.6</v>
      </c>
      <c r="F78" s="46">
        <v>31.3</v>
      </c>
      <c r="G78" s="103">
        <v>30.6</v>
      </c>
      <c r="H78" s="103">
        <v>24.4</v>
      </c>
      <c r="I78" s="103">
        <v>20.2</v>
      </c>
      <c r="J78" s="103">
        <v>23.9</v>
      </c>
      <c r="K78" s="103">
        <v>27.1</v>
      </c>
      <c r="L78" s="103">
        <v>27.8</v>
      </c>
      <c r="M78" s="103">
        <v>29.4</v>
      </c>
      <c r="N78" s="103">
        <v>27.7</v>
      </c>
      <c r="O78" s="103">
        <v>26.6</v>
      </c>
      <c r="P78" s="103">
        <v>29.8</v>
      </c>
      <c r="Q78" s="103">
        <v>28.7</v>
      </c>
      <c r="R78" s="103">
        <v>29</v>
      </c>
      <c r="S78" s="103">
        <v>28.5</v>
      </c>
      <c r="T78" s="195">
        <v>31</v>
      </c>
      <c r="U78" s="195">
        <v>30.9</v>
      </c>
    </row>
    <row r="79" spans="1:21" ht="19.5" x14ac:dyDescent="0.25">
      <c r="A79" s="276" t="s">
        <v>62</v>
      </c>
      <c r="B79" s="46">
        <v>44.5</v>
      </c>
      <c r="C79" s="46">
        <v>42.8</v>
      </c>
      <c r="D79" s="46">
        <v>42.2</v>
      </c>
      <c r="E79" s="46">
        <v>48.3</v>
      </c>
      <c r="F79" s="46">
        <v>43</v>
      </c>
      <c r="G79" s="103">
        <v>45.2</v>
      </c>
      <c r="H79" s="103">
        <v>38</v>
      </c>
      <c r="I79" s="103">
        <v>29.3</v>
      </c>
      <c r="J79" s="103">
        <v>36.299999999999997</v>
      </c>
      <c r="K79" s="103">
        <v>34.4</v>
      </c>
      <c r="L79" s="103">
        <v>32.799999999999997</v>
      </c>
      <c r="M79" s="103">
        <v>38.700000000000003</v>
      </c>
      <c r="N79" s="103">
        <v>35.6</v>
      </c>
      <c r="O79" s="103">
        <v>38.4</v>
      </c>
      <c r="P79" s="103">
        <v>41.7</v>
      </c>
      <c r="Q79" s="103">
        <v>44.8</v>
      </c>
      <c r="R79" s="103">
        <v>38.6</v>
      </c>
      <c r="S79" s="103">
        <v>37</v>
      </c>
      <c r="T79" s="67">
        <v>41.4</v>
      </c>
      <c r="U79" s="195">
        <v>39.299999999999997</v>
      </c>
    </row>
    <row r="80" spans="1:21" ht="19.5" x14ac:dyDescent="0.25">
      <c r="A80" s="276" t="s">
        <v>83</v>
      </c>
      <c r="B80" s="213">
        <v>44.4</v>
      </c>
      <c r="C80" s="213">
        <v>39.799999999999997</v>
      </c>
      <c r="D80" s="213">
        <v>50.6</v>
      </c>
      <c r="E80" s="213">
        <v>44.9</v>
      </c>
      <c r="F80" s="213">
        <v>40.1</v>
      </c>
      <c r="G80" s="103">
        <v>34.9</v>
      </c>
      <c r="H80" s="213">
        <v>28.1</v>
      </c>
      <c r="I80" s="213">
        <v>22.2</v>
      </c>
      <c r="J80" s="213">
        <v>26.2</v>
      </c>
      <c r="K80" s="213">
        <v>29.7</v>
      </c>
      <c r="L80" s="103">
        <v>28.4</v>
      </c>
      <c r="M80" s="103">
        <v>29.8</v>
      </c>
      <c r="N80" s="103">
        <v>28.9</v>
      </c>
      <c r="O80" s="103">
        <v>32.4</v>
      </c>
      <c r="P80" s="103">
        <v>32.1</v>
      </c>
      <c r="Q80" s="103">
        <v>31.4</v>
      </c>
      <c r="R80" s="103">
        <v>29.3</v>
      </c>
      <c r="S80" s="103">
        <v>30.3</v>
      </c>
      <c r="T80" s="67">
        <v>31.8</v>
      </c>
      <c r="U80" s="195">
        <v>32.700000000000003</v>
      </c>
    </row>
    <row r="81" spans="1:21" x14ac:dyDescent="0.25">
      <c r="A81" s="220" t="s">
        <v>63</v>
      </c>
      <c r="B81" s="46">
        <v>38.5</v>
      </c>
      <c r="C81" s="46">
        <v>42.2</v>
      </c>
      <c r="D81" s="46">
        <v>47.4</v>
      </c>
      <c r="E81" s="46">
        <v>46.1</v>
      </c>
      <c r="F81" s="46">
        <v>39.799999999999997</v>
      </c>
      <c r="G81" s="103">
        <v>36.9</v>
      </c>
      <c r="H81" s="103">
        <v>32.700000000000003</v>
      </c>
      <c r="I81" s="103">
        <v>24.2</v>
      </c>
      <c r="J81" s="103">
        <v>27.9</v>
      </c>
      <c r="K81" s="103">
        <v>37.299999999999997</v>
      </c>
      <c r="L81" s="103">
        <v>31.2</v>
      </c>
      <c r="M81" s="103">
        <v>32.700000000000003</v>
      </c>
      <c r="N81" s="103">
        <v>28.6</v>
      </c>
      <c r="O81" s="103">
        <v>31.8</v>
      </c>
      <c r="P81" s="103">
        <v>32.1</v>
      </c>
      <c r="Q81" s="103">
        <v>32.700000000000003</v>
      </c>
      <c r="R81" s="103">
        <v>31</v>
      </c>
      <c r="S81" s="103">
        <v>33.1</v>
      </c>
      <c r="T81" s="67">
        <v>33.700000000000003</v>
      </c>
      <c r="U81" s="195">
        <v>31.7</v>
      </c>
    </row>
    <row r="82" spans="1:21" ht="18" x14ac:dyDescent="0.25">
      <c r="A82" s="199" t="s">
        <v>124</v>
      </c>
      <c r="B82" s="282">
        <v>46.6</v>
      </c>
      <c r="C82" s="282">
        <v>44.2</v>
      </c>
      <c r="D82" s="282">
        <v>49.8</v>
      </c>
      <c r="E82" s="282">
        <v>48.2</v>
      </c>
      <c r="F82" s="282">
        <v>41</v>
      </c>
      <c r="G82" s="128">
        <v>40.200000000000003</v>
      </c>
      <c r="H82" s="128">
        <v>34.200000000000003</v>
      </c>
      <c r="I82" s="128">
        <v>25.2</v>
      </c>
      <c r="J82" s="128">
        <v>28.5</v>
      </c>
      <c r="K82" s="128">
        <v>32.799999999999997</v>
      </c>
      <c r="L82" s="128">
        <v>29.4</v>
      </c>
      <c r="M82" s="128">
        <v>28.7</v>
      </c>
      <c r="N82" s="128">
        <v>29.3</v>
      </c>
      <c r="O82" s="128">
        <v>30.4</v>
      </c>
      <c r="P82" s="128">
        <v>32.4</v>
      </c>
      <c r="Q82" s="128">
        <v>32.6</v>
      </c>
      <c r="R82" s="128">
        <v>31</v>
      </c>
      <c r="S82" s="128">
        <v>29.4</v>
      </c>
      <c r="T82" s="84">
        <v>29.7</v>
      </c>
      <c r="U82" s="81">
        <v>30.1</v>
      </c>
    </row>
    <row r="83" spans="1:21" x14ac:dyDescent="0.25">
      <c r="A83" s="220" t="s">
        <v>64</v>
      </c>
      <c r="B83" s="46">
        <v>52.9</v>
      </c>
      <c r="C83" s="46">
        <v>37.1</v>
      </c>
      <c r="D83" s="46">
        <v>38.200000000000003</v>
      </c>
      <c r="E83" s="46">
        <v>34.9</v>
      </c>
      <c r="F83" s="46">
        <v>39.799999999999997</v>
      </c>
      <c r="G83" s="103">
        <v>34.4</v>
      </c>
      <c r="H83" s="103">
        <v>30.4</v>
      </c>
      <c r="I83" s="103">
        <v>25</v>
      </c>
      <c r="J83" s="103">
        <v>31.5</v>
      </c>
      <c r="K83" s="103">
        <v>25.6</v>
      </c>
      <c r="L83" s="103">
        <v>39.700000000000003</v>
      </c>
      <c r="M83" s="103">
        <v>32.1</v>
      </c>
      <c r="N83" s="103">
        <v>29.7</v>
      </c>
      <c r="O83" s="103">
        <v>28.8</v>
      </c>
      <c r="P83" s="103">
        <v>29.1</v>
      </c>
      <c r="Q83" s="103">
        <v>32.9</v>
      </c>
      <c r="R83" s="103">
        <v>33.9</v>
      </c>
      <c r="S83" s="103">
        <v>27.1</v>
      </c>
      <c r="T83" s="67">
        <v>26.2</v>
      </c>
      <c r="U83" s="195">
        <v>31.3</v>
      </c>
    </row>
    <row r="84" spans="1:21" x14ac:dyDescent="0.25">
      <c r="A84" s="220" t="s">
        <v>66</v>
      </c>
      <c r="B84" s="46">
        <v>69.2</v>
      </c>
      <c r="C84" s="46">
        <v>64.5</v>
      </c>
      <c r="D84" s="46">
        <v>48.2</v>
      </c>
      <c r="E84" s="46">
        <v>49.1</v>
      </c>
      <c r="F84" s="46">
        <v>50.3</v>
      </c>
      <c r="G84" s="103">
        <v>46.4</v>
      </c>
      <c r="H84" s="103">
        <v>38.200000000000003</v>
      </c>
      <c r="I84" s="103">
        <v>32.1</v>
      </c>
      <c r="J84" s="103">
        <v>38.5</v>
      </c>
      <c r="K84" s="103">
        <v>28.8</v>
      </c>
      <c r="L84" s="103">
        <v>29.3</v>
      </c>
      <c r="M84" s="103">
        <v>32.299999999999997</v>
      </c>
      <c r="N84" s="103">
        <v>30.7</v>
      </c>
      <c r="O84" s="103">
        <v>32.299999999999997</v>
      </c>
      <c r="P84" s="103">
        <v>36.5</v>
      </c>
      <c r="Q84" s="103">
        <v>37.1</v>
      </c>
      <c r="R84" s="103">
        <v>33.1</v>
      </c>
      <c r="S84" s="103">
        <v>14.5</v>
      </c>
      <c r="T84" s="67">
        <v>17.899999999999999</v>
      </c>
      <c r="U84" s="195">
        <v>36.799999999999997</v>
      </c>
    </row>
    <row r="85" spans="1:21" x14ac:dyDescent="0.25">
      <c r="A85" s="220" t="s">
        <v>67</v>
      </c>
      <c r="B85" s="46">
        <v>45.9</v>
      </c>
      <c r="C85" s="46">
        <v>46.8</v>
      </c>
      <c r="D85" s="46">
        <v>47.3</v>
      </c>
      <c r="E85" s="46">
        <v>47.6</v>
      </c>
      <c r="F85" s="46">
        <v>37.799999999999997</v>
      </c>
      <c r="G85" s="103">
        <v>34.799999999999997</v>
      </c>
      <c r="H85" s="103">
        <v>35.1</v>
      </c>
      <c r="I85" s="103">
        <v>30.1</v>
      </c>
      <c r="J85" s="103">
        <v>27.1</v>
      </c>
      <c r="K85" s="103">
        <v>32.9</v>
      </c>
      <c r="L85" s="103">
        <v>27.8</v>
      </c>
      <c r="M85" s="103">
        <v>29.6</v>
      </c>
      <c r="N85" s="103">
        <v>35.799999999999997</v>
      </c>
      <c r="O85" s="103">
        <v>39.9</v>
      </c>
      <c r="P85" s="103">
        <v>38.299999999999997</v>
      </c>
      <c r="Q85" s="103">
        <v>35.799999999999997</v>
      </c>
      <c r="R85" s="103">
        <v>33</v>
      </c>
      <c r="S85" s="103">
        <v>36.299999999999997</v>
      </c>
      <c r="T85" s="67">
        <v>39.5</v>
      </c>
      <c r="U85" s="195">
        <v>32.6</v>
      </c>
    </row>
    <row r="86" spans="1:21" x14ac:dyDescent="0.25">
      <c r="A86" s="220" t="s">
        <v>68</v>
      </c>
      <c r="B86" s="46">
        <v>42.3</v>
      </c>
      <c r="C86" s="46">
        <v>41.5</v>
      </c>
      <c r="D86" s="46">
        <v>56</v>
      </c>
      <c r="E86" s="46">
        <v>49</v>
      </c>
      <c r="F86" s="46">
        <v>41.6</v>
      </c>
      <c r="G86" s="103">
        <v>46.8</v>
      </c>
      <c r="H86" s="103">
        <v>36.200000000000003</v>
      </c>
      <c r="I86" s="103">
        <v>23.7</v>
      </c>
      <c r="J86" s="103">
        <v>26.8</v>
      </c>
      <c r="K86" s="103">
        <v>29.2</v>
      </c>
      <c r="L86" s="103">
        <v>21.2</v>
      </c>
      <c r="M86" s="103">
        <v>21.4</v>
      </c>
      <c r="N86" s="103">
        <v>25</v>
      </c>
      <c r="O86" s="103">
        <v>26.7</v>
      </c>
      <c r="P86" s="103">
        <v>32</v>
      </c>
      <c r="Q86" s="103">
        <v>30.5</v>
      </c>
      <c r="R86" s="103">
        <v>30.9</v>
      </c>
      <c r="S86" s="103">
        <v>28.2</v>
      </c>
      <c r="T86" s="67">
        <v>31.6</v>
      </c>
      <c r="U86" s="195">
        <v>30.5</v>
      </c>
    </row>
    <row r="87" spans="1:21" x14ac:dyDescent="0.25">
      <c r="A87" s="220" t="s">
        <v>70</v>
      </c>
      <c r="B87" s="46">
        <v>43.9</v>
      </c>
      <c r="C87" s="46">
        <v>40.200000000000003</v>
      </c>
      <c r="D87" s="46">
        <v>45.8</v>
      </c>
      <c r="E87" s="46">
        <v>47.2</v>
      </c>
      <c r="F87" s="46">
        <v>40.5</v>
      </c>
      <c r="G87" s="103">
        <v>38</v>
      </c>
      <c r="H87" s="103">
        <v>33.4</v>
      </c>
      <c r="I87" s="103">
        <v>23.3</v>
      </c>
      <c r="J87" s="103">
        <v>24.6</v>
      </c>
      <c r="K87" s="103">
        <v>28.4</v>
      </c>
      <c r="L87" s="103">
        <v>29</v>
      </c>
      <c r="M87" s="103">
        <v>27.1</v>
      </c>
      <c r="N87" s="103">
        <v>28.5</v>
      </c>
      <c r="O87" s="103">
        <v>28.9</v>
      </c>
      <c r="P87" s="103">
        <v>30.8</v>
      </c>
      <c r="Q87" s="103">
        <v>31.7</v>
      </c>
      <c r="R87" s="103">
        <v>30.5</v>
      </c>
      <c r="S87" s="103">
        <v>32</v>
      </c>
      <c r="T87" s="67">
        <v>31.5</v>
      </c>
      <c r="U87" s="195">
        <v>29.9</v>
      </c>
    </row>
    <row r="88" spans="1:21" x14ac:dyDescent="0.25">
      <c r="A88" s="220" t="s">
        <v>71</v>
      </c>
      <c r="B88" s="46">
        <v>47.1</v>
      </c>
      <c r="C88" s="46">
        <v>45.7</v>
      </c>
      <c r="D88" s="46">
        <v>45.1</v>
      </c>
      <c r="E88" s="46">
        <v>48.6</v>
      </c>
      <c r="F88" s="46">
        <v>42.6</v>
      </c>
      <c r="G88" s="103">
        <v>38.6</v>
      </c>
      <c r="H88" s="103">
        <v>33.9</v>
      </c>
      <c r="I88" s="103">
        <v>23.2</v>
      </c>
      <c r="J88" s="103">
        <v>30.3</v>
      </c>
      <c r="K88" s="103">
        <v>33.700000000000003</v>
      </c>
      <c r="L88" s="103">
        <v>29.6</v>
      </c>
      <c r="M88" s="103">
        <v>29.2</v>
      </c>
      <c r="N88" s="103">
        <v>26.4</v>
      </c>
      <c r="O88" s="103">
        <v>27.4</v>
      </c>
      <c r="P88" s="103">
        <v>28.6</v>
      </c>
      <c r="Q88" s="103">
        <v>29.4</v>
      </c>
      <c r="R88" s="103">
        <v>25.6</v>
      </c>
      <c r="S88" s="103">
        <v>28.3</v>
      </c>
      <c r="T88" s="195">
        <v>28</v>
      </c>
      <c r="U88" s="195">
        <v>31.2</v>
      </c>
    </row>
    <row r="89" spans="1:21" x14ac:dyDescent="0.25">
      <c r="A89" s="220" t="s">
        <v>72</v>
      </c>
      <c r="B89" s="46">
        <v>44.4</v>
      </c>
      <c r="C89" s="46">
        <v>46.6</v>
      </c>
      <c r="D89" s="46">
        <v>49.9</v>
      </c>
      <c r="E89" s="46">
        <v>49</v>
      </c>
      <c r="F89" s="46">
        <v>40.9</v>
      </c>
      <c r="G89" s="103">
        <v>36.1</v>
      </c>
      <c r="H89" s="103">
        <v>34.1</v>
      </c>
      <c r="I89" s="103">
        <v>27.9</v>
      </c>
      <c r="J89" s="103">
        <v>28.6</v>
      </c>
      <c r="K89" s="103">
        <v>34.1</v>
      </c>
      <c r="L89" s="103">
        <v>31.5</v>
      </c>
      <c r="M89" s="103">
        <v>31.1</v>
      </c>
      <c r="N89" s="103">
        <v>34.200000000000003</v>
      </c>
      <c r="O89" s="103">
        <v>36.799999999999997</v>
      </c>
      <c r="P89" s="103">
        <v>39.700000000000003</v>
      </c>
      <c r="Q89" s="103">
        <v>36.6</v>
      </c>
      <c r="R89" s="103">
        <v>36.5</v>
      </c>
      <c r="S89" s="103">
        <v>35</v>
      </c>
      <c r="T89" s="195">
        <v>33.700000000000003</v>
      </c>
      <c r="U89" s="195">
        <v>32.6</v>
      </c>
    </row>
    <row r="90" spans="1:21" x14ac:dyDescent="0.25">
      <c r="A90" s="220" t="s">
        <v>130</v>
      </c>
      <c r="B90" s="46">
        <v>33</v>
      </c>
      <c r="C90" s="46">
        <v>31.8</v>
      </c>
      <c r="D90" s="46">
        <v>41.3</v>
      </c>
      <c r="E90" s="46">
        <v>40.5</v>
      </c>
      <c r="F90" s="46">
        <v>37.1</v>
      </c>
      <c r="G90" s="103">
        <v>37.4</v>
      </c>
      <c r="H90" s="103">
        <v>28.9</v>
      </c>
      <c r="I90" s="103">
        <v>21.5</v>
      </c>
      <c r="J90" s="103">
        <v>24.5</v>
      </c>
      <c r="K90" s="103">
        <v>30.6</v>
      </c>
      <c r="L90" s="103">
        <v>27</v>
      </c>
      <c r="M90" s="103">
        <v>27</v>
      </c>
      <c r="N90" s="103">
        <v>28.6</v>
      </c>
      <c r="O90" s="103">
        <v>31.5</v>
      </c>
      <c r="P90" s="103">
        <v>32.4</v>
      </c>
      <c r="Q90" s="103">
        <v>34.6</v>
      </c>
      <c r="R90" s="103">
        <v>32.1</v>
      </c>
      <c r="S90" s="103">
        <v>30.8</v>
      </c>
      <c r="T90" s="195">
        <v>32.1</v>
      </c>
      <c r="U90" s="195">
        <v>32.6</v>
      </c>
    </row>
    <row r="91" spans="1:21" x14ac:dyDescent="0.25">
      <c r="A91" s="220" t="s">
        <v>73</v>
      </c>
      <c r="B91" s="46">
        <v>50.2</v>
      </c>
      <c r="C91" s="46">
        <v>45.7</v>
      </c>
      <c r="D91" s="46">
        <v>56.9</v>
      </c>
      <c r="E91" s="46">
        <v>52.1</v>
      </c>
      <c r="F91" s="46">
        <v>40.200000000000003</v>
      </c>
      <c r="G91" s="103">
        <v>42.3</v>
      </c>
      <c r="H91" s="103">
        <v>37.9</v>
      </c>
      <c r="I91" s="103">
        <v>25.2</v>
      </c>
      <c r="J91" s="103">
        <v>31.7</v>
      </c>
      <c r="K91" s="103">
        <v>37.4</v>
      </c>
      <c r="L91" s="103">
        <v>33.9</v>
      </c>
      <c r="M91" s="103">
        <v>30.2</v>
      </c>
      <c r="N91" s="103">
        <v>29.3</v>
      </c>
      <c r="O91" s="103">
        <v>27.1</v>
      </c>
      <c r="P91" s="103">
        <v>26.6</v>
      </c>
      <c r="Q91" s="103">
        <v>26.5</v>
      </c>
      <c r="R91" s="103">
        <v>27.2</v>
      </c>
      <c r="S91" s="103">
        <v>24</v>
      </c>
      <c r="T91" s="195">
        <v>25</v>
      </c>
      <c r="U91" s="195">
        <v>25.2</v>
      </c>
    </row>
    <row r="92" spans="1:21" x14ac:dyDescent="0.25">
      <c r="A92" s="220" t="s">
        <v>74</v>
      </c>
      <c r="B92" s="46">
        <v>47.2</v>
      </c>
      <c r="C92" s="46">
        <v>43.9</v>
      </c>
      <c r="D92" s="46">
        <v>48.9</v>
      </c>
      <c r="E92" s="46">
        <v>46.2</v>
      </c>
      <c r="F92" s="46">
        <v>39</v>
      </c>
      <c r="G92" s="103">
        <v>34.799999999999997</v>
      </c>
      <c r="H92" s="103">
        <v>30.5</v>
      </c>
      <c r="I92" s="103">
        <v>25.8</v>
      </c>
      <c r="J92" s="103">
        <v>32.5</v>
      </c>
      <c r="K92" s="103">
        <v>36.700000000000003</v>
      </c>
      <c r="L92" s="103">
        <v>34.1</v>
      </c>
      <c r="M92" s="103">
        <v>31.5</v>
      </c>
      <c r="N92" s="103">
        <v>26.5</v>
      </c>
      <c r="O92" s="103">
        <v>27.9</v>
      </c>
      <c r="P92" s="103">
        <v>29.8</v>
      </c>
      <c r="Q92" s="103">
        <v>27.8</v>
      </c>
      <c r="R92" s="103">
        <v>24.1</v>
      </c>
      <c r="S92" s="103">
        <v>24.1</v>
      </c>
      <c r="T92" s="67">
        <v>26.5</v>
      </c>
      <c r="U92" s="195">
        <v>24.6</v>
      </c>
    </row>
    <row r="93" spans="1:21" ht="18.75" customHeight="1" x14ac:dyDescent="0.25">
      <c r="A93" s="199" t="s">
        <v>87</v>
      </c>
      <c r="B93" s="282">
        <v>46.6</v>
      </c>
      <c r="C93" s="282">
        <v>43.8</v>
      </c>
      <c r="D93" s="282">
        <v>47.1</v>
      </c>
      <c r="E93" s="282">
        <v>47.7</v>
      </c>
      <c r="F93" s="282">
        <v>44.4</v>
      </c>
      <c r="G93" s="128">
        <v>41.6</v>
      </c>
      <c r="H93" s="128">
        <v>39.1</v>
      </c>
      <c r="I93" s="128">
        <v>32.1</v>
      </c>
      <c r="J93" s="128">
        <v>34</v>
      </c>
      <c r="K93" s="128">
        <v>32.9</v>
      </c>
      <c r="L93" s="128">
        <v>32.799999999999997</v>
      </c>
      <c r="M93" s="128">
        <v>32.9</v>
      </c>
      <c r="N93" s="128">
        <v>31.3</v>
      </c>
      <c r="O93" s="128">
        <v>34.700000000000003</v>
      </c>
      <c r="P93" s="128">
        <v>37.9</v>
      </c>
      <c r="Q93" s="128">
        <v>36.200000000000003</v>
      </c>
      <c r="R93" s="128">
        <v>32.299999999999997</v>
      </c>
      <c r="S93" s="128">
        <v>35.1</v>
      </c>
      <c r="T93" s="84">
        <v>37.6</v>
      </c>
      <c r="U93" s="81">
        <v>37.799999999999997</v>
      </c>
    </row>
    <row r="94" spans="1:21" x14ac:dyDescent="0.25">
      <c r="A94" s="220" t="s">
        <v>65</v>
      </c>
      <c r="B94" s="46">
        <v>60.3</v>
      </c>
      <c r="C94" s="46">
        <v>58.4</v>
      </c>
      <c r="D94" s="46">
        <v>56.2</v>
      </c>
      <c r="E94" s="46">
        <v>55.6</v>
      </c>
      <c r="F94" s="46">
        <v>45.1</v>
      </c>
      <c r="G94" s="103">
        <v>43.3</v>
      </c>
      <c r="H94" s="103">
        <v>36.200000000000003</v>
      </c>
      <c r="I94" s="103">
        <v>24.9</v>
      </c>
      <c r="J94" s="103">
        <v>29.4</v>
      </c>
      <c r="K94" s="103">
        <v>36.1</v>
      </c>
      <c r="L94" s="103">
        <v>25.4</v>
      </c>
      <c r="M94" s="103">
        <v>30.3</v>
      </c>
      <c r="N94" s="103">
        <v>31.3</v>
      </c>
      <c r="O94" s="103">
        <v>26.5</v>
      </c>
      <c r="P94" s="103">
        <v>31.2</v>
      </c>
      <c r="Q94" s="103">
        <v>30.8</v>
      </c>
      <c r="R94" s="103">
        <v>33.700000000000003</v>
      </c>
      <c r="S94" s="103">
        <v>33</v>
      </c>
      <c r="T94" s="67">
        <v>34.5</v>
      </c>
      <c r="U94" s="195">
        <v>38.700000000000003</v>
      </c>
    </row>
    <row r="95" spans="1:21" x14ac:dyDescent="0.25">
      <c r="A95" s="220" t="s">
        <v>220</v>
      </c>
      <c r="B95" s="46">
        <v>52.2</v>
      </c>
      <c r="C95" s="46">
        <v>53.9</v>
      </c>
      <c r="D95" s="46">
        <v>57</v>
      </c>
      <c r="E95" s="46">
        <v>53.1</v>
      </c>
      <c r="F95" s="46">
        <v>51.4</v>
      </c>
      <c r="G95" s="103">
        <v>43.3</v>
      </c>
      <c r="H95" s="103">
        <v>43.5</v>
      </c>
      <c r="I95" s="103">
        <v>37</v>
      </c>
      <c r="J95" s="103">
        <v>35.6</v>
      </c>
      <c r="K95" s="103">
        <v>40.1</v>
      </c>
      <c r="L95" s="103">
        <v>35.799999999999997</v>
      </c>
      <c r="M95" s="103">
        <v>36</v>
      </c>
      <c r="N95" s="103">
        <v>33.1</v>
      </c>
      <c r="O95" s="103">
        <v>37.299999999999997</v>
      </c>
      <c r="P95" s="103">
        <v>37.5</v>
      </c>
      <c r="Q95" s="103">
        <v>33.200000000000003</v>
      </c>
      <c r="R95" s="103">
        <v>33.200000000000003</v>
      </c>
      <c r="S95" s="103">
        <v>31.2</v>
      </c>
      <c r="T95" s="67">
        <v>31.3</v>
      </c>
      <c r="U95" s="195">
        <v>35.4</v>
      </c>
    </row>
    <row r="96" spans="1:21" x14ac:dyDescent="0.25">
      <c r="A96" s="220" t="s">
        <v>69</v>
      </c>
      <c r="B96" s="46">
        <v>65.099999999999994</v>
      </c>
      <c r="C96" s="46">
        <v>55.6</v>
      </c>
      <c r="D96" s="46">
        <v>50.1</v>
      </c>
      <c r="E96" s="46">
        <v>54</v>
      </c>
      <c r="F96" s="46">
        <v>48.1</v>
      </c>
      <c r="G96" s="103">
        <v>51.4</v>
      </c>
      <c r="H96" s="103">
        <v>45.6</v>
      </c>
      <c r="I96" s="103">
        <v>37.4</v>
      </c>
      <c r="J96" s="103">
        <v>37.4</v>
      </c>
      <c r="K96" s="103">
        <v>37.6</v>
      </c>
      <c r="L96" s="103">
        <v>35.299999999999997</v>
      </c>
      <c r="M96" s="103">
        <v>35.299999999999997</v>
      </c>
      <c r="N96" s="103">
        <v>35.700000000000003</v>
      </c>
      <c r="O96" s="103">
        <v>34.299999999999997</v>
      </c>
      <c r="P96" s="103">
        <v>41.1</v>
      </c>
      <c r="Q96" s="103">
        <v>47.1</v>
      </c>
      <c r="R96" s="103">
        <v>42.2</v>
      </c>
      <c r="S96" s="103">
        <v>41.6</v>
      </c>
      <c r="T96" s="195">
        <v>41.7</v>
      </c>
      <c r="U96" s="195">
        <v>39.5</v>
      </c>
    </row>
    <row r="97" spans="1:21" x14ac:dyDescent="0.25">
      <c r="A97" s="220" t="s">
        <v>76</v>
      </c>
      <c r="B97" s="46">
        <v>44.5</v>
      </c>
      <c r="C97" s="46">
        <v>46</v>
      </c>
      <c r="D97" s="46">
        <v>49</v>
      </c>
      <c r="E97" s="46">
        <v>48.1</v>
      </c>
      <c r="F97" s="46">
        <v>48.4</v>
      </c>
      <c r="G97" s="103">
        <v>43.3</v>
      </c>
      <c r="H97" s="103">
        <v>43.1</v>
      </c>
      <c r="I97" s="103">
        <v>37.9</v>
      </c>
      <c r="J97" s="103">
        <v>39.700000000000003</v>
      </c>
      <c r="K97" s="103">
        <v>31</v>
      </c>
      <c r="L97" s="103">
        <v>32.299999999999997</v>
      </c>
      <c r="M97" s="103">
        <v>39</v>
      </c>
      <c r="N97" s="103">
        <v>36.299999999999997</v>
      </c>
      <c r="O97" s="103">
        <v>39.6</v>
      </c>
      <c r="P97" s="103">
        <v>41.3</v>
      </c>
      <c r="Q97" s="103">
        <v>36.4</v>
      </c>
      <c r="R97" s="103">
        <v>26.6</v>
      </c>
      <c r="S97" s="103">
        <v>31.9</v>
      </c>
      <c r="T97" s="67">
        <v>34.5</v>
      </c>
      <c r="U97" s="195">
        <v>34.5</v>
      </c>
    </row>
    <row r="98" spans="1:21" x14ac:dyDescent="0.25">
      <c r="A98" s="220" t="s">
        <v>77</v>
      </c>
      <c r="B98" s="46">
        <v>42.7</v>
      </c>
      <c r="C98" s="46">
        <v>39.5</v>
      </c>
      <c r="D98" s="46">
        <v>42.8</v>
      </c>
      <c r="E98" s="46">
        <v>44.4</v>
      </c>
      <c r="F98" s="46">
        <v>38.799999999999997</v>
      </c>
      <c r="G98" s="103">
        <v>38</v>
      </c>
      <c r="H98" s="103">
        <v>34.200000000000003</v>
      </c>
      <c r="I98" s="103">
        <v>25.5</v>
      </c>
      <c r="J98" s="103">
        <v>27.2</v>
      </c>
      <c r="K98" s="103">
        <v>25.7</v>
      </c>
      <c r="L98" s="103">
        <v>26</v>
      </c>
      <c r="M98" s="103">
        <v>25</v>
      </c>
      <c r="N98" s="103">
        <v>27.3</v>
      </c>
      <c r="O98" s="103">
        <v>29.3</v>
      </c>
      <c r="P98" s="103">
        <v>34</v>
      </c>
      <c r="Q98" s="103">
        <v>33.1</v>
      </c>
      <c r="R98" s="103">
        <v>30.8</v>
      </c>
      <c r="S98" s="103">
        <v>32.5</v>
      </c>
      <c r="T98" s="67">
        <v>33.6</v>
      </c>
      <c r="U98" s="195">
        <v>35.4</v>
      </c>
    </row>
    <row r="99" spans="1:21" x14ac:dyDescent="0.25">
      <c r="A99" s="220" t="s">
        <v>134</v>
      </c>
      <c r="B99" s="46">
        <v>38</v>
      </c>
      <c r="C99" s="46">
        <v>33.6</v>
      </c>
      <c r="D99" s="46">
        <v>36</v>
      </c>
      <c r="E99" s="46">
        <v>38.799999999999997</v>
      </c>
      <c r="F99" s="46">
        <v>33</v>
      </c>
      <c r="G99" s="103">
        <v>38.6</v>
      </c>
      <c r="H99" s="103">
        <v>35.5</v>
      </c>
      <c r="I99" s="103">
        <v>29.3</v>
      </c>
      <c r="J99" s="103">
        <v>35</v>
      </c>
      <c r="K99" s="103">
        <v>35.1</v>
      </c>
      <c r="L99" s="103">
        <v>35.700000000000003</v>
      </c>
      <c r="M99" s="103">
        <v>33.700000000000003</v>
      </c>
      <c r="N99" s="103">
        <v>29</v>
      </c>
      <c r="O99" s="103">
        <v>33.4</v>
      </c>
      <c r="P99" s="103">
        <v>41.2</v>
      </c>
      <c r="Q99" s="103">
        <v>40.4</v>
      </c>
      <c r="R99" s="103">
        <v>33.5</v>
      </c>
      <c r="S99" s="103">
        <v>38.5</v>
      </c>
      <c r="T99" s="67">
        <v>44.1</v>
      </c>
      <c r="U99" s="195">
        <v>43.3</v>
      </c>
    </row>
    <row r="100" spans="1:21" x14ac:dyDescent="0.25">
      <c r="A100" s="220" t="s">
        <v>78</v>
      </c>
      <c r="B100" s="46">
        <v>53.1</v>
      </c>
      <c r="C100" s="46">
        <v>45</v>
      </c>
      <c r="D100" s="46">
        <v>47.4</v>
      </c>
      <c r="E100" s="46">
        <v>51.8</v>
      </c>
      <c r="F100" s="46">
        <v>47.3</v>
      </c>
      <c r="G100" s="103">
        <v>43.1</v>
      </c>
      <c r="H100" s="103">
        <v>41</v>
      </c>
      <c r="I100" s="103">
        <v>33.299999999999997</v>
      </c>
      <c r="J100" s="103">
        <v>31</v>
      </c>
      <c r="K100" s="103">
        <v>28.7</v>
      </c>
      <c r="L100" s="103">
        <v>26.3</v>
      </c>
      <c r="M100" s="103">
        <v>27.3</v>
      </c>
      <c r="N100" s="103">
        <v>30.8</v>
      </c>
      <c r="O100" s="103">
        <v>33.1</v>
      </c>
      <c r="P100" s="103">
        <v>38.4</v>
      </c>
      <c r="Q100" s="103">
        <v>36.4</v>
      </c>
      <c r="R100" s="103">
        <v>34.1</v>
      </c>
      <c r="S100" s="103">
        <v>36.1</v>
      </c>
      <c r="T100" s="67">
        <v>42.1</v>
      </c>
      <c r="U100" s="195">
        <v>37.200000000000003</v>
      </c>
    </row>
    <row r="101" spans="1:21" x14ac:dyDescent="0.25">
      <c r="A101" s="220" t="s">
        <v>79</v>
      </c>
      <c r="B101" s="46">
        <v>47</v>
      </c>
      <c r="C101" s="46">
        <v>44.8</v>
      </c>
      <c r="D101" s="46">
        <v>49</v>
      </c>
      <c r="E101" s="46">
        <v>50.3</v>
      </c>
      <c r="F101" s="46">
        <v>47.7</v>
      </c>
      <c r="G101" s="103">
        <v>44.5</v>
      </c>
      <c r="H101" s="103">
        <v>43.4</v>
      </c>
      <c r="I101" s="103">
        <v>40.700000000000003</v>
      </c>
      <c r="J101" s="103">
        <v>39.700000000000003</v>
      </c>
      <c r="K101" s="103">
        <v>39.299999999999997</v>
      </c>
      <c r="L101" s="103">
        <v>34.700000000000003</v>
      </c>
      <c r="M101" s="103">
        <v>31.2</v>
      </c>
      <c r="N101" s="103">
        <v>37.700000000000003</v>
      </c>
      <c r="O101" s="103">
        <v>47.4</v>
      </c>
      <c r="P101" s="103">
        <v>46.2</v>
      </c>
      <c r="Q101" s="103">
        <v>40.9</v>
      </c>
      <c r="R101" s="103">
        <v>34.5</v>
      </c>
      <c r="S101" s="103">
        <v>38.299999999999997</v>
      </c>
      <c r="T101" s="67">
        <v>47.7</v>
      </c>
      <c r="U101" s="195">
        <v>36.200000000000003</v>
      </c>
    </row>
    <row r="102" spans="1:21" x14ac:dyDescent="0.25">
      <c r="A102" s="220" t="s">
        <v>80</v>
      </c>
      <c r="B102" s="46">
        <v>50.7</v>
      </c>
      <c r="C102" s="46">
        <v>45.2</v>
      </c>
      <c r="D102" s="46">
        <v>49.5</v>
      </c>
      <c r="E102" s="46">
        <v>48.2</v>
      </c>
      <c r="F102" s="46">
        <v>48.1</v>
      </c>
      <c r="G102" s="103">
        <v>45.9</v>
      </c>
      <c r="H102" s="103">
        <v>42</v>
      </c>
      <c r="I102" s="103">
        <v>32.4</v>
      </c>
      <c r="J102" s="103">
        <v>39.200000000000003</v>
      </c>
      <c r="K102" s="103">
        <v>30.8</v>
      </c>
      <c r="L102" s="103">
        <v>34.5</v>
      </c>
      <c r="M102" s="103">
        <v>40.299999999999997</v>
      </c>
      <c r="N102" s="103">
        <v>31.8</v>
      </c>
      <c r="O102" s="103">
        <v>37.1</v>
      </c>
      <c r="P102" s="103">
        <v>36</v>
      </c>
      <c r="Q102" s="103">
        <v>33.1</v>
      </c>
      <c r="R102" s="103">
        <v>27.6</v>
      </c>
      <c r="S102" s="103">
        <v>35.6</v>
      </c>
      <c r="T102" s="67">
        <v>36.1</v>
      </c>
      <c r="U102" s="195">
        <v>35.700000000000003</v>
      </c>
    </row>
    <row r="103" spans="1:21" ht="19.5" x14ac:dyDescent="0.25">
      <c r="A103" s="220" t="s">
        <v>81</v>
      </c>
      <c r="B103" s="46">
        <v>48.4</v>
      </c>
      <c r="C103" s="46">
        <v>47.5</v>
      </c>
      <c r="D103" s="46">
        <v>56.5</v>
      </c>
      <c r="E103" s="46">
        <v>56.5</v>
      </c>
      <c r="F103" s="46">
        <v>56.5</v>
      </c>
      <c r="G103" s="103">
        <v>46.9</v>
      </c>
      <c r="H103" s="103">
        <v>40.200000000000003</v>
      </c>
      <c r="I103" s="103">
        <v>28.6</v>
      </c>
      <c r="J103" s="103">
        <v>39.799999999999997</v>
      </c>
      <c r="K103" s="103">
        <v>35.9</v>
      </c>
      <c r="L103" s="103">
        <v>50.6</v>
      </c>
      <c r="M103" s="103">
        <v>43.3</v>
      </c>
      <c r="N103" s="103">
        <v>42.2</v>
      </c>
      <c r="O103" s="103">
        <v>37.799999999999997</v>
      </c>
      <c r="P103" s="103">
        <v>41.8</v>
      </c>
      <c r="Q103" s="103">
        <v>47.6</v>
      </c>
      <c r="R103" s="103">
        <v>41.5</v>
      </c>
      <c r="S103" s="103">
        <v>47.4</v>
      </c>
      <c r="T103" s="67">
        <v>48.5</v>
      </c>
      <c r="U103" s="195">
        <v>48.3</v>
      </c>
    </row>
    <row r="104" spans="1:21" ht="19.5" x14ac:dyDescent="0.25">
      <c r="A104" s="220" t="s">
        <v>82</v>
      </c>
      <c r="B104" s="46">
        <v>70.3</v>
      </c>
      <c r="C104" s="46">
        <v>57.4</v>
      </c>
      <c r="D104" s="46">
        <v>51.6</v>
      </c>
      <c r="E104" s="46">
        <v>45.6</v>
      </c>
      <c r="F104" s="46">
        <v>47.6</v>
      </c>
      <c r="G104" s="103">
        <v>42.9</v>
      </c>
      <c r="H104" s="103">
        <v>29.4</v>
      </c>
      <c r="I104" s="103">
        <v>44.8</v>
      </c>
      <c r="J104" s="103">
        <v>32.4</v>
      </c>
      <c r="K104" s="103">
        <v>37.5</v>
      </c>
      <c r="L104" s="103">
        <v>46.1</v>
      </c>
      <c r="M104" s="103">
        <v>48</v>
      </c>
      <c r="N104" s="103">
        <v>36.799999999999997</v>
      </c>
      <c r="O104" s="103">
        <v>43</v>
      </c>
      <c r="P104" s="103">
        <v>43.9</v>
      </c>
      <c r="Q104" s="103">
        <v>47.6</v>
      </c>
      <c r="R104" s="103">
        <v>45.2</v>
      </c>
      <c r="S104" s="103">
        <v>48.5</v>
      </c>
      <c r="T104" s="67">
        <v>51.6</v>
      </c>
      <c r="U104" s="195">
        <v>43.4</v>
      </c>
    </row>
    <row r="105" spans="1:21" x14ac:dyDescent="0.25">
      <c r="A105" s="344" t="s">
        <v>139</v>
      </c>
      <c r="B105" s="34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15"/>
      <c r="T105" s="15"/>
    </row>
    <row r="106" spans="1:21" ht="15.75" customHeight="1" thickBot="1" x14ac:dyDescent="0.3">
      <c r="A106" s="346" t="s">
        <v>370</v>
      </c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40"/>
      <c r="T106" s="40"/>
      <c r="U106" s="40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2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</sheetData>
  <mergeCells count="5">
    <mergeCell ref="A105:R105"/>
    <mergeCell ref="A106:R106"/>
    <mergeCell ref="A1:U1"/>
    <mergeCell ref="A2:U2"/>
    <mergeCell ref="A3:U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1"/>
  <sheetViews>
    <sheetView workbookViewId="0">
      <pane ySplit="7" topLeftCell="A95" activePane="bottomLeft" state="frozen"/>
      <selection sqref="A1:T1"/>
      <selection pane="bottomLeft" activeCell="W56" sqref="W56"/>
    </sheetView>
  </sheetViews>
  <sheetFormatPr defaultRowHeight="15" x14ac:dyDescent="0.25"/>
  <cols>
    <col min="1" max="1" width="18.5703125" style="6" customWidth="1"/>
    <col min="2" max="2" width="11" style="6" customWidth="1"/>
    <col min="3" max="3" width="9.7109375" style="6" customWidth="1"/>
    <col min="4" max="16384" width="9.140625" style="6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x14ac:dyDescent="0.25">
      <c r="A4" s="308" t="s">
        <v>357</v>
      </c>
      <c r="B4" s="308"/>
      <c r="C4" s="308"/>
      <c r="D4" s="308"/>
      <c r="E4" s="253"/>
      <c r="F4" s="253"/>
    </row>
    <row r="5" spans="1:21" x14ac:dyDescent="0.25">
      <c r="A5" s="253" t="s">
        <v>340</v>
      </c>
      <c r="B5" s="253"/>
      <c r="C5" s="253"/>
      <c r="D5" s="253"/>
      <c r="E5" s="253"/>
      <c r="F5" s="253"/>
    </row>
    <row r="6" spans="1:21" ht="15.75" thickBot="1" x14ac:dyDescent="0.3">
      <c r="A6" s="193" t="s">
        <v>221</v>
      </c>
      <c r="B6" s="193"/>
      <c r="C6" s="193"/>
      <c r="D6" s="193"/>
      <c r="E6" s="193"/>
      <c r="F6" s="193"/>
    </row>
    <row r="7" spans="1:21" ht="15.75" thickBot="1" x14ac:dyDescent="0.3">
      <c r="A7" s="42"/>
      <c r="B7" s="140">
        <v>2000</v>
      </c>
      <c r="C7" s="140">
        <v>2001</v>
      </c>
      <c r="D7" s="140">
        <v>2002</v>
      </c>
      <c r="E7" s="140">
        <v>2003</v>
      </c>
      <c r="F7" s="140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0">
        <v>2010</v>
      </c>
      <c r="M7" s="9">
        <v>2011</v>
      </c>
      <c r="N7" s="9">
        <v>2012</v>
      </c>
      <c r="O7" s="9">
        <v>2013</v>
      </c>
      <c r="P7" s="11">
        <v>2014</v>
      </c>
      <c r="Q7" s="9">
        <v>2015</v>
      </c>
      <c r="R7" s="9">
        <v>2016</v>
      </c>
      <c r="S7" s="11">
        <v>2017</v>
      </c>
      <c r="T7" s="9">
        <v>2018</v>
      </c>
      <c r="U7" s="9">
        <v>2019</v>
      </c>
    </row>
    <row r="8" spans="1:21" x14ac:dyDescent="0.25">
      <c r="A8" s="2" t="s">
        <v>223</v>
      </c>
      <c r="B8" s="60">
        <v>3514951</v>
      </c>
      <c r="C8" s="60">
        <v>4230689</v>
      </c>
      <c r="D8" s="60">
        <v>4832303</v>
      </c>
      <c r="E8" s="60">
        <v>5293873</v>
      </c>
      <c r="F8" s="60">
        <v>5959226</v>
      </c>
      <c r="G8" s="65">
        <v>6408739</v>
      </c>
      <c r="H8" s="65">
        <v>7696757</v>
      </c>
      <c r="I8" s="65">
        <v>10652807</v>
      </c>
      <c r="J8" s="65">
        <v>13353288</v>
      </c>
      <c r="K8" s="65">
        <v>14881506</v>
      </c>
      <c r="L8" s="65">
        <v>17683401</v>
      </c>
      <c r="M8" s="65">
        <v>20954272</v>
      </c>
      <c r="N8" s="65">
        <v>23631711</v>
      </c>
      <c r="O8" s="65">
        <v>27531558</v>
      </c>
      <c r="P8" s="65">
        <v>33173617</v>
      </c>
      <c r="Q8" s="65">
        <v>38925596</v>
      </c>
      <c r="R8" s="65">
        <v>42280108</v>
      </c>
      <c r="S8" s="88">
        <v>44481335</v>
      </c>
      <c r="T8" s="84">
        <v>49228641</v>
      </c>
      <c r="U8" s="84">
        <v>52614704</v>
      </c>
    </row>
    <row r="9" spans="1:21" ht="18" x14ac:dyDescent="0.25">
      <c r="A9" s="4" t="s">
        <v>88</v>
      </c>
      <c r="B9" s="60">
        <v>1099090</v>
      </c>
      <c r="C9" s="60">
        <v>1443291</v>
      </c>
      <c r="D9" s="60">
        <v>1670024</v>
      </c>
      <c r="E9" s="60">
        <v>1799281</v>
      </c>
      <c r="F9" s="60">
        <v>2103886</v>
      </c>
      <c r="G9" s="65">
        <v>2430181</v>
      </c>
      <c r="H9" s="65">
        <v>3222357</v>
      </c>
      <c r="I9" s="65">
        <v>4565598</v>
      </c>
      <c r="J9" s="65">
        <v>5975168</v>
      </c>
      <c r="K9" s="65">
        <v>6884345</v>
      </c>
      <c r="L9" s="65">
        <v>8124808</v>
      </c>
      <c r="M9" s="65">
        <v>9586415</v>
      </c>
      <c r="N9" s="65">
        <v>11130313</v>
      </c>
      <c r="O9" s="65">
        <v>13298325</v>
      </c>
      <c r="P9" s="65">
        <v>16136488</v>
      </c>
      <c r="Q9" s="65">
        <v>20055071</v>
      </c>
      <c r="R9" s="65">
        <v>22175680</v>
      </c>
      <c r="S9" s="84">
        <v>22371832</v>
      </c>
      <c r="T9" s="84">
        <v>24585666</v>
      </c>
      <c r="U9" s="84">
        <v>26174339</v>
      </c>
    </row>
    <row r="10" spans="1:21" x14ac:dyDescent="0.25">
      <c r="A10" s="197" t="s">
        <v>1</v>
      </c>
      <c r="B10" s="62">
        <v>20448</v>
      </c>
      <c r="C10" s="62">
        <v>26673</v>
      </c>
      <c r="D10" s="62">
        <v>24509</v>
      </c>
      <c r="E10" s="62">
        <v>25057</v>
      </c>
      <c r="F10" s="62">
        <v>29551</v>
      </c>
      <c r="G10" s="66">
        <v>31337</v>
      </c>
      <c r="H10" s="66">
        <v>38276</v>
      </c>
      <c r="I10" s="66">
        <v>60599</v>
      </c>
      <c r="J10" s="66">
        <v>100636</v>
      </c>
      <c r="K10" s="66">
        <v>99017</v>
      </c>
      <c r="L10" s="66">
        <v>110319</v>
      </c>
      <c r="M10" s="66">
        <v>153772</v>
      </c>
      <c r="N10" s="66">
        <v>168250</v>
      </c>
      <c r="O10" s="66">
        <v>160619</v>
      </c>
      <c r="P10" s="66">
        <v>221030</v>
      </c>
      <c r="Q10" s="66">
        <v>228332</v>
      </c>
      <c r="R10" s="66">
        <v>261375</v>
      </c>
      <c r="S10" s="67">
        <v>282352</v>
      </c>
      <c r="T10" s="67">
        <v>306328</v>
      </c>
      <c r="U10" s="67">
        <v>325109</v>
      </c>
    </row>
    <row r="11" spans="1:21" x14ac:dyDescent="0.25">
      <c r="A11" s="197" t="s">
        <v>2</v>
      </c>
      <c r="B11" s="62">
        <v>14620</v>
      </c>
      <c r="C11" s="62">
        <v>15106</v>
      </c>
      <c r="D11" s="62">
        <v>17862</v>
      </c>
      <c r="E11" s="62">
        <v>21713</v>
      </c>
      <c r="F11" s="62">
        <v>18374</v>
      </c>
      <c r="G11" s="66">
        <v>18489</v>
      </c>
      <c r="H11" s="66">
        <v>16643</v>
      </c>
      <c r="I11" s="66">
        <v>21390</v>
      </c>
      <c r="J11" s="66">
        <v>28723</v>
      </c>
      <c r="K11" s="66">
        <v>33479</v>
      </c>
      <c r="L11" s="66">
        <v>51276</v>
      </c>
      <c r="M11" s="66">
        <v>48372</v>
      </c>
      <c r="N11" s="66">
        <v>61560</v>
      </c>
      <c r="O11" s="66">
        <v>70903</v>
      </c>
      <c r="P11" s="66">
        <v>93923</v>
      </c>
      <c r="Q11" s="66">
        <v>122051</v>
      </c>
      <c r="R11" s="66">
        <v>157846</v>
      </c>
      <c r="S11" s="67">
        <v>142209</v>
      </c>
      <c r="T11" s="67">
        <v>165046</v>
      </c>
      <c r="U11" s="67">
        <v>156413</v>
      </c>
    </row>
    <row r="12" spans="1:21" x14ac:dyDescent="0.25">
      <c r="A12" s="197" t="s">
        <v>3</v>
      </c>
      <c r="B12" s="62">
        <v>20470</v>
      </c>
      <c r="C12" s="62">
        <v>20174</v>
      </c>
      <c r="D12" s="62">
        <v>21283</v>
      </c>
      <c r="E12" s="62">
        <v>22692</v>
      </c>
      <c r="F12" s="62">
        <v>26330</v>
      </c>
      <c r="G12" s="66">
        <v>27324</v>
      </c>
      <c r="H12" s="66">
        <v>31997</v>
      </c>
      <c r="I12" s="66">
        <v>37851</v>
      </c>
      <c r="J12" s="66">
        <v>49900</v>
      </c>
      <c r="K12" s="66">
        <v>54995</v>
      </c>
      <c r="L12" s="66">
        <v>57118</v>
      </c>
      <c r="M12" s="66">
        <v>74604</v>
      </c>
      <c r="N12" s="66">
        <v>84229</v>
      </c>
      <c r="O12" s="66">
        <v>101204</v>
      </c>
      <c r="P12" s="66">
        <v>132458</v>
      </c>
      <c r="Q12" s="66">
        <v>134917</v>
      </c>
      <c r="R12" s="66">
        <v>144375</v>
      </c>
      <c r="S12" s="67">
        <v>140312</v>
      </c>
      <c r="T12" s="67">
        <v>144155</v>
      </c>
      <c r="U12" s="67">
        <v>156229</v>
      </c>
    </row>
    <row r="13" spans="1:21" x14ac:dyDescent="0.25">
      <c r="A13" s="197" t="s">
        <v>4</v>
      </c>
      <c r="B13" s="62">
        <v>36377</v>
      </c>
      <c r="C13" s="62">
        <v>40105</v>
      </c>
      <c r="D13" s="62">
        <v>40778</v>
      </c>
      <c r="E13" s="62">
        <v>43601</v>
      </c>
      <c r="F13" s="62">
        <v>51434</v>
      </c>
      <c r="G13" s="66">
        <v>49844</v>
      </c>
      <c r="H13" s="66">
        <v>52103</v>
      </c>
      <c r="I13" s="66">
        <v>73047</v>
      </c>
      <c r="J13" s="66">
        <v>92204</v>
      </c>
      <c r="K13" s="66">
        <v>103705</v>
      </c>
      <c r="L13" s="66">
        <v>145719</v>
      </c>
      <c r="M13" s="66">
        <v>159541</v>
      </c>
      <c r="N13" s="66">
        <v>164504</v>
      </c>
      <c r="O13" s="66">
        <v>188089</v>
      </c>
      <c r="P13" s="66">
        <v>225777</v>
      </c>
      <c r="Q13" s="66">
        <v>233956</v>
      </c>
      <c r="R13" s="66">
        <v>240328</v>
      </c>
      <c r="S13" s="67">
        <v>266780</v>
      </c>
      <c r="T13" s="67">
        <v>306454</v>
      </c>
      <c r="U13" s="67">
        <v>309913</v>
      </c>
    </row>
    <row r="14" spans="1:21" x14ac:dyDescent="0.25">
      <c r="A14" s="197" t="s">
        <v>5</v>
      </c>
      <c r="B14" s="62">
        <v>13645</v>
      </c>
      <c r="C14" s="62">
        <v>13059</v>
      </c>
      <c r="D14" s="62">
        <v>14034</v>
      </c>
      <c r="E14" s="62">
        <v>15028</v>
      </c>
      <c r="F14" s="62">
        <v>15926</v>
      </c>
      <c r="G14" s="66">
        <v>15933</v>
      </c>
      <c r="H14" s="66">
        <v>16226</v>
      </c>
      <c r="I14" s="66">
        <v>22249</v>
      </c>
      <c r="J14" s="66">
        <v>24784</v>
      </c>
      <c r="K14" s="66">
        <v>28766</v>
      </c>
      <c r="L14" s="66">
        <v>34246</v>
      </c>
      <c r="M14" s="66">
        <v>39144</v>
      </c>
      <c r="N14" s="66">
        <v>51236</v>
      </c>
      <c r="O14" s="66">
        <v>51292</v>
      </c>
      <c r="P14" s="66">
        <v>57320</v>
      </c>
      <c r="Q14" s="66">
        <v>55429</v>
      </c>
      <c r="R14" s="66">
        <v>61325</v>
      </c>
      <c r="S14" s="67">
        <v>59140</v>
      </c>
      <c r="T14" s="67">
        <v>58366</v>
      </c>
      <c r="U14" s="67">
        <v>66919</v>
      </c>
    </row>
    <row r="15" spans="1:21" x14ac:dyDescent="0.25">
      <c r="A15" s="197" t="s">
        <v>6</v>
      </c>
      <c r="B15" s="62">
        <v>10498</v>
      </c>
      <c r="C15" s="62">
        <v>13013</v>
      </c>
      <c r="D15" s="62">
        <v>12667</v>
      </c>
      <c r="E15" s="62">
        <v>14808</v>
      </c>
      <c r="F15" s="62">
        <v>16466</v>
      </c>
      <c r="G15" s="66">
        <v>17951</v>
      </c>
      <c r="H15" s="66">
        <v>20729</v>
      </c>
      <c r="I15" s="66">
        <v>31392</v>
      </c>
      <c r="J15" s="66">
        <v>58368</v>
      </c>
      <c r="K15" s="66">
        <v>68949</v>
      </c>
      <c r="L15" s="66">
        <v>94132</v>
      </c>
      <c r="M15" s="66">
        <v>140314</v>
      </c>
      <c r="N15" s="66">
        <v>178646</v>
      </c>
      <c r="O15" s="66">
        <v>181295</v>
      </c>
      <c r="P15" s="66">
        <v>210163</v>
      </c>
      <c r="Q15" s="66">
        <v>253918</v>
      </c>
      <c r="R15" s="66">
        <v>277125</v>
      </c>
      <c r="S15" s="67">
        <v>310873</v>
      </c>
      <c r="T15" s="67">
        <v>343307</v>
      </c>
      <c r="U15" s="67">
        <v>357440</v>
      </c>
    </row>
    <row r="16" spans="1:21" x14ac:dyDescent="0.25">
      <c r="A16" s="197" t="s">
        <v>7</v>
      </c>
      <c r="B16" s="62">
        <v>13111</v>
      </c>
      <c r="C16" s="62">
        <v>14157</v>
      </c>
      <c r="D16" s="62">
        <v>15434</v>
      </c>
      <c r="E16" s="62">
        <v>15286</v>
      </c>
      <c r="F16" s="62">
        <v>17020</v>
      </c>
      <c r="G16" s="66">
        <v>17055</v>
      </c>
      <c r="H16" s="66">
        <v>17301</v>
      </c>
      <c r="I16" s="66">
        <v>23316</v>
      </c>
      <c r="J16" s="66">
        <v>27822</v>
      </c>
      <c r="K16" s="66">
        <v>21096</v>
      </c>
      <c r="L16" s="66">
        <v>22090</v>
      </c>
      <c r="M16" s="66">
        <v>32394</v>
      </c>
      <c r="N16" s="66">
        <v>42277</v>
      </c>
      <c r="O16" s="66">
        <v>47844</v>
      </c>
      <c r="P16" s="66">
        <v>39247</v>
      </c>
      <c r="Q16" s="66">
        <v>37978</v>
      </c>
      <c r="R16" s="66">
        <v>37164</v>
      </c>
      <c r="S16" s="67">
        <v>35426</v>
      </c>
      <c r="T16" s="67">
        <v>36501</v>
      </c>
      <c r="U16" s="67">
        <v>37448</v>
      </c>
    </row>
    <row r="17" spans="1:21" x14ac:dyDescent="0.25">
      <c r="A17" s="197" t="s">
        <v>8</v>
      </c>
      <c r="B17" s="62">
        <v>25596</v>
      </c>
      <c r="C17" s="62">
        <v>24091</v>
      </c>
      <c r="D17" s="62">
        <v>25950</v>
      </c>
      <c r="E17" s="62">
        <v>24010</v>
      </c>
      <c r="F17" s="62">
        <v>27487</v>
      </c>
      <c r="G17" s="66">
        <v>24909</v>
      </c>
      <c r="H17" s="66">
        <v>29129</v>
      </c>
      <c r="I17" s="66">
        <v>42067</v>
      </c>
      <c r="J17" s="66">
        <v>57145</v>
      </c>
      <c r="K17" s="66">
        <v>56408</v>
      </c>
      <c r="L17" s="66">
        <v>60421</v>
      </c>
      <c r="M17" s="66">
        <v>75235</v>
      </c>
      <c r="N17" s="66">
        <v>87238</v>
      </c>
      <c r="O17" s="66">
        <v>85887</v>
      </c>
      <c r="P17" s="66">
        <v>110813</v>
      </c>
      <c r="Q17" s="66">
        <v>101736</v>
      </c>
      <c r="R17" s="66">
        <v>102574</v>
      </c>
      <c r="S17" s="67">
        <v>86294</v>
      </c>
      <c r="T17" s="67">
        <v>111001</v>
      </c>
      <c r="U17" s="67">
        <v>124394</v>
      </c>
    </row>
    <row r="18" spans="1:21" x14ac:dyDescent="0.25">
      <c r="A18" s="197" t="s">
        <v>9</v>
      </c>
      <c r="B18" s="62">
        <v>18268</v>
      </c>
      <c r="C18" s="62">
        <v>18562</v>
      </c>
      <c r="D18" s="62">
        <v>20715</v>
      </c>
      <c r="E18" s="62">
        <v>23287</v>
      </c>
      <c r="F18" s="62">
        <v>26334</v>
      </c>
      <c r="G18" s="66">
        <v>27719</v>
      </c>
      <c r="H18" s="66">
        <v>34388</v>
      </c>
      <c r="I18" s="66">
        <v>42627</v>
      </c>
      <c r="J18" s="66">
        <v>70480</v>
      </c>
      <c r="K18" s="66">
        <v>61363</v>
      </c>
      <c r="L18" s="66">
        <v>79984</v>
      </c>
      <c r="M18" s="66">
        <v>96146</v>
      </c>
      <c r="N18" s="66">
        <v>112074</v>
      </c>
      <c r="O18" s="66">
        <v>121289</v>
      </c>
      <c r="P18" s="66">
        <v>148199</v>
      </c>
      <c r="Q18" s="66">
        <v>160658</v>
      </c>
      <c r="R18" s="66">
        <v>192653</v>
      </c>
      <c r="S18" s="67">
        <v>205481</v>
      </c>
      <c r="T18" s="67">
        <v>215859</v>
      </c>
      <c r="U18" s="67">
        <v>196629</v>
      </c>
    </row>
    <row r="19" spans="1:21" x14ac:dyDescent="0.25">
      <c r="A19" s="197" t="s">
        <v>10</v>
      </c>
      <c r="B19" s="62">
        <v>209872</v>
      </c>
      <c r="C19" s="62">
        <v>206524</v>
      </c>
      <c r="D19" s="62">
        <v>222449</v>
      </c>
      <c r="E19" s="62">
        <v>287894</v>
      </c>
      <c r="F19" s="62">
        <v>281650</v>
      </c>
      <c r="G19" s="66">
        <v>327358</v>
      </c>
      <c r="H19" s="66">
        <v>459575</v>
      </c>
      <c r="I19" s="66">
        <v>671179</v>
      </c>
      <c r="J19" s="66">
        <v>989082</v>
      </c>
      <c r="K19" s="66">
        <v>1104428</v>
      </c>
      <c r="L19" s="66">
        <v>1334621</v>
      </c>
      <c r="M19" s="66">
        <v>1521168</v>
      </c>
      <c r="N19" s="66">
        <v>1552376</v>
      </c>
      <c r="O19" s="66">
        <v>1745459</v>
      </c>
      <c r="P19" s="66">
        <v>1967465</v>
      </c>
      <c r="Q19" s="66">
        <v>2234555</v>
      </c>
      <c r="R19" s="66">
        <v>2626597</v>
      </c>
      <c r="S19" s="67">
        <v>2748845</v>
      </c>
      <c r="T19" s="67">
        <v>3001637</v>
      </c>
      <c r="U19" s="67">
        <v>3234185</v>
      </c>
    </row>
    <row r="20" spans="1:21" x14ac:dyDescent="0.25">
      <c r="A20" s="197" t="s">
        <v>11</v>
      </c>
      <c r="B20" s="62">
        <v>51690</v>
      </c>
      <c r="C20" s="62">
        <v>84986</v>
      </c>
      <c r="D20" s="62">
        <v>84805</v>
      </c>
      <c r="E20" s="62">
        <v>26162</v>
      </c>
      <c r="F20" s="62">
        <v>18907</v>
      </c>
      <c r="G20" s="66">
        <v>17861</v>
      </c>
      <c r="H20" s="66">
        <v>14856</v>
      </c>
      <c r="I20" s="66">
        <v>19464</v>
      </c>
      <c r="J20" s="66">
        <v>24278</v>
      </c>
      <c r="K20" s="66">
        <v>26992</v>
      </c>
      <c r="L20" s="66">
        <v>30876</v>
      </c>
      <c r="M20" s="66">
        <v>31870</v>
      </c>
      <c r="N20" s="66">
        <v>34814</v>
      </c>
      <c r="O20" s="66">
        <v>38942</v>
      </c>
      <c r="P20" s="66">
        <v>44821</v>
      </c>
      <c r="Q20" s="66">
        <v>47953</v>
      </c>
      <c r="R20" s="66">
        <v>48887</v>
      </c>
      <c r="S20" s="67">
        <v>46217</v>
      </c>
      <c r="T20" s="67">
        <v>50223</v>
      </c>
      <c r="U20" s="67">
        <v>76829</v>
      </c>
    </row>
    <row r="21" spans="1:21" x14ac:dyDescent="0.25">
      <c r="A21" s="197" t="s">
        <v>12</v>
      </c>
      <c r="B21" s="62">
        <v>19195</v>
      </c>
      <c r="C21" s="62">
        <v>23506</v>
      </c>
      <c r="D21" s="62">
        <v>42399</v>
      </c>
      <c r="E21" s="62">
        <v>35595</v>
      </c>
      <c r="F21" s="62">
        <v>32006</v>
      </c>
      <c r="G21" s="66">
        <v>31263</v>
      </c>
      <c r="H21" s="66">
        <v>34363</v>
      </c>
      <c r="I21" s="66">
        <v>34946</v>
      </c>
      <c r="J21" s="66">
        <v>38276</v>
      </c>
      <c r="K21" s="66">
        <v>43272</v>
      </c>
      <c r="L21" s="66">
        <v>48133</v>
      </c>
      <c r="M21" s="66">
        <v>59190</v>
      </c>
      <c r="N21" s="66">
        <v>72934</v>
      </c>
      <c r="O21" s="66">
        <v>81255</v>
      </c>
      <c r="P21" s="66">
        <v>94382</v>
      </c>
      <c r="Q21" s="66">
        <v>92907</v>
      </c>
      <c r="R21" s="66">
        <v>109247</v>
      </c>
      <c r="S21" s="67">
        <v>115495</v>
      </c>
      <c r="T21" s="67">
        <v>114594</v>
      </c>
      <c r="U21" s="67">
        <v>132700</v>
      </c>
    </row>
    <row r="22" spans="1:21" x14ac:dyDescent="0.25">
      <c r="A22" s="197" t="s">
        <v>13</v>
      </c>
      <c r="B22" s="62">
        <v>16670</v>
      </c>
      <c r="C22" s="62">
        <v>17346</v>
      </c>
      <c r="D22" s="62">
        <v>16198</v>
      </c>
      <c r="E22" s="62">
        <v>16476</v>
      </c>
      <c r="F22" s="62">
        <v>16926</v>
      </c>
      <c r="G22" s="66">
        <v>16438</v>
      </c>
      <c r="H22" s="66">
        <v>17076</v>
      </c>
      <c r="I22" s="66">
        <v>22780</v>
      </c>
      <c r="J22" s="66">
        <v>32714</v>
      </c>
      <c r="K22" s="66">
        <v>36259</v>
      </c>
      <c r="L22" s="66">
        <v>38097</v>
      </c>
      <c r="M22" s="66">
        <v>44872</v>
      </c>
      <c r="N22" s="66">
        <v>56819</v>
      </c>
      <c r="O22" s="66">
        <v>70825</v>
      </c>
      <c r="P22" s="66">
        <v>73591</v>
      </c>
      <c r="Q22" s="66">
        <v>72594</v>
      </c>
      <c r="R22" s="66">
        <v>68242</v>
      </c>
      <c r="S22" s="67">
        <v>68831</v>
      </c>
      <c r="T22" s="67">
        <v>79459</v>
      </c>
      <c r="U22" s="67">
        <v>85291</v>
      </c>
    </row>
    <row r="23" spans="1:21" x14ac:dyDescent="0.25">
      <c r="A23" s="197" t="s">
        <v>14</v>
      </c>
      <c r="B23" s="62">
        <v>11305</v>
      </c>
      <c r="C23" s="62">
        <v>11851</v>
      </c>
      <c r="D23" s="62">
        <v>13815</v>
      </c>
      <c r="E23" s="62">
        <v>13424</v>
      </c>
      <c r="F23" s="62">
        <v>13437</v>
      </c>
      <c r="G23" s="66">
        <v>12849</v>
      </c>
      <c r="H23" s="66">
        <v>13541</v>
      </c>
      <c r="I23" s="66">
        <v>17231</v>
      </c>
      <c r="J23" s="66">
        <v>18707</v>
      </c>
      <c r="K23" s="66">
        <v>21928</v>
      </c>
      <c r="L23" s="66">
        <v>23326</v>
      </c>
      <c r="M23" s="66">
        <v>32656</v>
      </c>
      <c r="N23" s="66">
        <v>41284</v>
      </c>
      <c r="O23" s="66">
        <v>52606</v>
      </c>
      <c r="P23" s="66">
        <v>55140</v>
      </c>
      <c r="Q23" s="66">
        <v>97607</v>
      </c>
      <c r="R23" s="66">
        <v>94355</v>
      </c>
      <c r="S23" s="67">
        <v>74636</v>
      </c>
      <c r="T23" s="67">
        <v>81500</v>
      </c>
      <c r="U23" s="67">
        <v>98606</v>
      </c>
    </row>
    <row r="24" spans="1:21" x14ac:dyDescent="0.25">
      <c r="A24" s="197" t="s">
        <v>15</v>
      </c>
      <c r="B24" s="62">
        <v>27026</v>
      </c>
      <c r="C24" s="62">
        <v>26144</v>
      </c>
      <c r="D24" s="62">
        <v>28629</v>
      </c>
      <c r="E24" s="62">
        <v>27784</v>
      </c>
      <c r="F24" s="62">
        <v>26370</v>
      </c>
      <c r="G24" s="66">
        <v>31025</v>
      </c>
      <c r="H24" s="66">
        <v>29755</v>
      </c>
      <c r="I24" s="66">
        <v>47322</v>
      </c>
      <c r="J24" s="66">
        <v>56229</v>
      </c>
      <c r="K24" s="66">
        <v>64621</v>
      </c>
      <c r="L24" s="66">
        <v>71676</v>
      </c>
      <c r="M24" s="66">
        <v>85779</v>
      </c>
      <c r="N24" s="66">
        <v>97022</v>
      </c>
      <c r="O24" s="66">
        <v>115653</v>
      </c>
      <c r="P24" s="66">
        <v>129363</v>
      </c>
      <c r="Q24" s="66">
        <v>132263</v>
      </c>
      <c r="R24" s="66">
        <v>120350</v>
      </c>
      <c r="S24" s="67">
        <v>110373</v>
      </c>
      <c r="T24" s="67">
        <v>132044</v>
      </c>
      <c r="U24" s="67">
        <v>128693</v>
      </c>
    </row>
    <row r="25" spans="1:21" x14ac:dyDescent="0.25">
      <c r="A25" s="197" t="s">
        <v>16</v>
      </c>
      <c r="B25" s="62">
        <v>31124</v>
      </c>
      <c r="C25" s="62">
        <v>33679</v>
      </c>
      <c r="D25" s="62">
        <v>35595</v>
      </c>
      <c r="E25" s="62">
        <v>41051</v>
      </c>
      <c r="F25" s="62">
        <v>48019</v>
      </c>
      <c r="G25" s="66">
        <v>52732</v>
      </c>
      <c r="H25" s="66">
        <v>66576</v>
      </c>
      <c r="I25" s="66">
        <v>86384</v>
      </c>
      <c r="J25" s="66">
        <v>111891</v>
      </c>
      <c r="K25" s="66">
        <v>121141</v>
      </c>
      <c r="L25" s="66">
        <v>133531</v>
      </c>
      <c r="M25" s="66">
        <v>132296</v>
      </c>
      <c r="N25" s="66">
        <v>163312</v>
      </c>
      <c r="O25" s="66">
        <v>191578</v>
      </c>
      <c r="P25" s="66">
        <v>233974</v>
      </c>
      <c r="Q25" s="66">
        <v>424303</v>
      </c>
      <c r="R25" s="66">
        <v>315239</v>
      </c>
      <c r="S25" s="67">
        <v>303101</v>
      </c>
      <c r="T25" s="67">
        <v>347164</v>
      </c>
      <c r="U25" s="67">
        <v>364617</v>
      </c>
    </row>
    <row r="26" spans="1:21" x14ac:dyDescent="0.25">
      <c r="A26" s="197" t="s">
        <v>17</v>
      </c>
      <c r="B26" s="62">
        <v>26870</v>
      </c>
      <c r="C26" s="62">
        <v>37441</v>
      </c>
      <c r="D26" s="62">
        <v>40622</v>
      </c>
      <c r="E26" s="62">
        <v>36214</v>
      </c>
      <c r="F26" s="62">
        <v>40764</v>
      </c>
      <c r="G26" s="66">
        <v>48554</v>
      </c>
      <c r="H26" s="66">
        <v>50393</v>
      </c>
      <c r="I26" s="66">
        <v>68482</v>
      </c>
      <c r="J26" s="66">
        <v>74152</v>
      </c>
      <c r="K26" s="66">
        <v>73556</v>
      </c>
      <c r="L26" s="66">
        <v>89103</v>
      </c>
      <c r="M26" s="66">
        <v>111044</v>
      </c>
      <c r="N26" s="66">
        <v>120586</v>
      </c>
      <c r="O26" s="66">
        <v>128773</v>
      </c>
      <c r="P26" s="66">
        <v>144939</v>
      </c>
      <c r="Q26" s="66">
        <v>158152</v>
      </c>
      <c r="R26" s="66">
        <v>208276</v>
      </c>
      <c r="S26" s="67">
        <v>204652</v>
      </c>
      <c r="T26" s="67">
        <v>194195</v>
      </c>
      <c r="U26" s="67">
        <v>211075</v>
      </c>
    </row>
    <row r="27" spans="1:21" x14ac:dyDescent="0.25">
      <c r="A27" s="197" t="s">
        <v>18</v>
      </c>
      <c r="B27" s="62">
        <v>532305</v>
      </c>
      <c r="C27" s="62">
        <v>816874</v>
      </c>
      <c r="D27" s="62">
        <v>992280</v>
      </c>
      <c r="E27" s="62">
        <v>1109199</v>
      </c>
      <c r="F27" s="62">
        <v>1396885</v>
      </c>
      <c r="G27" s="66">
        <v>1661540</v>
      </c>
      <c r="H27" s="66">
        <v>2279430</v>
      </c>
      <c r="I27" s="66">
        <v>3243271</v>
      </c>
      <c r="J27" s="66">
        <v>4119777</v>
      </c>
      <c r="K27" s="66">
        <v>4864370</v>
      </c>
      <c r="L27" s="66">
        <v>5700140</v>
      </c>
      <c r="M27" s="66">
        <v>6748018</v>
      </c>
      <c r="N27" s="66">
        <v>8041152</v>
      </c>
      <c r="O27" s="66">
        <v>9864812</v>
      </c>
      <c r="P27" s="66">
        <v>12153883</v>
      </c>
      <c r="Q27" s="66">
        <v>15465762</v>
      </c>
      <c r="R27" s="66">
        <v>17109722</v>
      </c>
      <c r="S27" s="67">
        <v>17170815</v>
      </c>
      <c r="T27" s="67">
        <v>18897833</v>
      </c>
      <c r="U27" s="67">
        <v>20111849</v>
      </c>
    </row>
    <row r="28" spans="1:21" ht="18" x14ac:dyDescent="0.25">
      <c r="A28" s="4" t="s">
        <v>90</v>
      </c>
      <c r="B28" s="60">
        <v>302823</v>
      </c>
      <c r="C28" s="60">
        <v>329208</v>
      </c>
      <c r="D28" s="60">
        <v>395121</v>
      </c>
      <c r="E28" s="60">
        <v>466281</v>
      </c>
      <c r="F28" s="60">
        <v>589097</v>
      </c>
      <c r="G28" s="65">
        <v>666088</v>
      </c>
      <c r="H28" s="65">
        <v>905786</v>
      </c>
      <c r="I28" s="65">
        <v>1217558</v>
      </c>
      <c r="J28" s="65">
        <v>1630353</v>
      </c>
      <c r="K28" s="65">
        <v>1991064</v>
      </c>
      <c r="L28" s="65">
        <v>2521026</v>
      </c>
      <c r="M28" s="65">
        <v>2948301</v>
      </c>
      <c r="N28" s="65">
        <v>3225527</v>
      </c>
      <c r="O28" s="65">
        <v>3671849</v>
      </c>
      <c r="P28" s="65">
        <v>4741525</v>
      </c>
      <c r="Q28" s="65">
        <v>6159468</v>
      </c>
      <c r="R28" s="65">
        <v>6173760</v>
      </c>
      <c r="S28" s="84">
        <v>7316909</v>
      </c>
      <c r="T28" s="84">
        <v>8481574</v>
      </c>
      <c r="U28" s="84">
        <v>8949226</v>
      </c>
    </row>
    <row r="29" spans="1:21" x14ac:dyDescent="0.25">
      <c r="A29" s="197" t="s">
        <v>19</v>
      </c>
      <c r="B29" s="62">
        <v>12662</v>
      </c>
      <c r="C29" s="62">
        <v>10523</v>
      </c>
      <c r="D29" s="62">
        <v>12367</v>
      </c>
      <c r="E29" s="62">
        <v>15326</v>
      </c>
      <c r="F29" s="62">
        <v>16987</v>
      </c>
      <c r="G29" s="66">
        <v>16219</v>
      </c>
      <c r="H29" s="66">
        <v>18156</v>
      </c>
      <c r="I29" s="66">
        <v>22950</v>
      </c>
      <c r="J29" s="66">
        <v>23789</v>
      </c>
      <c r="K29" s="66">
        <v>26309</v>
      </c>
      <c r="L29" s="66">
        <v>28698</v>
      </c>
      <c r="M29" s="66">
        <v>40745</v>
      </c>
      <c r="N29" s="66">
        <v>40365</v>
      </c>
      <c r="O29" s="66">
        <v>47730</v>
      </c>
      <c r="P29" s="66">
        <v>52372</v>
      </c>
      <c r="Q29" s="66">
        <v>58166</v>
      </c>
      <c r="R29" s="66">
        <v>62743</v>
      </c>
      <c r="S29" s="67">
        <v>48558</v>
      </c>
      <c r="T29" s="67">
        <v>107298</v>
      </c>
      <c r="U29" s="67">
        <v>109405</v>
      </c>
    </row>
    <row r="30" spans="1:21" x14ac:dyDescent="0.25">
      <c r="A30" s="197" t="s">
        <v>20</v>
      </c>
      <c r="B30" s="62">
        <v>47242</v>
      </c>
      <c r="C30" s="62">
        <v>48640</v>
      </c>
      <c r="D30" s="62">
        <v>53556</v>
      </c>
      <c r="E30" s="62">
        <v>57482</v>
      </c>
      <c r="F30" s="62">
        <v>68651</v>
      </c>
      <c r="G30" s="66">
        <v>77937</v>
      </c>
      <c r="H30" s="66">
        <v>74650</v>
      </c>
      <c r="I30" s="66">
        <v>86978</v>
      </c>
      <c r="J30" s="66">
        <v>82080</v>
      </c>
      <c r="K30" s="66">
        <v>80036</v>
      </c>
      <c r="L30" s="66">
        <v>92896</v>
      </c>
      <c r="M30" s="66">
        <v>102333</v>
      </c>
      <c r="N30" s="66">
        <v>103782</v>
      </c>
      <c r="O30" s="66">
        <v>138115</v>
      </c>
      <c r="P30" s="66">
        <v>160439</v>
      </c>
      <c r="Q30" s="66">
        <v>181447</v>
      </c>
      <c r="R30" s="66">
        <v>167572</v>
      </c>
      <c r="S30" s="67">
        <v>170327</v>
      </c>
      <c r="T30" s="67">
        <v>178018</v>
      </c>
      <c r="U30" s="67">
        <v>201904</v>
      </c>
    </row>
    <row r="31" spans="1:21" x14ac:dyDescent="0.25">
      <c r="A31" s="197" t="s">
        <v>21</v>
      </c>
      <c r="B31" s="62">
        <v>34257</v>
      </c>
      <c r="C31" s="62">
        <v>42683</v>
      </c>
      <c r="D31" s="62">
        <v>45721</v>
      </c>
      <c r="E31" s="62">
        <v>57917</v>
      </c>
      <c r="F31" s="62">
        <v>84314</v>
      </c>
      <c r="G31" s="66">
        <v>94025</v>
      </c>
      <c r="H31" s="66">
        <v>115488</v>
      </c>
      <c r="I31" s="66">
        <v>155042</v>
      </c>
      <c r="J31" s="66">
        <v>186573</v>
      </c>
      <c r="K31" s="66">
        <v>223499</v>
      </c>
      <c r="L31" s="66">
        <v>288037</v>
      </c>
      <c r="M31" s="66">
        <v>334038</v>
      </c>
      <c r="N31" s="66">
        <v>360353</v>
      </c>
      <c r="O31" s="66">
        <v>253249</v>
      </c>
      <c r="P31" s="66">
        <v>293397</v>
      </c>
      <c r="Q31" s="66">
        <v>445781</v>
      </c>
      <c r="R31" s="66">
        <v>597381</v>
      </c>
      <c r="S31" s="67">
        <v>588592</v>
      </c>
      <c r="T31" s="67">
        <v>701535</v>
      </c>
      <c r="U31" s="67">
        <v>847734</v>
      </c>
    </row>
    <row r="32" spans="1:21" x14ac:dyDescent="0.25">
      <c r="A32" s="7" t="s">
        <v>22</v>
      </c>
      <c r="B32" s="62"/>
      <c r="C32" s="62"/>
      <c r="D32" s="62"/>
      <c r="E32" s="62"/>
      <c r="F32" s="62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7"/>
      <c r="T32" s="67"/>
      <c r="U32" s="67"/>
    </row>
    <row r="33" spans="1:21" ht="19.5" x14ac:dyDescent="0.25">
      <c r="A33" s="8" t="s">
        <v>23</v>
      </c>
      <c r="B33" s="62">
        <v>1248</v>
      </c>
      <c r="C33" s="62">
        <v>3053</v>
      </c>
      <c r="D33" s="62">
        <v>5435</v>
      </c>
      <c r="E33" s="62">
        <v>7249</v>
      </c>
      <c r="F33" s="62">
        <v>8756</v>
      </c>
      <c r="G33" s="66">
        <v>10276</v>
      </c>
      <c r="H33" s="66">
        <v>9491</v>
      </c>
      <c r="I33" s="66">
        <v>15696</v>
      </c>
      <c r="J33" s="66">
        <v>24139</v>
      </c>
      <c r="K33" s="66">
        <v>10736</v>
      </c>
      <c r="L33" s="66">
        <v>18624</v>
      </c>
      <c r="M33" s="66">
        <v>17882</v>
      </c>
      <c r="N33" s="66">
        <v>16182</v>
      </c>
      <c r="O33" s="66">
        <v>17019</v>
      </c>
      <c r="P33" s="66">
        <v>24738</v>
      </c>
      <c r="Q33" s="66">
        <v>20412</v>
      </c>
      <c r="R33" s="66">
        <v>21517</v>
      </c>
      <c r="S33" s="67">
        <v>30960</v>
      </c>
      <c r="T33" s="67">
        <v>67041</v>
      </c>
      <c r="U33" s="67">
        <v>68467</v>
      </c>
    </row>
    <row r="34" spans="1:21" ht="19.5" x14ac:dyDescent="0.25">
      <c r="A34" s="8" t="s">
        <v>89</v>
      </c>
      <c r="B34" s="62">
        <v>33009</v>
      </c>
      <c r="C34" s="62">
        <v>39630</v>
      </c>
      <c r="D34" s="62">
        <v>40286</v>
      </c>
      <c r="E34" s="62">
        <v>50668</v>
      </c>
      <c r="F34" s="62">
        <v>75558</v>
      </c>
      <c r="G34" s="66">
        <v>83749</v>
      </c>
      <c r="H34" s="66">
        <v>105997</v>
      </c>
      <c r="I34" s="66">
        <v>139346</v>
      </c>
      <c r="J34" s="66">
        <v>162434</v>
      </c>
      <c r="K34" s="66">
        <v>212763</v>
      </c>
      <c r="L34" s="66">
        <v>269413</v>
      </c>
      <c r="M34" s="66">
        <v>316155</v>
      </c>
      <c r="N34" s="66">
        <v>344171</v>
      </c>
      <c r="O34" s="66">
        <v>236230</v>
      </c>
      <c r="P34" s="66">
        <v>268659</v>
      </c>
      <c r="Q34" s="66">
        <v>425369</v>
      </c>
      <c r="R34" s="66">
        <v>575864</v>
      </c>
      <c r="S34" s="67">
        <v>557632</v>
      </c>
      <c r="T34" s="67">
        <v>634494</v>
      </c>
      <c r="U34" s="67">
        <v>779267</v>
      </c>
    </row>
    <row r="35" spans="1:21" x14ac:dyDescent="0.25">
      <c r="A35" s="197" t="s">
        <v>24</v>
      </c>
      <c r="B35" s="62">
        <v>17850</v>
      </c>
      <c r="C35" s="62">
        <v>17438</v>
      </c>
      <c r="D35" s="62">
        <v>22787</v>
      </c>
      <c r="E35" s="62">
        <v>24243</v>
      </c>
      <c r="F35" s="62">
        <v>35418</v>
      </c>
      <c r="G35" s="66">
        <v>39000</v>
      </c>
      <c r="H35" s="66">
        <v>45554</v>
      </c>
      <c r="I35" s="66">
        <v>57823</v>
      </c>
      <c r="J35" s="66">
        <v>68865</v>
      </c>
      <c r="K35" s="66">
        <v>66633</v>
      </c>
      <c r="L35" s="66">
        <v>90186</v>
      </c>
      <c r="M35" s="66">
        <v>95139</v>
      </c>
      <c r="N35" s="66">
        <v>94600</v>
      </c>
      <c r="O35" s="66">
        <v>93382</v>
      </c>
      <c r="P35" s="66">
        <v>109772</v>
      </c>
      <c r="Q35" s="66">
        <v>114902</v>
      </c>
      <c r="R35" s="66">
        <v>114519</v>
      </c>
      <c r="S35" s="67">
        <v>162560</v>
      </c>
      <c r="T35" s="67">
        <v>168268</v>
      </c>
      <c r="U35" s="67">
        <v>189791</v>
      </c>
    </row>
    <row r="36" spans="1:21" x14ac:dyDescent="0.25">
      <c r="A36" s="197" t="s">
        <v>25</v>
      </c>
      <c r="B36" s="62">
        <v>7948</v>
      </c>
      <c r="C36" s="62">
        <v>10059</v>
      </c>
      <c r="D36" s="62">
        <v>12163</v>
      </c>
      <c r="E36" s="62">
        <v>17663</v>
      </c>
      <c r="F36" s="62">
        <v>30196</v>
      </c>
      <c r="G36" s="66">
        <v>40306</v>
      </c>
      <c r="H36" s="66">
        <v>53475</v>
      </c>
      <c r="I36" s="66">
        <v>71061</v>
      </c>
      <c r="J36" s="66">
        <v>102254</v>
      </c>
      <c r="K36" s="66">
        <v>100321</v>
      </c>
      <c r="L36" s="66">
        <v>130349</v>
      </c>
      <c r="M36" s="66">
        <v>136048</v>
      </c>
      <c r="N36" s="66">
        <v>143472</v>
      </c>
      <c r="O36" s="66">
        <v>167287</v>
      </c>
      <c r="P36" s="66">
        <v>245457</v>
      </c>
      <c r="Q36" s="66">
        <v>255412</v>
      </c>
      <c r="R36" s="66">
        <v>260713</v>
      </c>
      <c r="S36" s="67">
        <v>254999</v>
      </c>
      <c r="T36" s="67">
        <v>250543</v>
      </c>
      <c r="U36" s="67">
        <v>270282</v>
      </c>
    </row>
    <row r="37" spans="1:21" x14ac:dyDescent="0.25">
      <c r="A37" s="197" t="s">
        <v>26</v>
      </c>
      <c r="B37" s="62">
        <v>28155</v>
      </c>
      <c r="C37" s="62">
        <v>30827</v>
      </c>
      <c r="D37" s="62">
        <v>36851</v>
      </c>
      <c r="E37" s="62">
        <v>49971</v>
      </c>
      <c r="F37" s="62">
        <v>51112</v>
      </c>
      <c r="G37" s="66">
        <v>56266</v>
      </c>
      <c r="H37" s="66">
        <v>83308</v>
      </c>
      <c r="I37" s="66">
        <v>101697</v>
      </c>
      <c r="J37" s="66">
        <v>163558</v>
      </c>
      <c r="K37" s="66">
        <v>224646</v>
      </c>
      <c r="L37" s="66">
        <v>250352</v>
      </c>
      <c r="M37" s="66">
        <v>258302</v>
      </c>
      <c r="N37" s="66">
        <v>328699</v>
      </c>
      <c r="O37" s="66">
        <v>417937</v>
      </c>
      <c r="P37" s="66">
        <v>463307</v>
      </c>
      <c r="Q37" s="66">
        <v>575474</v>
      </c>
      <c r="R37" s="66">
        <v>596853</v>
      </c>
      <c r="S37" s="67">
        <v>559120</v>
      </c>
      <c r="T37" s="67">
        <v>598398</v>
      </c>
      <c r="U37" s="67">
        <v>665947</v>
      </c>
    </row>
    <row r="38" spans="1:21" x14ac:dyDescent="0.25">
      <c r="A38" s="197" t="s">
        <v>27</v>
      </c>
      <c r="B38" s="62">
        <v>32026</v>
      </c>
      <c r="C38" s="62">
        <v>31071</v>
      </c>
      <c r="D38" s="62">
        <v>29018</v>
      </c>
      <c r="E38" s="62">
        <v>29833</v>
      </c>
      <c r="F38" s="62">
        <v>28422</v>
      </c>
      <c r="G38" s="66">
        <v>38649</v>
      </c>
      <c r="H38" s="66">
        <v>36413</v>
      </c>
      <c r="I38" s="66">
        <v>39206</v>
      </c>
      <c r="J38" s="66">
        <v>44759</v>
      </c>
      <c r="K38" s="66">
        <v>47626</v>
      </c>
      <c r="L38" s="66">
        <v>47682</v>
      </c>
      <c r="M38" s="66">
        <v>61534</v>
      </c>
      <c r="N38" s="66">
        <v>68633</v>
      </c>
      <c r="O38" s="66">
        <v>76071</v>
      </c>
      <c r="P38" s="66">
        <v>87144</v>
      </c>
      <c r="Q38" s="66">
        <v>85511</v>
      </c>
      <c r="R38" s="66">
        <v>82410</v>
      </c>
      <c r="S38" s="67">
        <v>67647</v>
      </c>
      <c r="T38" s="67">
        <v>73292</v>
      </c>
      <c r="U38" s="67">
        <v>305582</v>
      </c>
    </row>
    <row r="39" spans="1:21" x14ac:dyDescent="0.25">
      <c r="A39" s="197" t="s">
        <v>28</v>
      </c>
      <c r="B39" s="62">
        <v>6774</v>
      </c>
      <c r="C39" s="62">
        <v>7276</v>
      </c>
      <c r="D39" s="62">
        <v>9176</v>
      </c>
      <c r="E39" s="62">
        <v>11206</v>
      </c>
      <c r="F39" s="62">
        <v>13504</v>
      </c>
      <c r="G39" s="66">
        <v>14474</v>
      </c>
      <c r="H39" s="66">
        <v>17104</v>
      </c>
      <c r="I39" s="66">
        <v>21326</v>
      </c>
      <c r="J39" s="66">
        <v>25210</v>
      </c>
      <c r="K39" s="66">
        <v>24445</v>
      </c>
      <c r="L39" s="66">
        <v>28092</v>
      </c>
      <c r="M39" s="66">
        <v>34271</v>
      </c>
      <c r="N39" s="66">
        <v>44872</v>
      </c>
      <c r="O39" s="66">
        <v>46178</v>
      </c>
      <c r="P39" s="66">
        <v>48929</v>
      </c>
      <c r="Q39" s="66">
        <v>52609</v>
      </c>
      <c r="R39" s="66">
        <v>52562</v>
      </c>
      <c r="S39" s="67">
        <v>62098</v>
      </c>
      <c r="T39" s="67">
        <v>58209</v>
      </c>
      <c r="U39" s="67">
        <v>65529</v>
      </c>
    </row>
    <row r="40" spans="1:21" x14ac:dyDescent="0.25">
      <c r="A40" s="197" t="s">
        <v>29</v>
      </c>
      <c r="B40" s="62">
        <v>4626</v>
      </c>
      <c r="C40" s="62">
        <v>5067</v>
      </c>
      <c r="D40" s="62">
        <v>5829</v>
      </c>
      <c r="E40" s="62">
        <v>8410</v>
      </c>
      <c r="F40" s="62">
        <v>10447</v>
      </c>
      <c r="G40" s="66">
        <v>8216</v>
      </c>
      <c r="H40" s="66">
        <v>8212</v>
      </c>
      <c r="I40" s="66">
        <v>12544</v>
      </c>
      <c r="J40" s="66">
        <v>15186</v>
      </c>
      <c r="K40" s="66">
        <v>18743</v>
      </c>
      <c r="L40" s="66">
        <v>16893</v>
      </c>
      <c r="M40" s="66">
        <v>21662</v>
      </c>
      <c r="N40" s="66">
        <v>25414</v>
      </c>
      <c r="O40" s="66">
        <v>29954</v>
      </c>
      <c r="P40" s="66">
        <v>38686</v>
      </c>
      <c r="Q40" s="66">
        <v>43786</v>
      </c>
      <c r="R40" s="66">
        <v>42153</v>
      </c>
      <c r="S40" s="67">
        <v>43624</v>
      </c>
      <c r="T40" s="67">
        <v>55844</v>
      </c>
      <c r="U40" s="67">
        <v>55636</v>
      </c>
    </row>
    <row r="41" spans="1:21" x14ac:dyDescent="0.25">
      <c r="A41" s="197" t="s">
        <v>30</v>
      </c>
      <c r="B41" s="62">
        <v>111283</v>
      </c>
      <c r="C41" s="62">
        <v>125624</v>
      </c>
      <c r="D41" s="62">
        <v>167653</v>
      </c>
      <c r="E41" s="62">
        <v>194230</v>
      </c>
      <c r="F41" s="62">
        <v>250046</v>
      </c>
      <c r="G41" s="66">
        <v>280996</v>
      </c>
      <c r="H41" s="66">
        <v>453426</v>
      </c>
      <c r="I41" s="66">
        <v>648931</v>
      </c>
      <c r="J41" s="66">
        <v>918079</v>
      </c>
      <c r="K41" s="66">
        <v>1178806</v>
      </c>
      <c r="L41" s="66">
        <v>1547841</v>
      </c>
      <c r="M41" s="66">
        <v>1864229</v>
      </c>
      <c r="N41" s="66">
        <v>2015337</v>
      </c>
      <c r="O41" s="66">
        <v>2401946</v>
      </c>
      <c r="P41" s="66">
        <v>3242022</v>
      </c>
      <c r="Q41" s="66">
        <v>4346380</v>
      </c>
      <c r="R41" s="66">
        <v>4196854</v>
      </c>
      <c r="S41" s="67">
        <v>5359384</v>
      </c>
      <c r="T41" s="67">
        <v>6290169</v>
      </c>
      <c r="U41" s="67">
        <v>6237416</v>
      </c>
    </row>
    <row r="42" spans="1:21" ht="18" x14ac:dyDescent="0.25">
      <c r="A42" s="4" t="s">
        <v>154</v>
      </c>
      <c r="B42" s="60">
        <v>155778</v>
      </c>
      <c r="C42" s="60">
        <v>195577</v>
      </c>
      <c r="D42" s="60">
        <v>239548</v>
      </c>
      <c r="E42" s="60">
        <v>245131</v>
      </c>
      <c r="F42" s="60">
        <v>285244</v>
      </c>
      <c r="G42" s="65">
        <v>302720</v>
      </c>
      <c r="H42" s="65">
        <v>373698</v>
      </c>
      <c r="I42" s="65">
        <v>492066</v>
      </c>
      <c r="J42" s="65">
        <v>601675</v>
      </c>
      <c r="K42" s="65">
        <v>699539</v>
      </c>
      <c r="L42" s="65">
        <v>804169</v>
      </c>
      <c r="M42" s="65">
        <v>955352</v>
      </c>
      <c r="N42" s="65">
        <v>1204442</v>
      </c>
      <c r="O42" s="65">
        <v>1396610</v>
      </c>
      <c r="P42" s="65">
        <v>1485488</v>
      </c>
      <c r="Q42" s="65">
        <v>1628159</v>
      </c>
      <c r="R42" s="65">
        <v>1841191</v>
      </c>
      <c r="S42" s="84">
        <v>1788897</v>
      </c>
      <c r="T42" s="84">
        <v>1864604</v>
      </c>
      <c r="U42" s="84">
        <v>2159716</v>
      </c>
    </row>
    <row r="43" spans="1:21" x14ac:dyDescent="0.25">
      <c r="A43" s="197" t="s">
        <v>31</v>
      </c>
      <c r="B43" s="62">
        <v>2956</v>
      </c>
      <c r="C43" s="62">
        <v>3428</v>
      </c>
      <c r="D43" s="62">
        <v>4055</v>
      </c>
      <c r="E43" s="62">
        <v>4748</v>
      </c>
      <c r="F43" s="62">
        <v>5619</v>
      </c>
      <c r="G43" s="66">
        <v>4991</v>
      </c>
      <c r="H43" s="66">
        <v>4915</v>
      </c>
      <c r="I43" s="66">
        <v>4147</v>
      </c>
      <c r="J43" s="66">
        <v>6123</v>
      </c>
      <c r="K43" s="66">
        <v>8214</v>
      </c>
      <c r="L43" s="66">
        <v>10184</v>
      </c>
      <c r="M43" s="66">
        <v>14576</v>
      </c>
      <c r="N43" s="66">
        <v>18906</v>
      </c>
      <c r="O43" s="66">
        <v>18889</v>
      </c>
      <c r="P43" s="66">
        <v>23443</v>
      </c>
      <c r="Q43" s="66">
        <v>22367</v>
      </c>
      <c r="R43" s="66">
        <v>27054</v>
      </c>
      <c r="S43" s="67">
        <v>20704</v>
      </c>
      <c r="T43" s="67">
        <v>24015</v>
      </c>
      <c r="U43" s="67">
        <v>23803</v>
      </c>
    </row>
    <row r="44" spans="1:21" x14ac:dyDescent="0.25">
      <c r="A44" s="197" t="s">
        <v>32</v>
      </c>
      <c r="B44" s="62">
        <v>2715</v>
      </c>
      <c r="C44" s="62">
        <v>2797</v>
      </c>
      <c r="D44" s="62">
        <v>3109</v>
      </c>
      <c r="E44" s="62">
        <v>3383</v>
      </c>
      <c r="F44" s="62">
        <v>3466</v>
      </c>
      <c r="G44" s="66">
        <v>3984</v>
      </c>
      <c r="H44" s="66">
        <v>4632</v>
      </c>
      <c r="I44" s="66">
        <v>4632</v>
      </c>
      <c r="J44" s="66">
        <v>5128</v>
      </c>
      <c r="K44" s="66">
        <v>5700</v>
      </c>
      <c r="L44" s="66">
        <v>6263</v>
      </c>
      <c r="M44" s="66">
        <v>4336</v>
      </c>
      <c r="N44" s="66">
        <v>5587</v>
      </c>
      <c r="O44" s="66">
        <v>5932</v>
      </c>
      <c r="P44" s="66">
        <v>8043</v>
      </c>
      <c r="Q44" s="66">
        <v>6283</v>
      </c>
      <c r="R44" s="66">
        <v>8801</v>
      </c>
      <c r="S44" s="67">
        <v>8741</v>
      </c>
      <c r="T44" s="67">
        <v>15808</v>
      </c>
      <c r="U44" s="67">
        <v>15478</v>
      </c>
    </row>
    <row r="45" spans="1:21" x14ac:dyDescent="0.25">
      <c r="A45" s="197" t="s">
        <v>33</v>
      </c>
      <c r="B45" s="62"/>
      <c r="C45" s="62"/>
      <c r="D45" s="62"/>
      <c r="E45" s="62"/>
      <c r="F45" s="62"/>
      <c r="G45" s="66"/>
      <c r="H45" s="66"/>
      <c r="I45" s="66"/>
      <c r="J45" s="66"/>
      <c r="K45" s="66"/>
      <c r="L45" s="66"/>
      <c r="M45" s="66"/>
      <c r="N45" s="66"/>
      <c r="O45" s="66"/>
      <c r="P45" s="63" t="s">
        <v>95</v>
      </c>
      <c r="Q45" s="66">
        <v>48395</v>
      </c>
      <c r="R45" s="66">
        <v>52354</v>
      </c>
      <c r="S45" s="67">
        <v>70506</v>
      </c>
      <c r="T45" s="67">
        <v>82384</v>
      </c>
      <c r="U45" s="67">
        <v>91001</v>
      </c>
    </row>
    <row r="46" spans="1:21" x14ac:dyDescent="0.25">
      <c r="A46" s="197" t="s">
        <v>34</v>
      </c>
      <c r="B46" s="62">
        <v>49905</v>
      </c>
      <c r="C46" s="62">
        <v>65010</v>
      </c>
      <c r="D46" s="62">
        <v>90319</v>
      </c>
      <c r="E46" s="62">
        <v>87756</v>
      </c>
      <c r="F46" s="62">
        <v>95048</v>
      </c>
      <c r="G46" s="66">
        <v>101425</v>
      </c>
      <c r="H46" s="66">
        <v>141153</v>
      </c>
      <c r="I46" s="66">
        <v>171362</v>
      </c>
      <c r="J46" s="66">
        <v>224701</v>
      </c>
      <c r="K46" s="66">
        <v>263591</v>
      </c>
      <c r="L46" s="66">
        <v>322612</v>
      </c>
      <c r="M46" s="66">
        <v>407845</v>
      </c>
      <c r="N46" s="66">
        <v>552131</v>
      </c>
      <c r="O46" s="66">
        <v>630358</v>
      </c>
      <c r="P46" s="66">
        <v>660018</v>
      </c>
      <c r="Q46" s="66">
        <v>683910</v>
      </c>
      <c r="R46" s="66">
        <v>733873</v>
      </c>
      <c r="S46" s="67">
        <v>696183</v>
      </c>
      <c r="T46" s="67">
        <v>806444</v>
      </c>
      <c r="U46" s="67">
        <v>905052</v>
      </c>
    </row>
    <row r="47" spans="1:21" x14ac:dyDescent="0.25">
      <c r="A47" s="197" t="s">
        <v>35</v>
      </c>
      <c r="B47" s="62">
        <v>12940</v>
      </c>
      <c r="C47" s="62">
        <v>15754</v>
      </c>
      <c r="D47" s="62">
        <v>22377</v>
      </c>
      <c r="E47" s="62">
        <v>21912</v>
      </c>
      <c r="F47" s="62">
        <v>23466</v>
      </c>
      <c r="G47" s="66">
        <v>23363</v>
      </c>
      <c r="H47" s="66">
        <v>31023</v>
      </c>
      <c r="I47" s="66">
        <v>56838</v>
      </c>
      <c r="J47" s="66">
        <v>64318</v>
      </c>
      <c r="K47" s="66">
        <v>69924</v>
      </c>
      <c r="L47" s="66">
        <v>46431</v>
      </c>
      <c r="M47" s="66">
        <v>58118</v>
      </c>
      <c r="N47" s="66">
        <v>68647</v>
      </c>
      <c r="O47" s="66">
        <v>77769</v>
      </c>
      <c r="P47" s="66">
        <v>79044</v>
      </c>
      <c r="Q47" s="66">
        <v>84884</v>
      </c>
      <c r="R47" s="66">
        <v>96666</v>
      </c>
      <c r="S47" s="67">
        <v>105321</v>
      </c>
      <c r="T47" s="67">
        <v>97489</v>
      </c>
      <c r="U47" s="67">
        <v>100926</v>
      </c>
    </row>
    <row r="48" spans="1:21" x14ac:dyDescent="0.25">
      <c r="A48" s="197" t="s">
        <v>36</v>
      </c>
      <c r="B48" s="62">
        <v>38694</v>
      </c>
      <c r="C48" s="62">
        <v>39545</v>
      </c>
      <c r="D48" s="62">
        <v>47733</v>
      </c>
      <c r="E48" s="62">
        <v>51179</v>
      </c>
      <c r="F48" s="62">
        <v>66356</v>
      </c>
      <c r="G48" s="66">
        <v>62285</v>
      </c>
      <c r="H48" s="66">
        <v>67188</v>
      </c>
      <c r="I48" s="66">
        <v>93569</v>
      </c>
      <c r="J48" s="66">
        <v>98790</v>
      </c>
      <c r="K48" s="66">
        <v>123106</v>
      </c>
      <c r="L48" s="66">
        <v>146022</v>
      </c>
      <c r="M48" s="66">
        <v>162945</v>
      </c>
      <c r="N48" s="66">
        <v>204200</v>
      </c>
      <c r="O48" s="66">
        <v>233872</v>
      </c>
      <c r="P48" s="66">
        <v>268808</v>
      </c>
      <c r="Q48" s="66">
        <v>269991</v>
      </c>
      <c r="R48" s="66">
        <v>279860</v>
      </c>
      <c r="S48" s="67">
        <v>289289</v>
      </c>
      <c r="T48" s="67">
        <v>265712</v>
      </c>
      <c r="U48" s="67">
        <v>313573</v>
      </c>
    </row>
    <row r="49" spans="1:21" x14ac:dyDescent="0.25">
      <c r="A49" s="197" t="s">
        <v>37</v>
      </c>
      <c r="B49" s="62">
        <v>48568</v>
      </c>
      <c r="C49" s="62">
        <v>69043</v>
      </c>
      <c r="D49" s="62">
        <v>71955</v>
      </c>
      <c r="E49" s="62">
        <v>76153</v>
      </c>
      <c r="F49" s="62">
        <v>91289</v>
      </c>
      <c r="G49" s="66">
        <v>106672</v>
      </c>
      <c r="H49" s="66">
        <v>124787</v>
      </c>
      <c r="I49" s="66">
        <v>161520</v>
      </c>
      <c r="J49" s="66">
        <v>202615</v>
      </c>
      <c r="K49" s="66">
        <v>229004</v>
      </c>
      <c r="L49" s="66">
        <v>272657</v>
      </c>
      <c r="M49" s="66">
        <v>307532</v>
      </c>
      <c r="N49" s="66">
        <v>354971</v>
      </c>
      <c r="O49" s="66">
        <v>429790</v>
      </c>
      <c r="P49" s="66">
        <v>446132</v>
      </c>
      <c r="Q49" s="66">
        <v>503508</v>
      </c>
      <c r="R49" s="66">
        <v>626384</v>
      </c>
      <c r="S49" s="67">
        <v>580332</v>
      </c>
      <c r="T49" s="67">
        <v>551430</v>
      </c>
      <c r="U49" s="67">
        <v>686567</v>
      </c>
    </row>
    <row r="50" spans="1:21" x14ac:dyDescent="0.25">
      <c r="A50" s="197" t="s">
        <v>38</v>
      </c>
      <c r="B50" s="62"/>
      <c r="C50" s="62"/>
      <c r="D50" s="62"/>
      <c r="E50" s="62"/>
      <c r="F50" s="62"/>
      <c r="G50" s="66"/>
      <c r="H50" s="66"/>
      <c r="I50" s="66"/>
      <c r="J50" s="66"/>
      <c r="K50" s="66"/>
      <c r="L50" s="66"/>
      <c r="M50" s="66"/>
      <c r="N50" s="66"/>
      <c r="O50" s="66"/>
      <c r="P50" s="63" t="s">
        <v>95</v>
      </c>
      <c r="Q50" s="66">
        <v>8821</v>
      </c>
      <c r="R50" s="66">
        <v>16199</v>
      </c>
      <c r="S50" s="67">
        <v>17821</v>
      </c>
      <c r="T50" s="67">
        <v>18322</v>
      </c>
      <c r="U50" s="67">
        <v>23316</v>
      </c>
    </row>
    <row r="51" spans="1:21" ht="18" x14ac:dyDescent="0.25">
      <c r="A51" s="4" t="s">
        <v>85</v>
      </c>
      <c r="B51" s="60">
        <v>52329</v>
      </c>
      <c r="C51" s="60">
        <v>62751</v>
      </c>
      <c r="D51" s="60">
        <v>76321</v>
      </c>
      <c r="E51" s="60">
        <v>97685</v>
      </c>
      <c r="F51" s="60">
        <v>98108</v>
      </c>
      <c r="G51" s="65">
        <v>109308</v>
      </c>
      <c r="H51" s="65">
        <v>117620</v>
      </c>
      <c r="I51" s="65">
        <v>154503</v>
      </c>
      <c r="J51" s="65">
        <v>191798</v>
      </c>
      <c r="K51" s="65">
        <v>203907</v>
      </c>
      <c r="L51" s="65">
        <v>259424</v>
      </c>
      <c r="M51" s="65">
        <v>320614</v>
      </c>
      <c r="N51" s="65">
        <v>409333</v>
      </c>
      <c r="O51" s="65">
        <v>466375</v>
      </c>
      <c r="P51" s="65">
        <v>544427</v>
      </c>
      <c r="Q51" s="65">
        <v>590066</v>
      </c>
      <c r="R51" s="65">
        <v>654876</v>
      </c>
      <c r="S51" s="84">
        <v>537978</v>
      </c>
      <c r="T51" s="84">
        <v>572341</v>
      </c>
      <c r="U51" s="84">
        <v>611328</v>
      </c>
    </row>
    <row r="52" spans="1:21" x14ac:dyDescent="0.25">
      <c r="A52" s="197" t="s">
        <v>39</v>
      </c>
      <c r="B52" s="62">
        <v>3494</v>
      </c>
      <c r="C52" s="62">
        <v>4300</v>
      </c>
      <c r="D52" s="62">
        <v>5201</v>
      </c>
      <c r="E52" s="62">
        <v>6966</v>
      </c>
      <c r="F52" s="62">
        <v>7445</v>
      </c>
      <c r="G52" s="66">
        <v>7266</v>
      </c>
      <c r="H52" s="66">
        <v>9813</v>
      </c>
      <c r="I52" s="66">
        <v>17362</v>
      </c>
      <c r="J52" s="66">
        <v>20011</v>
      </c>
      <c r="K52" s="66">
        <v>22588</v>
      </c>
      <c r="L52" s="66">
        <v>27738</v>
      </c>
      <c r="M52" s="66">
        <v>36313</v>
      </c>
      <c r="N52" s="66">
        <v>41067</v>
      </c>
      <c r="O52" s="66">
        <v>49847</v>
      </c>
      <c r="P52" s="66">
        <v>57719</v>
      </c>
      <c r="Q52" s="66">
        <v>71850</v>
      </c>
      <c r="R52" s="66">
        <v>79918</v>
      </c>
      <c r="S52" s="67">
        <v>95413</v>
      </c>
      <c r="T52" s="67">
        <v>85068</v>
      </c>
      <c r="U52" s="67">
        <v>108250</v>
      </c>
    </row>
    <row r="53" spans="1:21" x14ac:dyDescent="0.25">
      <c r="A53" s="197" t="s">
        <v>96</v>
      </c>
      <c r="B53" s="62">
        <v>576</v>
      </c>
      <c r="C53" s="62">
        <v>862</v>
      </c>
      <c r="D53" s="62">
        <v>646</v>
      </c>
      <c r="E53" s="62">
        <v>1537</v>
      </c>
      <c r="F53" s="62">
        <v>1019</v>
      </c>
      <c r="G53" s="66">
        <v>1354</v>
      </c>
      <c r="H53" s="66">
        <v>1584</v>
      </c>
      <c r="I53" s="66">
        <v>2327</v>
      </c>
      <c r="J53" s="66">
        <v>3831</v>
      </c>
      <c r="K53" s="66">
        <v>4246</v>
      </c>
      <c r="L53" s="66">
        <v>6793</v>
      </c>
      <c r="M53" s="66">
        <v>7578</v>
      </c>
      <c r="N53" s="66">
        <v>6667</v>
      </c>
      <c r="O53" s="66">
        <v>7601</v>
      </c>
      <c r="P53" s="66">
        <v>7664</v>
      </c>
      <c r="Q53" s="66">
        <v>8765</v>
      </c>
      <c r="R53" s="66">
        <v>8483</v>
      </c>
      <c r="S53" s="67">
        <v>6125</v>
      </c>
      <c r="T53" s="67">
        <v>3137</v>
      </c>
      <c r="U53" s="67">
        <v>2941</v>
      </c>
    </row>
    <row r="54" spans="1:21" ht="19.5" x14ac:dyDescent="0.25">
      <c r="A54" s="197" t="s">
        <v>41</v>
      </c>
      <c r="B54" s="62">
        <v>8411</v>
      </c>
      <c r="C54" s="62">
        <v>10816</v>
      </c>
      <c r="D54" s="62">
        <v>12640</v>
      </c>
      <c r="E54" s="62">
        <v>14026</v>
      </c>
      <c r="F54" s="62">
        <v>14194</v>
      </c>
      <c r="G54" s="66">
        <v>15638</v>
      </c>
      <c r="H54" s="66">
        <v>15988</v>
      </c>
      <c r="I54" s="66">
        <v>14624</v>
      </c>
      <c r="J54" s="66">
        <v>12772</v>
      </c>
      <c r="K54" s="66">
        <v>13605</v>
      </c>
      <c r="L54" s="66">
        <v>21661</v>
      </c>
      <c r="M54" s="66">
        <v>25993</v>
      </c>
      <c r="N54" s="66">
        <v>31372</v>
      </c>
      <c r="O54" s="66">
        <v>31120</v>
      </c>
      <c r="P54" s="66">
        <v>22344</v>
      </c>
      <c r="Q54" s="66">
        <v>28155</v>
      </c>
      <c r="R54" s="66">
        <v>31667</v>
      </c>
      <c r="S54" s="67">
        <v>31521</v>
      </c>
      <c r="T54" s="67">
        <v>29976</v>
      </c>
      <c r="U54" s="67">
        <v>50130</v>
      </c>
    </row>
    <row r="55" spans="1:21" ht="19.5" x14ac:dyDescent="0.25">
      <c r="A55" s="197" t="s">
        <v>42</v>
      </c>
      <c r="B55" s="62">
        <v>3143</v>
      </c>
      <c r="C55" s="62">
        <v>3336</v>
      </c>
      <c r="D55" s="62">
        <v>3763</v>
      </c>
      <c r="E55" s="62">
        <v>4445</v>
      </c>
      <c r="F55" s="62">
        <v>4640</v>
      </c>
      <c r="G55" s="66">
        <v>4985</v>
      </c>
      <c r="H55" s="66">
        <v>6388</v>
      </c>
      <c r="I55" s="66">
        <v>5587</v>
      </c>
      <c r="J55" s="66">
        <v>6281</v>
      </c>
      <c r="K55" s="66">
        <v>6522</v>
      </c>
      <c r="L55" s="66">
        <v>7593</v>
      </c>
      <c r="M55" s="66">
        <v>10156</v>
      </c>
      <c r="N55" s="66">
        <v>17743</v>
      </c>
      <c r="O55" s="66">
        <v>21470</v>
      </c>
      <c r="P55" s="66">
        <v>32060</v>
      </c>
      <c r="Q55" s="66">
        <v>42179</v>
      </c>
      <c r="R55" s="66">
        <v>54092</v>
      </c>
      <c r="S55" s="67">
        <v>53823</v>
      </c>
      <c r="T55" s="67">
        <v>56571</v>
      </c>
      <c r="U55" s="67">
        <v>50775</v>
      </c>
    </row>
    <row r="56" spans="1:21" ht="19.5" x14ac:dyDescent="0.25">
      <c r="A56" s="197" t="s">
        <v>43</v>
      </c>
      <c r="B56" s="62">
        <v>4165</v>
      </c>
      <c r="C56" s="62">
        <v>5548</v>
      </c>
      <c r="D56" s="62">
        <v>7310</v>
      </c>
      <c r="E56" s="62">
        <v>8363</v>
      </c>
      <c r="F56" s="62">
        <v>10553</v>
      </c>
      <c r="G56" s="66">
        <v>12745</v>
      </c>
      <c r="H56" s="66">
        <v>10524</v>
      </c>
      <c r="I56" s="66">
        <v>11162</v>
      </c>
      <c r="J56" s="66">
        <v>10550</v>
      </c>
      <c r="K56" s="66">
        <v>11210</v>
      </c>
      <c r="L56" s="66">
        <v>11690</v>
      </c>
      <c r="M56" s="66">
        <v>16892</v>
      </c>
      <c r="N56" s="66">
        <v>17058</v>
      </c>
      <c r="O56" s="66">
        <v>27826</v>
      </c>
      <c r="P56" s="66">
        <v>15054</v>
      </c>
      <c r="Q56" s="66">
        <v>16150</v>
      </c>
      <c r="R56" s="66">
        <v>21456</v>
      </c>
      <c r="S56" s="67">
        <v>22404</v>
      </c>
      <c r="T56" s="67">
        <v>27269</v>
      </c>
      <c r="U56" s="67">
        <v>29938</v>
      </c>
    </row>
    <row r="57" spans="1:21" x14ac:dyDescent="0.25">
      <c r="A57" s="197" t="s">
        <v>92</v>
      </c>
      <c r="B57" s="62" t="s">
        <v>95</v>
      </c>
      <c r="C57" s="62">
        <v>1983</v>
      </c>
      <c r="D57" s="62">
        <v>5486</v>
      </c>
      <c r="E57" s="62">
        <v>10697</v>
      </c>
      <c r="F57" s="62">
        <v>15388</v>
      </c>
      <c r="G57" s="67">
        <v>19435</v>
      </c>
      <c r="H57" s="67">
        <v>26163</v>
      </c>
      <c r="I57" s="67">
        <v>37848</v>
      </c>
      <c r="J57" s="67">
        <v>45096</v>
      </c>
      <c r="K57" s="67">
        <v>50167</v>
      </c>
      <c r="L57" s="67">
        <v>69025</v>
      </c>
      <c r="M57" s="67">
        <v>77137</v>
      </c>
      <c r="N57" s="67">
        <v>93413</v>
      </c>
      <c r="O57" s="67">
        <v>112962</v>
      </c>
      <c r="P57" s="67">
        <v>128819</v>
      </c>
      <c r="Q57" s="67">
        <v>133503</v>
      </c>
      <c r="R57" s="67">
        <v>127529</v>
      </c>
      <c r="S57" s="67">
        <v>143713</v>
      </c>
      <c r="T57" s="67">
        <v>164214</v>
      </c>
      <c r="U57" s="67">
        <v>152435</v>
      </c>
    </row>
    <row r="58" spans="1:21" x14ac:dyDescent="0.25">
      <c r="A58" s="197" t="s">
        <v>45</v>
      </c>
      <c r="B58" s="62">
        <v>32540</v>
      </c>
      <c r="C58" s="62">
        <v>35906</v>
      </c>
      <c r="D58" s="62">
        <v>46761</v>
      </c>
      <c r="E58" s="62">
        <v>51651</v>
      </c>
      <c r="F58" s="62">
        <v>44869</v>
      </c>
      <c r="G58" s="67">
        <v>47885</v>
      </c>
      <c r="H58" s="67">
        <v>47160</v>
      </c>
      <c r="I58" s="67">
        <v>65593</v>
      </c>
      <c r="J58" s="67">
        <v>93257</v>
      </c>
      <c r="K58" s="67">
        <v>95569</v>
      </c>
      <c r="L58" s="67">
        <v>114924</v>
      </c>
      <c r="M58" s="67">
        <v>146545</v>
      </c>
      <c r="N58" s="67">
        <v>202013</v>
      </c>
      <c r="O58" s="67">
        <v>215549</v>
      </c>
      <c r="P58" s="67">
        <v>280767</v>
      </c>
      <c r="Q58" s="67">
        <v>289464</v>
      </c>
      <c r="R58" s="67">
        <v>331731</v>
      </c>
      <c r="S58" s="67">
        <v>184979</v>
      </c>
      <c r="T58" s="67">
        <v>206106</v>
      </c>
      <c r="U58" s="67">
        <v>216859</v>
      </c>
    </row>
    <row r="59" spans="1:21" ht="18" x14ac:dyDescent="0.25">
      <c r="A59" s="4" t="s">
        <v>86</v>
      </c>
      <c r="B59" s="60">
        <v>675874</v>
      </c>
      <c r="C59" s="60">
        <v>734117</v>
      </c>
      <c r="D59" s="60">
        <v>829184</v>
      </c>
      <c r="E59" s="60">
        <v>855324</v>
      </c>
      <c r="F59" s="60">
        <v>902008</v>
      </c>
      <c r="G59" s="84">
        <v>997795</v>
      </c>
      <c r="H59" s="84">
        <v>1104774</v>
      </c>
      <c r="I59" s="84">
        <v>1434244</v>
      </c>
      <c r="J59" s="84">
        <v>1690065</v>
      </c>
      <c r="K59" s="84">
        <v>1914635</v>
      </c>
      <c r="L59" s="84">
        <v>2188575</v>
      </c>
      <c r="M59" s="84">
        <v>2573484</v>
      </c>
      <c r="N59" s="84">
        <v>2923510</v>
      </c>
      <c r="O59" s="84">
        <v>3268416</v>
      </c>
      <c r="P59" s="84">
        <v>3787407</v>
      </c>
      <c r="Q59" s="84">
        <v>3883024</v>
      </c>
      <c r="R59" s="84">
        <v>4439413</v>
      </c>
      <c r="S59" s="84">
        <v>4779856</v>
      </c>
      <c r="T59" s="84">
        <v>5323700</v>
      </c>
      <c r="U59" s="84">
        <v>5716516</v>
      </c>
    </row>
    <row r="60" spans="1:21" x14ac:dyDescent="0.25">
      <c r="A60" s="197" t="s">
        <v>46</v>
      </c>
      <c r="B60" s="62">
        <v>100642</v>
      </c>
      <c r="C60" s="62">
        <v>108237</v>
      </c>
      <c r="D60" s="62">
        <v>124220</v>
      </c>
      <c r="E60" s="62">
        <v>129738</v>
      </c>
      <c r="F60" s="62">
        <v>129221</v>
      </c>
      <c r="G60" s="66">
        <v>137346</v>
      </c>
      <c r="H60" s="66">
        <v>119198</v>
      </c>
      <c r="I60" s="66">
        <v>166344</v>
      </c>
      <c r="J60" s="66">
        <v>178877</v>
      </c>
      <c r="K60" s="66">
        <v>201031</v>
      </c>
      <c r="L60" s="66">
        <v>245657</v>
      </c>
      <c r="M60" s="66">
        <v>317246</v>
      </c>
      <c r="N60" s="66">
        <v>368767</v>
      </c>
      <c r="O60" s="66">
        <v>433319</v>
      </c>
      <c r="P60" s="66">
        <v>507414</v>
      </c>
      <c r="Q60" s="66">
        <v>548739</v>
      </c>
      <c r="R60" s="66">
        <v>620170</v>
      </c>
      <c r="S60" s="67">
        <v>644407</v>
      </c>
      <c r="T60" s="67">
        <v>629859</v>
      </c>
      <c r="U60" s="67">
        <v>615717</v>
      </c>
    </row>
    <row r="61" spans="1:21" x14ac:dyDescent="0.25">
      <c r="A61" s="197" t="s">
        <v>47</v>
      </c>
      <c r="B61" s="62">
        <v>15822</v>
      </c>
      <c r="C61" s="62">
        <v>17012</v>
      </c>
      <c r="D61" s="62">
        <v>17894</v>
      </c>
      <c r="E61" s="62">
        <v>17368</v>
      </c>
      <c r="F61" s="62">
        <v>11741</v>
      </c>
      <c r="G61" s="66">
        <v>11175</v>
      </c>
      <c r="H61" s="66">
        <v>11965</v>
      </c>
      <c r="I61" s="66">
        <v>13572</v>
      </c>
      <c r="J61" s="66">
        <v>15098</v>
      </c>
      <c r="K61" s="66">
        <v>16329</v>
      </c>
      <c r="L61" s="66">
        <v>16739</v>
      </c>
      <c r="M61" s="66">
        <v>17934</v>
      </c>
      <c r="N61" s="66">
        <v>26122</v>
      </c>
      <c r="O61" s="66">
        <v>31030</v>
      </c>
      <c r="P61" s="66">
        <v>50572</v>
      </c>
      <c r="Q61" s="66">
        <v>43088</v>
      </c>
      <c r="R61" s="66">
        <v>57685</v>
      </c>
      <c r="S61" s="67">
        <v>50344</v>
      </c>
      <c r="T61" s="67">
        <v>44634</v>
      </c>
      <c r="U61" s="67">
        <v>45250</v>
      </c>
    </row>
    <row r="62" spans="1:21" x14ac:dyDescent="0.25">
      <c r="A62" s="197" t="s">
        <v>48</v>
      </c>
      <c r="B62" s="62">
        <v>13145</v>
      </c>
      <c r="C62" s="62">
        <v>12617</v>
      </c>
      <c r="D62" s="62">
        <v>14184</v>
      </c>
      <c r="E62" s="62">
        <v>16385</v>
      </c>
      <c r="F62" s="62">
        <v>16640</v>
      </c>
      <c r="G62" s="66">
        <v>21424</v>
      </c>
      <c r="H62" s="66">
        <v>25924</v>
      </c>
      <c r="I62" s="66">
        <v>40202</v>
      </c>
      <c r="J62" s="66">
        <v>39885</v>
      </c>
      <c r="K62" s="66">
        <v>44403</v>
      </c>
      <c r="L62" s="66">
        <v>51118</v>
      </c>
      <c r="M62" s="66">
        <v>54512</v>
      </c>
      <c r="N62" s="66">
        <v>62102</v>
      </c>
      <c r="O62" s="66">
        <v>66557</v>
      </c>
      <c r="P62" s="66">
        <v>76064</v>
      </c>
      <c r="Q62" s="66">
        <v>77228</v>
      </c>
      <c r="R62" s="66">
        <v>86524</v>
      </c>
      <c r="S62" s="67">
        <v>89299</v>
      </c>
      <c r="T62" s="67">
        <v>160924</v>
      </c>
      <c r="U62" s="67">
        <v>167853</v>
      </c>
    </row>
    <row r="63" spans="1:21" x14ac:dyDescent="0.25">
      <c r="A63" s="197" t="s">
        <v>49</v>
      </c>
      <c r="B63" s="62">
        <v>103146</v>
      </c>
      <c r="C63" s="62">
        <v>100982</v>
      </c>
      <c r="D63" s="62">
        <v>110768</v>
      </c>
      <c r="E63" s="62">
        <v>116659</v>
      </c>
      <c r="F63" s="62">
        <v>123022</v>
      </c>
      <c r="G63" s="66">
        <v>152701</v>
      </c>
      <c r="H63" s="66">
        <v>199531</v>
      </c>
      <c r="I63" s="66">
        <v>277607</v>
      </c>
      <c r="J63" s="66">
        <v>320296</v>
      </c>
      <c r="K63" s="66">
        <v>436701</v>
      </c>
      <c r="L63" s="66">
        <v>498290</v>
      </c>
      <c r="M63" s="66">
        <v>577411</v>
      </c>
      <c r="N63" s="66">
        <v>652903</v>
      </c>
      <c r="O63" s="66">
        <v>687419</v>
      </c>
      <c r="P63" s="66">
        <v>733117</v>
      </c>
      <c r="Q63" s="66">
        <v>830370</v>
      </c>
      <c r="R63" s="66">
        <v>940360</v>
      </c>
      <c r="S63" s="67">
        <v>959719</v>
      </c>
      <c r="T63" s="67">
        <v>1078763</v>
      </c>
      <c r="U63" s="67">
        <v>1077753</v>
      </c>
    </row>
    <row r="64" spans="1:21" x14ac:dyDescent="0.25">
      <c r="A64" s="197" t="s">
        <v>50</v>
      </c>
      <c r="B64" s="62">
        <v>28563</v>
      </c>
      <c r="C64" s="62">
        <v>35706</v>
      </c>
      <c r="D64" s="62">
        <v>39495</v>
      </c>
      <c r="E64" s="62">
        <v>44124</v>
      </c>
      <c r="F64" s="62">
        <v>46726</v>
      </c>
      <c r="G64" s="66">
        <v>59776</v>
      </c>
      <c r="H64" s="66">
        <v>50479</v>
      </c>
      <c r="I64" s="66">
        <v>64398</v>
      </c>
      <c r="J64" s="66">
        <v>78638</v>
      </c>
      <c r="K64" s="66">
        <v>88443</v>
      </c>
      <c r="L64" s="66">
        <v>97137</v>
      </c>
      <c r="M64" s="66">
        <v>136196</v>
      </c>
      <c r="N64" s="66">
        <v>149946</v>
      </c>
      <c r="O64" s="66">
        <v>160382</v>
      </c>
      <c r="P64" s="66">
        <v>198199</v>
      </c>
      <c r="Q64" s="66">
        <v>192848</v>
      </c>
      <c r="R64" s="66">
        <v>195590</v>
      </c>
      <c r="S64" s="67">
        <v>214092</v>
      </c>
      <c r="T64" s="67">
        <v>228282</v>
      </c>
      <c r="U64" s="67">
        <v>234440</v>
      </c>
    </row>
    <row r="65" spans="1:21" x14ac:dyDescent="0.25">
      <c r="A65" s="197" t="s">
        <v>51</v>
      </c>
      <c r="B65" s="62">
        <v>16365</v>
      </c>
      <c r="C65" s="62">
        <v>14577</v>
      </c>
      <c r="D65" s="62">
        <v>14799</v>
      </c>
      <c r="E65" s="62">
        <v>15306</v>
      </c>
      <c r="F65" s="62">
        <v>15658</v>
      </c>
      <c r="G65" s="66">
        <v>16553</v>
      </c>
      <c r="H65" s="66">
        <v>27595</v>
      </c>
      <c r="I65" s="66">
        <v>33566</v>
      </c>
      <c r="J65" s="66">
        <v>45163</v>
      </c>
      <c r="K65" s="66">
        <v>52651</v>
      </c>
      <c r="L65" s="66">
        <v>58855</v>
      </c>
      <c r="M65" s="66">
        <v>69388</v>
      </c>
      <c r="N65" s="66">
        <v>73003</v>
      </c>
      <c r="O65" s="66">
        <v>74465</v>
      </c>
      <c r="P65" s="66">
        <v>83738</v>
      </c>
      <c r="Q65" s="66">
        <v>95332</v>
      </c>
      <c r="R65" s="66">
        <v>107391</v>
      </c>
      <c r="S65" s="67">
        <v>306288</v>
      </c>
      <c r="T65" s="67">
        <v>440637</v>
      </c>
      <c r="U65" s="67">
        <v>504242</v>
      </c>
    </row>
    <row r="66" spans="1:21" x14ac:dyDescent="0.25">
      <c r="A66" s="197" t="s">
        <v>52</v>
      </c>
      <c r="B66" s="62">
        <v>75384</v>
      </c>
      <c r="C66" s="62">
        <v>70482</v>
      </c>
      <c r="D66" s="62">
        <v>83457</v>
      </c>
      <c r="E66" s="62">
        <v>95617</v>
      </c>
      <c r="F66" s="62">
        <v>84998</v>
      </c>
      <c r="G66" s="66">
        <v>95428</v>
      </c>
      <c r="H66" s="66">
        <v>102459</v>
      </c>
      <c r="I66" s="66">
        <v>143090</v>
      </c>
      <c r="J66" s="66">
        <v>160158</v>
      </c>
      <c r="K66" s="66">
        <v>187309</v>
      </c>
      <c r="L66" s="66">
        <v>237312</v>
      </c>
      <c r="M66" s="66">
        <v>290536</v>
      </c>
      <c r="N66" s="66">
        <v>317988</v>
      </c>
      <c r="O66" s="66">
        <v>387321</v>
      </c>
      <c r="P66" s="66">
        <v>393646</v>
      </c>
      <c r="Q66" s="66">
        <v>331434</v>
      </c>
      <c r="R66" s="66">
        <v>343602</v>
      </c>
      <c r="S66" s="67">
        <v>370855</v>
      </c>
      <c r="T66" s="67">
        <v>389460</v>
      </c>
      <c r="U66" s="67">
        <v>435114</v>
      </c>
    </row>
    <row r="67" spans="1:21" x14ac:dyDescent="0.25">
      <c r="A67" s="197" t="s">
        <v>53</v>
      </c>
      <c r="B67" s="62">
        <v>20174</v>
      </c>
      <c r="C67" s="62">
        <v>21127</v>
      </c>
      <c r="D67" s="62">
        <v>21766</v>
      </c>
      <c r="E67" s="62">
        <v>23407</v>
      </c>
      <c r="F67" s="62">
        <v>25316</v>
      </c>
      <c r="G67" s="66">
        <v>26513</v>
      </c>
      <c r="H67" s="66">
        <v>28022</v>
      </c>
      <c r="I67" s="66">
        <v>35997</v>
      </c>
      <c r="J67" s="66">
        <v>41115</v>
      </c>
      <c r="K67" s="66">
        <v>43861</v>
      </c>
      <c r="L67" s="66">
        <v>47860</v>
      </c>
      <c r="M67" s="66">
        <v>48344</v>
      </c>
      <c r="N67" s="66">
        <v>59197</v>
      </c>
      <c r="O67" s="66">
        <v>58958</v>
      </c>
      <c r="P67" s="66">
        <v>63655</v>
      </c>
      <c r="Q67" s="66">
        <v>64535</v>
      </c>
      <c r="R67" s="66">
        <v>60019</v>
      </c>
      <c r="S67" s="67">
        <v>64507</v>
      </c>
      <c r="T67" s="67">
        <v>73796</v>
      </c>
      <c r="U67" s="67">
        <v>84692</v>
      </c>
    </row>
    <row r="68" spans="1:21" x14ac:dyDescent="0.25">
      <c r="A68" s="197" t="s">
        <v>132</v>
      </c>
      <c r="B68" s="62">
        <v>74382</v>
      </c>
      <c r="C68" s="62">
        <v>97174</v>
      </c>
      <c r="D68" s="62">
        <v>101346</v>
      </c>
      <c r="E68" s="62">
        <v>97697</v>
      </c>
      <c r="F68" s="62">
        <v>106903</v>
      </c>
      <c r="G68" s="66">
        <v>121805</v>
      </c>
      <c r="H68" s="66">
        <v>169432</v>
      </c>
      <c r="I68" s="66">
        <v>220971</v>
      </c>
      <c r="J68" s="66">
        <v>302411</v>
      </c>
      <c r="K68" s="66">
        <v>326484</v>
      </c>
      <c r="L68" s="66">
        <v>355667</v>
      </c>
      <c r="M68" s="66">
        <v>396514</v>
      </c>
      <c r="N68" s="66">
        <v>425026</v>
      </c>
      <c r="O68" s="66">
        <v>482637</v>
      </c>
      <c r="P68" s="66">
        <v>578815</v>
      </c>
      <c r="Q68" s="66">
        <v>623148</v>
      </c>
      <c r="R68" s="66">
        <v>836688</v>
      </c>
      <c r="S68" s="67">
        <v>869150</v>
      </c>
      <c r="T68" s="67">
        <v>999193</v>
      </c>
      <c r="U68" s="67">
        <v>1249081</v>
      </c>
    </row>
    <row r="69" spans="1:21" x14ac:dyDescent="0.25">
      <c r="A69" s="197" t="s">
        <v>54</v>
      </c>
      <c r="B69" s="62">
        <v>39075</v>
      </c>
      <c r="C69" s="62">
        <v>47588</v>
      </c>
      <c r="D69" s="62">
        <v>57763</v>
      </c>
      <c r="E69" s="62">
        <v>56537</v>
      </c>
      <c r="F69" s="62">
        <v>56883</v>
      </c>
      <c r="G69" s="66">
        <v>70365</v>
      </c>
      <c r="H69" s="66">
        <v>71708</v>
      </c>
      <c r="I69" s="66">
        <v>77448</v>
      </c>
      <c r="J69" s="66">
        <v>88328</v>
      </c>
      <c r="K69" s="66">
        <v>90093</v>
      </c>
      <c r="L69" s="66">
        <v>106249</v>
      </c>
      <c r="M69" s="66">
        <v>124970</v>
      </c>
      <c r="N69" s="66">
        <v>150985</v>
      </c>
      <c r="O69" s="66">
        <v>170898</v>
      </c>
      <c r="P69" s="66">
        <v>202151</v>
      </c>
      <c r="Q69" s="66">
        <v>159482</v>
      </c>
      <c r="R69" s="66">
        <v>183134</v>
      </c>
      <c r="S69" s="67">
        <v>187489</v>
      </c>
      <c r="T69" s="67">
        <v>194858</v>
      </c>
      <c r="U69" s="67">
        <v>203981</v>
      </c>
    </row>
    <row r="70" spans="1:21" x14ac:dyDescent="0.25">
      <c r="A70" s="197" t="s">
        <v>55</v>
      </c>
      <c r="B70" s="62">
        <v>18102</v>
      </c>
      <c r="C70" s="62">
        <v>18528</v>
      </c>
      <c r="D70" s="62">
        <v>18024</v>
      </c>
      <c r="E70" s="62">
        <v>18523</v>
      </c>
      <c r="F70" s="62">
        <v>17993</v>
      </c>
      <c r="G70" s="66">
        <v>18742</v>
      </c>
      <c r="H70" s="66">
        <v>20845</v>
      </c>
      <c r="I70" s="66">
        <v>26166</v>
      </c>
      <c r="J70" s="66">
        <v>34300</v>
      </c>
      <c r="K70" s="66">
        <v>34404</v>
      </c>
      <c r="L70" s="66">
        <v>39130</v>
      </c>
      <c r="M70" s="66">
        <v>51559</v>
      </c>
      <c r="N70" s="66">
        <v>55348</v>
      </c>
      <c r="O70" s="66">
        <v>71326</v>
      </c>
      <c r="P70" s="66">
        <v>75020</v>
      </c>
      <c r="Q70" s="66">
        <v>91295</v>
      </c>
      <c r="R70" s="66">
        <v>103572</v>
      </c>
      <c r="S70" s="67">
        <v>86295</v>
      </c>
      <c r="T70" s="67">
        <v>95799</v>
      </c>
      <c r="U70" s="67">
        <v>106828</v>
      </c>
    </row>
    <row r="71" spans="1:21" x14ac:dyDescent="0.25">
      <c r="A71" s="197" t="s">
        <v>56</v>
      </c>
      <c r="B71" s="62">
        <v>95147</v>
      </c>
      <c r="C71" s="62">
        <v>108071</v>
      </c>
      <c r="D71" s="62">
        <v>135843</v>
      </c>
      <c r="E71" s="62">
        <v>124561</v>
      </c>
      <c r="F71" s="62">
        <v>167319</v>
      </c>
      <c r="G71" s="66">
        <v>156616</v>
      </c>
      <c r="H71" s="66">
        <v>166236</v>
      </c>
      <c r="I71" s="66">
        <v>205708</v>
      </c>
      <c r="J71" s="66">
        <v>235358</v>
      </c>
      <c r="K71" s="66">
        <v>242508</v>
      </c>
      <c r="L71" s="66">
        <v>268077</v>
      </c>
      <c r="M71" s="66">
        <v>289347</v>
      </c>
      <c r="N71" s="66">
        <v>358369</v>
      </c>
      <c r="O71" s="66">
        <v>401584</v>
      </c>
      <c r="P71" s="66">
        <v>502069</v>
      </c>
      <c r="Q71" s="66">
        <v>483334</v>
      </c>
      <c r="R71" s="66">
        <v>534304</v>
      </c>
      <c r="S71" s="67">
        <v>588497</v>
      </c>
      <c r="T71" s="67">
        <v>625000</v>
      </c>
      <c r="U71" s="67">
        <v>652302</v>
      </c>
    </row>
    <row r="72" spans="1:21" x14ac:dyDescent="0.25">
      <c r="A72" s="197" t="s">
        <v>57</v>
      </c>
      <c r="B72" s="62">
        <v>44221</v>
      </c>
      <c r="C72" s="62">
        <v>47221</v>
      </c>
      <c r="D72" s="62">
        <v>53283</v>
      </c>
      <c r="E72" s="62">
        <v>59651</v>
      </c>
      <c r="F72" s="62">
        <v>59401</v>
      </c>
      <c r="G72" s="66">
        <v>71338</v>
      </c>
      <c r="H72" s="66">
        <v>69223</v>
      </c>
      <c r="I72" s="66">
        <v>81691</v>
      </c>
      <c r="J72" s="66">
        <v>95673</v>
      </c>
      <c r="K72" s="66">
        <v>93256</v>
      </c>
      <c r="L72" s="66">
        <v>103774</v>
      </c>
      <c r="M72" s="66">
        <v>117602</v>
      </c>
      <c r="N72" s="66">
        <v>132243</v>
      </c>
      <c r="O72" s="66">
        <v>142002</v>
      </c>
      <c r="P72" s="66">
        <v>181761</v>
      </c>
      <c r="Q72" s="66">
        <v>188937</v>
      </c>
      <c r="R72" s="66">
        <v>178055</v>
      </c>
      <c r="S72" s="67">
        <v>166926</v>
      </c>
      <c r="T72" s="67">
        <v>159748</v>
      </c>
      <c r="U72" s="67">
        <v>172014</v>
      </c>
    </row>
    <row r="73" spans="1:21" x14ac:dyDescent="0.25">
      <c r="A73" s="197" t="s">
        <v>58</v>
      </c>
      <c r="B73" s="62">
        <v>31706</v>
      </c>
      <c r="C73" s="62">
        <v>34795</v>
      </c>
      <c r="D73" s="62">
        <v>36342</v>
      </c>
      <c r="E73" s="62">
        <v>39751</v>
      </c>
      <c r="F73" s="62">
        <v>40187</v>
      </c>
      <c r="G73" s="66">
        <v>38013</v>
      </c>
      <c r="H73" s="66">
        <v>42157</v>
      </c>
      <c r="I73" s="66">
        <v>47484</v>
      </c>
      <c r="J73" s="66">
        <v>54765</v>
      </c>
      <c r="K73" s="66">
        <v>57162</v>
      </c>
      <c r="L73" s="66">
        <v>62710</v>
      </c>
      <c r="M73" s="66">
        <v>81925</v>
      </c>
      <c r="N73" s="66">
        <v>91511</v>
      </c>
      <c r="O73" s="66">
        <v>100518</v>
      </c>
      <c r="P73" s="66">
        <v>141186</v>
      </c>
      <c r="Q73" s="66">
        <v>153254</v>
      </c>
      <c r="R73" s="66">
        <v>192319</v>
      </c>
      <c r="S73" s="67">
        <v>181988</v>
      </c>
      <c r="T73" s="67">
        <v>202747</v>
      </c>
      <c r="U73" s="67">
        <v>167249</v>
      </c>
    </row>
    <row r="74" spans="1:21" ht="18" x14ac:dyDescent="0.25">
      <c r="A74" s="4" t="s">
        <v>109</v>
      </c>
      <c r="B74" s="60">
        <v>559041</v>
      </c>
      <c r="C74" s="60">
        <v>723913</v>
      </c>
      <c r="D74" s="60">
        <v>798155</v>
      </c>
      <c r="E74" s="60">
        <v>926067</v>
      </c>
      <c r="F74" s="60">
        <v>1123349</v>
      </c>
      <c r="G74" s="65">
        <v>951729</v>
      </c>
      <c r="H74" s="65">
        <v>1007668</v>
      </c>
      <c r="I74" s="65">
        <v>1307213</v>
      </c>
      <c r="J74" s="65">
        <v>1678229</v>
      </c>
      <c r="K74" s="65">
        <v>1613450</v>
      </c>
      <c r="L74" s="65">
        <v>1879718</v>
      </c>
      <c r="M74" s="65">
        <v>2202310</v>
      </c>
      <c r="N74" s="65">
        <v>2348778</v>
      </c>
      <c r="O74" s="65">
        <v>2658222</v>
      </c>
      <c r="P74" s="65">
        <v>3115723</v>
      </c>
      <c r="Q74" s="65">
        <v>3180477</v>
      </c>
      <c r="R74" s="65">
        <v>3390417</v>
      </c>
      <c r="S74" s="84">
        <v>4029949</v>
      </c>
      <c r="T74" s="84">
        <v>4021860</v>
      </c>
      <c r="U74" s="84">
        <v>4331800</v>
      </c>
    </row>
    <row r="75" spans="1:21" x14ac:dyDescent="0.25">
      <c r="A75" s="197" t="s">
        <v>59</v>
      </c>
      <c r="B75" s="62">
        <v>13643</v>
      </c>
      <c r="C75" s="62">
        <v>15393</v>
      </c>
      <c r="D75" s="62">
        <v>17046</v>
      </c>
      <c r="E75" s="62">
        <v>17719</v>
      </c>
      <c r="F75" s="62">
        <v>15730</v>
      </c>
      <c r="G75" s="66">
        <v>14922</v>
      </c>
      <c r="H75" s="66">
        <v>14515</v>
      </c>
      <c r="I75" s="66">
        <v>16774</v>
      </c>
      <c r="J75" s="66">
        <v>21054</v>
      </c>
      <c r="K75" s="66">
        <v>22473</v>
      </c>
      <c r="L75" s="66">
        <v>30375</v>
      </c>
      <c r="M75" s="66">
        <v>32499</v>
      </c>
      <c r="N75" s="66">
        <v>40935</v>
      </c>
      <c r="O75" s="66">
        <v>40505</v>
      </c>
      <c r="P75" s="66">
        <v>47280</v>
      </c>
      <c r="Q75" s="66">
        <v>59832</v>
      </c>
      <c r="R75" s="66">
        <v>66885</v>
      </c>
      <c r="S75" s="67">
        <v>68249</v>
      </c>
      <c r="T75" s="67">
        <v>78854</v>
      </c>
      <c r="U75" s="67">
        <v>80436</v>
      </c>
    </row>
    <row r="76" spans="1:21" x14ac:dyDescent="0.25">
      <c r="A76" s="197" t="s">
        <v>133</v>
      </c>
      <c r="B76" s="62">
        <v>139269</v>
      </c>
      <c r="C76" s="62">
        <v>149770</v>
      </c>
      <c r="D76" s="62">
        <v>160463</v>
      </c>
      <c r="E76" s="62">
        <v>151165</v>
      </c>
      <c r="F76" s="62">
        <v>168866</v>
      </c>
      <c r="G76" s="66">
        <v>187463</v>
      </c>
      <c r="H76" s="66">
        <v>231997</v>
      </c>
      <c r="I76" s="66">
        <v>309079</v>
      </c>
      <c r="J76" s="66">
        <v>366931</v>
      </c>
      <c r="K76" s="66">
        <v>346618</v>
      </c>
      <c r="L76" s="66">
        <v>395280</v>
      </c>
      <c r="M76" s="66">
        <v>494830</v>
      </c>
      <c r="N76" s="66">
        <v>565526</v>
      </c>
      <c r="O76" s="66">
        <v>623997</v>
      </c>
      <c r="P76" s="66">
        <v>781910</v>
      </c>
      <c r="Q76" s="66">
        <v>845595</v>
      </c>
      <c r="R76" s="66">
        <v>916643</v>
      </c>
      <c r="S76" s="67">
        <v>980068</v>
      </c>
      <c r="T76" s="67">
        <v>1053480</v>
      </c>
      <c r="U76" s="67">
        <v>1124946</v>
      </c>
    </row>
    <row r="77" spans="1:21" x14ac:dyDescent="0.25">
      <c r="A77" s="197" t="s">
        <v>60</v>
      </c>
      <c r="B77" s="62">
        <v>316498</v>
      </c>
      <c r="C77" s="62">
        <v>461618</v>
      </c>
      <c r="D77" s="62">
        <v>523525</v>
      </c>
      <c r="E77" s="62">
        <v>655473</v>
      </c>
      <c r="F77" s="62">
        <v>820137</v>
      </c>
      <c r="G77" s="66">
        <v>635198</v>
      </c>
      <c r="H77" s="66">
        <v>633083</v>
      </c>
      <c r="I77" s="66">
        <v>826487</v>
      </c>
      <c r="J77" s="66">
        <v>1084056</v>
      </c>
      <c r="K77" s="66">
        <v>1035826</v>
      </c>
      <c r="L77" s="66">
        <v>1208054</v>
      </c>
      <c r="M77" s="66">
        <v>1402390</v>
      </c>
      <c r="N77" s="66">
        <v>1447864</v>
      </c>
      <c r="O77" s="66">
        <v>1647646</v>
      </c>
      <c r="P77" s="66">
        <v>1874341</v>
      </c>
      <c r="Q77" s="66">
        <v>1832119</v>
      </c>
      <c r="R77" s="66">
        <v>1922320</v>
      </c>
      <c r="S77" s="67">
        <v>2467145</v>
      </c>
      <c r="T77" s="67">
        <v>2349691</v>
      </c>
      <c r="U77" s="67">
        <v>2550831</v>
      </c>
    </row>
    <row r="78" spans="1:21" x14ac:dyDescent="0.25">
      <c r="A78" s="7" t="s">
        <v>61</v>
      </c>
      <c r="B78" s="62"/>
      <c r="C78" s="62"/>
      <c r="D78" s="62"/>
      <c r="E78" s="62"/>
      <c r="F78" s="62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7"/>
      <c r="T78" s="67"/>
      <c r="U78" s="67"/>
    </row>
    <row r="79" spans="1:21" ht="19.5" x14ac:dyDescent="0.25">
      <c r="A79" s="8" t="s">
        <v>84</v>
      </c>
      <c r="B79" s="62">
        <v>171368</v>
      </c>
      <c r="C79" s="62">
        <v>242486</v>
      </c>
      <c r="D79" s="62">
        <v>231301</v>
      </c>
      <c r="E79" s="62">
        <v>278807</v>
      </c>
      <c r="F79" s="62">
        <v>283087</v>
      </c>
      <c r="G79" s="66">
        <v>318807</v>
      </c>
      <c r="H79" s="66">
        <v>287916</v>
      </c>
      <c r="I79" s="66">
        <v>346749</v>
      </c>
      <c r="J79" s="66">
        <v>391293</v>
      </c>
      <c r="K79" s="66">
        <v>417923</v>
      </c>
      <c r="L79" s="66">
        <v>471436</v>
      </c>
      <c r="M79" s="66">
        <v>543254</v>
      </c>
      <c r="N79" s="66">
        <v>551543</v>
      </c>
      <c r="O79" s="66">
        <v>606998</v>
      </c>
      <c r="P79" s="66">
        <v>772936</v>
      </c>
      <c r="Q79" s="66">
        <v>759708</v>
      </c>
      <c r="R79" s="66">
        <v>753580</v>
      </c>
      <c r="S79" s="67">
        <v>811409</v>
      </c>
      <c r="T79" s="67">
        <v>922249</v>
      </c>
      <c r="U79" s="67">
        <v>1021772</v>
      </c>
    </row>
    <row r="80" spans="1:21" ht="19.5" x14ac:dyDescent="0.25">
      <c r="A80" s="8" t="s">
        <v>62</v>
      </c>
      <c r="B80" s="62">
        <v>97998</v>
      </c>
      <c r="C80" s="62">
        <v>161617</v>
      </c>
      <c r="D80" s="62">
        <v>212109</v>
      </c>
      <c r="E80" s="62">
        <v>249316</v>
      </c>
      <c r="F80" s="62">
        <v>315644</v>
      </c>
      <c r="G80" s="66">
        <v>276582</v>
      </c>
      <c r="H80" s="66">
        <v>295339</v>
      </c>
      <c r="I80" s="66">
        <v>406549</v>
      </c>
      <c r="J80" s="66">
        <v>581473</v>
      </c>
      <c r="K80" s="66">
        <v>496641</v>
      </c>
      <c r="L80" s="66">
        <v>573759</v>
      </c>
      <c r="M80" s="66">
        <v>666688</v>
      </c>
      <c r="N80" s="66">
        <v>720514</v>
      </c>
      <c r="O80" s="66">
        <v>815210</v>
      </c>
      <c r="P80" s="66">
        <v>769625</v>
      </c>
      <c r="Q80" s="66">
        <v>688547</v>
      </c>
      <c r="R80" s="66">
        <v>659988</v>
      </c>
      <c r="S80" s="67">
        <v>1023457</v>
      </c>
      <c r="T80" s="67">
        <v>747136</v>
      </c>
      <c r="U80" s="67">
        <v>696365</v>
      </c>
    </row>
    <row r="81" spans="1:21" ht="19.5" x14ac:dyDescent="0.25">
      <c r="A81" s="8" t="s">
        <v>83</v>
      </c>
      <c r="B81" s="62">
        <v>47132</v>
      </c>
      <c r="C81" s="62">
        <v>57515</v>
      </c>
      <c r="D81" s="62">
        <v>80115</v>
      </c>
      <c r="E81" s="62">
        <v>127350</v>
      </c>
      <c r="F81" s="62">
        <v>221406</v>
      </c>
      <c r="G81" s="66">
        <v>39809</v>
      </c>
      <c r="H81" s="66">
        <v>49828</v>
      </c>
      <c r="I81" s="66">
        <v>73189</v>
      </c>
      <c r="J81" s="66">
        <v>111290</v>
      </c>
      <c r="K81" s="66">
        <v>208533</v>
      </c>
      <c r="L81" s="66">
        <v>162859</v>
      </c>
      <c r="M81" s="66">
        <v>192448</v>
      </c>
      <c r="N81" s="66">
        <v>175807</v>
      </c>
      <c r="O81" s="66">
        <v>225438</v>
      </c>
      <c r="P81" s="66">
        <v>331780</v>
      </c>
      <c r="Q81" s="66">
        <v>383864</v>
      </c>
      <c r="R81" s="66">
        <v>508752</v>
      </c>
      <c r="S81" s="67">
        <v>632279</v>
      </c>
      <c r="T81" s="67">
        <v>680306</v>
      </c>
      <c r="U81" s="67">
        <v>832694</v>
      </c>
    </row>
    <row r="82" spans="1:21" x14ac:dyDescent="0.25">
      <c r="A82" s="197" t="s">
        <v>63</v>
      </c>
      <c r="B82" s="62">
        <v>89631</v>
      </c>
      <c r="C82" s="62">
        <v>97132</v>
      </c>
      <c r="D82" s="62">
        <v>97121</v>
      </c>
      <c r="E82" s="62">
        <v>101710</v>
      </c>
      <c r="F82" s="62">
        <v>118616</v>
      </c>
      <c r="G82" s="66">
        <v>114146</v>
      </c>
      <c r="H82" s="66">
        <v>128073</v>
      </c>
      <c r="I82" s="66">
        <v>154873</v>
      </c>
      <c r="J82" s="66">
        <v>206188</v>
      </c>
      <c r="K82" s="66">
        <v>1067955</v>
      </c>
      <c r="L82" s="66">
        <v>246009</v>
      </c>
      <c r="M82" s="66">
        <v>272591</v>
      </c>
      <c r="N82" s="66">
        <v>294453</v>
      </c>
      <c r="O82" s="66">
        <v>346074</v>
      </c>
      <c r="P82" s="66">
        <v>412192</v>
      </c>
      <c r="Q82" s="66">
        <v>442931</v>
      </c>
      <c r="R82" s="66">
        <v>484569</v>
      </c>
      <c r="S82" s="67">
        <v>514487</v>
      </c>
      <c r="T82" s="67">
        <v>539835</v>
      </c>
      <c r="U82" s="67">
        <v>575587</v>
      </c>
    </row>
    <row r="83" spans="1:21" ht="18" x14ac:dyDescent="0.25">
      <c r="A83" s="4" t="s">
        <v>111</v>
      </c>
      <c r="B83" s="60">
        <v>438091</v>
      </c>
      <c r="C83" s="60">
        <v>494292</v>
      </c>
      <c r="D83" s="60">
        <v>525362</v>
      </c>
      <c r="E83" s="60">
        <v>535217</v>
      </c>
      <c r="F83" s="60">
        <v>556704</v>
      </c>
      <c r="G83" s="65">
        <v>633026</v>
      </c>
      <c r="H83" s="65">
        <v>644548</v>
      </c>
      <c r="I83" s="65">
        <v>1132317</v>
      </c>
      <c r="J83" s="65">
        <v>1157655</v>
      </c>
      <c r="K83" s="65">
        <v>1021477</v>
      </c>
      <c r="L83" s="65">
        <v>1155781</v>
      </c>
      <c r="M83" s="65">
        <v>1462661</v>
      </c>
      <c r="N83" s="65">
        <v>1551528</v>
      </c>
      <c r="O83" s="65">
        <v>1785841</v>
      </c>
      <c r="P83" s="65">
        <v>1994504</v>
      </c>
      <c r="Q83" s="65">
        <v>2071544</v>
      </c>
      <c r="R83" s="65">
        <v>2241995</v>
      </c>
      <c r="S83" s="84">
        <v>2305688</v>
      </c>
      <c r="T83" s="84">
        <v>2703218</v>
      </c>
      <c r="U83" s="84">
        <v>2941844</v>
      </c>
    </row>
    <row r="84" spans="1:21" x14ac:dyDescent="0.25">
      <c r="A84" s="197" t="s">
        <v>64</v>
      </c>
      <c r="B84" s="62">
        <v>544</v>
      </c>
      <c r="C84" s="62">
        <v>481</v>
      </c>
      <c r="D84" s="62">
        <v>468</v>
      </c>
      <c r="E84" s="62">
        <v>534</v>
      </c>
      <c r="F84" s="62">
        <v>734</v>
      </c>
      <c r="G84" s="66">
        <v>648</v>
      </c>
      <c r="H84" s="66">
        <v>733</v>
      </c>
      <c r="I84" s="66">
        <v>1187</v>
      </c>
      <c r="J84" s="66">
        <v>1445</v>
      </c>
      <c r="K84" s="66">
        <v>1373</v>
      </c>
      <c r="L84" s="66">
        <v>1550</v>
      </c>
      <c r="M84" s="66">
        <v>1701</v>
      </c>
      <c r="N84" s="66">
        <v>1641</v>
      </c>
      <c r="O84" s="66">
        <v>2394</v>
      </c>
      <c r="P84" s="66">
        <v>2599</v>
      </c>
      <c r="Q84" s="66">
        <v>3317</v>
      </c>
      <c r="R84" s="66">
        <v>6396</v>
      </c>
      <c r="S84" s="67">
        <v>7764</v>
      </c>
      <c r="T84" s="67">
        <v>12129</v>
      </c>
      <c r="U84" s="67">
        <v>15352</v>
      </c>
    </row>
    <row r="85" spans="1:21" x14ac:dyDescent="0.25">
      <c r="A85" s="197" t="s">
        <v>66</v>
      </c>
      <c r="B85" s="62">
        <v>1385</v>
      </c>
      <c r="C85" s="62">
        <v>1576</v>
      </c>
      <c r="D85" s="62">
        <v>1706</v>
      </c>
      <c r="E85" s="62">
        <v>2372</v>
      </c>
      <c r="F85" s="62">
        <v>2267</v>
      </c>
      <c r="G85" s="66">
        <v>2217</v>
      </c>
      <c r="H85" s="66">
        <v>2233</v>
      </c>
      <c r="I85" s="66">
        <v>2206</v>
      </c>
      <c r="J85" s="66">
        <v>2607</v>
      </c>
      <c r="K85" s="66">
        <v>3256</v>
      </c>
      <c r="L85" s="66">
        <v>4161</v>
      </c>
      <c r="M85" s="66">
        <v>4789</v>
      </c>
      <c r="N85" s="66">
        <v>6024</v>
      </c>
      <c r="O85" s="66">
        <v>7262</v>
      </c>
      <c r="P85" s="66">
        <v>6922</v>
      </c>
      <c r="Q85" s="66">
        <v>8936</v>
      </c>
      <c r="R85" s="66">
        <v>8790</v>
      </c>
      <c r="S85" s="67">
        <v>10963</v>
      </c>
      <c r="T85" s="67">
        <v>9348</v>
      </c>
      <c r="U85" s="67">
        <v>13180</v>
      </c>
    </row>
    <row r="86" spans="1:21" x14ac:dyDescent="0.25">
      <c r="A86" s="197" t="s">
        <v>67</v>
      </c>
      <c r="B86" s="62">
        <v>9294</v>
      </c>
      <c r="C86" s="62">
        <v>8983</v>
      </c>
      <c r="D86" s="62">
        <v>9209</v>
      </c>
      <c r="E86" s="62">
        <v>8347</v>
      </c>
      <c r="F86" s="62">
        <v>8656</v>
      </c>
      <c r="G86" s="66">
        <v>9978</v>
      </c>
      <c r="H86" s="66">
        <v>15611</v>
      </c>
      <c r="I86" s="66">
        <v>14798</v>
      </c>
      <c r="J86" s="66">
        <v>20524</v>
      </c>
      <c r="K86" s="66">
        <v>22605</v>
      </c>
      <c r="L86" s="66">
        <v>20236</v>
      </c>
      <c r="M86" s="66">
        <v>22245</v>
      </c>
      <c r="N86" s="66">
        <v>25952</v>
      </c>
      <c r="O86" s="66">
        <v>29611</v>
      </c>
      <c r="P86" s="66">
        <v>31771</v>
      </c>
      <c r="Q86" s="66">
        <v>37841</v>
      </c>
      <c r="R86" s="66">
        <v>39115</v>
      </c>
      <c r="S86" s="67">
        <v>34040</v>
      </c>
      <c r="T86" s="67">
        <v>37206</v>
      </c>
      <c r="U86" s="67">
        <v>35383</v>
      </c>
    </row>
    <row r="87" spans="1:21" x14ac:dyDescent="0.25">
      <c r="A87" s="197" t="s">
        <v>68</v>
      </c>
      <c r="B87" s="62">
        <v>28949</v>
      </c>
      <c r="C87" s="62">
        <v>33479</v>
      </c>
      <c r="D87" s="62">
        <v>35172</v>
      </c>
      <c r="E87" s="62">
        <v>35871</v>
      </c>
      <c r="F87" s="62">
        <v>41652</v>
      </c>
      <c r="G87" s="66">
        <v>45645</v>
      </c>
      <c r="H87" s="66">
        <v>49318</v>
      </c>
      <c r="I87" s="66">
        <v>55741</v>
      </c>
      <c r="J87" s="66">
        <v>60304</v>
      </c>
      <c r="K87" s="66">
        <v>57062</v>
      </c>
      <c r="L87" s="66">
        <v>61757</v>
      </c>
      <c r="M87" s="66">
        <v>74126</v>
      </c>
      <c r="N87" s="66">
        <v>89984</v>
      </c>
      <c r="O87" s="66">
        <v>95867</v>
      </c>
      <c r="P87" s="66">
        <v>108764</v>
      </c>
      <c r="Q87" s="66">
        <v>108247</v>
      </c>
      <c r="R87" s="66">
        <v>112492</v>
      </c>
      <c r="S87" s="67">
        <v>100713</v>
      </c>
      <c r="T87" s="67">
        <v>117170</v>
      </c>
      <c r="U87" s="67">
        <v>110801</v>
      </c>
    </row>
    <row r="88" spans="1:21" x14ac:dyDescent="0.25">
      <c r="A88" s="197" t="s">
        <v>70</v>
      </c>
      <c r="B88" s="62">
        <v>108560</v>
      </c>
      <c r="C88" s="62">
        <v>113452</v>
      </c>
      <c r="D88" s="62">
        <v>102008</v>
      </c>
      <c r="E88" s="62">
        <v>97218</v>
      </c>
      <c r="F88" s="62">
        <v>97041</v>
      </c>
      <c r="G88" s="66">
        <v>115508</v>
      </c>
      <c r="H88" s="66">
        <v>108841</v>
      </c>
      <c r="I88" s="66">
        <v>252536</v>
      </c>
      <c r="J88" s="66">
        <v>204792</v>
      </c>
      <c r="K88" s="66">
        <v>224794</v>
      </c>
      <c r="L88" s="66">
        <v>267896</v>
      </c>
      <c r="M88" s="66">
        <v>365203</v>
      </c>
      <c r="N88" s="66">
        <v>391637</v>
      </c>
      <c r="O88" s="66">
        <v>410307</v>
      </c>
      <c r="P88" s="66">
        <v>421267</v>
      </c>
      <c r="Q88" s="66">
        <v>467633</v>
      </c>
      <c r="R88" s="66">
        <v>538830</v>
      </c>
      <c r="S88" s="67">
        <v>640259</v>
      </c>
      <c r="T88" s="67">
        <v>704650</v>
      </c>
      <c r="U88" s="67">
        <v>850269</v>
      </c>
    </row>
    <row r="89" spans="1:21" x14ac:dyDescent="0.25">
      <c r="A89" s="197" t="s">
        <v>71</v>
      </c>
      <c r="B89" s="62">
        <v>66393</v>
      </c>
      <c r="C89" s="62">
        <v>69833</v>
      </c>
      <c r="D89" s="62">
        <v>65988</v>
      </c>
      <c r="E89" s="62">
        <v>63314</v>
      </c>
      <c r="F89" s="62">
        <v>60134</v>
      </c>
      <c r="G89" s="66">
        <v>50304</v>
      </c>
      <c r="H89" s="66">
        <v>78597</v>
      </c>
      <c r="I89" s="66">
        <v>306209</v>
      </c>
      <c r="J89" s="66">
        <v>311524</v>
      </c>
      <c r="K89" s="66">
        <v>109441</v>
      </c>
      <c r="L89" s="66">
        <v>123079</v>
      </c>
      <c r="M89" s="66">
        <v>188427</v>
      </c>
      <c r="N89" s="66">
        <v>154145</v>
      </c>
      <c r="O89" s="66">
        <v>183118</v>
      </c>
      <c r="P89" s="66">
        <v>235987</v>
      </c>
      <c r="Q89" s="66">
        <v>220851</v>
      </c>
      <c r="R89" s="66">
        <v>218229</v>
      </c>
      <c r="S89" s="67">
        <v>185778</v>
      </c>
      <c r="T89" s="67">
        <v>261404</v>
      </c>
      <c r="U89" s="67">
        <v>255379</v>
      </c>
    </row>
    <row r="90" spans="1:21" x14ac:dyDescent="0.25">
      <c r="A90" s="197" t="s">
        <v>72</v>
      </c>
      <c r="B90" s="62">
        <v>113043</v>
      </c>
      <c r="C90" s="62">
        <v>113665</v>
      </c>
      <c r="D90" s="62">
        <v>132209</v>
      </c>
      <c r="E90" s="62">
        <v>120366</v>
      </c>
      <c r="F90" s="62">
        <v>115655</v>
      </c>
      <c r="G90" s="66">
        <v>137567</v>
      </c>
      <c r="H90" s="66">
        <v>126798</v>
      </c>
      <c r="I90" s="66">
        <v>152736</v>
      </c>
      <c r="J90" s="66">
        <v>196599</v>
      </c>
      <c r="K90" s="66">
        <v>203235</v>
      </c>
      <c r="L90" s="66">
        <v>247265</v>
      </c>
      <c r="M90" s="66">
        <v>323137</v>
      </c>
      <c r="N90" s="66">
        <v>366035</v>
      </c>
      <c r="O90" s="66">
        <v>428612</v>
      </c>
      <c r="P90" s="66">
        <v>487010</v>
      </c>
      <c r="Q90" s="66">
        <v>491942</v>
      </c>
      <c r="R90" s="66">
        <v>502514</v>
      </c>
      <c r="S90" s="67">
        <v>488113</v>
      </c>
      <c r="T90" s="67">
        <v>708084</v>
      </c>
      <c r="U90" s="67">
        <v>687873</v>
      </c>
    </row>
    <row r="91" spans="1:21" x14ac:dyDescent="0.25">
      <c r="A91" s="197" t="s">
        <v>130</v>
      </c>
      <c r="B91" s="62">
        <v>37986</v>
      </c>
      <c r="C91" s="62">
        <v>49176</v>
      </c>
      <c r="D91" s="62">
        <v>51960</v>
      </c>
      <c r="E91" s="62">
        <v>53821</v>
      </c>
      <c r="F91" s="62">
        <v>73517</v>
      </c>
      <c r="G91" s="66">
        <v>93353</v>
      </c>
      <c r="H91" s="66">
        <v>116261</v>
      </c>
      <c r="I91" s="66">
        <v>167266</v>
      </c>
      <c r="J91" s="66">
        <v>165977</v>
      </c>
      <c r="K91" s="66">
        <v>203720</v>
      </c>
      <c r="L91" s="66">
        <v>214774</v>
      </c>
      <c r="M91" s="66">
        <v>212676</v>
      </c>
      <c r="N91" s="66">
        <v>259232</v>
      </c>
      <c r="O91" s="66">
        <v>289434</v>
      </c>
      <c r="P91" s="66">
        <v>344428</v>
      </c>
      <c r="Q91" s="66">
        <v>392160</v>
      </c>
      <c r="R91" s="66">
        <v>441711</v>
      </c>
      <c r="S91" s="67">
        <v>471068</v>
      </c>
      <c r="T91" s="67">
        <v>436535</v>
      </c>
      <c r="U91" s="67">
        <v>413088</v>
      </c>
    </row>
    <row r="92" spans="1:21" x14ac:dyDescent="0.25">
      <c r="A92" s="197" t="s">
        <v>73</v>
      </c>
      <c r="B92" s="62">
        <v>40860</v>
      </c>
      <c r="C92" s="62">
        <v>47471</v>
      </c>
      <c r="D92" s="62">
        <v>61688</v>
      </c>
      <c r="E92" s="62">
        <v>85030</v>
      </c>
      <c r="F92" s="62">
        <v>70155</v>
      </c>
      <c r="G92" s="66">
        <v>85786</v>
      </c>
      <c r="H92" s="66">
        <v>53472</v>
      </c>
      <c r="I92" s="66">
        <v>69483</v>
      </c>
      <c r="J92" s="66">
        <v>78686</v>
      </c>
      <c r="K92" s="66">
        <v>89192</v>
      </c>
      <c r="L92" s="66">
        <v>91201</v>
      </c>
      <c r="M92" s="66">
        <v>105190</v>
      </c>
      <c r="N92" s="66">
        <v>118873</v>
      </c>
      <c r="O92" s="66">
        <v>130662</v>
      </c>
      <c r="P92" s="66">
        <v>163388</v>
      </c>
      <c r="Q92" s="66">
        <v>153399</v>
      </c>
      <c r="R92" s="66">
        <v>179546</v>
      </c>
      <c r="S92" s="67">
        <v>174369</v>
      </c>
      <c r="T92" s="67">
        <v>180391</v>
      </c>
      <c r="U92" s="67">
        <v>337578</v>
      </c>
    </row>
    <row r="93" spans="1:21" x14ac:dyDescent="0.25">
      <c r="A93" s="197" t="s">
        <v>74</v>
      </c>
      <c r="B93" s="62">
        <v>31077</v>
      </c>
      <c r="C93" s="62">
        <v>56176</v>
      </c>
      <c r="D93" s="62">
        <v>64954</v>
      </c>
      <c r="E93" s="62">
        <v>68344</v>
      </c>
      <c r="F93" s="62">
        <v>86893</v>
      </c>
      <c r="G93" s="66">
        <v>92020</v>
      </c>
      <c r="H93" s="66">
        <v>92684</v>
      </c>
      <c r="I93" s="66">
        <v>110155</v>
      </c>
      <c r="J93" s="66">
        <v>115197</v>
      </c>
      <c r="K93" s="66">
        <v>106799</v>
      </c>
      <c r="L93" s="66">
        <v>123862</v>
      </c>
      <c r="M93" s="66">
        <v>165167</v>
      </c>
      <c r="N93" s="66">
        <v>138005</v>
      </c>
      <c r="O93" s="66">
        <v>208574</v>
      </c>
      <c r="P93" s="66">
        <v>192368</v>
      </c>
      <c r="Q93" s="66">
        <v>187218</v>
      </c>
      <c r="R93" s="66">
        <v>194372</v>
      </c>
      <c r="S93" s="67">
        <v>192621</v>
      </c>
      <c r="T93" s="67">
        <v>236301</v>
      </c>
      <c r="U93" s="67">
        <v>222941</v>
      </c>
    </row>
    <row r="94" spans="1:21" ht="18" x14ac:dyDescent="0.25">
      <c r="A94" s="4" t="s">
        <v>87</v>
      </c>
      <c r="B94" s="60">
        <v>231925</v>
      </c>
      <c r="C94" s="60">
        <v>249523</v>
      </c>
      <c r="D94" s="60">
        <v>298588</v>
      </c>
      <c r="E94" s="60">
        <v>291332</v>
      </c>
      <c r="F94" s="60">
        <v>283550</v>
      </c>
      <c r="G94" s="65">
        <v>308877</v>
      </c>
      <c r="H94" s="65">
        <v>305868</v>
      </c>
      <c r="I94" s="65">
        <v>338559</v>
      </c>
      <c r="J94" s="65">
        <v>417643</v>
      </c>
      <c r="K94" s="65">
        <v>552514</v>
      </c>
      <c r="L94" s="65">
        <v>749900</v>
      </c>
      <c r="M94" s="65">
        <v>905135</v>
      </c>
      <c r="N94" s="65">
        <v>838280</v>
      </c>
      <c r="O94" s="65">
        <v>985920</v>
      </c>
      <c r="P94" s="65">
        <v>1368055</v>
      </c>
      <c r="Q94" s="65">
        <v>1357787</v>
      </c>
      <c r="R94" s="65">
        <v>1362776</v>
      </c>
      <c r="S94" s="84">
        <v>1350226</v>
      </c>
      <c r="T94" s="84">
        <v>1675678</v>
      </c>
      <c r="U94" s="84">
        <v>1729935</v>
      </c>
    </row>
    <row r="95" spans="1:21" x14ac:dyDescent="0.25">
      <c r="A95" s="197" t="s">
        <v>65</v>
      </c>
      <c r="B95" s="62">
        <v>14936</v>
      </c>
      <c r="C95" s="62">
        <v>13388</v>
      </c>
      <c r="D95" s="62">
        <v>12211</v>
      </c>
      <c r="E95" s="62">
        <v>11217</v>
      </c>
      <c r="F95" s="62">
        <v>10731</v>
      </c>
      <c r="G95" s="66">
        <v>10960</v>
      </c>
      <c r="H95" s="66">
        <v>10771</v>
      </c>
      <c r="I95" s="66">
        <v>15689</v>
      </c>
      <c r="J95" s="66">
        <v>20895</v>
      </c>
      <c r="K95" s="66">
        <v>20348</v>
      </c>
      <c r="L95" s="66">
        <v>27182</v>
      </c>
      <c r="M95" s="66">
        <v>23002</v>
      </c>
      <c r="N95" s="66">
        <v>27918</v>
      </c>
      <c r="O95" s="66">
        <v>26507</v>
      </c>
      <c r="P95" s="66">
        <v>38548</v>
      </c>
      <c r="Q95" s="66">
        <v>41592</v>
      </c>
      <c r="R95" s="66">
        <v>36700</v>
      </c>
      <c r="S95" s="67">
        <v>45094</v>
      </c>
      <c r="T95" s="67">
        <v>61238</v>
      </c>
      <c r="U95" s="67">
        <v>57047</v>
      </c>
    </row>
    <row r="96" spans="1:21" x14ac:dyDescent="0.25">
      <c r="A96" s="197" t="s">
        <v>75</v>
      </c>
      <c r="B96" s="62">
        <v>42686</v>
      </c>
      <c r="C96" s="62">
        <v>47390</v>
      </c>
      <c r="D96" s="62">
        <v>60565</v>
      </c>
      <c r="E96" s="62">
        <v>62057</v>
      </c>
      <c r="F96" s="62">
        <v>62366</v>
      </c>
      <c r="G96" s="66">
        <v>73356</v>
      </c>
      <c r="H96" s="66">
        <v>64575</v>
      </c>
      <c r="I96" s="66">
        <v>57924</v>
      </c>
      <c r="J96" s="66">
        <v>80239</v>
      </c>
      <c r="K96" s="66">
        <v>76394</v>
      </c>
      <c r="L96" s="66">
        <v>73453</v>
      </c>
      <c r="M96" s="66">
        <v>90496</v>
      </c>
      <c r="N96" s="66">
        <v>89201</v>
      </c>
      <c r="O96" s="66">
        <v>99605</v>
      </c>
      <c r="P96" s="66">
        <v>120193</v>
      </c>
      <c r="Q96" s="66">
        <v>124667</v>
      </c>
      <c r="R96" s="66">
        <v>140986</v>
      </c>
      <c r="S96" s="67">
        <v>139214</v>
      </c>
      <c r="T96" s="67">
        <v>151455</v>
      </c>
      <c r="U96" s="67">
        <v>156370</v>
      </c>
    </row>
    <row r="97" spans="1:21" x14ac:dyDescent="0.25">
      <c r="A97" s="197" t="s">
        <v>69</v>
      </c>
      <c r="B97" s="62">
        <v>9855</v>
      </c>
      <c r="C97" s="62">
        <v>12309</v>
      </c>
      <c r="D97" s="62">
        <v>13475</v>
      </c>
      <c r="E97" s="62">
        <v>8416</v>
      </c>
      <c r="F97" s="62">
        <v>11780</v>
      </c>
      <c r="G97" s="66">
        <v>11932</v>
      </c>
      <c r="H97" s="66">
        <v>12437</v>
      </c>
      <c r="I97" s="66">
        <v>16018</v>
      </c>
      <c r="J97" s="66">
        <v>22865</v>
      </c>
      <c r="K97" s="66">
        <v>26130</v>
      </c>
      <c r="L97" s="66">
        <v>24357</v>
      </c>
      <c r="M97" s="66">
        <v>28534</v>
      </c>
      <c r="N97" s="66">
        <v>44621</v>
      </c>
      <c r="O97" s="66">
        <v>44408</v>
      </c>
      <c r="P97" s="66">
        <v>45203</v>
      </c>
      <c r="Q97" s="66">
        <v>48681</v>
      </c>
      <c r="R97" s="66">
        <v>53708</v>
      </c>
      <c r="S97" s="67">
        <v>56033</v>
      </c>
      <c r="T97" s="67">
        <v>65657</v>
      </c>
      <c r="U97" s="67">
        <v>68033</v>
      </c>
    </row>
    <row r="98" spans="1:21" x14ac:dyDescent="0.25">
      <c r="A98" s="197" t="s">
        <v>76</v>
      </c>
      <c r="B98" s="62">
        <v>22214</v>
      </c>
      <c r="C98" s="62">
        <v>27465</v>
      </c>
      <c r="D98" s="62">
        <v>28430</v>
      </c>
      <c r="E98" s="62">
        <v>29081</v>
      </c>
      <c r="F98" s="62">
        <v>27014</v>
      </c>
      <c r="G98" s="66">
        <v>33880</v>
      </c>
      <c r="H98" s="66">
        <v>37579</v>
      </c>
      <c r="I98" s="66">
        <v>32051</v>
      </c>
      <c r="J98" s="66">
        <v>31594</v>
      </c>
      <c r="K98" s="66">
        <v>34714</v>
      </c>
      <c r="L98" s="66">
        <v>37673</v>
      </c>
      <c r="M98" s="66">
        <v>37008</v>
      </c>
      <c r="N98" s="66">
        <v>41497</v>
      </c>
      <c r="O98" s="66">
        <v>46655</v>
      </c>
      <c r="P98" s="66">
        <v>56700</v>
      </c>
      <c r="Q98" s="66">
        <v>49703</v>
      </c>
      <c r="R98" s="66">
        <v>66703</v>
      </c>
      <c r="S98" s="67">
        <v>54214</v>
      </c>
      <c r="T98" s="67">
        <v>69991</v>
      </c>
      <c r="U98" s="67">
        <v>64866</v>
      </c>
    </row>
    <row r="99" spans="1:21" x14ac:dyDescent="0.25">
      <c r="A99" s="197" t="s">
        <v>77</v>
      </c>
      <c r="B99" s="62">
        <v>43024</v>
      </c>
      <c r="C99" s="62">
        <v>44286</v>
      </c>
      <c r="D99" s="62">
        <v>45055</v>
      </c>
      <c r="E99" s="62">
        <v>47859</v>
      </c>
      <c r="F99" s="62">
        <v>52619</v>
      </c>
      <c r="G99" s="66">
        <v>53224</v>
      </c>
      <c r="H99" s="66">
        <v>52916</v>
      </c>
      <c r="I99" s="66">
        <v>55344</v>
      </c>
      <c r="J99" s="66">
        <v>60899</v>
      </c>
      <c r="K99" s="66">
        <v>95094</v>
      </c>
      <c r="L99" s="66">
        <v>132590</v>
      </c>
      <c r="M99" s="66">
        <v>171426</v>
      </c>
      <c r="N99" s="66">
        <v>186084</v>
      </c>
      <c r="O99" s="66">
        <v>198128</v>
      </c>
      <c r="P99" s="66">
        <v>237275</v>
      </c>
      <c r="Q99" s="66">
        <v>281482</v>
      </c>
      <c r="R99" s="66">
        <v>328233</v>
      </c>
      <c r="S99" s="67">
        <v>328926</v>
      </c>
      <c r="T99" s="67">
        <v>418192</v>
      </c>
      <c r="U99" s="67">
        <v>460833</v>
      </c>
    </row>
    <row r="100" spans="1:21" x14ac:dyDescent="0.25">
      <c r="A100" s="197" t="s">
        <v>134</v>
      </c>
      <c r="B100" s="62">
        <v>46588</v>
      </c>
      <c r="C100" s="62">
        <v>48126</v>
      </c>
      <c r="D100" s="62">
        <v>53781</v>
      </c>
      <c r="E100" s="62">
        <v>50518</v>
      </c>
      <c r="F100" s="62">
        <v>53027</v>
      </c>
      <c r="G100" s="66">
        <v>63653</v>
      </c>
      <c r="H100" s="66">
        <v>72089</v>
      </c>
      <c r="I100" s="66">
        <v>87228</v>
      </c>
      <c r="J100" s="66">
        <v>103544</v>
      </c>
      <c r="K100" s="66">
        <v>165482</v>
      </c>
      <c r="L100" s="66">
        <v>322128</v>
      </c>
      <c r="M100" s="66">
        <v>393948</v>
      </c>
      <c r="N100" s="66">
        <v>257047</v>
      </c>
      <c r="O100" s="66">
        <v>306285</v>
      </c>
      <c r="P100" s="66">
        <v>361687</v>
      </c>
      <c r="Q100" s="66">
        <v>416777</v>
      </c>
      <c r="R100" s="66">
        <v>395108</v>
      </c>
      <c r="S100" s="67">
        <v>309174</v>
      </c>
      <c r="T100" s="67">
        <v>346218</v>
      </c>
      <c r="U100" s="67">
        <v>350197</v>
      </c>
    </row>
    <row r="101" spans="1:21" x14ac:dyDescent="0.25">
      <c r="A101" s="197" t="s">
        <v>78</v>
      </c>
      <c r="B101" s="62">
        <v>14848</v>
      </c>
      <c r="C101" s="62">
        <v>16122</v>
      </c>
      <c r="D101" s="62">
        <v>17015</v>
      </c>
      <c r="E101" s="62">
        <v>21040</v>
      </c>
      <c r="F101" s="62">
        <v>20571</v>
      </c>
      <c r="G101" s="66">
        <v>18370</v>
      </c>
      <c r="H101" s="66">
        <v>15503</v>
      </c>
      <c r="I101" s="66">
        <v>18848</v>
      </c>
      <c r="J101" s="66">
        <v>26982</v>
      </c>
      <c r="K101" s="66">
        <v>30252</v>
      </c>
      <c r="L101" s="66">
        <v>33227</v>
      </c>
      <c r="M101" s="66">
        <v>44556</v>
      </c>
      <c r="N101" s="66">
        <v>44382</v>
      </c>
      <c r="O101" s="66">
        <v>60055</v>
      </c>
      <c r="P101" s="66">
        <v>68607</v>
      </c>
      <c r="Q101" s="66">
        <v>65705</v>
      </c>
      <c r="R101" s="66">
        <v>78025</v>
      </c>
      <c r="S101" s="67">
        <v>132589</v>
      </c>
      <c r="T101" s="67">
        <v>207082</v>
      </c>
      <c r="U101" s="67">
        <v>236298</v>
      </c>
    </row>
    <row r="102" spans="1:21" x14ac:dyDescent="0.25">
      <c r="A102" s="197" t="s">
        <v>79</v>
      </c>
      <c r="B102" s="62">
        <v>11498</v>
      </c>
      <c r="C102" s="62">
        <v>11629</v>
      </c>
      <c r="D102" s="62">
        <v>10654</v>
      </c>
      <c r="E102" s="62">
        <v>11201</v>
      </c>
      <c r="F102" s="62">
        <v>11807</v>
      </c>
      <c r="G102" s="66">
        <v>11415</v>
      </c>
      <c r="H102" s="66">
        <v>10426</v>
      </c>
      <c r="I102" s="66">
        <v>9091</v>
      </c>
      <c r="J102" s="66">
        <v>10216</v>
      </c>
      <c r="K102" s="66">
        <v>10080</v>
      </c>
      <c r="L102" s="66">
        <v>9555</v>
      </c>
      <c r="M102" s="66">
        <v>13774</v>
      </c>
      <c r="N102" s="66">
        <v>25224</v>
      </c>
      <c r="O102" s="66">
        <v>22968</v>
      </c>
      <c r="P102" s="66">
        <v>26587</v>
      </c>
      <c r="Q102" s="66">
        <v>31636</v>
      </c>
      <c r="R102" s="66">
        <v>38041</v>
      </c>
      <c r="S102" s="67">
        <v>46591</v>
      </c>
      <c r="T102" s="67">
        <v>46802</v>
      </c>
      <c r="U102" s="67">
        <v>45429</v>
      </c>
    </row>
    <row r="103" spans="1:21" x14ac:dyDescent="0.25">
      <c r="A103" s="197" t="s">
        <v>80</v>
      </c>
      <c r="B103" s="62">
        <v>17061</v>
      </c>
      <c r="C103" s="62">
        <v>17417</v>
      </c>
      <c r="D103" s="62">
        <v>19950</v>
      </c>
      <c r="E103" s="62">
        <v>19437</v>
      </c>
      <c r="F103" s="62">
        <v>22942</v>
      </c>
      <c r="G103" s="66">
        <v>22487</v>
      </c>
      <c r="H103" s="66">
        <v>23654</v>
      </c>
      <c r="I103" s="66">
        <v>36246</v>
      </c>
      <c r="J103" s="66">
        <v>50909</v>
      </c>
      <c r="K103" s="66">
        <v>83143</v>
      </c>
      <c r="L103" s="66">
        <v>77300</v>
      </c>
      <c r="M103" s="66">
        <v>90353</v>
      </c>
      <c r="N103" s="66">
        <v>106957</v>
      </c>
      <c r="O103" s="66">
        <v>164510</v>
      </c>
      <c r="P103" s="66">
        <v>390554</v>
      </c>
      <c r="Q103" s="66">
        <v>275579</v>
      </c>
      <c r="R103" s="66">
        <v>207240</v>
      </c>
      <c r="S103" s="67">
        <v>217588</v>
      </c>
      <c r="T103" s="67">
        <v>282280</v>
      </c>
      <c r="U103" s="67">
        <v>260831</v>
      </c>
    </row>
    <row r="104" spans="1:21" ht="19.5" x14ac:dyDescent="0.25">
      <c r="A104" s="197" t="s">
        <v>81</v>
      </c>
      <c r="B104" s="62">
        <v>1997</v>
      </c>
      <c r="C104" s="62">
        <v>2004</v>
      </c>
      <c r="D104" s="62">
        <v>2480</v>
      </c>
      <c r="E104" s="62">
        <v>1965</v>
      </c>
      <c r="F104" s="62">
        <v>1606</v>
      </c>
      <c r="G104" s="66">
        <v>1346</v>
      </c>
      <c r="H104" s="66">
        <v>1658</v>
      </c>
      <c r="I104" s="66">
        <v>1390</v>
      </c>
      <c r="J104" s="66">
        <v>1663</v>
      </c>
      <c r="K104" s="66">
        <v>1842</v>
      </c>
      <c r="L104" s="66">
        <v>1756</v>
      </c>
      <c r="M104" s="66">
        <v>2531</v>
      </c>
      <c r="N104" s="66">
        <v>3337</v>
      </c>
      <c r="O104" s="66">
        <v>4233</v>
      </c>
      <c r="P104" s="66">
        <v>4466</v>
      </c>
      <c r="Q104" s="66">
        <v>4080</v>
      </c>
      <c r="R104" s="66">
        <v>3571</v>
      </c>
      <c r="S104" s="67">
        <v>3698</v>
      </c>
      <c r="T104" s="67">
        <v>7396</v>
      </c>
      <c r="U104" s="67">
        <v>4517</v>
      </c>
    </row>
    <row r="105" spans="1:21" ht="19.5" x14ac:dyDescent="0.25">
      <c r="A105" s="220" t="s">
        <v>82</v>
      </c>
      <c r="B105" s="62">
        <v>7218</v>
      </c>
      <c r="C105" s="62">
        <v>9387</v>
      </c>
      <c r="D105" s="62">
        <v>34972</v>
      </c>
      <c r="E105" s="62">
        <v>28541</v>
      </c>
      <c r="F105" s="62">
        <v>9087</v>
      </c>
      <c r="G105" s="67">
        <v>8254</v>
      </c>
      <c r="H105" s="67">
        <v>4260</v>
      </c>
      <c r="I105" s="67">
        <v>8730</v>
      </c>
      <c r="J105" s="67">
        <v>7837</v>
      </c>
      <c r="K105" s="67">
        <v>9035</v>
      </c>
      <c r="L105" s="67">
        <v>10679</v>
      </c>
      <c r="M105" s="67">
        <v>9507</v>
      </c>
      <c r="N105" s="67">
        <v>12012</v>
      </c>
      <c r="O105" s="67">
        <v>12566</v>
      </c>
      <c r="P105" s="67">
        <v>18235</v>
      </c>
      <c r="Q105" s="67">
        <v>17885</v>
      </c>
      <c r="R105" s="67">
        <v>14461</v>
      </c>
      <c r="S105" s="67">
        <v>17105</v>
      </c>
      <c r="T105" s="67">
        <v>19367</v>
      </c>
      <c r="U105" s="67">
        <v>25514</v>
      </c>
    </row>
    <row r="106" spans="1:21" x14ac:dyDescent="0.25">
      <c r="A106" s="6" t="s">
        <v>237</v>
      </c>
      <c r="T106" s="15"/>
    </row>
    <row r="107" spans="1:21" ht="13.5" customHeight="1" x14ac:dyDescent="0.25">
      <c r="A107" s="348" t="s">
        <v>368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T107" s="15"/>
    </row>
    <row r="108" spans="1:21" ht="18" thickBot="1" x14ac:dyDescent="0.3">
      <c r="A108" s="208" t="s">
        <v>299</v>
      </c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40"/>
      <c r="N108" s="40"/>
      <c r="O108" s="40"/>
      <c r="P108" s="40"/>
      <c r="Q108" s="40"/>
      <c r="R108" s="40"/>
      <c r="S108" s="40"/>
      <c r="T108" s="40"/>
      <c r="U108" s="40"/>
    </row>
    <row r="111" spans="1:21" x14ac:dyDescent="0.25">
      <c r="J111" s="254"/>
    </row>
  </sheetData>
  <mergeCells count="5">
    <mergeCell ref="A107:L107"/>
    <mergeCell ref="A4:D4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workbookViewId="0">
      <pane ySplit="7" topLeftCell="A92" activePane="bottomLeft" state="frozen"/>
      <selection sqref="A1:T1"/>
      <selection pane="bottomLeft" activeCell="U83" sqref="U83"/>
    </sheetView>
  </sheetViews>
  <sheetFormatPr defaultRowHeight="15" x14ac:dyDescent="0.25"/>
  <cols>
    <col min="1" max="1" width="18.28515625" style="6" customWidth="1"/>
    <col min="2" max="2" width="7.85546875" style="6" customWidth="1"/>
    <col min="3" max="3" width="8.42578125" style="6" customWidth="1"/>
    <col min="4" max="16384" width="9.140625" style="6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339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x14ac:dyDescent="0.25">
      <c r="A4" s="253" t="s">
        <v>357</v>
      </c>
      <c r="B4" s="253"/>
      <c r="C4" s="253"/>
    </row>
    <row r="5" spans="1:21" x14ac:dyDescent="0.25">
      <c r="A5" s="253" t="s">
        <v>341</v>
      </c>
      <c r="B5" s="253"/>
      <c r="C5" s="253"/>
      <c r="D5" s="253"/>
      <c r="E5" s="253"/>
      <c r="F5" s="253"/>
    </row>
    <row r="6" spans="1:21" ht="15.75" thickBot="1" x14ac:dyDescent="0.3">
      <c r="A6" s="193" t="s">
        <v>221</v>
      </c>
      <c r="B6" s="193"/>
      <c r="C6" s="193"/>
      <c r="D6" s="193"/>
      <c r="E6" s="193"/>
      <c r="F6" s="193"/>
    </row>
    <row r="7" spans="1:21" ht="15.75" thickBot="1" x14ac:dyDescent="0.3">
      <c r="A7" s="12"/>
      <c r="B7" s="41">
        <v>2000</v>
      </c>
      <c r="C7" s="41">
        <v>2001</v>
      </c>
      <c r="D7" s="41">
        <v>2002</v>
      </c>
      <c r="E7" s="41">
        <v>2003</v>
      </c>
      <c r="F7" s="41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40">
        <v>2017</v>
      </c>
      <c r="T7" s="9">
        <v>2018</v>
      </c>
      <c r="U7" s="11">
        <v>2019</v>
      </c>
    </row>
    <row r="8" spans="1:21" x14ac:dyDescent="0.25">
      <c r="A8" s="2" t="s">
        <v>0</v>
      </c>
      <c r="B8" s="60">
        <v>1571469</v>
      </c>
      <c r="C8" s="60">
        <v>1560121</v>
      </c>
      <c r="D8" s="60">
        <v>1432819</v>
      </c>
      <c r="E8" s="60">
        <v>1313250</v>
      </c>
      <c r="F8" s="60">
        <v>1133003</v>
      </c>
      <c r="G8" s="65">
        <v>970833</v>
      </c>
      <c r="H8" s="65">
        <v>821296</v>
      </c>
      <c r="I8" s="65">
        <v>832507</v>
      </c>
      <c r="J8" s="65">
        <v>994457</v>
      </c>
      <c r="K8" s="65">
        <v>957883</v>
      </c>
      <c r="L8" s="65">
        <v>1005998</v>
      </c>
      <c r="M8" s="65">
        <v>1208299</v>
      </c>
      <c r="N8" s="65">
        <v>1188416</v>
      </c>
      <c r="O8" s="65">
        <v>1469645</v>
      </c>
      <c r="P8" s="65">
        <v>1881316</v>
      </c>
      <c r="Q8" s="65">
        <v>2428757</v>
      </c>
      <c r="R8" s="65">
        <v>2656177</v>
      </c>
      <c r="S8" s="88">
        <v>2616343</v>
      </c>
      <c r="T8" s="84">
        <v>3440263</v>
      </c>
      <c r="U8" s="84">
        <v>3898204</v>
      </c>
    </row>
    <row r="9" spans="1:21" ht="18" x14ac:dyDescent="0.25">
      <c r="A9" s="4" t="s">
        <v>88</v>
      </c>
      <c r="B9" s="60">
        <v>368512</v>
      </c>
      <c r="C9" s="60">
        <v>357361</v>
      </c>
      <c r="D9" s="60">
        <v>351088</v>
      </c>
      <c r="E9" s="60">
        <v>282567</v>
      </c>
      <c r="F9" s="60">
        <v>270097</v>
      </c>
      <c r="G9" s="65">
        <v>229215</v>
      </c>
      <c r="H9" s="65">
        <v>225667</v>
      </c>
      <c r="I9" s="65">
        <v>228444</v>
      </c>
      <c r="J9" s="65">
        <v>268385</v>
      </c>
      <c r="K9" s="65">
        <v>312359</v>
      </c>
      <c r="L9" s="65">
        <v>377254</v>
      </c>
      <c r="M9" s="65">
        <v>479761</v>
      </c>
      <c r="N9" s="65">
        <v>458707</v>
      </c>
      <c r="O9" s="65">
        <v>630845</v>
      </c>
      <c r="P9" s="65">
        <v>960741</v>
      </c>
      <c r="Q9" s="65">
        <v>1161082</v>
      </c>
      <c r="R9" s="65">
        <v>1382554</v>
      </c>
      <c r="S9" s="84">
        <v>1266192</v>
      </c>
      <c r="T9" s="84">
        <v>1843822</v>
      </c>
      <c r="U9" s="84">
        <v>2095718</v>
      </c>
    </row>
    <row r="10" spans="1:21" x14ac:dyDescent="0.25">
      <c r="A10" s="197" t="s">
        <v>1</v>
      </c>
      <c r="B10" s="62">
        <v>9499</v>
      </c>
      <c r="C10" s="62">
        <v>11764</v>
      </c>
      <c r="D10" s="62">
        <v>8167</v>
      </c>
      <c r="E10" s="62">
        <v>6829</v>
      </c>
      <c r="F10" s="62">
        <v>6181</v>
      </c>
      <c r="G10" s="66">
        <v>4762</v>
      </c>
      <c r="H10" s="66">
        <v>3375</v>
      </c>
      <c r="I10" s="66">
        <v>3738</v>
      </c>
      <c r="J10" s="66">
        <v>7026</v>
      </c>
      <c r="K10" s="66">
        <v>6325</v>
      </c>
      <c r="L10" s="66">
        <v>3368</v>
      </c>
      <c r="M10" s="66">
        <v>1856</v>
      </c>
      <c r="N10" s="66">
        <v>2526</v>
      </c>
      <c r="O10" s="66">
        <v>4672</v>
      </c>
      <c r="P10" s="66">
        <v>1965</v>
      </c>
      <c r="Q10" s="66">
        <v>2110</v>
      </c>
      <c r="R10" s="66">
        <v>4645</v>
      </c>
      <c r="S10" s="67">
        <v>3406</v>
      </c>
      <c r="T10" s="67">
        <v>3057</v>
      </c>
      <c r="U10" s="67">
        <v>5180</v>
      </c>
    </row>
    <row r="11" spans="1:21" x14ac:dyDescent="0.25">
      <c r="A11" s="197" t="s">
        <v>2</v>
      </c>
      <c r="B11" s="62">
        <v>8628</v>
      </c>
      <c r="C11" s="62">
        <v>8565</v>
      </c>
      <c r="D11" s="62">
        <v>10572</v>
      </c>
      <c r="E11" s="62">
        <v>10297</v>
      </c>
      <c r="F11" s="62">
        <v>6397</v>
      </c>
      <c r="G11" s="66">
        <v>5429</v>
      </c>
      <c r="H11" s="66">
        <v>3323</v>
      </c>
      <c r="I11" s="66">
        <v>2937</v>
      </c>
      <c r="J11" s="66">
        <v>3317</v>
      </c>
      <c r="K11" s="66">
        <v>2978</v>
      </c>
      <c r="L11" s="66">
        <v>3912</v>
      </c>
      <c r="M11" s="66">
        <v>2565</v>
      </c>
      <c r="N11" s="66">
        <v>3800</v>
      </c>
      <c r="O11" s="66">
        <v>7878</v>
      </c>
      <c r="P11" s="66">
        <v>7602</v>
      </c>
      <c r="Q11" s="66">
        <v>3848</v>
      </c>
      <c r="R11" s="66">
        <v>2249</v>
      </c>
      <c r="S11" s="67">
        <v>2314</v>
      </c>
      <c r="T11" s="67">
        <v>13616</v>
      </c>
      <c r="U11" s="67">
        <v>14885</v>
      </c>
    </row>
    <row r="12" spans="1:21" x14ac:dyDescent="0.25">
      <c r="A12" s="197" t="s">
        <v>3</v>
      </c>
      <c r="B12" s="62">
        <v>10773</v>
      </c>
      <c r="C12" s="62">
        <v>9720</v>
      </c>
      <c r="D12" s="62">
        <v>9091</v>
      </c>
      <c r="E12" s="62">
        <v>9029</v>
      </c>
      <c r="F12" s="62">
        <v>8131</v>
      </c>
      <c r="G12" s="66">
        <v>7360</v>
      </c>
      <c r="H12" s="66">
        <v>7169</v>
      </c>
      <c r="I12" s="66">
        <v>4618</v>
      </c>
      <c r="J12" s="66">
        <v>4562</v>
      </c>
      <c r="K12" s="66">
        <v>4185</v>
      </c>
      <c r="L12" s="66">
        <v>4630</v>
      </c>
      <c r="M12" s="66">
        <v>4542</v>
      </c>
      <c r="N12" s="66">
        <v>5409</v>
      </c>
      <c r="O12" s="66">
        <v>4732</v>
      </c>
      <c r="P12" s="66">
        <v>8665</v>
      </c>
      <c r="Q12" s="66">
        <v>7350</v>
      </c>
      <c r="R12" s="66">
        <v>6182</v>
      </c>
      <c r="S12" s="67">
        <v>8670</v>
      </c>
      <c r="T12" s="67">
        <v>10358</v>
      </c>
      <c r="U12" s="67">
        <v>10812</v>
      </c>
    </row>
    <row r="13" spans="1:21" x14ac:dyDescent="0.25">
      <c r="A13" s="197" t="s">
        <v>4</v>
      </c>
      <c r="B13" s="62">
        <v>21386</v>
      </c>
      <c r="C13" s="62">
        <v>21861</v>
      </c>
      <c r="D13" s="62">
        <v>18640</v>
      </c>
      <c r="E13" s="62">
        <v>16301</v>
      </c>
      <c r="F13" s="62">
        <v>12630</v>
      </c>
      <c r="G13" s="66">
        <v>11296</v>
      </c>
      <c r="H13" s="66">
        <v>8221</v>
      </c>
      <c r="I13" s="66">
        <v>6999</v>
      </c>
      <c r="J13" s="66">
        <v>7547</v>
      </c>
      <c r="K13" s="66">
        <v>8005</v>
      </c>
      <c r="L13" s="66">
        <v>10834</v>
      </c>
      <c r="M13" s="66">
        <v>4635</v>
      </c>
      <c r="N13" s="66">
        <v>6365</v>
      </c>
      <c r="O13" s="66">
        <v>9858</v>
      </c>
      <c r="P13" s="66">
        <v>11293</v>
      </c>
      <c r="Q13" s="66">
        <v>10519</v>
      </c>
      <c r="R13" s="66">
        <v>3995</v>
      </c>
      <c r="S13" s="67">
        <v>7771</v>
      </c>
      <c r="T13" s="67">
        <v>9438</v>
      </c>
      <c r="U13" s="67">
        <v>10252</v>
      </c>
    </row>
    <row r="14" spans="1:21" x14ac:dyDescent="0.25">
      <c r="A14" s="197" t="s">
        <v>5</v>
      </c>
      <c r="B14" s="62">
        <v>9463</v>
      </c>
      <c r="C14" s="62">
        <v>8708</v>
      </c>
      <c r="D14" s="62">
        <v>8095</v>
      </c>
      <c r="E14" s="62">
        <v>7698</v>
      </c>
      <c r="F14" s="62">
        <v>6438</v>
      </c>
      <c r="G14" s="66">
        <v>6546</v>
      </c>
      <c r="H14" s="66">
        <v>6174</v>
      </c>
      <c r="I14" s="66">
        <v>7423</v>
      </c>
      <c r="J14" s="66">
        <v>6159</v>
      </c>
      <c r="K14" s="66">
        <v>7795</v>
      </c>
      <c r="L14" s="66">
        <v>7515</v>
      </c>
      <c r="M14" s="66">
        <v>6373</v>
      </c>
      <c r="N14" s="66">
        <v>7110</v>
      </c>
      <c r="O14" s="66">
        <v>9223</v>
      </c>
      <c r="P14" s="66">
        <v>9175</v>
      </c>
      <c r="Q14" s="66">
        <v>13134</v>
      </c>
      <c r="R14" s="66">
        <v>15574</v>
      </c>
      <c r="S14" s="67">
        <v>14780</v>
      </c>
      <c r="T14" s="67">
        <v>11077</v>
      </c>
      <c r="U14" s="67">
        <v>12418</v>
      </c>
    </row>
    <row r="15" spans="1:21" x14ac:dyDescent="0.25">
      <c r="A15" s="197" t="s">
        <v>6</v>
      </c>
      <c r="B15" s="62">
        <v>4038</v>
      </c>
      <c r="C15" s="62">
        <v>4013</v>
      </c>
      <c r="D15" s="62">
        <v>3396</v>
      </c>
      <c r="E15" s="62">
        <v>3267</v>
      </c>
      <c r="F15" s="62">
        <v>3126</v>
      </c>
      <c r="G15" s="66">
        <v>2441</v>
      </c>
      <c r="H15" s="66">
        <v>1797</v>
      </c>
      <c r="I15" s="66">
        <v>2030</v>
      </c>
      <c r="J15" s="66">
        <v>2404</v>
      </c>
      <c r="K15" s="66">
        <v>2507</v>
      </c>
      <c r="L15" s="66">
        <v>2655</v>
      </c>
      <c r="M15" s="66">
        <v>2371</v>
      </c>
      <c r="N15" s="66">
        <v>3482</v>
      </c>
      <c r="O15" s="66">
        <v>2763</v>
      </c>
      <c r="P15" s="66">
        <v>3677</v>
      </c>
      <c r="Q15" s="66">
        <v>5551</v>
      </c>
      <c r="R15" s="66">
        <v>2796</v>
      </c>
      <c r="S15" s="67">
        <v>5847</v>
      </c>
      <c r="T15" s="67">
        <v>19196</v>
      </c>
      <c r="U15" s="67">
        <v>5387</v>
      </c>
    </row>
    <row r="16" spans="1:21" x14ac:dyDescent="0.25">
      <c r="A16" s="197" t="s">
        <v>7</v>
      </c>
      <c r="B16" s="62">
        <v>8371</v>
      </c>
      <c r="C16" s="62">
        <v>6819</v>
      </c>
      <c r="D16" s="62">
        <v>6505</v>
      </c>
      <c r="E16" s="62">
        <v>5985</v>
      </c>
      <c r="F16" s="62">
        <v>4693</v>
      </c>
      <c r="G16" s="66">
        <v>3889</v>
      </c>
      <c r="H16" s="66">
        <v>3306</v>
      </c>
      <c r="I16" s="66">
        <v>3585</v>
      </c>
      <c r="J16" s="66">
        <v>2963</v>
      </c>
      <c r="K16" s="66">
        <v>2420</v>
      </c>
      <c r="L16" s="66">
        <v>2638</v>
      </c>
      <c r="M16" s="66">
        <v>3129</v>
      </c>
      <c r="N16" s="66">
        <v>3666</v>
      </c>
      <c r="O16" s="66">
        <v>2727</v>
      </c>
      <c r="P16" s="66">
        <v>2296</v>
      </c>
      <c r="Q16" s="66">
        <v>2693</v>
      </c>
      <c r="R16" s="66">
        <v>2332</v>
      </c>
      <c r="S16" s="67">
        <v>2826</v>
      </c>
      <c r="T16" s="67">
        <v>2393</v>
      </c>
      <c r="U16" s="67">
        <v>2560</v>
      </c>
    </row>
    <row r="17" spans="1:21" x14ac:dyDescent="0.25">
      <c r="A17" s="197" t="s">
        <v>8</v>
      </c>
      <c r="B17" s="62">
        <v>15721</v>
      </c>
      <c r="C17" s="62">
        <v>14665</v>
      </c>
      <c r="D17" s="62">
        <v>14252</v>
      </c>
      <c r="E17" s="62">
        <v>10243</v>
      </c>
      <c r="F17" s="62">
        <v>9906</v>
      </c>
      <c r="G17" s="66">
        <v>7508</v>
      </c>
      <c r="H17" s="66">
        <v>5769</v>
      </c>
      <c r="I17" s="66">
        <v>6769</v>
      </c>
      <c r="J17" s="66">
        <v>10197</v>
      </c>
      <c r="K17" s="66">
        <v>9018</v>
      </c>
      <c r="L17" s="66">
        <v>10545</v>
      </c>
      <c r="M17" s="66">
        <v>17168</v>
      </c>
      <c r="N17" s="66">
        <v>17672</v>
      </c>
      <c r="O17" s="66">
        <v>9910</v>
      </c>
      <c r="P17" s="66">
        <v>7304</v>
      </c>
      <c r="Q17" s="66">
        <v>9028</v>
      </c>
      <c r="R17" s="66">
        <v>12007</v>
      </c>
      <c r="S17" s="67">
        <v>7219</v>
      </c>
      <c r="T17" s="67">
        <v>9705</v>
      </c>
      <c r="U17" s="67">
        <v>17840</v>
      </c>
    </row>
    <row r="18" spans="1:21" x14ac:dyDescent="0.25">
      <c r="A18" s="197" t="s">
        <v>9</v>
      </c>
      <c r="B18" s="62">
        <v>9478</v>
      </c>
      <c r="C18" s="62">
        <v>9054</v>
      </c>
      <c r="D18" s="62">
        <v>8678</v>
      </c>
      <c r="E18" s="62">
        <v>7526</v>
      </c>
      <c r="F18" s="62">
        <v>5438</v>
      </c>
      <c r="G18" s="66">
        <v>3593</v>
      </c>
      <c r="H18" s="66">
        <v>2499</v>
      </c>
      <c r="I18" s="66">
        <v>2071</v>
      </c>
      <c r="J18" s="66">
        <v>4176</v>
      </c>
      <c r="K18" s="66">
        <v>3049</v>
      </c>
      <c r="L18" s="66">
        <v>3216</v>
      </c>
      <c r="M18" s="66">
        <v>4836</v>
      </c>
      <c r="N18" s="66">
        <v>3347</v>
      </c>
      <c r="O18" s="66">
        <v>4002</v>
      </c>
      <c r="P18" s="66">
        <v>5252</v>
      </c>
      <c r="Q18" s="66">
        <v>5132</v>
      </c>
      <c r="R18" s="66">
        <v>3301</v>
      </c>
      <c r="S18" s="67">
        <v>3489</v>
      </c>
      <c r="T18" s="67">
        <v>8534</v>
      </c>
      <c r="U18" s="67">
        <v>7158</v>
      </c>
    </row>
    <row r="19" spans="1:21" x14ac:dyDescent="0.25">
      <c r="A19" s="197" t="s">
        <v>10</v>
      </c>
      <c r="B19" s="62">
        <v>106344</v>
      </c>
      <c r="C19" s="62">
        <v>83011</v>
      </c>
      <c r="D19" s="62">
        <v>59187</v>
      </c>
      <c r="E19" s="62">
        <v>71466</v>
      </c>
      <c r="F19" s="62">
        <v>55933</v>
      </c>
      <c r="G19" s="66">
        <v>40619</v>
      </c>
      <c r="H19" s="66">
        <v>39781</v>
      </c>
      <c r="I19" s="66">
        <v>45274</v>
      </c>
      <c r="J19" s="66">
        <v>40335</v>
      </c>
      <c r="K19" s="66">
        <v>61325</v>
      </c>
      <c r="L19" s="66">
        <v>80701</v>
      </c>
      <c r="M19" s="66">
        <v>96431</v>
      </c>
      <c r="N19" s="66">
        <v>27369</v>
      </c>
      <c r="O19" s="66">
        <v>44416</v>
      </c>
      <c r="P19" s="66">
        <v>42457</v>
      </c>
      <c r="Q19" s="66">
        <v>58409</v>
      </c>
      <c r="R19" s="66">
        <v>85444</v>
      </c>
      <c r="S19" s="67">
        <v>56435</v>
      </c>
      <c r="T19" s="67">
        <v>39746</v>
      </c>
      <c r="U19" s="67">
        <v>60376</v>
      </c>
    </row>
    <row r="20" spans="1:21" x14ac:dyDescent="0.25">
      <c r="A20" s="197" t="s">
        <v>11</v>
      </c>
      <c r="B20" s="62">
        <v>6207</v>
      </c>
      <c r="C20" s="62">
        <v>5490</v>
      </c>
      <c r="D20" s="62">
        <v>6298</v>
      </c>
      <c r="E20" s="62">
        <v>6409</v>
      </c>
      <c r="F20" s="62">
        <v>6143</v>
      </c>
      <c r="G20" s="66">
        <v>3471</v>
      </c>
      <c r="H20" s="66">
        <v>1903</v>
      </c>
      <c r="I20" s="66">
        <v>1310</v>
      </c>
      <c r="J20" s="66">
        <v>1194</v>
      </c>
      <c r="K20" s="66">
        <v>1717</v>
      </c>
      <c r="L20" s="66">
        <v>2170</v>
      </c>
      <c r="M20" s="66">
        <v>839</v>
      </c>
      <c r="N20" s="66">
        <v>1298</v>
      </c>
      <c r="O20" s="66">
        <v>1391</v>
      </c>
      <c r="P20" s="66">
        <v>1980</v>
      </c>
      <c r="Q20" s="66">
        <v>2035</v>
      </c>
      <c r="R20" s="66">
        <v>2334</v>
      </c>
      <c r="S20" s="67">
        <v>1341</v>
      </c>
      <c r="T20" s="67">
        <v>1513</v>
      </c>
      <c r="U20" s="67">
        <v>1152</v>
      </c>
    </row>
    <row r="21" spans="1:21" x14ac:dyDescent="0.25">
      <c r="A21" s="197" t="s">
        <v>12</v>
      </c>
      <c r="B21" s="62">
        <v>8451</v>
      </c>
      <c r="C21" s="62">
        <v>7675</v>
      </c>
      <c r="D21" s="62">
        <v>12160</v>
      </c>
      <c r="E21" s="62">
        <v>15137</v>
      </c>
      <c r="F21" s="62">
        <v>9926</v>
      </c>
      <c r="G21" s="66">
        <v>4296</v>
      </c>
      <c r="H21" s="66">
        <v>5369</v>
      </c>
      <c r="I21" s="66">
        <v>3038</v>
      </c>
      <c r="J21" s="66">
        <v>3960</v>
      </c>
      <c r="K21" s="66">
        <v>4755</v>
      </c>
      <c r="L21" s="66">
        <v>5050</v>
      </c>
      <c r="M21" s="66">
        <v>4974</v>
      </c>
      <c r="N21" s="66">
        <v>4719</v>
      </c>
      <c r="O21" s="66">
        <v>6339</v>
      </c>
      <c r="P21" s="66">
        <v>5471</v>
      </c>
      <c r="Q21" s="66">
        <v>5059</v>
      </c>
      <c r="R21" s="66">
        <v>4797</v>
      </c>
      <c r="S21" s="67">
        <v>8729</v>
      </c>
      <c r="T21" s="67">
        <v>6148</v>
      </c>
      <c r="U21" s="67">
        <v>3155</v>
      </c>
    </row>
    <row r="22" spans="1:21" x14ac:dyDescent="0.25">
      <c r="A22" s="197" t="s">
        <v>13</v>
      </c>
      <c r="B22" s="62">
        <v>9872</v>
      </c>
      <c r="C22" s="62">
        <v>9727</v>
      </c>
      <c r="D22" s="62">
        <v>7984</v>
      </c>
      <c r="E22" s="62">
        <v>6960</v>
      </c>
      <c r="F22" s="62">
        <v>6377</v>
      </c>
      <c r="G22" s="66">
        <v>5108</v>
      </c>
      <c r="H22" s="66">
        <v>3821</v>
      </c>
      <c r="I22" s="66">
        <v>3560</v>
      </c>
      <c r="J22" s="66">
        <v>4401</v>
      </c>
      <c r="K22" s="66">
        <v>4931</v>
      </c>
      <c r="L22" s="66">
        <v>3694</v>
      </c>
      <c r="M22" s="66">
        <v>2784</v>
      </c>
      <c r="N22" s="66">
        <v>4120</v>
      </c>
      <c r="O22" s="66">
        <v>7629</v>
      </c>
      <c r="P22" s="66">
        <v>10570</v>
      </c>
      <c r="Q22" s="66">
        <v>5209</v>
      </c>
      <c r="R22" s="66">
        <v>5186</v>
      </c>
      <c r="S22" s="67">
        <v>4168</v>
      </c>
      <c r="T22" s="67">
        <v>4710</v>
      </c>
      <c r="U22" s="67">
        <v>5589</v>
      </c>
    </row>
    <row r="23" spans="1:21" x14ac:dyDescent="0.25">
      <c r="A23" s="197" t="s">
        <v>14</v>
      </c>
      <c r="B23" s="62">
        <v>7360</v>
      </c>
      <c r="C23" s="62">
        <v>7431</v>
      </c>
      <c r="D23" s="62">
        <v>7458</v>
      </c>
      <c r="E23" s="62">
        <v>7183</v>
      </c>
      <c r="F23" s="62">
        <v>5331</v>
      </c>
      <c r="G23" s="66">
        <v>4365</v>
      </c>
      <c r="H23" s="66">
        <v>3391</v>
      </c>
      <c r="I23" s="66">
        <v>2642</v>
      </c>
      <c r="J23" s="66">
        <v>2180</v>
      </c>
      <c r="K23" s="66">
        <v>1052</v>
      </c>
      <c r="L23" s="66">
        <v>1343</v>
      </c>
      <c r="M23" s="66">
        <v>1333</v>
      </c>
      <c r="N23" s="66">
        <v>2226</v>
      </c>
      <c r="O23" s="66">
        <v>3383</v>
      </c>
      <c r="P23" s="66">
        <v>2578</v>
      </c>
      <c r="Q23" s="66">
        <v>2558</v>
      </c>
      <c r="R23" s="66">
        <v>2051</v>
      </c>
      <c r="S23" s="67">
        <v>2360</v>
      </c>
      <c r="T23" s="67">
        <v>4618</v>
      </c>
      <c r="U23" s="67">
        <v>4692</v>
      </c>
    </row>
    <row r="24" spans="1:21" x14ac:dyDescent="0.25">
      <c r="A24" s="197" t="s">
        <v>15</v>
      </c>
      <c r="B24" s="62">
        <v>18367</v>
      </c>
      <c r="C24" s="62">
        <v>15532</v>
      </c>
      <c r="D24" s="62">
        <v>16972</v>
      </c>
      <c r="E24" s="62">
        <v>12000</v>
      </c>
      <c r="F24" s="62">
        <v>10904</v>
      </c>
      <c r="G24" s="66">
        <v>8972</v>
      </c>
      <c r="H24" s="66">
        <v>7787</v>
      </c>
      <c r="I24" s="66">
        <v>7913</v>
      </c>
      <c r="J24" s="66">
        <v>7923</v>
      </c>
      <c r="K24" s="66">
        <v>6904</v>
      </c>
      <c r="L24" s="66">
        <v>6419</v>
      </c>
      <c r="M24" s="66">
        <v>8785</v>
      </c>
      <c r="N24" s="66">
        <v>13234</v>
      </c>
      <c r="O24" s="66">
        <v>11971</v>
      </c>
      <c r="P24" s="66">
        <v>21429</v>
      </c>
      <c r="Q24" s="66">
        <v>26710</v>
      </c>
      <c r="R24" s="66">
        <v>30885</v>
      </c>
      <c r="S24" s="67">
        <v>21734</v>
      </c>
      <c r="T24" s="67">
        <v>26006</v>
      </c>
      <c r="U24" s="67">
        <v>30297</v>
      </c>
    </row>
    <row r="25" spans="1:21" x14ac:dyDescent="0.25">
      <c r="A25" s="197" t="s">
        <v>16</v>
      </c>
      <c r="B25" s="62">
        <v>17377</v>
      </c>
      <c r="C25" s="62">
        <v>15728</v>
      </c>
      <c r="D25" s="62">
        <v>14373</v>
      </c>
      <c r="E25" s="62">
        <v>14485</v>
      </c>
      <c r="F25" s="62">
        <v>14113</v>
      </c>
      <c r="G25" s="66">
        <v>12916</v>
      </c>
      <c r="H25" s="66">
        <v>11263</v>
      </c>
      <c r="I25" s="66">
        <v>6241</v>
      </c>
      <c r="J25" s="66">
        <v>6337</v>
      </c>
      <c r="K25" s="66">
        <v>6433</v>
      </c>
      <c r="L25" s="66">
        <v>5112</v>
      </c>
      <c r="M25" s="66">
        <v>5379</v>
      </c>
      <c r="N25" s="66">
        <v>7257</v>
      </c>
      <c r="O25" s="66">
        <v>10065</v>
      </c>
      <c r="P25" s="66">
        <v>12985</v>
      </c>
      <c r="Q25" s="66">
        <v>17444</v>
      </c>
      <c r="R25" s="66">
        <v>21473</v>
      </c>
      <c r="S25" s="67">
        <v>27248</v>
      </c>
      <c r="T25" s="67">
        <v>34260</v>
      </c>
      <c r="U25" s="67">
        <v>49112</v>
      </c>
    </row>
    <row r="26" spans="1:21" x14ac:dyDescent="0.25">
      <c r="A26" s="197" t="s">
        <v>17</v>
      </c>
      <c r="B26" s="62">
        <v>12023</v>
      </c>
      <c r="C26" s="62">
        <v>13764</v>
      </c>
      <c r="D26" s="62">
        <v>13363</v>
      </c>
      <c r="E26" s="62">
        <v>10986</v>
      </c>
      <c r="F26" s="62">
        <v>10922</v>
      </c>
      <c r="G26" s="66">
        <v>9807</v>
      </c>
      <c r="H26" s="66">
        <v>7383</v>
      </c>
      <c r="I26" s="66">
        <v>7295</v>
      </c>
      <c r="J26" s="66">
        <v>10869</v>
      </c>
      <c r="K26" s="66">
        <v>10912</v>
      </c>
      <c r="L26" s="66">
        <v>10114</v>
      </c>
      <c r="M26" s="66">
        <v>12605</v>
      </c>
      <c r="N26" s="66">
        <v>12060</v>
      </c>
      <c r="O26" s="66">
        <v>15622</v>
      </c>
      <c r="P26" s="66">
        <v>17190</v>
      </c>
      <c r="Q26" s="66">
        <v>22921</v>
      </c>
      <c r="R26" s="66">
        <v>32434</v>
      </c>
      <c r="S26" s="67">
        <v>27128</v>
      </c>
      <c r="T26" s="67">
        <v>17640</v>
      </c>
      <c r="U26" s="67">
        <v>25326</v>
      </c>
    </row>
    <row r="27" spans="1:21" x14ac:dyDescent="0.25">
      <c r="A27" s="197" t="s">
        <v>18</v>
      </c>
      <c r="B27" s="62">
        <v>85154</v>
      </c>
      <c r="C27" s="62">
        <v>103834</v>
      </c>
      <c r="D27" s="62">
        <v>125897</v>
      </c>
      <c r="E27" s="62">
        <v>60766</v>
      </c>
      <c r="F27" s="62">
        <v>87508</v>
      </c>
      <c r="G27" s="66">
        <v>86837</v>
      </c>
      <c r="H27" s="66">
        <v>103336</v>
      </c>
      <c r="I27" s="66">
        <v>111001</v>
      </c>
      <c r="J27" s="66">
        <v>142835</v>
      </c>
      <c r="K27" s="66">
        <v>168048</v>
      </c>
      <c r="L27" s="66">
        <v>213338</v>
      </c>
      <c r="M27" s="66">
        <v>299156</v>
      </c>
      <c r="N27" s="66">
        <v>333047</v>
      </c>
      <c r="O27" s="66">
        <v>474264</v>
      </c>
      <c r="P27" s="66">
        <v>788852</v>
      </c>
      <c r="Q27" s="66">
        <v>961372</v>
      </c>
      <c r="R27" s="66">
        <v>1144869</v>
      </c>
      <c r="S27" s="67">
        <v>1060727</v>
      </c>
      <c r="T27" s="67">
        <v>1621807</v>
      </c>
      <c r="U27" s="67">
        <v>1829527</v>
      </c>
    </row>
    <row r="28" spans="1:21" ht="18" x14ac:dyDescent="0.25">
      <c r="A28" s="4" t="s">
        <v>90</v>
      </c>
      <c r="B28" s="60">
        <v>109509</v>
      </c>
      <c r="C28" s="60">
        <v>104710</v>
      </c>
      <c r="D28" s="60">
        <v>90411</v>
      </c>
      <c r="E28" s="60">
        <v>91652</v>
      </c>
      <c r="F28" s="60">
        <v>88283</v>
      </c>
      <c r="G28" s="65">
        <v>77417</v>
      </c>
      <c r="H28" s="65">
        <v>72751</v>
      </c>
      <c r="I28" s="65">
        <v>74089</v>
      </c>
      <c r="J28" s="65">
        <v>90575</v>
      </c>
      <c r="K28" s="65">
        <v>93286</v>
      </c>
      <c r="L28" s="65">
        <v>91388</v>
      </c>
      <c r="M28" s="65">
        <v>108115</v>
      </c>
      <c r="N28" s="65">
        <v>94630</v>
      </c>
      <c r="O28" s="65">
        <v>112110</v>
      </c>
      <c r="P28" s="65">
        <v>128081</v>
      </c>
      <c r="Q28" s="65">
        <v>344122</v>
      </c>
      <c r="R28" s="65">
        <v>302549</v>
      </c>
      <c r="S28" s="84">
        <v>315168</v>
      </c>
      <c r="T28" s="84">
        <v>355519</v>
      </c>
      <c r="U28" s="84">
        <v>348882</v>
      </c>
    </row>
    <row r="29" spans="1:21" x14ac:dyDescent="0.25">
      <c r="A29" s="197" t="s">
        <v>19</v>
      </c>
      <c r="B29" s="62">
        <v>5522</v>
      </c>
      <c r="C29" s="62">
        <v>4800</v>
      </c>
      <c r="D29" s="62">
        <v>4792</v>
      </c>
      <c r="E29" s="62">
        <v>4979</v>
      </c>
      <c r="F29" s="62">
        <v>5281</v>
      </c>
      <c r="G29" s="66">
        <v>5362</v>
      </c>
      <c r="H29" s="66">
        <v>5067</v>
      </c>
      <c r="I29" s="66">
        <v>5096</v>
      </c>
      <c r="J29" s="66">
        <v>5098</v>
      </c>
      <c r="K29" s="66">
        <v>4885</v>
      </c>
      <c r="L29" s="66">
        <v>5563</v>
      </c>
      <c r="M29" s="66">
        <v>4959</v>
      </c>
      <c r="N29" s="66">
        <v>6335</v>
      </c>
      <c r="O29" s="66">
        <v>9514</v>
      </c>
      <c r="P29" s="66">
        <v>10884</v>
      </c>
      <c r="Q29" s="66">
        <v>10074</v>
      </c>
      <c r="R29" s="66">
        <v>11767</v>
      </c>
      <c r="S29" s="67">
        <v>9180</v>
      </c>
      <c r="T29" s="67">
        <v>61642</v>
      </c>
      <c r="U29" s="67">
        <v>61261</v>
      </c>
    </row>
    <row r="30" spans="1:21" x14ac:dyDescent="0.25">
      <c r="A30" s="197" t="s">
        <v>20</v>
      </c>
      <c r="B30" s="62">
        <v>27760</v>
      </c>
      <c r="C30" s="62">
        <v>27047</v>
      </c>
      <c r="D30" s="62">
        <v>23374</v>
      </c>
      <c r="E30" s="62">
        <v>28141</v>
      </c>
      <c r="F30" s="62">
        <v>25675</v>
      </c>
      <c r="G30" s="66">
        <v>16655</v>
      </c>
      <c r="H30" s="66">
        <v>15273</v>
      </c>
      <c r="I30" s="66">
        <v>12754</v>
      </c>
      <c r="J30" s="66">
        <v>16635</v>
      </c>
      <c r="K30" s="66">
        <v>16001</v>
      </c>
      <c r="L30" s="66">
        <v>14869</v>
      </c>
      <c r="M30" s="66">
        <v>16792</v>
      </c>
      <c r="N30" s="66">
        <v>8525</v>
      </c>
      <c r="O30" s="66">
        <v>11039</v>
      </c>
      <c r="P30" s="66">
        <v>16893</v>
      </c>
      <c r="Q30" s="66">
        <v>19635</v>
      </c>
      <c r="R30" s="66">
        <v>21159</v>
      </c>
      <c r="S30" s="67">
        <v>20511</v>
      </c>
      <c r="T30" s="67">
        <v>23092</v>
      </c>
      <c r="U30" s="67">
        <v>27472</v>
      </c>
    </row>
    <row r="31" spans="1:21" x14ac:dyDescent="0.25">
      <c r="A31" s="197" t="s">
        <v>21</v>
      </c>
      <c r="B31" s="62">
        <v>15213</v>
      </c>
      <c r="C31" s="62">
        <v>16363</v>
      </c>
      <c r="D31" s="62">
        <v>13786</v>
      </c>
      <c r="E31" s="62">
        <v>12725</v>
      </c>
      <c r="F31" s="62">
        <v>13582</v>
      </c>
      <c r="G31" s="66">
        <v>11631</v>
      </c>
      <c r="H31" s="66">
        <v>11844</v>
      </c>
      <c r="I31" s="66">
        <v>12005</v>
      </c>
      <c r="J31" s="66">
        <v>11303</v>
      </c>
      <c r="K31" s="66">
        <v>12892</v>
      </c>
      <c r="L31" s="66">
        <v>13514</v>
      </c>
      <c r="M31" s="66">
        <v>17904</v>
      </c>
      <c r="N31" s="66">
        <v>14458</v>
      </c>
      <c r="O31" s="66">
        <v>15761</v>
      </c>
      <c r="P31" s="66">
        <v>16394</v>
      </c>
      <c r="Q31" s="66">
        <v>13410</v>
      </c>
      <c r="R31" s="66">
        <v>12526</v>
      </c>
      <c r="S31" s="67">
        <v>18185</v>
      </c>
      <c r="T31" s="67">
        <v>16804</v>
      </c>
      <c r="U31" s="67">
        <v>20192</v>
      </c>
    </row>
    <row r="32" spans="1:21" x14ac:dyDescent="0.25">
      <c r="A32" s="7" t="s">
        <v>22</v>
      </c>
      <c r="B32" s="62"/>
      <c r="C32" s="62"/>
      <c r="D32" s="62"/>
      <c r="E32" s="62"/>
      <c r="F32" s="62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7"/>
      <c r="T32" s="67"/>
      <c r="U32" s="67"/>
    </row>
    <row r="33" spans="1:21" ht="19.5" x14ac:dyDescent="0.25">
      <c r="A33" s="8" t="s">
        <v>23</v>
      </c>
      <c r="B33" s="62">
        <v>514</v>
      </c>
      <c r="C33" s="62">
        <v>713</v>
      </c>
      <c r="D33" s="62">
        <v>1193</v>
      </c>
      <c r="E33" s="62">
        <v>1045</v>
      </c>
      <c r="F33" s="62">
        <v>1575</v>
      </c>
      <c r="G33" s="66">
        <v>812</v>
      </c>
      <c r="H33" s="66">
        <v>641</v>
      </c>
      <c r="I33" s="66">
        <v>441</v>
      </c>
      <c r="J33" s="66">
        <v>569</v>
      </c>
      <c r="K33" s="66">
        <v>677</v>
      </c>
      <c r="L33" s="66">
        <v>410</v>
      </c>
      <c r="M33" s="66">
        <v>245</v>
      </c>
      <c r="N33" s="66">
        <v>256</v>
      </c>
      <c r="O33" s="66">
        <v>883</v>
      </c>
      <c r="P33" s="66">
        <v>1134</v>
      </c>
      <c r="Q33" s="66">
        <v>1576</v>
      </c>
      <c r="R33" s="66">
        <v>2163</v>
      </c>
      <c r="S33" s="67">
        <v>7566</v>
      </c>
      <c r="T33" s="67">
        <v>4742</v>
      </c>
      <c r="U33" s="67">
        <v>5688</v>
      </c>
    </row>
    <row r="34" spans="1:21" ht="19.5" x14ac:dyDescent="0.25">
      <c r="A34" s="8" t="s">
        <v>89</v>
      </c>
      <c r="B34" s="62">
        <v>14699</v>
      </c>
      <c r="C34" s="62">
        <v>15650</v>
      </c>
      <c r="D34" s="62">
        <v>12593</v>
      </c>
      <c r="E34" s="62">
        <v>11680</v>
      </c>
      <c r="F34" s="62">
        <v>12007</v>
      </c>
      <c r="G34" s="66">
        <v>10819</v>
      </c>
      <c r="H34" s="66">
        <v>11203</v>
      </c>
      <c r="I34" s="66">
        <v>11564</v>
      </c>
      <c r="J34" s="66">
        <v>10734</v>
      </c>
      <c r="K34" s="66">
        <v>12215</v>
      </c>
      <c r="L34" s="66">
        <v>13104</v>
      </c>
      <c r="M34" s="66">
        <v>17659</v>
      </c>
      <c r="N34" s="66">
        <v>14202</v>
      </c>
      <c r="O34" s="66">
        <v>14878</v>
      </c>
      <c r="P34" s="66">
        <v>15260</v>
      </c>
      <c r="Q34" s="66">
        <v>11834</v>
      </c>
      <c r="R34" s="66">
        <v>10363</v>
      </c>
      <c r="S34" s="67">
        <v>10619</v>
      </c>
      <c r="T34" s="67">
        <v>12062</v>
      </c>
      <c r="U34" s="67">
        <v>14504</v>
      </c>
    </row>
    <row r="35" spans="1:21" x14ac:dyDescent="0.25">
      <c r="A35" s="197" t="s">
        <v>24</v>
      </c>
      <c r="B35" s="62">
        <v>6666</v>
      </c>
      <c r="C35" s="62">
        <v>5895</v>
      </c>
      <c r="D35" s="62">
        <v>5389</v>
      </c>
      <c r="E35" s="62">
        <v>4644</v>
      </c>
      <c r="F35" s="62">
        <v>4573</v>
      </c>
      <c r="G35" s="66">
        <v>6437</v>
      </c>
      <c r="H35" s="66">
        <v>4275</v>
      </c>
      <c r="I35" s="66">
        <v>4644</v>
      </c>
      <c r="J35" s="66">
        <v>8903</v>
      </c>
      <c r="K35" s="66">
        <v>5913</v>
      </c>
      <c r="L35" s="66">
        <v>5293</v>
      </c>
      <c r="M35" s="66">
        <v>6252</v>
      </c>
      <c r="N35" s="66">
        <v>7688</v>
      </c>
      <c r="O35" s="66">
        <v>9684</v>
      </c>
      <c r="P35" s="66">
        <v>13089</v>
      </c>
      <c r="Q35" s="66">
        <v>16080</v>
      </c>
      <c r="R35" s="66">
        <v>7506</v>
      </c>
      <c r="S35" s="67">
        <v>8945</v>
      </c>
      <c r="T35" s="67">
        <v>6913</v>
      </c>
      <c r="U35" s="67">
        <v>16450</v>
      </c>
    </row>
    <row r="36" spans="1:21" x14ac:dyDescent="0.25">
      <c r="A36" s="197" t="s">
        <v>25</v>
      </c>
      <c r="B36" s="62">
        <v>2425</v>
      </c>
      <c r="C36" s="62">
        <v>2380</v>
      </c>
      <c r="D36" s="62">
        <v>2250</v>
      </c>
      <c r="E36" s="62">
        <v>1923</v>
      </c>
      <c r="F36" s="62">
        <v>2498</v>
      </c>
      <c r="G36" s="66">
        <v>1912</v>
      </c>
      <c r="H36" s="66">
        <v>2343</v>
      </c>
      <c r="I36" s="66">
        <v>2167</v>
      </c>
      <c r="J36" s="66">
        <v>4182</v>
      </c>
      <c r="K36" s="66">
        <v>2482</v>
      </c>
      <c r="L36" s="66">
        <v>5945</v>
      </c>
      <c r="M36" s="66">
        <v>2666</v>
      </c>
      <c r="N36" s="66">
        <v>1925</v>
      </c>
      <c r="O36" s="66">
        <v>3658</v>
      </c>
      <c r="P36" s="66">
        <v>3543</v>
      </c>
      <c r="Q36" s="66">
        <v>3619</v>
      </c>
      <c r="R36" s="66">
        <v>8222</v>
      </c>
      <c r="S36" s="67">
        <v>4177</v>
      </c>
      <c r="T36" s="67">
        <v>3644</v>
      </c>
      <c r="U36" s="67">
        <v>4866</v>
      </c>
    </row>
    <row r="37" spans="1:21" x14ac:dyDescent="0.25">
      <c r="A37" s="197" t="s">
        <v>26</v>
      </c>
      <c r="B37" s="62">
        <v>13047</v>
      </c>
      <c r="C37" s="62">
        <v>10152</v>
      </c>
      <c r="D37" s="62">
        <v>9032</v>
      </c>
      <c r="E37" s="62">
        <v>8218</v>
      </c>
      <c r="F37" s="62">
        <v>7838</v>
      </c>
      <c r="G37" s="66">
        <v>7558</v>
      </c>
      <c r="H37" s="66">
        <v>6437</v>
      </c>
      <c r="I37" s="66">
        <v>6217</v>
      </c>
      <c r="J37" s="66">
        <v>7442</v>
      </c>
      <c r="K37" s="66">
        <v>8097</v>
      </c>
      <c r="L37" s="66">
        <v>7962</v>
      </c>
      <c r="M37" s="66">
        <v>13489</v>
      </c>
      <c r="N37" s="66">
        <v>14465</v>
      </c>
      <c r="O37" s="66">
        <v>13187</v>
      </c>
      <c r="P37" s="66">
        <v>17291</v>
      </c>
      <c r="Q37" s="66">
        <v>16431</v>
      </c>
      <c r="R37" s="66">
        <v>15482</v>
      </c>
      <c r="S37" s="67">
        <v>9839</v>
      </c>
      <c r="T37" s="67">
        <v>8188</v>
      </c>
      <c r="U37" s="67">
        <v>8312</v>
      </c>
    </row>
    <row r="38" spans="1:21" x14ac:dyDescent="0.25">
      <c r="A38" s="197" t="s">
        <v>27</v>
      </c>
      <c r="B38" s="62">
        <v>14798</v>
      </c>
      <c r="C38" s="62">
        <v>13682</v>
      </c>
      <c r="D38" s="62">
        <v>12836</v>
      </c>
      <c r="E38" s="62">
        <v>12101</v>
      </c>
      <c r="F38" s="62">
        <v>10052</v>
      </c>
      <c r="G38" s="66">
        <v>9407</v>
      </c>
      <c r="H38" s="66">
        <v>8330</v>
      </c>
      <c r="I38" s="66">
        <v>7247</v>
      </c>
      <c r="J38" s="66">
        <v>7927</v>
      </c>
      <c r="K38" s="66">
        <v>8779</v>
      </c>
      <c r="L38" s="66">
        <v>9413</v>
      </c>
      <c r="M38" s="66">
        <v>11649</v>
      </c>
      <c r="N38" s="66">
        <v>11302</v>
      </c>
      <c r="O38" s="66">
        <v>18686</v>
      </c>
      <c r="P38" s="66">
        <v>15228</v>
      </c>
      <c r="Q38" s="66">
        <v>13633</v>
      </c>
      <c r="R38" s="66">
        <v>12211</v>
      </c>
      <c r="S38" s="67">
        <v>9419</v>
      </c>
      <c r="T38" s="67">
        <v>9860</v>
      </c>
      <c r="U38" s="67">
        <v>63936</v>
      </c>
    </row>
    <row r="39" spans="1:21" x14ac:dyDescent="0.25">
      <c r="A39" s="197" t="s">
        <v>28</v>
      </c>
      <c r="B39" s="62">
        <v>2232</v>
      </c>
      <c r="C39" s="62">
        <v>2485</v>
      </c>
      <c r="D39" s="62">
        <v>2806</v>
      </c>
      <c r="E39" s="62">
        <v>2591</v>
      </c>
      <c r="F39" s="62">
        <v>2433</v>
      </c>
      <c r="G39" s="66">
        <v>2408</v>
      </c>
      <c r="H39" s="66">
        <v>1795</v>
      </c>
      <c r="I39" s="66">
        <v>1523</v>
      </c>
      <c r="J39" s="66">
        <v>1184</v>
      </c>
      <c r="K39" s="66">
        <v>2094</v>
      </c>
      <c r="L39" s="66">
        <v>1666</v>
      </c>
      <c r="M39" s="66">
        <v>2374</v>
      </c>
      <c r="N39" s="66">
        <v>4032</v>
      </c>
      <c r="O39" s="66">
        <v>4505</v>
      </c>
      <c r="P39" s="66">
        <v>2770</v>
      </c>
      <c r="Q39" s="66">
        <v>3024</v>
      </c>
      <c r="R39" s="66">
        <v>3808</v>
      </c>
      <c r="S39" s="67">
        <v>5772</v>
      </c>
      <c r="T39" s="67">
        <v>4274</v>
      </c>
      <c r="U39" s="67">
        <v>4243</v>
      </c>
    </row>
    <row r="40" spans="1:21" x14ac:dyDescent="0.25">
      <c r="A40" s="197" t="s">
        <v>29</v>
      </c>
      <c r="B40" s="62">
        <v>2329</v>
      </c>
      <c r="C40" s="62">
        <v>1777</v>
      </c>
      <c r="D40" s="62">
        <v>1603</v>
      </c>
      <c r="E40" s="62">
        <v>1866</v>
      </c>
      <c r="F40" s="62">
        <v>2155</v>
      </c>
      <c r="G40" s="66">
        <v>1542</v>
      </c>
      <c r="H40" s="66">
        <v>1178</v>
      </c>
      <c r="I40" s="66">
        <v>1038</v>
      </c>
      <c r="J40" s="66">
        <v>1164</v>
      </c>
      <c r="K40" s="66">
        <v>1065</v>
      </c>
      <c r="L40" s="66">
        <v>938</v>
      </c>
      <c r="M40" s="66">
        <v>1239</v>
      </c>
      <c r="N40" s="66">
        <v>1689</v>
      </c>
      <c r="O40" s="66">
        <v>1558</v>
      </c>
      <c r="P40" s="66">
        <v>1909</v>
      </c>
      <c r="Q40" s="66">
        <v>1811</v>
      </c>
      <c r="R40" s="66">
        <v>2312</v>
      </c>
      <c r="S40" s="67">
        <v>2881</v>
      </c>
      <c r="T40" s="67">
        <v>3089</v>
      </c>
      <c r="U40" s="67">
        <v>4210</v>
      </c>
    </row>
    <row r="41" spans="1:21" x14ac:dyDescent="0.25">
      <c r="A41" s="197" t="s">
        <v>30</v>
      </c>
      <c r="B41" s="62">
        <v>19517</v>
      </c>
      <c r="C41" s="62">
        <v>20129</v>
      </c>
      <c r="D41" s="62">
        <v>14543</v>
      </c>
      <c r="E41" s="62">
        <v>14464</v>
      </c>
      <c r="F41" s="62">
        <v>14196</v>
      </c>
      <c r="G41" s="66">
        <v>14505</v>
      </c>
      <c r="H41" s="66">
        <v>16209</v>
      </c>
      <c r="I41" s="66">
        <v>21398</v>
      </c>
      <c r="J41" s="66">
        <v>26737</v>
      </c>
      <c r="K41" s="66">
        <v>31078</v>
      </c>
      <c r="L41" s="66">
        <v>26225</v>
      </c>
      <c r="M41" s="66">
        <v>30791</v>
      </c>
      <c r="N41" s="66">
        <v>24211</v>
      </c>
      <c r="O41" s="66">
        <v>24518</v>
      </c>
      <c r="P41" s="66">
        <v>30080</v>
      </c>
      <c r="Q41" s="66">
        <v>246405</v>
      </c>
      <c r="R41" s="66">
        <v>207556</v>
      </c>
      <c r="S41" s="67">
        <v>226259</v>
      </c>
      <c r="T41" s="67">
        <v>218013</v>
      </c>
      <c r="U41" s="67">
        <v>137940</v>
      </c>
    </row>
    <row r="42" spans="1:21" ht="18" x14ac:dyDescent="0.25">
      <c r="A42" s="4" t="s">
        <v>137</v>
      </c>
      <c r="B42" s="60">
        <v>77197</v>
      </c>
      <c r="C42" s="60">
        <v>86601</v>
      </c>
      <c r="D42" s="60">
        <v>76337</v>
      </c>
      <c r="E42" s="60">
        <v>71104</v>
      </c>
      <c r="F42" s="60">
        <v>66124</v>
      </c>
      <c r="G42" s="65">
        <v>52167</v>
      </c>
      <c r="H42" s="65">
        <v>43467</v>
      </c>
      <c r="I42" s="65">
        <v>41458</v>
      </c>
      <c r="J42" s="65">
        <v>45242</v>
      </c>
      <c r="K42" s="65">
        <v>42555</v>
      </c>
      <c r="L42" s="65">
        <v>44631</v>
      </c>
      <c r="M42" s="65">
        <v>45222</v>
      </c>
      <c r="N42" s="65">
        <v>46808</v>
      </c>
      <c r="O42" s="65">
        <v>61693</v>
      </c>
      <c r="P42" s="65">
        <v>70294</v>
      </c>
      <c r="Q42" s="65">
        <v>103083</v>
      </c>
      <c r="R42" s="65">
        <v>101750</v>
      </c>
      <c r="S42" s="84">
        <v>103645</v>
      </c>
      <c r="T42" s="84">
        <v>119834</v>
      </c>
      <c r="U42" s="84">
        <v>213512</v>
      </c>
    </row>
    <row r="43" spans="1:21" x14ac:dyDescent="0.25">
      <c r="A43" s="197" t="s">
        <v>31</v>
      </c>
      <c r="B43" s="62">
        <v>1474</v>
      </c>
      <c r="C43" s="62">
        <v>1567</v>
      </c>
      <c r="D43" s="62">
        <v>1767</v>
      </c>
      <c r="E43" s="62">
        <v>1759</v>
      </c>
      <c r="F43" s="62">
        <v>1598</v>
      </c>
      <c r="G43" s="66">
        <v>1258</v>
      </c>
      <c r="H43" s="66">
        <v>940</v>
      </c>
      <c r="I43" s="66">
        <v>729</v>
      </c>
      <c r="J43" s="66">
        <v>764</v>
      </c>
      <c r="K43" s="66">
        <v>700</v>
      </c>
      <c r="L43" s="66">
        <v>1220</v>
      </c>
      <c r="M43" s="66">
        <v>2602</v>
      </c>
      <c r="N43" s="66">
        <v>2395</v>
      </c>
      <c r="O43" s="66">
        <v>2093</v>
      </c>
      <c r="P43" s="66">
        <v>2998</v>
      </c>
      <c r="Q43" s="66">
        <v>3472</v>
      </c>
      <c r="R43" s="66">
        <v>3086</v>
      </c>
      <c r="S43" s="67">
        <v>3100</v>
      </c>
      <c r="T43" s="67">
        <v>3674</v>
      </c>
      <c r="U43" s="67">
        <v>4008</v>
      </c>
    </row>
    <row r="44" spans="1:21" x14ac:dyDescent="0.25">
      <c r="A44" s="197" t="s">
        <v>32</v>
      </c>
      <c r="B44" s="62">
        <v>2244</v>
      </c>
      <c r="C44" s="62">
        <v>2340</v>
      </c>
      <c r="D44" s="62">
        <v>2270</v>
      </c>
      <c r="E44" s="62">
        <v>2441</v>
      </c>
      <c r="F44" s="62">
        <v>2479</v>
      </c>
      <c r="G44" s="66">
        <v>2321</v>
      </c>
      <c r="H44" s="66">
        <v>2768</v>
      </c>
      <c r="I44" s="66">
        <v>2410</v>
      </c>
      <c r="J44" s="66">
        <v>1906</v>
      </c>
      <c r="K44" s="66">
        <v>2112</v>
      </c>
      <c r="L44" s="66">
        <v>3109</v>
      </c>
      <c r="M44" s="66">
        <v>1089</v>
      </c>
      <c r="N44" s="66">
        <v>1670</v>
      </c>
      <c r="O44" s="66">
        <v>2072</v>
      </c>
      <c r="P44" s="66">
        <v>1914</v>
      </c>
      <c r="Q44" s="66">
        <v>2219</v>
      </c>
      <c r="R44" s="66">
        <v>1770</v>
      </c>
      <c r="S44" s="67">
        <v>2505</v>
      </c>
      <c r="T44" s="67">
        <v>2506</v>
      </c>
      <c r="U44" s="67">
        <v>2155</v>
      </c>
    </row>
    <row r="45" spans="1:21" x14ac:dyDescent="0.25">
      <c r="A45" s="197" t="s">
        <v>33</v>
      </c>
      <c r="B45" s="62"/>
      <c r="C45" s="62"/>
      <c r="D45" s="62"/>
      <c r="E45" s="62"/>
      <c r="F45" s="62"/>
      <c r="G45" s="66"/>
      <c r="H45" s="66"/>
      <c r="I45" s="66"/>
      <c r="J45" s="66"/>
      <c r="K45" s="66"/>
      <c r="L45" s="66"/>
      <c r="M45" s="66"/>
      <c r="N45" s="66"/>
      <c r="O45" s="66"/>
      <c r="P45" s="63" t="s">
        <v>95</v>
      </c>
      <c r="Q45" s="66">
        <v>3482</v>
      </c>
      <c r="R45" s="66">
        <v>4561</v>
      </c>
      <c r="S45" s="67">
        <v>5735</v>
      </c>
      <c r="T45" s="67">
        <v>3846</v>
      </c>
      <c r="U45" s="67">
        <v>5160</v>
      </c>
    </row>
    <row r="46" spans="1:21" x14ac:dyDescent="0.25">
      <c r="A46" s="197" t="s">
        <v>34</v>
      </c>
      <c r="B46" s="62">
        <v>22050</v>
      </c>
      <c r="C46" s="62">
        <v>26483</v>
      </c>
      <c r="D46" s="62">
        <v>23797</v>
      </c>
      <c r="E46" s="62">
        <v>24220</v>
      </c>
      <c r="F46" s="62">
        <v>22017</v>
      </c>
      <c r="G46" s="66">
        <v>14918</v>
      </c>
      <c r="H46" s="66">
        <v>10555</v>
      </c>
      <c r="I46" s="66">
        <v>7242</v>
      </c>
      <c r="J46" s="66">
        <v>8973</v>
      </c>
      <c r="K46" s="66">
        <v>11146</v>
      </c>
      <c r="L46" s="66">
        <v>11583</v>
      </c>
      <c r="M46" s="66">
        <v>18087</v>
      </c>
      <c r="N46" s="66">
        <v>16020</v>
      </c>
      <c r="O46" s="66">
        <v>18004</v>
      </c>
      <c r="P46" s="63">
        <v>21500</v>
      </c>
      <c r="Q46" s="66">
        <v>13527</v>
      </c>
      <c r="R46" s="66">
        <v>11110</v>
      </c>
      <c r="S46" s="67">
        <v>17013</v>
      </c>
      <c r="T46" s="67">
        <v>18063</v>
      </c>
      <c r="U46" s="67">
        <v>20829</v>
      </c>
    </row>
    <row r="47" spans="1:21" x14ac:dyDescent="0.25">
      <c r="A47" s="197" t="s">
        <v>35</v>
      </c>
      <c r="B47" s="62">
        <v>4981</v>
      </c>
      <c r="C47" s="62">
        <v>6905</v>
      </c>
      <c r="D47" s="62">
        <v>7688</v>
      </c>
      <c r="E47" s="62">
        <v>4543</v>
      </c>
      <c r="F47" s="62">
        <v>4356</v>
      </c>
      <c r="G47" s="66">
        <v>3349</v>
      </c>
      <c r="H47" s="66">
        <v>2206</v>
      </c>
      <c r="I47" s="66">
        <v>2006</v>
      </c>
      <c r="J47" s="66">
        <v>1814</v>
      </c>
      <c r="K47" s="66">
        <v>2074</v>
      </c>
      <c r="L47" s="66">
        <v>1070</v>
      </c>
      <c r="M47" s="66">
        <v>844</v>
      </c>
      <c r="N47" s="66">
        <v>1399</v>
      </c>
      <c r="O47" s="66">
        <v>1694</v>
      </c>
      <c r="P47" s="63">
        <v>3880</v>
      </c>
      <c r="Q47" s="66">
        <v>3128</v>
      </c>
      <c r="R47" s="66">
        <v>2974</v>
      </c>
      <c r="S47" s="67">
        <v>3632</v>
      </c>
      <c r="T47" s="67">
        <v>4897</v>
      </c>
      <c r="U47" s="67">
        <v>5787</v>
      </c>
    </row>
    <row r="48" spans="1:21" x14ac:dyDescent="0.25">
      <c r="A48" s="197" t="s">
        <v>36</v>
      </c>
      <c r="B48" s="62">
        <v>22565</v>
      </c>
      <c r="C48" s="62">
        <v>17591</v>
      </c>
      <c r="D48" s="62">
        <v>15687</v>
      </c>
      <c r="E48" s="62">
        <v>12697</v>
      </c>
      <c r="F48" s="62">
        <v>12780</v>
      </c>
      <c r="G48" s="66">
        <v>9169</v>
      </c>
      <c r="H48" s="66">
        <v>8281</v>
      </c>
      <c r="I48" s="66">
        <v>8138</v>
      </c>
      <c r="J48" s="66">
        <v>5815</v>
      </c>
      <c r="K48" s="66">
        <v>11189</v>
      </c>
      <c r="L48" s="66">
        <v>12670</v>
      </c>
      <c r="M48" s="66">
        <v>12839</v>
      </c>
      <c r="N48" s="66">
        <v>15471</v>
      </c>
      <c r="O48" s="66">
        <v>21992</v>
      </c>
      <c r="P48" s="63">
        <v>25145</v>
      </c>
      <c r="Q48" s="66">
        <v>29098</v>
      </c>
      <c r="R48" s="66">
        <v>26462</v>
      </c>
      <c r="S48" s="67">
        <v>23953</v>
      </c>
      <c r="T48" s="67">
        <v>28271</v>
      </c>
      <c r="U48" s="67">
        <v>26805</v>
      </c>
    </row>
    <row r="49" spans="1:21" x14ac:dyDescent="0.25">
      <c r="A49" s="197" t="s">
        <v>37</v>
      </c>
      <c r="B49" s="62">
        <v>23883</v>
      </c>
      <c r="C49" s="62">
        <v>31715</v>
      </c>
      <c r="D49" s="62">
        <v>25128</v>
      </c>
      <c r="E49" s="62">
        <v>25444</v>
      </c>
      <c r="F49" s="62">
        <v>22894</v>
      </c>
      <c r="G49" s="66">
        <v>21152</v>
      </c>
      <c r="H49" s="66">
        <v>18717</v>
      </c>
      <c r="I49" s="66">
        <v>20933</v>
      </c>
      <c r="J49" s="66">
        <v>25970</v>
      </c>
      <c r="K49" s="66">
        <v>15334</v>
      </c>
      <c r="L49" s="66">
        <v>14979</v>
      </c>
      <c r="M49" s="66">
        <v>9761</v>
      </c>
      <c r="N49" s="66">
        <v>9853</v>
      </c>
      <c r="O49" s="66">
        <v>15838</v>
      </c>
      <c r="P49" s="63">
        <v>14857</v>
      </c>
      <c r="Q49" s="66">
        <v>47365</v>
      </c>
      <c r="R49" s="66">
        <v>51450</v>
      </c>
      <c r="S49" s="67">
        <v>47331</v>
      </c>
      <c r="T49" s="67">
        <v>58176</v>
      </c>
      <c r="U49" s="67">
        <v>146920</v>
      </c>
    </row>
    <row r="50" spans="1:21" x14ac:dyDescent="0.25">
      <c r="A50" s="197" t="s">
        <v>38</v>
      </c>
      <c r="B50" s="62"/>
      <c r="C50" s="62"/>
      <c r="D50" s="62"/>
      <c r="E50" s="62"/>
      <c r="F50" s="62"/>
      <c r="G50" s="66"/>
      <c r="H50" s="66"/>
      <c r="I50" s="66"/>
      <c r="J50" s="66"/>
      <c r="K50" s="66"/>
      <c r="L50" s="66"/>
      <c r="M50" s="66"/>
      <c r="N50" s="66"/>
      <c r="O50" s="66"/>
      <c r="P50" s="63" t="s">
        <v>95</v>
      </c>
      <c r="Q50" s="66">
        <v>792</v>
      </c>
      <c r="R50" s="66">
        <v>337</v>
      </c>
      <c r="S50" s="67">
        <v>376</v>
      </c>
      <c r="T50" s="67">
        <v>401</v>
      </c>
      <c r="U50" s="67">
        <v>1848</v>
      </c>
    </row>
    <row r="51" spans="1:21" ht="18" x14ac:dyDescent="0.25">
      <c r="A51" s="4" t="s">
        <v>85</v>
      </c>
      <c r="B51" s="60">
        <v>31454</v>
      </c>
      <c r="C51" s="60">
        <v>36281</v>
      </c>
      <c r="D51" s="60">
        <v>39947</v>
      </c>
      <c r="E51" s="60">
        <v>49287</v>
      </c>
      <c r="F51" s="60">
        <v>43097</v>
      </c>
      <c r="G51" s="65">
        <v>42564</v>
      </c>
      <c r="H51" s="65">
        <v>46381</v>
      </c>
      <c r="I51" s="65">
        <v>52521</v>
      </c>
      <c r="J51" s="65">
        <v>55696</v>
      </c>
      <c r="K51" s="65">
        <v>53598</v>
      </c>
      <c r="L51" s="65">
        <v>68899</v>
      </c>
      <c r="M51" s="65">
        <v>85596</v>
      </c>
      <c r="N51" s="65">
        <v>99528</v>
      </c>
      <c r="O51" s="65">
        <v>106963</v>
      </c>
      <c r="P51" s="65">
        <v>115431</v>
      </c>
      <c r="Q51" s="65">
        <v>154668</v>
      </c>
      <c r="R51" s="65">
        <v>161812</v>
      </c>
      <c r="S51" s="84">
        <v>190746</v>
      </c>
      <c r="T51" s="84">
        <v>208709</v>
      </c>
      <c r="U51" s="84">
        <v>235006</v>
      </c>
    </row>
    <row r="52" spans="1:21" x14ac:dyDescent="0.25">
      <c r="A52" s="197" t="s">
        <v>39</v>
      </c>
      <c r="B52" s="62">
        <v>1692</v>
      </c>
      <c r="C52" s="62">
        <v>1845</v>
      </c>
      <c r="D52" s="62">
        <v>2724</v>
      </c>
      <c r="E52" s="62">
        <v>2740</v>
      </c>
      <c r="F52" s="62">
        <v>2877</v>
      </c>
      <c r="G52" s="66">
        <v>2371</v>
      </c>
      <c r="H52" s="66">
        <v>2620</v>
      </c>
      <c r="I52" s="66">
        <v>4086</v>
      </c>
      <c r="J52" s="66">
        <v>2583</v>
      </c>
      <c r="K52" s="66">
        <v>1983</v>
      </c>
      <c r="L52" s="66">
        <v>2175</v>
      </c>
      <c r="M52" s="66">
        <v>11123</v>
      </c>
      <c r="N52" s="66">
        <v>13035</v>
      </c>
      <c r="O52" s="66">
        <v>14149</v>
      </c>
      <c r="P52" s="66">
        <v>18332</v>
      </c>
      <c r="Q52" s="66">
        <v>25190</v>
      </c>
      <c r="R52" s="66">
        <v>30335</v>
      </c>
      <c r="S52" s="67">
        <v>43452</v>
      </c>
      <c r="T52" s="67">
        <v>49357</v>
      </c>
      <c r="U52" s="67">
        <v>48133</v>
      </c>
    </row>
    <row r="53" spans="1:21" x14ac:dyDescent="0.25">
      <c r="A53" s="197" t="s">
        <v>96</v>
      </c>
      <c r="B53" s="62">
        <v>455</v>
      </c>
      <c r="C53" s="62">
        <v>745</v>
      </c>
      <c r="D53" s="62">
        <v>442</v>
      </c>
      <c r="E53" s="62">
        <v>569</v>
      </c>
      <c r="F53" s="62">
        <v>730</v>
      </c>
      <c r="G53" s="66">
        <v>674</v>
      </c>
      <c r="H53" s="66">
        <v>682</v>
      </c>
      <c r="I53" s="66">
        <v>1062</v>
      </c>
      <c r="J53" s="66">
        <v>1911</v>
      </c>
      <c r="K53" s="66">
        <v>1755</v>
      </c>
      <c r="L53" s="66">
        <v>2473</v>
      </c>
      <c r="M53" s="66">
        <v>3222</v>
      </c>
      <c r="N53" s="66">
        <v>4766</v>
      </c>
      <c r="O53" s="66">
        <v>4464</v>
      </c>
      <c r="P53" s="66">
        <v>4420</v>
      </c>
      <c r="Q53" s="66">
        <v>5836</v>
      </c>
      <c r="R53" s="66">
        <v>6560</v>
      </c>
      <c r="S53" s="67">
        <v>2107</v>
      </c>
      <c r="T53" s="67">
        <v>481</v>
      </c>
      <c r="U53" s="67">
        <v>2425</v>
      </c>
    </row>
    <row r="54" spans="1:21" ht="19.5" x14ac:dyDescent="0.25">
      <c r="A54" s="197" t="s">
        <v>41</v>
      </c>
      <c r="B54" s="62">
        <v>5178</v>
      </c>
      <c r="C54" s="62">
        <v>6453</v>
      </c>
      <c r="D54" s="62">
        <v>7648</v>
      </c>
      <c r="E54" s="62">
        <v>8611</v>
      </c>
      <c r="F54" s="62">
        <v>8423</v>
      </c>
      <c r="G54" s="66">
        <v>7569</v>
      </c>
      <c r="H54" s="66">
        <v>7236</v>
      </c>
      <c r="I54" s="66">
        <v>4284</v>
      </c>
      <c r="J54" s="66">
        <v>3081</v>
      </c>
      <c r="K54" s="66">
        <v>2132</v>
      </c>
      <c r="L54" s="66">
        <v>2873</v>
      </c>
      <c r="M54" s="66">
        <v>3181</v>
      </c>
      <c r="N54" s="66">
        <v>5760</v>
      </c>
      <c r="O54" s="66">
        <v>7094</v>
      </c>
      <c r="P54" s="66">
        <v>6144</v>
      </c>
      <c r="Q54" s="66">
        <v>9309</v>
      </c>
      <c r="R54" s="66">
        <v>9602</v>
      </c>
      <c r="S54" s="67">
        <v>13275</v>
      </c>
      <c r="T54" s="67">
        <v>9799</v>
      </c>
      <c r="U54" s="67">
        <v>22071</v>
      </c>
    </row>
    <row r="55" spans="1:21" ht="19.5" x14ac:dyDescent="0.25">
      <c r="A55" s="197" t="s">
        <v>42</v>
      </c>
      <c r="B55" s="62">
        <v>2231</v>
      </c>
      <c r="C55" s="62">
        <v>2309</v>
      </c>
      <c r="D55" s="62">
        <v>2570</v>
      </c>
      <c r="E55" s="62">
        <v>2622</v>
      </c>
      <c r="F55" s="62">
        <v>2617</v>
      </c>
      <c r="G55" s="66">
        <v>2513</v>
      </c>
      <c r="H55" s="66">
        <v>3120</v>
      </c>
      <c r="I55" s="66">
        <v>2039</v>
      </c>
      <c r="J55" s="66">
        <v>1609</v>
      </c>
      <c r="K55" s="66">
        <v>1617</v>
      </c>
      <c r="L55" s="66">
        <v>1488</v>
      </c>
      <c r="M55" s="66">
        <v>884</v>
      </c>
      <c r="N55" s="66">
        <v>890</v>
      </c>
      <c r="O55" s="66">
        <v>1021</v>
      </c>
      <c r="P55" s="66">
        <v>550</v>
      </c>
      <c r="Q55" s="66">
        <v>8116</v>
      </c>
      <c r="R55" s="66">
        <v>4809</v>
      </c>
      <c r="S55" s="67">
        <v>4445</v>
      </c>
      <c r="T55" s="67">
        <v>10578</v>
      </c>
      <c r="U55" s="67">
        <v>7494</v>
      </c>
    </row>
    <row r="56" spans="1:21" ht="19.5" x14ac:dyDescent="0.25">
      <c r="A56" s="197" t="s">
        <v>43</v>
      </c>
      <c r="B56" s="62">
        <v>2379</v>
      </c>
      <c r="C56" s="62">
        <v>3882</v>
      </c>
      <c r="D56" s="62">
        <v>4221</v>
      </c>
      <c r="E56" s="62">
        <v>4193</v>
      </c>
      <c r="F56" s="62">
        <v>3787</v>
      </c>
      <c r="G56" s="66">
        <v>3981</v>
      </c>
      <c r="H56" s="66">
        <v>3960</v>
      </c>
      <c r="I56" s="66">
        <v>3568</v>
      </c>
      <c r="J56" s="66">
        <v>3497</v>
      </c>
      <c r="K56" s="66">
        <v>5526</v>
      </c>
      <c r="L56" s="66">
        <v>5074</v>
      </c>
      <c r="M56" s="66">
        <v>8368</v>
      </c>
      <c r="N56" s="66">
        <v>6215</v>
      </c>
      <c r="O56" s="66">
        <v>3531</v>
      </c>
      <c r="P56" s="66">
        <v>3013</v>
      </c>
      <c r="Q56" s="66">
        <v>4679</v>
      </c>
      <c r="R56" s="66">
        <v>5282</v>
      </c>
      <c r="S56" s="67">
        <v>7045</v>
      </c>
      <c r="T56" s="67">
        <v>7921</v>
      </c>
      <c r="U56" s="67">
        <v>8317</v>
      </c>
    </row>
    <row r="57" spans="1:21" x14ac:dyDescent="0.25">
      <c r="A57" s="197" t="s">
        <v>92</v>
      </c>
      <c r="B57" s="62" t="s">
        <v>95</v>
      </c>
      <c r="C57" s="62">
        <v>1533</v>
      </c>
      <c r="D57" s="62">
        <v>3042</v>
      </c>
      <c r="E57" s="62">
        <v>7179</v>
      </c>
      <c r="F57" s="62">
        <v>10810</v>
      </c>
      <c r="G57" s="67">
        <v>14477</v>
      </c>
      <c r="H57" s="67">
        <v>18663</v>
      </c>
      <c r="I57" s="67">
        <v>29417</v>
      </c>
      <c r="J57" s="67">
        <v>33755</v>
      </c>
      <c r="K57" s="67">
        <v>36347</v>
      </c>
      <c r="L57" s="67">
        <v>51169</v>
      </c>
      <c r="M57" s="67">
        <v>53656</v>
      </c>
      <c r="N57" s="67">
        <v>63831</v>
      </c>
      <c r="O57" s="67">
        <v>71241</v>
      </c>
      <c r="P57" s="67">
        <v>76449</v>
      </c>
      <c r="Q57" s="67">
        <v>91020</v>
      </c>
      <c r="R57" s="67">
        <v>93833</v>
      </c>
      <c r="S57" s="67">
        <v>104956</v>
      </c>
      <c r="T57" s="67">
        <v>113538</v>
      </c>
      <c r="U57" s="67">
        <v>124170</v>
      </c>
    </row>
    <row r="58" spans="1:21" x14ac:dyDescent="0.25">
      <c r="A58" s="197" t="s">
        <v>45</v>
      </c>
      <c r="B58" s="62">
        <v>19519</v>
      </c>
      <c r="C58" s="62">
        <v>21047</v>
      </c>
      <c r="D58" s="62">
        <v>22342</v>
      </c>
      <c r="E58" s="62">
        <v>23373</v>
      </c>
      <c r="F58" s="62">
        <v>13853</v>
      </c>
      <c r="G58" s="67">
        <v>10979</v>
      </c>
      <c r="H58" s="67">
        <v>10100</v>
      </c>
      <c r="I58" s="67">
        <v>8065</v>
      </c>
      <c r="J58" s="67">
        <v>9260</v>
      </c>
      <c r="K58" s="67">
        <v>4238</v>
      </c>
      <c r="L58" s="67">
        <v>3647</v>
      </c>
      <c r="M58" s="67">
        <v>5162</v>
      </c>
      <c r="N58" s="67">
        <v>5031</v>
      </c>
      <c r="O58" s="67">
        <v>5463</v>
      </c>
      <c r="P58" s="67">
        <v>6523</v>
      </c>
      <c r="Q58" s="67">
        <v>10518</v>
      </c>
      <c r="R58" s="67">
        <v>11391</v>
      </c>
      <c r="S58" s="67">
        <v>15466</v>
      </c>
      <c r="T58" s="67">
        <v>17035</v>
      </c>
      <c r="U58" s="67">
        <v>22396</v>
      </c>
    </row>
    <row r="59" spans="1:21" ht="18" x14ac:dyDescent="0.25">
      <c r="A59" s="4" t="s">
        <v>86</v>
      </c>
      <c r="B59" s="60">
        <v>347169</v>
      </c>
      <c r="C59" s="60">
        <v>332662</v>
      </c>
      <c r="D59" s="60">
        <v>302627</v>
      </c>
      <c r="E59" s="60">
        <v>275628</v>
      </c>
      <c r="F59" s="60">
        <v>230249</v>
      </c>
      <c r="G59" s="84">
        <v>195250</v>
      </c>
      <c r="H59" s="84">
        <v>139319</v>
      </c>
      <c r="I59" s="84">
        <v>114811</v>
      </c>
      <c r="J59" s="84">
        <v>156898</v>
      </c>
      <c r="K59" s="84">
        <v>144127</v>
      </c>
      <c r="L59" s="84">
        <v>131846</v>
      </c>
      <c r="M59" s="84">
        <v>142208</v>
      </c>
      <c r="N59" s="84">
        <v>161231</v>
      </c>
      <c r="O59" s="84">
        <v>162162</v>
      </c>
      <c r="P59" s="84">
        <v>183257</v>
      </c>
      <c r="Q59" s="84">
        <v>209571</v>
      </c>
      <c r="R59" s="84">
        <v>226404</v>
      </c>
      <c r="S59" s="84">
        <v>251977</v>
      </c>
      <c r="T59" s="84">
        <v>281767</v>
      </c>
      <c r="U59" s="84">
        <v>413249</v>
      </c>
    </row>
    <row r="60" spans="1:21" x14ac:dyDescent="0.25">
      <c r="A60" s="197" t="s">
        <v>46</v>
      </c>
      <c r="B60" s="62">
        <v>58036</v>
      </c>
      <c r="C60" s="62">
        <v>57371</v>
      </c>
      <c r="D60" s="62">
        <v>54806</v>
      </c>
      <c r="E60" s="62">
        <v>46989</v>
      </c>
      <c r="F60" s="62">
        <v>38351</v>
      </c>
      <c r="G60" s="67">
        <v>31757</v>
      </c>
      <c r="H60" s="67">
        <v>20408</v>
      </c>
      <c r="I60" s="67">
        <v>15878</v>
      </c>
      <c r="J60" s="67">
        <v>13978</v>
      </c>
      <c r="K60" s="67">
        <v>14520</v>
      </c>
      <c r="L60" s="67">
        <v>14292</v>
      </c>
      <c r="M60" s="67">
        <v>11699</v>
      </c>
      <c r="N60" s="67">
        <v>12185</v>
      </c>
      <c r="O60" s="67">
        <v>16313</v>
      </c>
      <c r="P60" s="67">
        <v>14692</v>
      </c>
      <c r="Q60" s="67">
        <v>16925</v>
      </c>
      <c r="R60" s="67">
        <v>27135</v>
      </c>
      <c r="S60" s="67">
        <v>24500</v>
      </c>
      <c r="T60" s="67">
        <v>25359</v>
      </c>
      <c r="U60" s="67">
        <v>23503</v>
      </c>
    </row>
    <row r="61" spans="1:21" x14ac:dyDescent="0.25">
      <c r="A61" s="197" t="s">
        <v>47</v>
      </c>
      <c r="B61" s="62">
        <v>12528</v>
      </c>
      <c r="C61" s="62">
        <v>13476</v>
      </c>
      <c r="D61" s="62">
        <v>13972</v>
      </c>
      <c r="E61" s="62">
        <v>12114</v>
      </c>
      <c r="F61" s="62">
        <v>5227</v>
      </c>
      <c r="G61" s="66">
        <v>4941</v>
      </c>
      <c r="H61" s="66">
        <v>3967</v>
      </c>
      <c r="I61" s="66">
        <v>3200</v>
      </c>
      <c r="J61" s="66">
        <v>3600</v>
      </c>
      <c r="K61" s="66">
        <v>3035</v>
      </c>
      <c r="L61" s="66">
        <v>1442</v>
      </c>
      <c r="M61" s="66">
        <v>1272</v>
      </c>
      <c r="N61" s="66">
        <v>1492</v>
      </c>
      <c r="O61" s="66">
        <v>1672</v>
      </c>
      <c r="P61" s="66">
        <v>1887</v>
      </c>
      <c r="Q61" s="66">
        <v>1854</v>
      </c>
      <c r="R61" s="66">
        <v>2156</v>
      </c>
      <c r="S61" s="67">
        <v>1845</v>
      </c>
      <c r="T61" s="67">
        <v>2300</v>
      </c>
      <c r="U61" s="67">
        <v>1563</v>
      </c>
    </row>
    <row r="62" spans="1:21" x14ac:dyDescent="0.25">
      <c r="A62" s="197" t="s">
        <v>48</v>
      </c>
      <c r="B62" s="62">
        <v>7097</v>
      </c>
      <c r="C62" s="62">
        <v>6717</v>
      </c>
      <c r="D62" s="62">
        <v>6364</v>
      </c>
      <c r="E62" s="62">
        <v>6172</v>
      </c>
      <c r="F62" s="62">
        <v>5342</v>
      </c>
      <c r="G62" s="66">
        <v>3334</v>
      </c>
      <c r="H62" s="66">
        <v>2862</v>
      </c>
      <c r="I62" s="66">
        <v>3580</v>
      </c>
      <c r="J62" s="66">
        <v>3204</v>
      </c>
      <c r="K62" s="66">
        <v>3287</v>
      </c>
      <c r="L62" s="66">
        <v>1509</v>
      </c>
      <c r="M62" s="66">
        <v>2608</v>
      </c>
      <c r="N62" s="66">
        <v>2177</v>
      </c>
      <c r="O62" s="66">
        <v>1858</v>
      </c>
      <c r="P62" s="66">
        <v>3344</v>
      </c>
      <c r="Q62" s="66">
        <v>2912</v>
      </c>
      <c r="R62" s="66">
        <v>3980</v>
      </c>
      <c r="S62" s="67">
        <v>2146</v>
      </c>
      <c r="T62" s="67">
        <v>2447</v>
      </c>
      <c r="U62" s="67">
        <v>2227</v>
      </c>
    </row>
    <row r="63" spans="1:21" x14ac:dyDescent="0.25">
      <c r="A63" s="197" t="s">
        <v>49</v>
      </c>
      <c r="B63" s="62">
        <v>35893</v>
      </c>
      <c r="C63" s="62">
        <v>31911</v>
      </c>
      <c r="D63" s="62">
        <v>35450</v>
      </c>
      <c r="E63" s="62">
        <v>32265</v>
      </c>
      <c r="F63" s="62">
        <v>27366</v>
      </c>
      <c r="G63" s="66">
        <v>21116</v>
      </c>
      <c r="H63" s="66">
        <v>18102</v>
      </c>
      <c r="I63" s="66">
        <v>14039</v>
      </c>
      <c r="J63" s="66">
        <v>25578</v>
      </c>
      <c r="K63" s="66">
        <v>24308</v>
      </c>
      <c r="L63" s="66">
        <v>19386</v>
      </c>
      <c r="M63" s="66">
        <v>20279</v>
      </c>
      <c r="N63" s="66">
        <v>23198</v>
      </c>
      <c r="O63" s="66">
        <v>24043</v>
      </c>
      <c r="P63" s="66">
        <v>20018</v>
      </c>
      <c r="Q63" s="66">
        <v>16500</v>
      </c>
      <c r="R63" s="66">
        <v>15997</v>
      </c>
      <c r="S63" s="67">
        <v>15821</v>
      </c>
      <c r="T63" s="67">
        <v>24144</v>
      </c>
      <c r="U63" s="67">
        <v>22300</v>
      </c>
    </row>
    <row r="64" spans="1:21" x14ac:dyDescent="0.25">
      <c r="A64" s="197" t="s">
        <v>50</v>
      </c>
      <c r="B64" s="62">
        <v>11412</v>
      </c>
      <c r="C64" s="62">
        <v>12332</v>
      </c>
      <c r="D64" s="62">
        <v>10692</v>
      </c>
      <c r="E64" s="62">
        <v>11619</v>
      </c>
      <c r="F64" s="62">
        <v>13851</v>
      </c>
      <c r="G64" s="66">
        <v>11067</v>
      </c>
      <c r="H64" s="66">
        <v>7671</v>
      </c>
      <c r="I64" s="66">
        <v>6321</v>
      </c>
      <c r="J64" s="66">
        <v>7671</v>
      </c>
      <c r="K64" s="66">
        <v>8403</v>
      </c>
      <c r="L64" s="66">
        <v>10451</v>
      </c>
      <c r="M64" s="66">
        <v>15672</v>
      </c>
      <c r="N64" s="66">
        <v>25031</v>
      </c>
      <c r="O64" s="66">
        <v>19179</v>
      </c>
      <c r="P64" s="66">
        <v>16988</v>
      </c>
      <c r="Q64" s="66">
        <v>13434</v>
      </c>
      <c r="R64" s="66">
        <v>9292</v>
      </c>
      <c r="S64" s="67">
        <v>9346</v>
      </c>
      <c r="T64" s="67">
        <v>8663</v>
      </c>
      <c r="U64" s="67">
        <v>15045</v>
      </c>
    </row>
    <row r="65" spans="1:21" x14ac:dyDescent="0.25">
      <c r="A65" s="197" t="s">
        <v>51</v>
      </c>
      <c r="B65" s="62">
        <v>8904</v>
      </c>
      <c r="C65" s="62">
        <v>6793</v>
      </c>
      <c r="D65" s="62">
        <v>5347</v>
      </c>
      <c r="E65" s="62">
        <v>4248</v>
      </c>
      <c r="F65" s="62">
        <v>3305</v>
      </c>
      <c r="G65" s="66">
        <v>2608</v>
      </c>
      <c r="H65" s="66">
        <v>2286</v>
      </c>
      <c r="I65" s="66">
        <v>1640</v>
      </c>
      <c r="J65" s="66">
        <v>2816</v>
      </c>
      <c r="K65" s="66">
        <v>3298</v>
      </c>
      <c r="L65" s="66">
        <v>3671</v>
      </c>
      <c r="M65" s="66">
        <v>4242</v>
      </c>
      <c r="N65" s="66">
        <v>3099</v>
      </c>
      <c r="O65" s="66">
        <v>2618</v>
      </c>
      <c r="P65" s="66">
        <v>3877</v>
      </c>
      <c r="Q65" s="66">
        <v>7832</v>
      </c>
      <c r="R65" s="66">
        <v>11995</v>
      </c>
      <c r="S65" s="67">
        <v>21157</v>
      </c>
      <c r="T65" s="67">
        <v>53998</v>
      </c>
      <c r="U65" s="67">
        <v>159888</v>
      </c>
    </row>
    <row r="66" spans="1:21" x14ac:dyDescent="0.25">
      <c r="A66" s="197" t="s">
        <v>52</v>
      </c>
      <c r="B66" s="62">
        <v>38526</v>
      </c>
      <c r="C66" s="62">
        <v>33589</v>
      </c>
      <c r="D66" s="62">
        <v>33431</v>
      </c>
      <c r="E66" s="62">
        <v>23325</v>
      </c>
      <c r="F66" s="62">
        <v>21328</v>
      </c>
      <c r="G66" s="66">
        <v>14440</v>
      </c>
      <c r="H66" s="66">
        <v>9519</v>
      </c>
      <c r="I66" s="66">
        <v>9049</v>
      </c>
      <c r="J66" s="66">
        <v>14275</v>
      </c>
      <c r="K66" s="66">
        <v>10823</v>
      </c>
      <c r="L66" s="66">
        <v>10650</v>
      </c>
      <c r="M66" s="66">
        <v>12425</v>
      </c>
      <c r="N66" s="66">
        <v>13693</v>
      </c>
      <c r="O66" s="66">
        <v>17810</v>
      </c>
      <c r="P66" s="66">
        <v>17444</v>
      </c>
      <c r="Q66" s="66">
        <v>26333</v>
      </c>
      <c r="R66" s="66">
        <v>23141</v>
      </c>
      <c r="S66" s="67">
        <v>21818</v>
      </c>
      <c r="T66" s="67">
        <v>42293</v>
      </c>
      <c r="U66" s="67">
        <v>39169</v>
      </c>
    </row>
    <row r="67" spans="1:21" x14ac:dyDescent="0.25">
      <c r="A67" s="197" t="s">
        <v>53</v>
      </c>
      <c r="B67" s="62">
        <v>11678</v>
      </c>
      <c r="C67" s="62">
        <v>12180</v>
      </c>
      <c r="D67" s="62">
        <v>10652</v>
      </c>
      <c r="E67" s="62">
        <v>10408</v>
      </c>
      <c r="F67" s="62">
        <v>9624</v>
      </c>
      <c r="G67" s="66">
        <v>8491</v>
      </c>
      <c r="H67" s="66">
        <v>6538</v>
      </c>
      <c r="I67" s="66">
        <v>6786</v>
      </c>
      <c r="J67" s="66">
        <v>11680</v>
      </c>
      <c r="K67" s="66">
        <v>8640</v>
      </c>
      <c r="L67" s="66">
        <v>8583</v>
      </c>
      <c r="M67" s="66">
        <v>8912</v>
      </c>
      <c r="N67" s="66">
        <v>9854</v>
      </c>
      <c r="O67" s="66">
        <v>7849</v>
      </c>
      <c r="P67" s="66">
        <v>6253</v>
      </c>
      <c r="Q67" s="66">
        <v>6577</v>
      </c>
      <c r="R67" s="66">
        <v>7171</v>
      </c>
      <c r="S67" s="67">
        <v>6254</v>
      </c>
      <c r="T67" s="67">
        <v>6318</v>
      </c>
      <c r="U67" s="67">
        <v>6428</v>
      </c>
    </row>
    <row r="68" spans="1:21" x14ac:dyDescent="0.25">
      <c r="A68" s="197" t="s">
        <v>132</v>
      </c>
      <c r="B68" s="62">
        <v>33519</v>
      </c>
      <c r="C68" s="62">
        <v>35828</v>
      </c>
      <c r="D68" s="62">
        <v>23924</v>
      </c>
      <c r="E68" s="62">
        <v>24906</v>
      </c>
      <c r="F68" s="62">
        <v>20667</v>
      </c>
      <c r="G68" s="66">
        <v>18326</v>
      </c>
      <c r="H68" s="66">
        <v>14325</v>
      </c>
      <c r="I68" s="66">
        <v>14053</v>
      </c>
      <c r="J68" s="66">
        <v>30234</v>
      </c>
      <c r="K68" s="66">
        <v>26827</v>
      </c>
      <c r="L68" s="66">
        <v>24863</v>
      </c>
      <c r="M68" s="66">
        <v>26551</v>
      </c>
      <c r="N68" s="66">
        <v>24482</v>
      </c>
      <c r="O68" s="66">
        <v>25011</v>
      </c>
      <c r="P68" s="66">
        <v>31127</v>
      </c>
      <c r="Q68" s="66">
        <v>38043</v>
      </c>
      <c r="R68" s="66">
        <v>34814</v>
      </c>
      <c r="S68" s="67">
        <v>50897</v>
      </c>
      <c r="T68" s="67">
        <v>55375</v>
      </c>
      <c r="U68" s="67">
        <v>59499</v>
      </c>
    </row>
    <row r="69" spans="1:21" x14ac:dyDescent="0.25">
      <c r="A69" s="197" t="s">
        <v>54</v>
      </c>
      <c r="B69" s="62">
        <v>17774</v>
      </c>
      <c r="C69" s="62">
        <v>18753</v>
      </c>
      <c r="D69" s="62">
        <v>23519</v>
      </c>
      <c r="E69" s="62">
        <v>18316</v>
      </c>
      <c r="F69" s="62">
        <v>12230</v>
      </c>
      <c r="G69" s="66">
        <v>9190</v>
      </c>
      <c r="H69" s="66">
        <v>4927</v>
      </c>
      <c r="I69" s="66">
        <v>3406</v>
      </c>
      <c r="J69" s="66">
        <v>6429</v>
      </c>
      <c r="K69" s="66">
        <v>4777</v>
      </c>
      <c r="L69" s="66">
        <v>3787</v>
      </c>
      <c r="M69" s="66">
        <v>5651</v>
      </c>
      <c r="N69" s="66">
        <v>10841</v>
      </c>
      <c r="O69" s="66">
        <v>7075</v>
      </c>
      <c r="P69" s="66">
        <v>17432</v>
      </c>
      <c r="Q69" s="66">
        <v>11163</v>
      </c>
      <c r="R69" s="66">
        <v>15485</v>
      </c>
      <c r="S69" s="67">
        <v>17023</v>
      </c>
      <c r="T69" s="67">
        <v>16483</v>
      </c>
      <c r="U69" s="67">
        <v>22232</v>
      </c>
    </row>
    <row r="70" spans="1:21" x14ac:dyDescent="0.25">
      <c r="A70" s="197" t="s">
        <v>55</v>
      </c>
      <c r="B70" s="62">
        <v>11044</v>
      </c>
      <c r="C70" s="62">
        <v>11244</v>
      </c>
      <c r="D70" s="62">
        <v>10221</v>
      </c>
      <c r="E70" s="62">
        <v>8926</v>
      </c>
      <c r="F70" s="62">
        <v>7637</v>
      </c>
      <c r="G70" s="66">
        <v>6497</v>
      </c>
      <c r="H70" s="66">
        <v>5794</v>
      </c>
      <c r="I70" s="66">
        <v>4609</v>
      </c>
      <c r="J70" s="66">
        <v>4577</v>
      </c>
      <c r="K70" s="66">
        <v>3457</v>
      </c>
      <c r="L70" s="66">
        <v>3452</v>
      </c>
      <c r="M70" s="66">
        <v>2728</v>
      </c>
      <c r="N70" s="66">
        <v>2394</v>
      </c>
      <c r="O70" s="66">
        <v>6734</v>
      </c>
      <c r="P70" s="66">
        <v>5926</v>
      </c>
      <c r="Q70" s="66">
        <v>6932</v>
      </c>
      <c r="R70" s="66">
        <v>4320</v>
      </c>
      <c r="S70" s="67">
        <v>3130</v>
      </c>
      <c r="T70" s="67">
        <v>3632</v>
      </c>
      <c r="U70" s="67">
        <v>4944</v>
      </c>
    </row>
    <row r="71" spans="1:21" x14ac:dyDescent="0.25">
      <c r="A71" s="197" t="s">
        <v>56</v>
      </c>
      <c r="B71" s="62">
        <v>52820</v>
      </c>
      <c r="C71" s="62">
        <v>44586</v>
      </c>
      <c r="D71" s="62">
        <v>27732</v>
      </c>
      <c r="E71" s="62">
        <v>21316</v>
      </c>
      <c r="F71" s="62">
        <v>19659</v>
      </c>
      <c r="G71" s="66">
        <v>24852</v>
      </c>
      <c r="H71" s="66">
        <v>19551</v>
      </c>
      <c r="I71" s="66">
        <v>15675</v>
      </c>
      <c r="J71" s="66">
        <v>16819</v>
      </c>
      <c r="K71" s="66">
        <v>16688</v>
      </c>
      <c r="L71" s="66">
        <v>14458</v>
      </c>
      <c r="M71" s="66">
        <v>14986</v>
      </c>
      <c r="N71" s="66">
        <v>17307</v>
      </c>
      <c r="O71" s="66">
        <v>15619</v>
      </c>
      <c r="P71" s="66">
        <v>21855</v>
      </c>
      <c r="Q71" s="66">
        <v>41042</v>
      </c>
      <c r="R71" s="66">
        <v>50263</v>
      </c>
      <c r="S71" s="67">
        <v>55844</v>
      </c>
      <c r="T71" s="67">
        <v>23691</v>
      </c>
      <c r="U71" s="67">
        <v>33123</v>
      </c>
    </row>
    <row r="72" spans="1:21" x14ac:dyDescent="0.25">
      <c r="A72" s="197" t="s">
        <v>57</v>
      </c>
      <c r="B72" s="62">
        <v>28422</v>
      </c>
      <c r="C72" s="62">
        <v>27356</v>
      </c>
      <c r="D72" s="62">
        <v>25666</v>
      </c>
      <c r="E72" s="62">
        <v>33628</v>
      </c>
      <c r="F72" s="62">
        <v>26279</v>
      </c>
      <c r="G72" s="66">
        <v>24001</v>
      </c>
      <c r="H72" s="66">
        <v>11072</v>
      </c>
      <c r="I72" s="66">
        <v>8670</v>
      </c>
      <c r="J72" s="66">
        <v>8334</v>
      </c>
      <c r="K72" s="66">
        <v>7739</v>
      </c>
      <c r="L72" s="66">
        <v>7728</v>
      </c>
      <c r="M72" s="66">
        <v>6797</v>
      </c>
      <c r="N72" s="66">
        <v>5140</v>
      </c>
      <c r="O72" s="66">
        <v>5961</v>
      </c>
      <c r="P72" s="66">
        <v>8098</v>
      </c>
      <c r="Q72" s="66">
        <v>8449</v>
      </c>
      <c r="R72" s="66">
        <v>8385</v>
      </c>
      <c r="S72" s="67">
        <v>7017</v>
      </c>
      <c r="T72" s="67">
        <v>6216</v>
      </c>
      <c r="U72" s="67">
        <v>10428</v>
      </c>
    </row>
    <row r="73" spans="1:21" x14ac:dyDescent="0.25">
      <c r="A73" s="197" t="s">
        <v>58</v>
      </c>
      <c r="B73" s="62">
        <v>19516</v>
      </c>
      <c r="C73" s="62">
        <v>20526</v>
      </c>
      <c r="D73" s="62">
        <v>20851</v>
      </c>
      <c r="E73" s="62">
        <v>21396</v>
      </c>
      <c r="F73" s="62">
        <v>19383</v>
      </c>
      <c r="G73" s="66">
        <v>14630</v>
      </c>
      <c r="H73" s="66">
        <v>12297</v>
      </c>
      <c r="I73" s="66">
        <v>7905</v>
      </c>
      <c r="J73" s="66">
        <v>7703</v>
      </c>
      <c r="K73" s="66">
        <v>8325</v>
      </c>
      <c r="L73" s="66">
        <v>7574</v>
      </c>
      <c r="M73" s="66">
        <v>8386</v>
      </c>
      <c r="N73" s="66">
        <v>10338</v>
      </c>
      <c r="O73" s="66">
        <v>10420</v>
      </c>
      <c r="P73" s="66">
        <v>14316</v>
      </c>
      <c r="Q73" s="66">
        <v>11575</v>
      </c>
      <c r="R73" s="66">
        <v>12270</v>
      </c>
      <c r="S73" s="67">
        <v>15179</v>
      </c>
      <c r="T73" s="67">
        <v>10848</v>
      </c>
      <c r="U73" s="67">
        <v>12900</v>
      </c>
    </row>
    <row r="74" spans="1:21" ht="18" x14ac:dyDescent="0.25">
      <c r="A74" s="4" t="s">
        <v>138</v>
      </c>
      <c r="B74" s="60">
        <v>250580</v>
      </c>
      <c r="C74" s="60">
        <v>254142</v>
      </c>
      <c r="D74" s="60">
        <v>217867</v>
      </c>
      <c r="E74" s="60">
        <v>238575</v>
      </c>
      <c r="F74" s="60">
        <v>189796</v>
      </c>
      <c r="G74" s="65">
        <v>175554</v>
      </c>
      <c r="H74" s="65">
        <v>110513</v>
      </c>
      <c r="I74" s="65">
        <v>140076</v>
      </c>
      <c r="J74" s="65">
        <v>173797</v>
      </c>
      <c r="K74" s="65">
        <v>129830</v>
      </c>
      <c r="L74" s="65">
        <v>116809</v>
      </c>
      <c r="M74" s="65">
        <v>125211</v>
      </c>
      <c r="N74" s="65">
        <v>125152</v>
      </c>
      <c r="O74" s="65">
        <v>143808</v>
      </c>
      <c r="P74" s="65">
        <v>150763</v>
      </c>
      <c r="Q74" s="65">
        <v>149804</v>
      </c>
      <c r="R74" s="65">
        <v>158068</v>
      </c>
      <c r="S74" s="84">
        <v>201670</v>
      </c>
      <c r="T74" s="84">
        <v>223416</v>
      </c>
      <c r="U74" s="84">
        <v>181608</v>
      </c>
    </row>
    <row r="75" spans="1:21" x14ac:dyDescent="0.25">
      <c r="A75" s="197" t="s">
        <v>59</v>
      </c>
      <c r="B75" s="62">
        <v>9334</v>
      </c>
      <c r="C75" s="62">
        <v>10298</v>
      </c>
      <c r="D75" s="62">
        <v>9398</v>
      </c>
      <c r="E75" s="62">
        <v>8035</v>
      </c>
      <c r="F75" s="62">
        <v>6269</v>
      </c>
      <c r="G75" s="66">
        <v>5297</v>
      </c>
      <c r="H75" s="66">
        <v>4438</v>
      </c>
      <c r="I75" s="66">
        <v>2939</v>
      </c>
      <c r="J75" s="66">
        <v>3385</v>
      </c>
      <c r="K75" s="66">
        <v>3260</v>
      </c>
      <c r="L75" s="66">
        <v>3687</v>
      </c>
      <c r="M75" s="66">
        <v>5720</v>
      </c>
      <c r="N75" s="66">
        <v>3142</v>
      </c>
      <c r="O75" s="66">
        <v>2338</v>
      </c>
      <c r="P75" s="66">
        <v>3631</v>
      </c>
      <c r="Q75" s="66">
        <v>8989</v>
      </c>
      <c r="R75" s="66">
        <v>8439</v>
      </c>
      <c r="S75" s="67">
        <v>10303</v>
      </c>
      <c r="T75" s="67">
        <v>10599</v>
      </c>
      <c r="U75" s="67">
        <v>4915</v>
      </c>
    </row>
    <row r="76" spans="1:21" x14ac:dyDescent="0.25">
      <c r="A76" s="197" t="s">
        <v>133</v>
      </c>
      <c r="B76" s="62">
        <v>71261</v>
      </c>
      <c r="C76" s="62">
        <v>66820</v>
      </c>
      <c r="D76" s="62">
        <v>51259</v>
      </c>
      <c r="E76" s="62">
        <v>44584</v>
      </c>
      <c r="F76" s="62">
        <v>36390</v>
      </c>
      <c r="G76" s="66">
        <v>33208</v>
      </c>
      <c r="H76" s="66">
        <v>31867</v>
      </c>
      <c r="I76" s="66">
        <v>25731</v>
      </c>
      <c r="J76" s="66">
        <v>30548</v>
      </c>
      <c r="K76" s="66">
        <v>32863</v>
      </c>
      <c r="L76" s="66">
        <v>30285</v>
      </c>
      <c r="M76" s="66">
        <v>32489</v>
      </c>
      <c r="N76" s="66">
        <v>35428</v>
      </c>
      <c r="O76" s="66">
        <v>43470</v>
      </c>
      <c r="P76" s="66">
        <v>45459</v>
      </c>
      <c r="Q76" s="66">
        <v>64049</v>
      </c>
      <c r="R76" s="66">
        <v>70856</v>
      </c>
      <c r="S76" s="67">
        <v>84171</v>
      </c>
      <c r="T76" s="67">
        <v>72115</v>
      </c>
      <c r="U76" s="67">
        <v>73633</v>
      </c>
    </row>
    <row r="77" spans="1:21" x14ac:dyDescent="0.25">
      <c r="A77" s="197" t="s">
        <v>60</v>
      </c>
      <c r="B77" s="62">
        <v>123861</v>
      </c>
      <c r="C77" s="62">
        <v>131599</v>
      </c>
      <c r="D77" s="62">
        <v>113197</v>
      </c>
      <c r="E77" s="62">
        <v>144107</v>
      </c>
      <c r="F77" s="62">
        <v>106028</v>
      </c>
      <c r="G77" s="66">
        <v>109188</v>
      </c>
      <c r="H77" s="66">
        <v>55010</v>
      </c>
      <c r="I77" s="66">
        <v>94997</v>
      </c>
      <c r="J77" s="66">
        <v>113294</v>
      </c>
      <c r="K77" s="66">
        <v>72277</v>
      </c>
      <c r="L77" s="66">
        <v>64472</v>
      </c>
      <c r="M77" s="66">
        <v>59609</v>
      </c>
      <c r="N77" s="66">
        <v>59389</v>
      </c>
      <c r="O77" s="66">
        <v>71155</v>
      </c>
      <c r="P77" s="66">
        <v>74329</v>
      </c>
      <c r="Q77" s="66">
        <v>50503</v>
      </c>
      <c r="R77" s="66">
        <v>58695</v>
      </c>
      <c r="S77" s="67">
        <v>79613</v>
      </c>
      <c r="T77" s="67">
        <v>111793</v>
      </c>
      <c r="U77" s="67">
        <v>73686</v>
      </c>
    </row>
    <row r="78" spans="1:21" x14ac:dyDescent="0.25">
      <c r="A78" s="7" t="s">
        <v>61</v>
      </c>
      <c r="B78" s="62"/>
      <c r="C78" s="62"/>
      <c r="D78" s="62"/>
      <c r="E78" s="62"/>
      <c r="F78" s="62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7"/>
      <c r="T78" s="67"/>
      <c r="U78" s="67"/>
    </row>
    <row r="79" spans="1:21" ht="19.5" x14ac:dyDescent="0.25">
      <c r="A79" s="8" t="s">
        <v>84</v>
      </c>
      <c r="B79" s="62">
        <v>59223</v>
      </c>
      <c r="C79" s="62">
        <v>63957</v>
      </c>
      <c r="D79" s="62">
        <v>46924</v>
      </c>
      <c r="E79" s="62">
        <v>46645</v>
      </c>
      <c r="F79" s="62">
        <v>48853</v>
      </c>
      <c r="G79" s="66">
        <v>65421</v>
      </c>
      <c r="H79" s="66">
        <v>20680</v>
      </c>
      <c r="I79" s="66">
        <v>27502</v>
      </c>
      <c r="J79" s="66">
        <v>28058</v>
      </c>
      <c r="K79" s="66">
        <v>30272</v>
      </c>
      <c r="L79" s="66">
        <v>30717</v>
      </c>
      <c r="M79" s="66">
        <v>27316</v>
      </c>
      <c r="N79" s="66">
        <v>18076</v>
      </c>
      <c r="O79" s="66">
        <v>15627</v>
      </c>
      <c r="P79" s="66">
        <v>20419</v>
      </c>
      <c r="Q79" s="66">
        <v>16821</v>
      </c>
      <c r="R79" s="66">
        <v>21041</v>
      </c>
      <c r="S79" s="67">
        <v>32446</v>
      </c>
      <c r="T79" s="67">
        <v>34888</v>
      </c>
      <c r="U79" s="67">
        <v>21159</v>
      </c>
    </row>
    <row r="80" spans="1:21" ht="19.5" x14ac:dyDescent="0.25">
      <c r="A80" s="8" t="s">
        <v>62</v>
      </c>
      <c r="B80" s="62">
        <v>55734</v>
      </c>
      <c r="C80" s="62">
        <v>56629</v>
      </c>
      <c r="D80" s="62">
        <v>48567</v>
      </c>
      <c r="E80" s="62">
        <v>41911</v>
      </c>
      <c r="F80" s="62">
        <v>48682</v>
      </c>
      <c r="G80" s="66">
        <v>37503</v>
      </c>
      <c r="H80" s="66">
        <v>27839</v>
      </c>
      <c r="I80" s="66">
        <v>61256</v>
      </c>
      <c r="J80" s="66">
        <v>79583</v>
      </c>
      <c r="K80" s="66">
        <v>36373</v>
      </c>
      <c r="L80" s="66">
        <v>29388</v>
      </c>
      <c r="M80" s="66">
        <v>27172</v>
      </c>
      <c r="N80" s="66">
        <v>34556</v>
      </c>
      <c r="O80" s="66">
        <v>29523</v>
      </c>
      <c r="P80" s="66">
        <v>18632</v>
      </c>
      <c r="Q80" s="66">
        <v>17321</v>
      </c>
      <c r="R80" s="66">
        <v>11150</v>
      </c>
      <c r="S80" s="67">
        <v>10039</v>
      </c>
      <c r="T80" s="67">
        <v>27396</v>
      </c>
      <c r="U80" s="67">
        <v>9420</v>
      </c>
    </row>
    <row r="81" spans="1:21" ht="19.5" x14ac:dyDescent="0.25">
      <c r="A81" s="8" t="s">
        <v>83</v>
      </c>
      <c r="B81" s="62">
        <v>8904</v>
      </c>
      <c r="C81" s="62">
        <v>11013</v>
      </c>
      <c r="D81" s="62">
        <v>17706</v>
      </c>
      <c r="E81" s="62">
        <v>55551</v>
      </c>
      <c r="F81" s="62">
        <v>8493</v>
      </c>
      <c r="G81" s="66">
        <v>6264</v>
      </c>
      <c r="H81" s="66">
        <v>6491</v>
      </c>
      <c r="I81" s="66">
        <v>6239</v>
      </c>
      <c r="J81" s="66">
        <v>5653</v>
      </c>
      <c r="K81" s="66">
        <v>5632</v>
      </c>
      <c r="L81" s="66">
        <v>4367</v>
      </c>
      <c r="M81" s="66">
        <v>5121</v>
      </c>
      <c r="N81" s="66">
        <v>6757</v>
      </c>
      <c r="O81" s="66">
        <v>26005</v>
      </c>
      <c r="P81" s="66">
        <v>35278</v>
      </c>
      <c r="Q81" s="66">
        <v>16361</v>
      </c>
      <c r="R81" s="66">
        <v>26504</v>
      </c>
      <c r="S81" s="67">
        <v>37128</v>
      </c>
      <c r="T81" s="67">
        <v>49509</v>
      </c>
      <c r="U81" s="67">
        <v>43107</v>
      </c>
    </row>
    <row r="82" spans="1:21" x14ac:dyDescent="0.25">
      <c r="A82" s="197" t="s">
        <v>63</v>
      </c>
      <c r="B82" s="62">
        <v>46124</v>
      </c>
      <c r="C82" s="62">
        <v>45425</v>
      </c>
      <c r="D82" s="62">
        <v>44013</v>
      </c>
      <c r="E82" s="62">
        <v>41849</v>
      </c>
      <c r="F82" s="62">
        <v>41109</v>
      </c>
      <c r="G82" s="66">
        <v>27861</v>
      </c>
      <c r="H82" s="66">
        <v>19198</v>
      </c>
      <c r="I82" s="66">
        <v>16409</v>
      </c>
      <c r="J82" s="66">
        <v>26570</v>
      </c>
      <c r="K82" s="66">
        <v>21430</v>
      </c>
      <c r="L82" s="66">
        <v>18365</v>
      </c>
      <c r="M82" s="66">
        <v>27393</v>
      </c>
      <c r="N82" s="66">
        <v>27193</v>
      </c>
      <c r="O82" s="66">
        <v>26845</v>
      </c>
      <c r="P82" s="66">
        <v>27344</v>
      </c>
      <c r="Q82" s="66">
        <v>26263</v>
      </c>
      <c r="R82" s="66">
        <v>20078</v>
      </c>
      <c r="S82" s="67">
        <v>27583</v>
      </c>
      <c r="T82" s="67">
        <v>28909</v>
      </c>
      <c r="U82" s="67">
        <v>29374</v>
      </c>
    </row>
    <row r="83" spans="1:21" ht="18" x14ac:dyDescent="0.25">
      <c r="A83" s="4" t="s">
        <v>97</v>
      </c>
      <c r="B83" s="60">
        <v>243825</v>
      </c>
      <c r="C83" s="60">
        <v>241471</v>
      </c>
      <c r="D83" s="60">
        <v>224549</v>
      </c>
      <c r="E83" s="60">
        <v>186667</v>
      </c>
      <c r="F83" s="60">
        <v>147771</v>
      </c>
      <c r="G83" s="65">
        <v>124211</v>
      </c>
      <c r="H83" s="65">
        <v>118700</v>
      </c>
      <c r="I83" s="65">
        <v>122505</v>
      </c>
      <c r="J83" s="65">
        <v>142279</v>
      </c>
      <c r="K83" s="65">
        <v>125448</v>
      </c>
      <c r="L83" s="65">
        <v>123656</v>
      </c>
      <c r="M83" s="65">
        <v>162641</v>
      </c>
      <c r="N83" s="65">
        <v>139294</v>
      </c>
      <c r="O83" s="65">
        <v>181252</v>
      </c>
      <c r="P83" s="65">
        <v>199370</v>
      </c>
      <c r="Q83" s="65">
        <v>221546</v>
      </c>
      <c r="R83" s="65">
        <v>229679</v>
      </c>
      <c r="S83" s="84">
        <v>183107</v>
      </c>
      <c r="T83" s="84">
        <v>300335</v>
      </c>
      <c r="U83" s="84">
        <v>318972</v>
      </c>
    </row>
    <row r="84" spans="1:21" x14ac:dyDescent="0.25">
      <c r="A84" s="197" t="s">
        <v>64</v>
      </c>
      <c r="B84" s="62">
        <v>251</v>
      </c>
      <c r="C84" s="62">
        <v>232</v>
      </c>
      <c r="D84" s="62">
        <v>191</v>
      </c>
      <c r="E84" s="62">
        <v>175</v>
      </c>
      <c r="F84" s="62">
        <v>108</v>
      </c>
      <c r="G84" s="66">
        <v>110</v>
      </c>
      <c r="H84" s="66">
        <v>49</v>
      </c>
      <c r="I84" s="66">
        <v>46</v>
      </c>
      <c r="J84" s="66">
        <v>59</v>
      </c>
      <c r="K84" s="66">
        <v>72</v>
      </c>
      <c r="L84" s="66">
        <v>65</v>
      </c>
      <c r="M84" s="66">
        <v>88</v>
      </c>
      <c r="N84" s="66">
        <v>180</v>
      </c>
      <c r="O84" s="66">
        <v>174</v>
      </c>
      <c r="P84" s="66">
        <v>293</v>
      </c>
      <c r="Q84" s="66">
        <v>277</v>
      </c>
      <c r="R84" s="66">
        <v>311</v>
      </c>
      <c r="S84" s="67">
        <v>419</v>
      </c>
      <c r="T84" s="67">
        <v>287</v>
      </c>
      <c r="U84" s="67">
        <v>436</v>
      </c>
    </row>
    <row r="85" spans="1:21" x14ac:dyDescent="0.25">
      <c r="A85" s="197" t="s">
        <v>66</v>
      </c>
      <c r="B85" s="62">
        <v>1196</v>
      </c>
      <c r="C85" s="62">
        <v>1269</v>
      </c>
      <c r="D85" s="62">
        <v>1342</v>
      </c>
      <c r="E85" s="62">
        <v>1726</v>
      </c>
      <c r="F85" s="62">
        <v>1757</v>
      </c>
      <c r="G85" s="66">
        <v>1559</v>
      </c>
      <c r="H85" s="66">
        <v>1636</v>
      </c>
      <c r="I85" s="66">
        <v>1477</v>
      </c>
      <c r="J85" s="66">
        <v>1499</v>
      </c>
      <c r="K85" s="66">
        <v>1329</v>
      </c>
      <c r="L85" s="66">
        <v>1842</v>
      </c>
      <c r="M85" s="66">
        <v>2024</v>
      </c>
      <c r="N85" s="66">
        <v>1954</v>
      </c>
      <c r="O85" s="66">
        <v>2675</v>
      </c>
      <c r="P85" s="66">
        <v>2537</v>
      </c>
      <c r="Q85" s="66">
        <v>4704</v>
      </c>
      <c r="R85" s="66">
        <v>3551</v>
      </c>
      <c r="S85" s="67">
        <v>5526</v>
      </c>
      <c r="T85" s="67">
        <v>4474</v>
      </c>
      <c r="U85" s="67">
        <v>4222</v>
      </c>
    </row>
    <row r="86" spans="1:21" x14ac:dyDescent="0.25">
      <c r="A86" s="197" t="s">
        <v>67</v>
      </c>
      <c r="B86" s="62">
        <v>5906</v>
      </c>
      <c r="C86" s="62">
        <v>5399</v>
      </c>
      <c r="D86" s="62">
        <v>5351</v>
      </c>
      <c r="E86" s="62">
        <v>2568</v>
      </c>
      <c r="F86" s="62">
        <v>2104</v>
      </c>
      <c r="G86" s="66">
        <v>1588</v>
      </c>
      <c r="H86" s="66">
        <v>1725</v>
      </c>
      <c r="I86" s="66">
        <v>2577</v>
      </c>
      <c r="J86" s="66">
        <v>4728</v>
      </c>
      <c r="K86" s="66">
        <v>7766</v>
      </c>
      <c r="L86" s="66">
        <v>5932</v>
      </c>
      <c r="M86" s="66">
        <v>8653</v>
      </c>
      <c r="N86" s="66">
        <v>3877</v>
      </c>
      <c r="O86" s="66">
        <v>10394</v>
      </c>
      <c r="P86" s="66">
        <v>6534</v>
      </c>
      <c r="Q86" s="66">
        <v>4998</v>
      </c>
      <c r="R86" s="66">
        <v>2836</v>
      </c>
      <c r="S86" s="67">
        <v>2649</v>
      </c>
      <c r="T86" s="67">
        <v>7341</v>
      </c>
      <c r="U86" s="67">
        <v>5132</v>
      </c>
    </row>
    <row r="87" spans="1:21" x14ac:dyDescent="0.25">
      <c r="A87" s="197" t="s">
        <v>68</v>
      </c>
      <c r="B87" s="62">
        <v>17892</v>
      </c>
      <c r="C87" s="62">
        <v>20572</v>
      </c>
      <c r="D87" s="62">
        <v>19959</v>
      </c>
      <c r="E87" s="62">
        <v>18621</v>
      </c>
      <c r="F87" s="62">
        <v>16227</v>
      </c>
      <c r="G87" s="66">
        <v>16051</v>
      </c>
      <c r="H87" s="66">
        <v>11497</v>
      </c>
      <c r="I87" s="66">
        <v>9385</v>
      </c>
      <c r="J87" s="66">
        <v>7741</v>
      </c>
      <c r="K87" s="66">
        <v>5999</v>
      </c>
      <c r="L87" s="66">
        <v>5993</v>
      </c>
      <c r="M87" s="66">
        <v>7727</v>
      </c>
      <c r="N87" s="66">
        <v>7413</v>
      </c>
      <c r="O87" s="66">
        <v>7025</v>
      </c>
      <c r="P87" s="66">
        <v>6100</v>
      </c>
      <c r="Q87" s="66">
        <v>4834</v>
      </c>
      <c r="R87" s="66">
        <v>5438</v>
      </c>
      <c r="S87" s="67">
        <v>6168</v>
      </c>
      <c r="T87" s="67">
        <v>6475</v>
      </c>
      <c r="U87" s="67">
        <v>4939</v>
      </c>
    </row>
    <row r="88" spans="1:21" x14ac:dyDescent="0.25">
      <c r="A88" s="197" t="s">
        <v>70</v>
      </c>
      <c r="B88" s="62">
        <v>51731</v>
      </c>
      <c r="C88" s="62">
        <v>55171</v>
      </c>
      <c r="D88" s="62">
        <v>50275</v>
      </c>
      <c r="E88" s="62">
        <v>39588</v>
      </c>
      <c r="F88" s="62">
        <v>22652</v>
      </c>
      <c r="G88" s="66">
        <v>18366</v>
      </c>
      <c r="H88" s="66">
        <v>16593</v>
      </c>
      <c r="I88" s="66">
        <v>11715</v>
      </c>
      <c r="J88" s="66">
        <v>16790</v>
      </c>
      <c r="K88" s="66">
        <v>21304</v>
      </c>
      <c r="L88" s="66">
        <v>27735</v>
      </c>
      <c r="M88" s="66">
        <v>51072</v>
      </c>
      <c r="N88" s="66">
        <v>22932</v>
      </c>
      <c r="O88" s="66">
        <v>25922</v>
      </c>
      <c r="P88" s="66">
        <v>34724</v>
      </c>
      <c r="Q88" s="66">
        <v>30317</v>
      </c>
      <c r="R88" s="66">
        <v>50541</v>
      </c>
      <c r="S88" s="67">
        <v>31078</v>
      </c>
      <c r="T88" s="67">
        <v>30278</v>
      </c>
      <c r="U88" s="67">
        <v>33111</v>
      </c>
    </row>
    <row r="89" spans="1:21" x14ac:dyDescent="0.25">
      <c r="A89" s="197" t="s">
        <v>71</v>
      </c>
      <c r="B89" s="62">
        <v>36461</v>
      </c>
      <c r="C89" s="62">
        <v>35285</v>
      </c>
      <c r="D89" s="62">
        <v>26822</v>
      </c>
      <c r="E89" s="62">
        <v>24397</v>
      </c>
      <c r="F89" s="62">
        <v>16081</v>
      </c>
      <c r="G89" s="66">
        <v>11459</v>
      </c>
      <c r="H89" s="66">
        <v>10707</v>
      </c>
      <c r="I89" s="66">
        <v>7244</v>
      </c>
      <c r="J89" s="66">
        <v>12955</v>
      </c>
      <c r="K89" s="66">
        <v>11800</v>
      </c>
      <c r="L89" s="66">
        <v>10353</v>
      </c>
      <c r="M89" s="66">
        <v>10263</v>
      </c>
      <c r="N89" s="66">
        <v>13122</v>
      </c>
      <c r="O89" s="66">
        <v>14485</v>
      </c>
      <c r="P89" s="66">
        <v>19751</v>
      </c>
      <c r="Q89" s="66">
        <v>18869</v>
      </c>
      <c r="R89" s="66">
        <v>21485</v>
      </c>
      <c r="S89" s="67">
        <v>11935</v>
      </c>
      <c r="T89" s="67">
        <v>13749</v>
      </c>
      <c r="U89" s="67">
        <v>13906</v>
      </c>
    </row>
    <row r="90" spans="1:21" x14ac:dyDescent="0.25">
      <c r="A90" s="197" t="s">
        <v>72</v>
      </c>
      <c r="B90" s="62">
        <v>78308</v>
      </c>
      <c r="C90" s="62">
        <v>73891</v>
      </c>
      <c r="D90" s="62">
        <v>73652</v>
      </c>
      <c r="E90" s="62">
        <v>56762</v>
      </c>
      <c r="F90" s="62">
        <v>47386</v>
      </c>
      <c r="G90" s="66">
        <v>41695</v>
      </c>
      <c r="H90" s="66">
        <v>32279</v>
      </c>
      <c r="I90" s="66">
        <v>31127</v>
      </c>
      <c r="J90" s="66">
        <v>44921</v>
      </c>
      <c r="K90" s="66">
        <v>48637</v>
      </c>
      <c r="L90" s="66">
        <v>50737</v>
      </c>
      <c r="M90" s="66">
        <v>65568</v>
      </c>
      <c r="N90" s="66">
        <v>69031</v>
      </c>
      <c r="O90" s="66">
        <v>100259</v>
      </c>
      <c r="P90" s="66">
        <v>105961</v>
      </c>
      <c r="Q90" s="66">
        <v>127675</v>
      </c>
      <c r="R90" s="66">
        <v>113224</v>
      </c>
      <c r="S90" s="67">
        <v>83302</v>
      </c>
      <c r="T90" s="67">
        <v>204922</v>
      </c>
      <c r="U90" s="67">
        <v>225738</v>
      </c>
    </row>
    <row r="91" spans="1:21" x14ac:dyDescent="0.25">
      <c r="A91" s="197" t="s">
        <v>130</v>
      </c>
      <c r="B91" s="62">
        <v>18870</v>
      </c>
      <c r="C91" s="62">
        <v>20658</v>
      </c>
      <c r="D91" s="62">
        <v>16857</v>
      </c>
      <c r="E91" s="62">
        <v>15090</v>
      </c>
      <c r="F91" s="62">
        <v>16106</v>
      </c>
      <c r="G91" s="66">
        <v>12835</v>
      </c>
      <c r="H91" s="66">
        <v>7936</v>
      </c>
      <c r="I91" s="66">
        <v>7459</v>
      </c>
      <c r="J91" s="66">
        <v>7694</v>
      </c>
      <c r="K91" s="66">
        <v>9365</v>
      </c>
      <c r="L91" s="66">
        <v>9136</v>
      </c>
      <c r="M91" s="66">
        <v>8349</v>
      </c>
      <c r="N91" s="66">
        <v>8630</v>
      </c>
      <c r="O91" s="66">
        <v>9260</v>
      </c>
      <c r="P91" s="66">
        <v>8613</v>
      </c>
      <c r="Q91" s="66">
        <v>7281</v>
      </c>
      <c r="R91" s="66">
        <v>6777</v>
      </c>
      <c r="S91" s="67">
        <v>16374</v>
      </c>
      <c r="T91" s="67">
        <v>13202</v>
      </c>
      <c r="U91" s="67">
        <v>13581</v>
      </c>
    </row>
    <row r="92" spans="1:21" x14ac:dyDescent="0.25">
      <c r="A92" s="197" t="s">
        <v>73</v>
      </c>
      <c r="B92" s="62">
        <v>21032</v>
      </c>
      <c r="C92" s="62">
        <v>19550</v>
      </c>
      <c r="D92" s="62">
        <v>19272</v>
      </c>
      <c r="E92" s="62">
        <v>21332</v>
      </c>
      <c r="F92" s="62">
        <v>19336</v>
      </c>
      <c r="G92" s="66">
        <v>14145</v>
      </c>
      <c r="H92" s="66">
        <v>11484</v>
      </c>
      <c r="I92" s="66">
        <v>8851</v>
      </c>
      <c r="J92" s="66">
        <v>7277</v>
      </c>
      <c r="K92" s="66">
        <v>7934</v>
      </c>
      <c r="L92" s="66">
        <v>6642</v>
      </c>
      <c r="M92" s="66">
        <v>5394</v>
      </c>
      <c r="N92" s="66">
        <v>7172</v>
      </c>
      <c r="O92" s="66">
        <v>6746</v>
      </c>
      <c r="P92" s="66">
        <v>5667</v>
      </c>
      <c r="Q92" s="66">
        <v>5797</v>
      </c>
      <c r="R92" s="66">
        <v>12945</v>
      </c>
      <c r="S92" s="67">
        <v>13158</v>
      </c>
      <c r="T92" s="67">
        <v>7762</v>
      </c>
      <c r="U92" s="67">
        <v>5297</v>
      </c>
    </row>
    <row r="93" spans="1:21" x14ac:dyDescent="0.25">
      <c r="A93" s="197" t="s">
        <v>74</v>
      </c>
      <c r="B93" s="62">
        <v>12178</v>
      </c>
      <c r="C93" s="62">
        <v>9444</v>
      </c>
      <c r="D93" s="62">
        <v>10828</v>
      </c>
      <c r="E93" s="62">
        <v>6408</v>
      </c>
      <c r="F93" s="62">
        <v>6014</v>
      </c>
      <c r="G93" s="66">
        <v>6403</v>
      </c>
      <c r="H93" s="66">
        <v>24794</v>
      </c>
      <c r="I93" s="66">
        <v>42624</v>
      </c>
      <c r="J93" s="66">
        <v>38615</v>
      </c>
      <c r="K93" s="66">
        <v>11242</v>
      </c>
      <c r="L93" s="66">
        <v>5221</v>
      </c>
      <c r="M93" s="66">
        <v>3503</v>
      </c>
      <c r="N93" s="66">
        <v>4983</v>
      </c>
      <c r="O93" s="66">
        <v>4312</v>
      </c>
      <c r="P93" s="66">
        <v>9190</v>
      </c>
      <c r="Q93" s="66">
        <v>16794</v>
      </c>
      <c r="R93" s="66">
        <v>12571</v>
      </c>
      <c r="S93" s="67">
        <v>12498</v>
      </c>
      <c r="T93" s="67">
        <v>11845</v>
      </c>
      <c r="U93" s="67">
        <v>12610</v>
      </c>
    </row>
    <row r="94" spans="1:21" ht="18" x14ac:dyDescent="0.25">
      <c r="A94" s="4" t="s">
        <v>87</v>
      </c>
      <c r="B94" s="60">
        <v>143223</v>
      </c>
      <c r="C94" s="60">
        <v>146893</v>
      </c>
      <c r="D94" s="60">
        <v>129993</v>
      </c>
      <c r="E94" s="60">
        <v>110764</v>
      </c>
      <c r="F94" s="60">
        <v>97245</v>
      </c>
      <c r="G94" s="65">
        <v>74456</v>
      </c>
      <c r="H94" s="65">
        <v>64497</v>
      </c>
      <c r="I94" s="65">
        <v>58603</v>
      </c>
      <c r="J94" s="65">
        <v>61585</v>
      </c>
      <c r="K94" s="65">
        <v>56680</v>
      </c>
      <c r="L94" s="65">
        <v>51515</v>
      </c>
      <c r="M94" s="65">
        <v>59545</v>
      </c>
      <c r="N94" s="65">
        <v>63066</v>
      </c>
      <c r="O94" s="65">
        <v>70812</v>
      </c>
      <c r="P94" s="65">
        <v>73379</v>
      </c>
      <c r="Q94" s="65">
        <v>84881</v>
      </c>
      <c r="R94" s="65">
        <v>93361</v>
      </c>
      <c r="S94" s="84">
        <v>103838</v>
      </c>
      <c r="T94" s="84">
        <v>106861</v>
      </c>
      <c r="U94" s="84">
        <v>91257</v>
      </c>
    </row>
    <row r="95" spans="1:21" x14ac:dyDescent="0.25">
      <c r="A95" s="197" t="s">
        <v>65</v>
      </c>
      <c r="B95" s="62">
        <v>9520</v>
      </c>
      <c r="C95" s="62">
        <v>7855</v>
      </c>
      <c r="D95" s="62">
        <v>5760</v>
      </c>
      <c r="E95" s="62">
        <v>4126</v>
      </c>
      <c r="F95" s="62">
        <v>3025</v>
      </c>
      <c r="G95" s="66">
        <v>3367</v>
      </c>
      <c r="H95" s="66">
        <v>2187</v>
      </c>
      <c r="I95" s="66">
        <v>1376</v>
      </c>
      <c r="J95" s="66">
        <v>1539</v>
      </c>
      <c r="K95" s="66">
        <v>1289</v>
      </c>
      <c r="L95" s="66">
        <v>1348</v>
      </c>
      <c r="M95" s="66">
        <v>3519</v>
      </c>
      <c r="N95" s="66">
        <v>2100</v>
      </c>
      <c r="O95" s="66">
        <v>2560</v>
      </c>
      <c r="P95" s="66">
        <v>7530</v>
      </c>
      <c r="Q95" s="66">
        <v>7952</v>
      </c>
      <c r="R95" s="66">
        <v>4713</v>
      </c>
      <c r="S95" s="67">
        <v>7602</v>
      </c>
      <c r="T95" s="67">
        <v>9286</v>
      </c>
      <c r="U95" s="67">
        <v>8342</v>
      </c>
    </row>
    <row r="96" spans="1:21" x14ac:dyDescent="0.25">
      <c r="A96" s="197" t="s">
        <v>75</v>
      </c>
      <c r="B96" s="62">
        <v>25272</v>
      </c>
      <c r="C96" s="62">
        <v>24228</v>
      </c>
      <c r="D96" s="62">
        <v>23522</v>
      </c>
      <c r="E96" s="62">
        <v>20232</v>
      </c>
      <c r="F96" s="62">
        <v>17168</v>
      </c>
      <c r="G96" s="66">
        <v>14910</v>
      </c>
      <c r="H96" s="66">
        <v>12525</v>
      </c>
      <c r="I96" s="66">
        <v>13521</v>
      </c>
      <c r="J96" s="66">
        <v>19697</v>
      </c>
      <c r="K96" s="66">
        <v>12027</v>
      </c>
      <c r="L96" s="66">
        <v>7852</v>
      </c>
      <c r="M96" s="66">
        <v>8780</v>
      </c>
      <c r="N96" s="66">
        <v>8323</v>
      </c>
      <c r="O96" s="66">
        <v>10749</v>
      </c>
      <c r="P96" s="66">
        <v>14371</v>
      </c>
      <c r="Q96" s="66">
        <v>8720</v>
      </c>
      <c r="R96" s="66">
        <v>9992</v>
      </c>
      <c r="S96" s="67">
        <v>7109</v>
      </c>
      <c r="T96" s="67">
        <v>15362</v>
      </c>
      <c r="U96" s="67">
        <v>15025</v>
      </c>
    </row>
    <row r="97" spans="1:21" x14ac:dyDescent="0.25">
      <c r="A97" s="197" t="s">
        <v>69</v>
      </c>
      <c r="B97" s="62">
        <v>6194</v>
      </c>
      <c r="C97" s="62">
        <v>6558</v>
      </c>
      <c r="D97" s="62">
        <v>6137</v>
      </c>
      <c r="E97" s="62">
        <v>4039</v>
      </c>
      <c r="F97" s="62">
        <v>2863</v>
      </c>
      <c r="G97" s="66">
        <v>2460</v>
      </c>
      <c r="H97" s="66">
        <v>2113</v>
      </c>
      <c r="I97" s="66">
        <v>1579</v>
      </c>
      <c r="J97" s="66">
        <v>1947</v>
      </c>
      <c r="K97" s="66">
        <v>4698</v>
      </c>
      <c r="L97" s="66">
        <v>2950</v>
      </c>
      <c r="M97" s="66">
        <v>3113</v>
      </c>
      <c r="N97" s="66">
        <v>5249</v>
      </c>
      <c r="O97" s="66">
        <v>7331</v>
      </c>
      <c r="P97" s="66">
        <v>6979</v>
      </c>
      <c r="Q97" s="66">
        <v>8325</v>
      </c>
      <c r="R97" s="66">
        <v>7825</v>
      </c>
      <c r="S97" s="67">
        <v>7411</v>
      </c>
      <c r="T97" s="67">
        <v>4064</v>
      </c>
      <c r="U97" s="67">
        <v>3654</v>
      </c>
    </row>
    <row r="98" spans="1:21" x14ac:dyDescent="0.25">
      <c r="A98" s="197" t="s">
        <v>76</v>
      </c>
      <c r="B98" s="62">
        <v>16012</v>
      </c>
      <c r="C98" s="62">
        <v>20521</v>
      </c>
      <c r="D98" s="62">
        <v>19137</v>
      </c>
      <c r="E98" s="62">
        <v>20539</v>
      </c>
      <c r="F98" s="62">
        <v>14401</v>
      </c>
      <c r="G98" s="66">
        <v>14971</v>
      </c>
      <c r="H98" s="66">
        <v>14534</v>
      </c>
      <c r="I98" s="66">
        <v>12225</v>
      </c>
      <c r="J98" s="66">
        <v>9991</v>
      </c>
      <c r="K98" s="66">
        <v>9711</v>
      </c>
      <c r="L98" s="66">
        <v>9731</v>
      </c>
      <c r="M98" s="66">
        <v>10657</v>
      </c>
      <c r="N98" s="66">
        <v>12108</v>
      </c>
      <c r="O98" s="66">
        <v>11351</v>
      </c>
      <c r="P98" s="66">
        <v>11198</v>
      </c>
      <c r="Q98" s="66">
        <v>10635</v>
      </c>
      <c r="R98" s="66">
        <v>10946</v>
      </c>
      <c r="S98" s="67">
        <v>12522</v>
      </c>
      <c r="T98" s="67">
        <v>9285</v>
      </c>
      <c r="U98" s="67">
        <v>3791</v>
      </c>
    </row>
    <row r="99" spans="1:21" x14ac:dyDescent="0.25">
      <c r="A99" s="197" t="s">
        <v>77</v>
      </c>
      <c r="B99" s="62">
        <v>27176</v>
      </c>
      <c r="C99" s="62">
        <v>26530</v>
      </c>
      <c r="D99" s="62">
        <v>16581</v>
      </c>
      <c r="E99" s="62">
        <v>14971</v>
      </c>
      <c r="F99" s="62">
        <v>13095</v>
      </c>
      <c r="G99" s="66">
        <v>10130</v>
      </c>
      <c r="H99" s="66">
        <v>9083</v>
      </c>
      <c r="I99" s="66">
        <v>6630</v>
      </c>
      <c r="J99" s="66">
        <v>6819</v>
      </c>
      <c r="K99" s="66">
        <v>6591</v>
      </c>
      <c r="L99" s="66">
        <v>6130</v>
      </c>
      <c r="M99" s="66">
        <v>8970</v>
      </c>
      <c r="N99" s="66">
        <v>7700</v>
      </c>
      <c r="O99" s="66">
        <v>10252</v>
      </c>
      <c r="P99" s="66">
        <v>9352</v>
      </c>
      <c r="Q99" s="66">
        <v>20649</v>
      </c>
      <c r="R99" s="66">
        <v>31316</v>
      </c>
      <c r="S99" s="67">
        <v>22367</v>
      </c>
      <c r="T99" s="67">
        <v>13041</v>
      </c>
      <c r="U99" s="67">
        <v>10602</v>
      </c>
    </row>
    <row r="100" spans="1:21" x14ac:dyDescent="0.25">
      <c r="A100" s="197" t="s">
        <v>134</v>
      </c>
      <c r="B100" s="62">
        <v>23737</v>
      </c>
      <c r="C100" s="62">
        <v>24815</v>
      </c>
      <c r="D100" s="62">
        <v>23544</v>
      </c>
      <c r="E100" s="62">
        <v>16849</v>
      </c>
      <c r="F100" s="62">
        <v>17115</v>
      </c>
      <c r="G100" s="66">
        <v>10647</v>
      </c>
      <c r="H100" s="66">
        <v>8720</v>
      </c>
      <c r="I100" s="66">
        <v>9272</v>
      </c>
      <c r="J100" s="66">
        <v>6749</v>
      </c>
      <c r="K100" s="66">
        <v>10450</v>
      </c>
      <c r="L100" s="66">
        <v>12506</v>
      </c>
      <c r="M100" s="66">
        <v>12607</v>
      </c>
      <c r="N100" s="66">
        <v>18587</v>
      </c>
      <c r="O100" s="66">
        <v>19142</v>
      </c>
      <c r="P100" s="66">
        <v>10523</v>
      </c>
      <c r="Q100" s="66">
        <v>16883</v>
      </c>
      <c r="R100" s="66">
        <v>15318</v>
      </c>
      <c r="S100" s="67">
        <v>31217</v>
      </c>
      <c r="T100" s="67">
        <v>37390</v>
      </c>
      <c r="U100" s="67">
        <v>28700</v>
      </c>
    </row>
    <row r="101" spans="1:21" x14ac:dyDescent="0.25">
      <c r="A101" s="197" t="s">
        <v>78</v>
      </c>
      <c r="B101" s="62">
        <v>10219</v>
      </c>
      <c r="C101" s="62">
        <v>10665</v>
      </c>
      <c r="D101" s="62">
        <v>10512</v>
      </c>
      <c r="E101" s="62">
        <v>10619</v>
      </c>
      <c r="F101" s="62">
        <v>11035</v>
      </c>
      <c r="G101" s="66">
        <v>3805</v>
      </c>
      <c r="H101" s="66">
        <v>3180</v>
      </c>
      <c r="I101" s="66">
        <v>3219</v>
      </c>
      <c r="J101" s="66">
        <v>4602</v>
      </c>
      <c r="K101" s="66">
        <v>3176</v>
      </c>
      <c r="L101" s="66">
        <v>3672</v>
      </c>
      <c r="M101" s="66">
        <v>4791</v>
      </c>
      <c r="N101" s="66">
        <v>2738</v>
      </c>
      <c r="O101" s="66">
        <v>3329</v>
      </c>
      <c r="P101" s="66">
        <v>5522</v>
      </c>
      <c r="Q101" s="66">
        <v>3077</v>
      </c>
      <c r="R101" s="66">
        <v>2771</v>
      </c>
      <c r="S101" s="67">
        <v>5596</v>
      </c>
      <c r="T101" s="67">
        <v>6224</v>
      </c>
      <c r="U101" s="67">
        <v>6330</v>
      </c>
    </row>
    <row r="102" spans="1:21" x14ac:dyDescent="0.25">
      <c r="A102" s="197" t="s">
        <v>79</v>
      </c>
      <c r="B102" s="62">
        <v>8596</v>
      </c>
      <c r="C102" s="62">
        <v>7546</v>
      </c>
      <c r="D102" s="62">
        <v>6565</v>
      </c>
      <c r="E102" s="62">
        <v>5907</v>
      </c>
      <c r="F102" s="62">
        <v>5621</v>
      </c>
      <c r="G102" s="66">
        <v>4745</v>
      </c>
      <c r="H102" s="66">
        <v>4575</v>
      </c>
      <c r="I102" s="66">
        <v>4090</v>
      </c>
      <c r="J102" s="66">
        <v>3599</v>
      </c>
      <c r="K102" s="66">
        <v>2866</v>
      </c>
      <c r="L102" s="66">
        <v>1563</v>
      </c>
      <c r="M102" s="66">
        <v>1629</v>
      </c>
      <c r="N102" s="66">
        <v>1286</v>
      </c>
      <c r="O102" s="66">
        <v>1870</v>
      </c>
      <c r="P102" s="66">
        <v>2076</v>
      </c>
      <c r="Q102" s="66">
        <v>2597</v>
      </c>
      <c r="R102" s="66">
        <v>4370</v>
      </c>
      <c r="S102" s="67">
        <v>3219</v>
      </c>
      <c r="T102" s="67">
        <v>3399</v>
      </c>
      <c r="U102" s="67">
        <v>3626</v>
      </c>
    </row>
    <row r="103" spans="1:21" x14ac:dyDescent="0.25">
      <c r="A103" s="197" t="s">
        <v>80</v>
      </c>
      <c r="B103" s="62">
        <v>8729</v>
      </c>
      <c r="C103" s="62">
        <v>8693</v>
      </c>
      <c r="D103" s="62">
        <v>9159</v>
      </c>
      <c r="E103" s="62">
        <v>8615</v>
      </c>
      <c r="F103" s="62">
        <v>8809</v>
      </c>
      <c r="G103" s="66">
        <v>6475</v>
      </c>
      <c r="H103" s="66">
        <v>5312</v>
      </c>
      <c r="I103" s="66">
        <v>5010</v>
      </c>
      <c r="J103" s="66">
        <v>5546</v>
      </c>
      <c r="K103" s="66">
        <v>4847</v>
      </c>
      <c r="L103" s="66">
        <v>4810</v>
      </c>
      <c r="M103" s="66">
        <v>4869</v>
      </c>
      <c r="N103" s="66">
        <v>4186</v>
      </c>
      <c r="O103" s="66">
        <v>3581</v>
      </c>
      <c r="P103" s="66">
        <v>5161</v>
      </c>
      <c r="Q103" s="66">
        <v>3807</v>
      </c>
      <c r="R103" s="66">
        <v>4892</v>
      </c>
      <c r="S103" s="67">
        <v>4966</v>
      </c>
      <c r="T103" s="67">
        <v>5305</v>
      </c>
      <c r="U103" s="67">
        <v>5320</v>
      </c>
    </row>
    <row r="104" spans="1:21" ht="19.5" x14ac:dyDescent="0.25">
      <c r="A104" s="197" t="s">
        <v>81</v>
      </c>
      <c r="B104" s="62">
        <v>980</v>
      </c>
      <c r="C104" s="62">
        <v>977</v>
      </c>
      <c r="D104" s="62">
        <v>981</v>
      </c>
      <c r="E104" s="62">
        <v>1153</v>
      </c>
      <c r="F104" s="62">
        <v>834</v>
      </c>
      <c r="G104" s="66">
        <v>569</v>
      </c>
      <c r="H104" s="66">
        <v>695</v>
      </c>
      <c r="I104" s="66">
        <v>566</v>
      </c>
      <c r="J104" s="66">
        <v>446</v>
      </c>
      <c r="K104" s="66">
        <v>250</v>
      </c>
      <c r="L104" s="66">
        <v>185</v>
      </c>
      <c r="M104" s="66">
        <v>183</v>
      </c>
      <c r="N104" s="66">
        <v>424</v>
      </c>
      <c r="O104" s="66">
        <v>245</v>
      </c>
      <c r="P104" s="66">
        <v>396</v>
      </c>
      <c r="Q104" s="66">
        <v>796</v>
      </c>
      <c r="R104" s="66">
        <v>376</v>
      </c>
      <c r="S104" s="67">
        <v>627</v>
      </c>
      <c r="T104" s="67">
        <v>627</v>
      </c>
      <c r="U104" s="67">
        <v>763</v>
      </c>
    </row>
    <row r="105" spans="1:21" ht="19.5" x14ac:dyDescent="0.25">
      <c r="A105" s="220" t="s">
        <v>82</v>
      </c>
      <c r="B105" s="62">
        <v>6788</v>
      </c>
      <c r="C105" s="62">
        <v>8505</v>
      </c>
      <c r="D105" s="62">
        <v>8095</v>
      </c>
      <c r="E105" s="62">
        <v>3714</v>
      </c>
      <c r="F105" s="62">
        <v>3279</v>
      </c>
      <c r="G105" s="67">
        <v>2377</v>
      </c>
      <c r="H105" s="67">
        <v>1573</v>
      </c>
      <c r="I105" s="67">
        <v>1115</v>
      </c>
      <c r="J105" s="67">
        <v>650</v>
      </c>
      <c r="K105" s="67">
        <v>775</v>
      </c>
      <c r="L105" s="67">
        <v>768</v>
      </c>
      <c r="M105" s="67">
        <v>427</v>
      </c>
      <c r="N105" s="67">
        <v>365</v>
      </c>
      <c r="O105" s="67">
        <v>402</v>
      </c>
      <c r="P105" s="67">
        <v>271</v>
      </c>
      <c r="Q105" s="67">
        <v>1440</v>
      </c>
      <c r="R105" s="67">
        <v>842</v>
      </c>
      <c r="S105" s="67">
        <v>1202</v>
      </c>
      <c r="T105" s="67">
        <v>2878</v>
      </c>
      <c r="U105" s="67">
        <v>5104</v>
      </c>
    </row>
    <row r="106" spans="1:21" x14ac:dyDescent="0.25">
      <c r="A106" s="6" t="s">
        <v>240</v>
      </c>
      <c r="T106" s="15"/>
    </row>
    <row r="107" spans="1:21" ht="11.25" customHeight="1" x14ac:dyDescent="0.25">
      <c r="A107" s="348" t="s">
        <v>371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T107" s="15"/>
    </row>
    <row r="108" spans="1:21" ht="15.75" customHeight="1" thickBot="1" x14ac:dyDescent="0.3">
      <c r="A108" s="249" t="s">
        <v>301</v>
      </c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8"/>
      <c r="N108" s="248"/>
      <c r="O108" s="40"/>
      <c r="P108" s="40"/>
      <c r="Q108" s="40"/>
      <c r="R108" s="40"/>
      <c r="S108" s="40"/>
      <c r="T108" s="40"/>
      <c r="U108" s="40"/>
    </row>
  </sheetData>
  <mergeCells count="4">
    <mergeCell ref="A107:L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workbookViewId="0">
      <pane ySplit="7" topLeftCell="A89" activePane="bottomLeft" state="frozen"/>
      <selection sqref="A1:T1"/>
      <selection pane="bottomLeft" activeCell="J108" sqref="J108"/>
    </sheetView>
  </sheetViews>
  <sheetFormatPr defaultRowHeight="15" x14ac:dyDescent="0.25"/>
  <cols>
    <col min="1" max="1" width="18.7109375" customWidth="1"/>
    <col min="2" max="3" width="8.28515625" customWidth="1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x14ac:dyDescent="0.25">
      <c r="A4" s="253" t="s">
        <v>358</v>
      </c>
      <c r="B4" s="253"/>
      <c r="C4" s="25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253" t="s">
        <v>342</v>
      </c>
      <c r="B5" s="253"/>
      <c r="C5" s="253"/>
      <c r="D5" s="253"/>
      <c r="E5" s="253"/>
      <c r="F5" s="25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5.75" thickBot="1" x14ac:dyDescent="0.3">
      <c r="A6" s="193" t="s">
        <v>221</v>
      </c>
      <c r="B6" s="193"/>
      <c r="C6" s="193"/>
      <c r="D6" s="193"/>
      <c r="E6" s="193"/>
      <c r="F6" s="19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5.75" thickBot="1" x14ac:dyDescent="0.3">
      <c r="A7" s="141"/>
      <c r="B7" s="141">
        <v>2000</v>
      </c>
      <c r="C7" s="141">
        <v>2001</v>
      </c>
      <c r="D7" s="141">
        <v>2002</v>
      </c>
      <c r="E7" s="141">
        <v>2003</v>
      </c>
      <c r="F7" s="141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6">
        <v>2017</v>
      </c>
      <c r="T7" s="16">
        <v>2018</v>
      </c>
      <c r="U7" s="16">
        <v>2019</v>
      </c>
    </row>
    <row r="8" spans="1:21" x14ac:dyDescent="0.25">
      <c r="A8" s="89" t="s">
        <v>0</v>
      </c>
      <c r="B8" s="61">
        <v>2450755</v>
      </c>
      <c r="C8" s="61">
        <v>3211030</v>
      </c>
      <c r="D8" s="61">
        <v>3663343</v>
      </c>
      <c r="E8" s="61">
        <v>4145349</v>
      </c>
      <c r="F8" s="61">
        <v>5182748</v>
      </c>
      <c r="G8" s="68">
        <v>6341634</v>
      </c>
      <c r="H8" s="68">
        <v>7871212</v>
      </c>
      <c r="I8" s="68">
        <v>11061130</v>
      </c>
      <c r="J8" s="68">
        <v>13783072</v>
      </c>
      <c r="K8" s="68">
        <v>15441535</v>
      </c>
      <c r="L8" s="68">
        <v>18003884</v>
      </c>
      <c r="M8" s="68">
        <v>21796875</v>
      </c>
      <c r="N8" s="68">
        <v>22866854</v>
      </c>
      <c r="O8" s="68">
        <v>26263685</v>
      </c>
      <c r="P8" s="68">
        <v>31013596</v>
      </c>
      <c r="Q8" s="68">
        <v>35736421</v>
      </c>
      <c r="R8" s="68">
        <v>37053181</v>
      </c>
      <c r="S8" s="69">
        <v>40257623</v>
      </c>
      <c r="T8" s="84">
        <v>46668483</v>
      </c>
      <c r="U8" s="84">
        <v>50507150</v>
      </c>
    </row>
    <row r="9" spans="1:21" ht="18" x14ac:dyDescent="0.25">
      <c r="A9" s="48" t="s">
        <v>88</v>
      </c>
      <c r="B9" s="61">
        <v>790151</v>
      </c>
      <c r="C9" s="61">
        <v>1380774</v>
      </c>
      <c r="D9" s="61">
        <v>1577508</v>
      </c>
      <c r="E9" s="61">
        <v>1805891</v>
      </c>
      <c r="F9" s="61">
        <v>2300191</v>
      </c>
      <c r="G9" s="68">
        <v>3002367</v>
      </c>
      <c r="H9" s="68">
        <v>3900317</v>
      </c>
      <c r="I9" s="68">
        <v>5460404</v>
      </c>
      <c r="J9" s="68">
        <v>6877827</v>
      </c>
      <c r="K9" s="68">
        <v>7758289</v>
      </c>
      <c r="L9" s="68">
        <v>9084759</v>
      </c>
      <c r="M9" s="68">
        <v>11203657</v>
      </c>
      <c r="N9" s="68">
        <v>11720852</v>
      </c>
      <c r="O9" s="68">
        <v>13603807</v>
      </c>
      <c r="P9" s="68">
        <v>15897710</v>
      </c>
      <c r="Q9" s="68">
        <v>18585846</v>
      </c>
      <c r="R9" s="68">
        <v>18614440</v>
      </c>
      <c r="S9" s="61">
        <v>19597221</v>
      </c>
      <c r="T9" s="84">
        <v>23180246</v>
      </c>
      <c r="U9" s="84">
        <v>25089507</v>
      </c>
    </row>
    <row r="10" spans="1:21" x14ac:dyDescent="0.25">
      <c r="A10" s="49" t="s">
        <v>1</v>
      </c>
      <c r="B10" s="55">
        <v>12746</v>
      </c>
      <c r="C10" s="55">
        <v>16510</v>
      </c>
      <c r="D10" s="55">
        <v>17518</v>
      </c>
      <c r="E10" s="55">
        <v>20096</v>
      </c>
      <c r="F10" s="55">
        <v>25355</v>
      </c>
      <c r="G10" s="64">
        <v>32116</v>
      </c>
      <c r="H10" s="64">
        <v>42126</v>
      </c>
      <c r="I10" s="64">
        <v>66671</v>
      </c>
      <c r="J10" s="64">
        <v>113887</v>
      </c>
      <c r="K10" s="64">
        <v>105704</v>
      </c>
      <c r="L10" s="64">
        <v>137830</v>
      </c>
      <c r="M10" s="64">
        <v>176299</v>
      </c>
      <c r="N10" s="64">
        <v>207158</v>
      </c>
      <c r="O10" s="64">
        <v>213734</v>
      </c>
      <c r="P10" s="64">
        <v>308320</v>
      </c>
      <c r="Q10" s="64">
        <v>283612</v>
      </c>
      <c r="R10" s="64">
        <v>309425</v>
      </c>
      <c r="S10" s="55">
        <v>341562</v>
      </c>
      <c r="T10" s="67">
        <v>377625</v>
      </c>
      <c r="U10" s="67">
        <v>402813</v>
      </c>
    </row>
    <row r="11" spans="1:21" x14ac:dyDescent="0.25">
      <c r="A11" s="49" t="s">
        <v>2</v>
      </c>
      <c r="B11" s="55">
        <v>7767</v>
      </c>
      <c r="C11" s="55">
        <v>7454</v>
      </c>
      <c r="D11" s="55">
        <v>8210</v>
      </c>
      <c r="E11" s="55">
        <v>11038</v>
      </c>
      <c r="F11" s="55">
        <v>9498</v>
      </c>
      <c r="G11" s="64">
        <v>11957</v>
      </c>
      <c r="H11" s="64">
        <v>14273</v>
      </c>
      <c r="I11" s="64">
        <v>18098</v>
      </c>
      <c r="J11" s="64">
        <v>23449</v>
      </c>
      <c r="K11" s="64">
        <v>28527</v>
      </c>
      <c r="L11" s="64">
        <v>45345</v>
      </c>
      <c r="M11" s="64">
        <v>42351</v>
      </c>
      <c r="N11" s="64">
        <v>84479</v>
      </c>
      <c r="O11" s="64">
        <v>55187</v>
      </c>
      <c r="P11" s="64">
        <v>66769</v>
      </c>
      <c r="Q11" s="64">
        <v>75115</v>
      </c>
      <c r="R11" s="64">
        <v>76573</v>
      </c>
      <c r="S11" s="55">
        <v>83427</v>
      </c>
      <c r="T11" s="67">
        <v>110294</v>
      </c>
      <c r="U11" s="67">
        <v>124197</v>
      </c>
    </row>
    <row r="12" spans="1:21" x14ac:dyDescent="0.25">
      <c r="A12" s="49" t="s">
        <v>3</v>
      </c>
      <c r="B12" s="55">
        <v>10467</v>
      </c>
      <c r="C12" s="55">
        <v>10954</v>
      </c>
      <c r="D12" s="55">
        <v>14341</v>
      </c>
      <c r="E12" s="55">
        <v>16306</v>
      </c>
      <c r="F12" s="55">
        <v>20877</v>
      </c>
      <c r="G12" s="64">
        <v>22949</v>
      </c>
      <c r="H12" s="64">
        <v>26876</v>
      </c>
      <c r="I12" s="64">
        <v>36767</v>
      </c>
      <c r="J12" s="64">
        <v>45689</v>
      </c>
      <c r="K12" s="64">
        <v>48865</v>
      </c>
      <c r="L12" s="64">
        <v>55623</v>
      </c>
      <c r="M12" s="64">
        <v>66060</v>
      </c>
      <c r="N12" s="64">
        <v>75371</v>
      </c>
      <c r="O12" s="64">
        <v>91484</v>
      </c>
      <c r="P12" s="64">
        <v>115143</v>
      </c>
      <c r="Q12" s="64">
        <v>121090</v>
      </c>
      <c r="R12" s="64">
        <v>129423</v>
      </c>
      <c r="S12" s="55">
        <v>129839</v>
      </c>
      <c r="T12" s="67">
        <v>131343</v>
      </c>
      <c r="U12" s="67">
        <v>146013</v>
      </c>
    </row>
    <row r="13" spans="1:21" x14ac:dyDescent="0.25">
      <c r="A13" s="49" t="s">
        <v>4</v>
      </c>
      <c r="B13" s="55">
        <v>15042</v>
      </c>
      <c r="C13" s="55">
        <v>17513</v>
      </c>
      <c r="D13" s="55">
        <v>19820</v>
      </c>
      <c r="E13" s="55">
        <v>22747</v>
      </c>
      <c r="F13" s="55">
        <v>30578</v>
      </c>
      <c r="G13" s="64">
        <v>35281</v>
      </c>
      <c r="H13" s="64">
        <v>42562</v>
      </c>
      <c r="I13" s="64">
        <v>53073</v>
      </c>
      <c r="J13" s="64">
        <v>67411</v>
      </c>
      <c r="K13" s="64">
        <v>78032</v>
      </c>
      <c r="L13" s="64">
        <v>100756</v>
      </c>
      <c r="M13" s="64">
        <v>123823</v>
      </c>
      <c r="N13" s="64">
        <v>140017</v>
      </c>
      <c r="O13" s="64">
        <v>183684</v>
      </c>
      <c r="P13" s="64">
        <v>229742</v>
      </c>
      <c r="Q13" s="64">
        <v>283204</v>
      </c>
      <c r="R13" s="64">
        <v>258574</v>
      </c>
      <c r="S13" s="55">
        <v>251291</v>
      </c>
      <c r="T13" s="67">
        <v>356124</v>
      </c>
      <c r="U13" s="67">
        <v>359568</v>
      </c>
    </row>
    <row r="14" spans="1:21" x14ac:dyDescent="0.25">
      <c r="A14" s="49" t="s">
        <v>5</v>
      </c>
      <c r="B14" s="55">
        <v>6684</v>
      </c>
      <c r="C14" s="55">
        <v>6520</v>
      </c>
      <c r="D14" s="55">
        <v>5918</v>
      </c>
      <c r="E14" s="55">
        <v>7202</v>
      </c>
      <c r="F14" s="55">
        <v>9170</v>
      </c>
      <c r="G14" s="64">
        <v>11056</v>
      </c>
      <c r="H14" s="64">
        <v>10632</v>
      </c>
      <c r="I14" s="64">
        <v>19920</v>
      </c>
      <c r="J14" s="64">
        <v>17545</v>
      </c>
      <c r="K14" s="64">
        <v>23553</v>
      </c>
      <c r="L14" s="64">
        <v>25644</v>
      </c>
      <c r="M14" s="64">
        <v>28295</v>
      </c>
      <c r="N14" s="64">
        <v>35661</v>
      </c>
      <c r="O14" s="64">
        <v>38903</v>
      </c>
      <c r="P14" s="64">
        <v>43920</v>
      </c>
      <c r="Q14" s="64">
        <v>38541</v>
      </c>
      <c r="R14" s="64">
        <v>42893</v>
      </c>
      <c r="S14" s="55">
        <v>42535</v>
      </c>
      <c r="T14" s="67">
        <v>48398</v>
      </c>
      <c r="U14" s="67">
        <v>45076</v>
      </c>
    </row>
    <row r="15" spans="1:21" x14ac:dyDescent="0.25">
      <c r="A15" s="49" t="s">
        <v>6</v>
      </c>
      <c r="B15" s="55">
        <v>7242</v>
      </c>
      <c r="C15" s="55">
        <v>8097</v>
      </c>
      <c r="D15" s="55">
        <v>9084</v>
      </c>
      <c r="E15" s="55">
        <v>10781</v>
      </c>
      <c r="F15" s="55">
        <v>11852</v>
      </c>
      <c r="G15" s="64">
        <v>12844</v>
      </c>
      <c r="H15" s="64">
        <v>16934</v>
      </c>
      <c r="I15" s="64">
        <v>28016</v>
      </c>
      <c r="J15" s="64">
        <v>49294</v>
      </c>
      <c r="K15" s="64">
        <v>47637</v>
      </c>
      <c r="L15" s="64">
        <v>68092</v>
      </c>
      <c r="M15" s="64">
        <v>91306</v>
      </c>
      <c r="N15" s="64">
        <v>113089</v>
      </c>
      <c r="O15" s="64">
        <v>130049</v>
      </c>
      <c r="P15" s="64">
        <v>144828</v>
      </c>
      <c r="Q15" s="64">
        <v>174637</v>
      </c>
      <c r="R15" s="64">
        <v>181480</v>
      </c>
      <c r="S15" s="55">
        <v>207127</v>
      </c>
      <c r="T15" s="67">
        <v>264621</v>
      </c>
      <c r="U15" s="67">
        <v>252303</v>
      </c>
    </row>
    <row r="16" spans="1:21" x14ac:dyDescent="0.25">
      <c r="A16" s="49" t="s">
        <v>7</v>
      </c>
      <c r="B16" s="55">
        <v>7169</v>
      </c>
      <c r="C16" s="55">
        <v>6831</v>
      </c>
      <c r="D16" s="55">
        <v>6969</v>
      </c>
      <c r="E16" s="55">
        <v>7643</v>
      </c>
      <c r="F16" s="55">
        <v>9547</v>
      </c>
      <c r="G16" s="64">
        <v>10053</v>
      </c>
      <c r="H16" s="64">
        <v>9933</v>
      </c>
      <c r="I16" s="64">
        <v>13733</v>
      </c>
      <c r="J16" s="64">
        <v>18087</v>
      </c>
      <c r="K16" s="64">
        <v>18772</v>
      </c>
      <c r="L16" s="64">
        <v>18759</v>
      </c>
      <c r="M16" s="64">
        <v>26988</v>
      </c>
      <c r="N16" s="64">
        <v>32730</v>
      </c>
      <c r="O16" s="64">
        <v>36291</v>
      </c>
      <c r="P16" s="64">
        <v>34600</v>
      </c>
      <c r="Q16" s="64">
        <v>42217</v>
      </c>
      <c r="R16" s="64">
        <v>39877</v>
      </c>
      <c r="S16" s="55">
        <v>40480</v>
      </c>
      <c r="T16" s="67">
        <v>39548</v>
      </c>
      <c r="U16" s="67">
        <v>36814</v>
      </c>
    </row>
    <row r="17" spans="1:21" x14ac:dyDescent="0.25">
      <c r="A17" s="49" t="s">
        <v>8</v>
      </c>
      <c r="B17" s="55">
        <v>14344</v>
      </c>
      <c r="C17" s="55">
        <v>15449</v>
      </c>
      <c r="D17" s="55">
        <v>15887</v>
      </c>
      <c r="E17" s="55">
        <v>17012</v>
      </c>
      <c r="F17" s="55">
        <v>20406</v>
      </c>
      <c r="G17" s="64">
        <v>25346</v>
      </c>
      <c r="H17" s="64">
        <v>29424</v>
      </c>
      <c r="I17" s="64">
        <v>42845</v>
      </c>
      <c r="J17" s="64">
        <v>54943</v>
      </c>
      <c r="K17" s="64">
        <v>61548</v>
      </c>
      <c r="L17" s="64">
        <v>69910</v>
      </c>
      <c r="M17" s="64">
        <v>85279</v>
      </c>
      <c r="N17" s="64">
        <v>91689</v>
      </c>
      <c r="O17" s="64">
        <v>91349</v>
      </c>
      <c r="P17" s="64">
        <v>95165</v>
      </c>
      <c r="Q17" s="64">
        <v>102489</v>
      </c>
      <c r="R17" s="64">
        <v>107520</v>
      </c>
      <c r="S17" s="55">
        <v>101619</v>
      </c>
      <c r="T17" s="67">
        <v>131264</v>
      </c>
      <c r="U17" s="67">
        <v>138764</v>
      </c>
    </row>
    <row r="18" spans="1:21" x14ac:dyDescent="0.25">
      <c r="A18" s="49" t="s">
        <v>9</v>
      </c>
      <c r="B18" s="55">
        <v>14288</v>
      </c>
      <c r="C18" s="55">
        <v>13882</v>
      </c>
      <c r="D18" s="55">
        <v>15739</v>
      </c>
      <c r="E18" s="55">
        <v>19268</v>
      </c>
      <c r="F18" s="55">
        <v>24738</v>
      </c>
      <c r="G18" s="64">
        <v>30982</v>
      </c>
      <c r="H18" s="64">
        <v>47770</v>
      </c>
      <c r="I18" s="64">
        <v>53404</v>
      </c>
      <c r="J18" s="64">
        <v>71783</v>
      </c>
      <c r="K18" s="64">
        <v>71262</v>
      </c>
      <c r="L18" s="64">
        <v>85544</v>
      </c>
      <c r="M18" s="64">
        <v>125505</v>
      </c>
      <c r="N18" s="64">
        <v>121845</v>
      </c>
      <c r="O18" s="64">
        <v>136240</v>
      </c>
      <c r="P18" s="64">
        <v>191284</v>
      </c>
      <c r="Q18" s="64">
        <v>226133</v>
      </c>
      <c r="R18" s="64">
        <v>223217</v>
      </c>
      <c r="S18" s="55">
        <v>237868</v>
      </c>
      <c r="T18" s="67">
        <v>230226</v>
      </c>
      <c r="U18" s="67">
        <v>235228</v>
      </c>
    </row>
    <row r="19" spans="1:21" x14ac:dyDescent="0.25">
      <c r="A19" s="49" t="s">
        <v>10</v>
      </c>
      <c r="B19" s="55">
        <v>141712</v>
      </c>
      <c r="C19" s="55">
        <v>138554</v>
      </c>
      <c r="D19" s="55">
        <v>154870</v>
      </c>
      <c r="E19" s="55">
        <v>208506</v>
      </c>
      <c r="F19" s="55">
        <v>235394</v>
      </c>
      <c r="G19" s="64">
        <v>307368</v>
      </c>
      <c r="H19" s="64">
        <v>451219</v>
      </c>
      <c r="I19" s="64">
        <v>677836</v>
      </c>
      <c r="J19" s="64">
        <v>916226</v>
      </c>
      <c r="K19" s="64">
        <v>957445</v>
      </c>
      <c r="L19" s="64">
        <v>1044739</v>
      </c>
      <c r="M19" s="64">
        <v>1203154</v>
      </c>
      <c r="N19" s="64">
        <v>1127437</v>
      </c>
      <c r="O19" s="64">
        <v>1212272</v>
      </c>
      <c r="P19" s="64">
        <v>1428482</v>
      </c>
      <c r="Q19" s="64">
        <v>1594081</v>
      </c>
      <c r="R19" s="64">
        <v>1788417</v>
      </c>
      <c r="S19" s="55">
        <v>1919020</v>
      </c>
      <c r="T19" s="67">
        <v>2221562</v>
      </c>
      <c r="U19" s="67">
        <v>2483608</v>
      </c>
    </row>
    <row r="20" spans="1:21" x14ac:dyDescent="0.25">
      <c r="A20" s="49" t="s">
        <v>11</v>
      </c>
      <c r="B20" s="55">
        <v>13895</v>
      </c>
      <c r="C20" s="55">
        <v>12755</v>
      </c>
      <c r="D20" s="55">
        <v>14790</v>
      </c>
      <c r="E20" s="55">
        <v>20046</v>
      </c>
      <c r="F20" s="55">
        <v>11851</v>
      </c>
      <c r="G20" s="64">
        <v>15947</v>
      </c>
      <c r="H20" s="64">
        <v>18828</v>
      </c>
      <c r="I20" s="64">
        <v>21343</v>
      </c>
      <c r="J20" s="64">
        <v>22528</v>
      </c>
      <c r="K20" s="64">
        <v>23930</v>
      </c>
      <c r="L20" s="64">
        <v>28257</v>
      </c>
      <c r="M20" s="64">
        <v>29500</v>
      </c>
      <c r="N20" s="64">
        <v>30871</v>
      </c>
      <c r="O20" s="64">
        <v>35523</v>
      </c>
      <c r="P20" s="64">
        <v>38927</v>
      </c>
      <c r="Q20" s="64">
        <v>46878</v>
      </c>
      <c r="R20" s="64">
        <v>47674</v>
      </c>
      <c r="S20" s="55">
        <v>48047</v>
      </c>
      <c r="T20" s="67">
        <v>51934</v>
      </c>
      <c r="U20" s="67">
        <v>56582</v>
      </c>
    </row>
    <row r="21" spans="1:21" x14ac:dyDescent="0.25">
      <c r="A21" s="49" t="s">
        <v>12</v>
      </c>
      <c r="B21" s="55">
        <v>12485</v>
      </c>
      <c r="C21" s="55">
        <v>13812</v>
      </c>
      <c r="D21" s="55">
        <v>26372</v>
      </c>
      <c r="E21" s="55">
        <v>21412</v>
      </c>
      <c r="F21" s="55">
        <v>21646</v>
      </c>
      <c r="G21" s="64">
        <v>21247</v>
      </c>
      <c r="H21" s="64">
        <v>26469</v>
      </c>
      <c r="I21" s="64">
        <v>31309</v>
      </c>
      <c r="J21" s="64">
        <v>36743</v>
      </c>
      <c r="K21" s="64">
        <v>41699</v>
      </c>
      <c r="L21" s="64">
        <v>45471</v>
      </c>
      <c r="M21" s="64">
        <v>51206</v>
      </c>
      <c r="N21" s="64">
        <v>61685</v>
      </c>
      <c r="O21" s="64">
        <v>74400</v>
      </c>
      <c r="P21" s="64">
        <v>79261</v>
      </c>
      <c r="Q21" s="64">
        <v>89490</v>
      </c>
      <c r="R21" s="64">
        <v>116558</v>
      </c>
      <c r="S21" s="55">
        <v>131551</v>
      </c>
      <c r="T21" s="67">
        <v>127249</v>
      </c>
      <c r="U21" s="67">
        <v>142237</v>
      </c>
    </row>
    <row r="22" spans="1:21" x14ac:dyDescent="0.25">
      <c r="A22" s="49" t="s">
        <v>13</v>
      </c>
      <c r="B22" s="55">
        <v>10262</v>
      </c>
      <c r="C22" s="55">
        <v>10209</v>
      </c>
      <c r="D22" s="55">
        <v>9040</v>
      </c>
      <c r="E22" s="55">
        <v>10401</v>
      </c>
      <c r="F22" s="55">
        <v>11296</v>
      </c>
      <c r="G22" s="64">
        <v>12819</v>
      </c>
      <c r="H22" s="64">
        <v>16232</v>
      </c>
      <c r="I22" s="64">
        <v>22782</v>
      </c>
      <c r="J22" s="64">
        <v>27586</v>
      </c>
      <c r="K22" s="64">
        <v>29310</v>
      </c>
      <c r="L22" s="64">
        <v>35098</v>
      </c>
      <c r="M22" s="64">
        <v>40265</v>
      </c>
      <c r="N22" s="64">
        <v>48360</v>
      </c>
      <c r="O22" s="64">
        <v>53342</v>
      </c>
      <c r="P22" s="64">
        <v>65335</v>
      </c>
      <c r="Q22" s="64">
        <v>61531</v>
      </c>
      <c r="R22" s="64">
        <v>56100</v>
      </c>
      <c r="S22" s="55">
        <v>54962</v>
      </c>
      <c r="T22" s="67">
        <v>62867</v>
      </c>
      <c r="U22" s="67">
        <v>71711</v>
      </c>
    </row>
    <row r="23" spans="1:21" x14ac:dyDescent="0.25">
      <c r="A23" s="49" t="s">
        <v>14</v>
      </c>
      <c r="B23" s="55">
        <v>5169</v>
      </c>
      <c r="C23" s="55">
        <v>5759</v>
      </c>
      <c r="D23" s="55">
        <v>6682</v>
      </c>
      <c r="E23" s="55">
        <v>6744</v>
      </c>
      <c r="F23" s="55">
        <v>8321</v>
      </c>
      <c r="G23" s="64">
        <v>8131</v>
      </c>
      <c r="H23" s="64">
        <v>11051</v>
      </c>
      <c r="I23" s="64">
        <v>14569</v>
      </c>
      <c r="J23" s="64">
        <v>16427</v>
      </c>
      <c r="K23" s="64">
        <v>17822</v>
      </c>
      <c r="L23" s="64">
        <v>20025</v>
      </c>
      <c r="M23" s="64">
        <v>26601</v>
      </c>
      <c r="N23" s="64">
        <v>38913</v>
      </c>
      <c r="O23" s="64">
        <v>46238</v>
      </c>
      <c r="P23" s="64">
        <v>53043</v>
      </c>
      <c r="Q23" s="64">
        <v>86385</v>
      </c>
      <c r="R23" s="64">
        <v>82231</v>
      </c>
      <c r="S23" s="55">
        <v>58468</v>
      </c>
      <c r="T23" s="67">
        <v>91937</v>
      </c>
      <c r="U23" s="67">
        <v>97018</v>
      </c>
    </row>
    <row r="24" spans="1:21" x14ac:dyDescent="0.25">
      <c r="A24" s="49" t="s">
        <v>15</v>
      </c>
      <c r="B24" s="55">
        <v>15029</v>
      </c>
      <c r="C24" s="55">
        <v>14848</v>
      </c>
      <c r="D24" s="55">
        <v>13909</v>
      </c>
      <c r="E24" s="55">
        <v>17233</v>
      </c>
      <c r="F24" s="55">
        <v>17059</v>
      </c>
      <c r="G24" s="64">
        <v>20665</v>
      </c>
      <c r="H24" s="64">
        <v>22923</v>
      </c>
      <c r="I24" s="64">
        <v>33997</v>
      </c>
      <c r="J24" s="64">
        <v>39790</v>
      </c>
      <c r="K24" s="64">
        <v>49876</v>
      </c>
      <c r="L24" s="64">
        <v>53550</v>
      </c>
      <c r="M24" s="64">
        <v>63536</v>
      </c>
      <c r="N24" s="64">
        <v>71083</v>
      </c>
      <c r="O24" s="64">
        <v>82454</v>
      </c>
      <c r="P24" s="64">
        <v>83495</v>
      </c>
      <c r="Q24" s="64">
        <v>84612</v>
      </c>
      <c r="R24" s="64">
        <v>81873</v>
      </c>
      <c r="S24" s="55">
        <v>77490</v>
      </c>
      <c r="T24" s="67">
        <v>142751</v>
      </c>
      <c r="U24" s="67">
        <v>113940</v>
      </c>
    </row>
    <row r="25" spans="1:21" x14ac:dyDescent="0.25">
      <c r="A25" s="49" t="s">
        <v>16</v>
      </c>
      <c r="B25" s="55">
        <v>18593</v>
      </c>
      <c r="C25" s="55">
        <v>18462</v>
      </c>
      <c r="D25" s="55">
        <v>21538</v>
      </c>
      <c r="E25" s="55">
        <v>26885</v>
      </c>
      <c r="F25" s="55">
        <v>34778</v>
      </c>
      <c r="G25" s="64">
        <v>40458</v>
      </c>
      <c r="H25" s="64">
        <v>49571</v>
      </c>
      <c r="I25" s="64">
        <v>72244</v>
      </c>
      <c r="J25" s="64">
        <v>97673</v>
      </c>
      <c r="K25" s="64">
        <v>98207</v>
      </c>
      <c r="L25" s="64">
        <v>113275</v>
      </c>
      <c r="M25" s="64">
        <v>120455</v>
      </c>
      <c r="N25" s="64">
        <v>137470</v>
      </c>
      <c r="O25" s="64">
        <v>163085</v>
      </c>
      <c r="P25" s="64">
        <v>209940</v>
      </c>
      <c r="Q25" s="64">
        <v>234597</v>
      </c>
      <c r="R25" s="64">
        <v>256500</v>
      </c>
      <c r="S25" s="55">
        <v>247652</v>
      </c>
      <c r="T25" s="67">
        <v>371042</v>
      </c>
      <c r="U25" s="67">
        <v>377037</v>
      </c>
    </row>
    <row r="26" spans="1:21" x14ac:dyDescent="0.25">
      <c r="A26" s="49" t="s">
        <v>17</v>
      </c>
      <c r="B26" s="55">
        <v>12952</v>
      </c>
      <c r="C26" s="55">
        <v>17937</v>
      </c>
      <c r="D26" s="55">
        <v>20424</v>
      </c>
      <c r="E26" s="55">
        <v>22749</v>
      </c>
      <c r="F26" s="55">
        <v>27457</v>
      </c>
      <c r="G26" s="64">
        <v>35176</v>
      </c>
      <c r="H26" s="64">
        <v>40069</v>
      </c>
      <c r="I26" s="64">
        <v>54825</v>
      </c>
      <c r="J26" s="64">
        <v>71928</v>
      </c>
      <c r="K26" s="64">
        <v>73724</v>
      </c>
      <c r="L26" s="64">
        <v>86396</v>
      </c>
      <c r="M26" s="64">
        <v>103939</v>
      </c>
      <c r="N26" s="64">
        <v>112714</v>
      </c>
      <c r="O26" s="64">
        <v>121140</v>
      </c>
      <c r="P26" s="64">
        <v>120041</v>
      </c>
      <c r="Q26" s="64">
        <v>134033</v>
      </c>
      <c r="R26" s="64">
        <v>165942</v>
      </c>
      <c r="S26" s="55">
        <v>178599</v>
      </c>
      <c r="T26" s="67">
        <v>182409</v>
      </c>
      <c r="U26" s="67">
        <v>194582</v>
      </c>
    </row>
    <row r="27" spans="1:21" x14ac:dyDescent="0.25">
      <c r="A27" s="49" t="s">
        <v>18</v>
      </c>
      <c r="B27" s="55">
        <v>464305</v>
      </c>
      <c r="C27" s="55">
        <v>1045228</v>
      </c>
      <c r="D27" s="55">
        <v>1196397</v>
      </c>
      <c r="E27" s="55">
        <v>1339822</v>
      </c>
      <c r="F27" s="55">
        <v>1770368</v>
      </c>
      <c r="G27" s="64">
        <v>2347973</v>
      </c>
      <c r="H27" s="64">
        <v>3023525</v>
      </c>
      <c r="I27" s="64">
        <v>4198972</v>
      </c>
      <c r="J27" s="64">
        <v>5186838</v>
      </c>
      <c r="K27" s="64">
        <v>5982376</v>
      </c>
      <c r="L27" s="64">
        <v>7050445</v>
      </c>
      <c r="M27" s="64">
        <v>8799095</v>
      </c>
      <c r="N27" s="64">
        <v>9190280</v>
      </c>
      <c r="O27" s="64">
        <v>10838432</v>
      </c>
      <c r="P27" s="64">
        <v>12589415</v>
      </c>
      <c r="Q27" s="64">
        <v>14907201</v>
      </c>
      <c r="R27" s="64">
        <v>14650163</v>
      </c>
      <c r="S27" s="55">
        <v>15445684</v>
      </c>
      <c r="T27" s="67">
        <v>18239052</v>
      </c>
      <c r="U27" s="67">
        <v>19812016</v>
      </c>
    </row>
    <row r="28" spans="1:21" ht="18" x14ac:dyDescent="0.25">
      <c r="A28" s="48" t="s">
        <v>90</v>
      </c>
      <c r="B28" s="61">
        <v>214213</v>
      </c>
      <c r="C28" s="61">
        <v>235128</v>
      </c>
      <c r="D28" s="61">
        <v>271350</v>
      </c>
      <c r="E28" s="61">
        <v>335056</v>
      </c>
      <c r="F28" s="61">
        <v>436031</v>
      </c>
      <c r="G28" s="68">
        <v>532456</v>
      </c>
      <c r="H28" s="68">
        <v>834036</v>
      </c>
      <c r="I28" s="68">
        <v>1115997</v>
      </c>
      <c r="J28" s="68">
        <v>1540252</v>
      </c>
      <c r="K28" s="68">
        <v>1809053</v>
      </c>
      <c r="L28" s="68">
        <v>2210183</v>
      </c>
      <c r="M28" s="68">
        <v>2704364</v>
      </c>
      <c r="N28" s="68">
        <v>2506154</v>
      </c>
      <c r="O28" s="68">
        <v>2958116</v>
      </c>
      <c r="P28" s="68">
        <v>3790218</v>
      </c>
      <c r="Q28" s="68">
        <v>4633552</v>
      </c>
      <c r="R28" s="68">
        <v>4801142</v>
      </c>
      <c r="S28" s="61">
        <v>6153605</v>
      </c>
      <c r="T28" s="84">
        <v>7086804</v>
      </c>
      <c r="U28" s="84">
        <v>7664023</v>
      </c>
    </row>
    <row r="29" spans="1:21" x14ac:dyDescent="0.25">
      <c r="A29" s="49" t="s">
        <v>19</v>
      </c>
      <c r="B29" s="55">
        <v>7226</v>
      </c>
      <c r="C29" s="55">
        <v>8054</v>
      </c>
      <c r="D29" s="55">
        <v>10634</v>
      </c>
      <c r="E29" s="55">
        <v>12776</v>
      </c>
      <c r="F29" s="55">
        <v>13926</v>
      </c>
      <c r="G29" s="64">
        <v>16624</v>
      </c>
      <c r="H29" s="64">
        <v>17592</v>
      </c>
      <c r="I29" s="64">
        <v>20012</v>
      </c>
      <c r="J29" s="64">
        <v>21606</v>
      </c>
      <c r="K29" s="64">
        <v>22287</v>
      </c>
      <c r="L29" s="64">
        <v>26277</v>
      </c>
      <c r="M29" s="64">
        <v>30723</v>
      </c>
      <c r="N29" s="64">
        <v>31308</v>
      </c>
      <c r="O29" s="64">
        <v>34106</v>
      </c>
      <c r="P29" s="64">
        <v>37421</v>
      </c>
      <c r="Q29" s="64">
        <v>43077</v>
      </c>
      <c r="R29" s="64">
        <v>45920</v>
      </c>
      <c r="S29" s="55">
        <v>44582</v>
      </c>
      <c r="T29" s="67">
        <v>48599</v>
      </c>
      <c r="U29" s="67">
        <v>45504</v>
      </c>
    </row>
    <row r="30" spans="1:21" x14ac:dyDescent="0.25">
      <c r="A30" s="49" t="s">
        <v>20</v>
      </c>
      <c r="B30" s="55">
        <v>30328</v>
      </c>
      <c r="C30" s="55">
        <v>29832</v>
      </c>
      <c r="D30" s="55">
        <v>30422</v>
      </c>
      <c r="E30" s="55">
        <v>45745</v>
      </c>
      <c r="F30" s="55">
        <v>48584</v>
      </c>
      <c r="G30" s="64">
        <v>55571</v>
      </c>
      <c r="H30" s="64">
        <v>56817</v>
      </c>
      <c r="I30" s="64">
        <v>71927</v>
      </c>
      <c r="J30" s="64">
        <v>79298</v>
      </c>
      <c r="K30" s="64">
        <v>88398</v>
      </c>
      <c r="L30" s="64">
        <v>117621</v>
      </c>
      <c r="M30" s="64">
        <v>134456</v>
      </c>
      <c r="N30" s="64">
        <v>140438</v>
      </c>
      <c r="O30" s="64">
        <v>166466</v>
      </c>
      <c r="P30" s="64">
        <v>161229</v>
      </c>
      <c r="Q30" s="64">
        <v>242595</v>
      </c>
      <c r="R30" s="64">
        <v>245864</v>
      </c>
      <c r="S30" s="55">
        <v>256789</v>
      </c>
      <c r="T30" s="67">
        <v>287472</v>
      </c>
      <c r="U30" s="67">
        <v>254694</v>
      </c>
    </row>
    <row r="31" spans="1:21" x14ac:dyDescent="0.25">
      <c r="A31" s="49" t="s">
        <v>21</v>
      </c>
      <c r="B31" s="55">
        <v>18946</v>
      </c>
      <c r="C31" s="55">
        <v>21085</v>
      </c>
      <c r="D31" s="55">
        <v>24556</v>
      </c>
      <c r="E31" s="55">
        <v>30688</v>
      </c>
      <c r="F31" s="55">
        <v>45657</v>
      </c>
      <c r="G31" s="64">
        <v>65211</v>
      </c>
      <c r="H31" s="64">
        <v>81841</v>
      </c>
      <c r="I31" s="64">
        <v>86826</v>
      </c>
      <c r="J31" s="64">
        <v>85395</v>
      </c>
      <c r="K31" s="64">
        <v>90560</v>
      </c>
      <c r="L31" s="64">
        <v>113424</v>
      </c>
      <c r="M31" s="64">
        <v>129272</v>
      </c>
      <c r="N31" s="64">
        <v>122661</v>
      </c>
      <c r="O31" s="64">
        <v>168594</v>
      </c>
      <c r="P31" s="64">
        <v>219807</v>
      </c>
      <c r="Q31" s="64">
        <v>265234</v>
      </c>
      <c r="R31" s="64">
        <v>239562</v>
      </c>
      <c r="S31" s="55">
        <v>253553</v>
      </c>
      <c r="T31" s="67">
        <v>283534</v>
      </c>
      <c r="U31" s="67">
        <v>286701</v>
      </c>
    </row>
    <row r="32" spans="1:21" x14ac:dyDescent="0.25">
      <c r="A32" s="45" t="s">
        <v>22</v>
      </c>
      <c r="B32" s="55"/>
      <c r="C32" s="55"/>
      <c r="D32" s="55"/>
      <c r="E32" s="55"/>
      <c r="F32" s="55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55"/>
      <c r="T32" s="67"/>
      <c r="U32" s="67"/>
    </row>
    <row r="33" spans="1:21" ht="19.5" x14ac:dyDescent="0.25">
      <c r="A33" s="57" t="s">
        <v>23</v>
      </c>
      <c r="B33" s="55">
        <v>1488</v>
      </c>
      <c r="C33" s="55">
        <v>2214</v>
      </c>
      <c r="D33" s="55">
        <v>4260</v>
      </c>
      <c r="E33" s="55">
        <v>6558</v>
      </c>
      <c r="F33" s="55">
        <v>13398</v>
      </c>
      <c r="G33" s="64">
        <v>24034</v>
      </c>
      <c r="H33" s="64">
        <v>37408</v>
      </c>
      <c r="I33" s="64">
        <v>35827</v>
      </c>
      <c r="J33" s="64">
        <v>33815</v>
      </c>
      <c r="K33" s="64">
        <v>25508</v>
      </c>
      <c r="L33" s="64">
        <v>33230</v>
      </c>
      <c r="M33" s="64">
        <v>25556</v>
      </c>
      <c r="N33" s="64">
        <v>20313</v>
      </c>
      <c r="O33" s="64">
        <v>38046</v>
      </c>
      <c r="P33" s="64">
        <v>24797</v>
      </c>
      <c r="Q33" s="64">
        <v>31024</v>
      </c>
      <c r="R33" s="64">
        <v>18405</v>
      </c>
      <c r="S33" s="55">
        <v>14341</v>
      </c>
      <c r="T33" s="67">
        <v>22925</v>
      </c>
      <c r="U33" s="67">
        <v>20327</v>
      </c>
    </row>
    <row r="34" spans="1:21" ht="19.5" x14ac:dyDescent="0.25">
      <c r="A34" s="57" t="s">
        <v>89</v>
      </c>
      <c r="B34" s="55">
        <v>17458</v>
      </c>
      <c r="C34" s="55">
        <v>18871</v>
      </c>
      <c r="D34" s="55">
        <v>20296</v>
      </c>
      <c r="E34" s="55">
        <v>24130</v>
      </c>
      <c r="F34" s="55">
        <v>32259</v>
      </c>
      <c r="G34" s="64">
        <v>41177</v>
      </c>
      <c r="H34" s="64">
        <v>44433</v>
      </c>
      <c r="I34" s="64">
        <v>50999</v>
      </c>
      <c r="J34" s="64">
        <v>51580</v>
      </c>
      <c r="K34" s="64">
        <v>65052</v>
      </c>
      <c r="L34" s="64">
        <v>80194</v>
      </c>
      <c r="M34" s="64">
        <v>103716</v>
      </c>
      <c r="N34" s="64">
        <v>102348</v>
      </c>
      <c r="O34" s="64">
        <v>130548</v>
      </c>
      <c r="P34" s="64">
        <v>195010</v>
      </c>
      <c r="Q34" s="64">
        <v>234210</v>
      </c>
      <c r="R34" s="64">
        <v>221157</v>
      </c>
      <c r="S34" s="55">
        <v>239212</v>
      </c>
      <c r="T34" s="67">
        <v>260609</v>
      </c>
      <c r="U34" s="67">
        <v>266374</v>
      </c>
    </row>
    <row r="35" spans="1:21" x14ac:dyDescent="0.25">
      <c r="A35" s="49" t="s">
        <v>24</v>
      </c>
      <c r="B35" s="55">
        <v>15108</v>
      </c>
      <c r="C35" s="55">
        <v>20750</v>
      </c>
      <c r="D35" s="55">
        <v>22602</v>
      </c>
      <c r="E35" s="55">
        <v>30373</v>
      </c>
      <c r="F35" s="55">
        <v>45986</v>
      </c>
      <c r="G35" s="64">
        <v>42630</v>
      </c>
      <c r="H35" s="64">
        <v>47959</v>
      </c>
      <c r="I35" s="64">
        <v>58705</v>
      </c>
      <c r="J35" s="64">
        <v>75253</v>
      </c>
      <c r="K35" s="64">
        <v>69111</v>
      </c>
      <c r="L35" s="64">
        <v>87151</v>
      </c>
      <c r="M35" s="64">
        <v>84633</v>
      </c>
      <c r="N35" s="64">
        <v>81815</v>
      </c>
      <c r="O35" s="64">
        <v>83979</v>
      </c>
      <c r="P35" s="64">
        <v>117073</v>
      </c>
      <c r="Q35" s="64">
        <v>122068</v>
      </c>
      <c r="R35" s="64">
        <v>96322</v>
      </c>
      <c r="S35" s="55">
        <v>132219</v>
      </c>
      <c r="T35" s="67">
        <v>159706</v>
      </c>
      <c r="U35" s="67">
        <v>163240</v>
      </c>
    </row>
    <row r="36" spans="1:21" x14ac:dyDescent="0.25">
      <c r="A36" s="49" t="s">
        <v>25</v>
      </c>
      <c r="B36" s="55">
        <v>4966</v>
      </c>
      <c r="C36" s="55">
        <v>5964</v>
      </c>
      <c r="D36" s="55">
        <v>9281</v>
      </c>
      <c r="E36" s="55">
        <v>12233</v>
      </c>
      <c r="F36" s="55">
        <v>18831</v>
      </c>
      <c r="G36" s="64">
        <v>26661</v>
      </c>
      <c r="H36" s="64">
        <v>37459</v>
      </c>
      <c r="I36" s="64">
        <v>60863</v>
      </c>
      <c r="J36" s="64">
        <v>63223</v>
      </c>
      <c r="K36" s="64">
        <v>73291</v>
      </c>
      <c r="L36" s="64">
        <v>91330</v>
      </c>
      <c r="M36" s="64">
        <v>88937</v>
      </c>
      <c r="N36" s="64">
        <v>106245</v>
      </c>
      <c r="O36" s="64">
        <v>129470</v>
      </c>
      <c r="P36" s="64">
        <v>227057</v>
      </c>
      <c r="Q36" s="64">
        <v>183503</v>
      </c>
      <c r="R36" s="64">
        <v>192613</v>
      </c>
      <c r="S36" s="55">
        <v>180187</v>
      </c>
      <c r="T36" s="67">
        <v>193833</v>
      </c>
      <c r="U36" s="67">
        <v>202653</v>
      </c>
    </row>
    <row r="37" spans="1:21" x14ac:dyDescent="0.25">
      <c r="A37" s="49" t="s">
        <v>26</v>
      </c>
      <c r="B37" s="55">
        <v>21995</v>
      </c>
      <c r="C37" s="55">
        <v>22639</v>
      </c>
      <c r="D37" s="55">
        <v>27782</v>
      </c>
      <c r="E37" s="55">
        <v>32371</v>
      </c>
      <c r="F37" s="55">
        <v>44750</v>
      </c>
      <c r="G37" s="64">
        <v>59893</v>
      </c>
      <c r="H37" s="64">
        <v>74134</v>
      </c>
      <c r="I37" s="64">
        <v>106998</v>
      </c>
      <c r="J37" s="64">
        <v>157292</v>
      </c>
      <c r="K37" s="64">
        <v>209408</v>
      </c>
      <c r="L37" s="64">
        <v>239132</v>
      </c>
      <c r="M37" s="64">
        <v>273029</v>
      </c>
      <c r="N37" s="64">
        <v>315921</v>
      </c>
      <c r="O37" s="64">
        <v>401216</v>
      </c>
      <c r="P37" s="64">
        <v>365429</v>
      </c>
      <c r="Q37" s="64">
        <v>440990</v>
      </c>
      <c r="R37" s="64">
        <v>480794</v>
      </c>
      <c r="S37" s="55">
        <v>449970</v>
      </c>
      <c r="T37" s="67">
        <v>505424</v>
      </c>
      <c r="U37" s="67">
        <v>606519</v>
      </c>
    </row>
    <row r="38" spans="1:21" x14ac:dyDescent="0.25">
      <c r="A38" s="49" t="s">
        <v>27</v>
      </c>
      <c r="B38" s="55">
        <v>28834</v>
      </c>
      <c r="C38" s="55">
        <v>24170</v>
      </c>
      <c r="D38" s="55">
        <v>23550</v>
      </c>
      <c r="E38" s="55">
        <v>25818</v>
      </c>
      <c r="F38" s="55">
        <v>31454</v>
      </c>
      <c r="G38" s="64">
        <v>32965</v>
      </c>
      <c r="H38" s="64">
        <v>34140</v>
      </c>
      <c r="I38" s="64">
        <v>39577</v>
      </c>
      <c r="J38" s="64">
        <v>48192</v>
      </c>
      <c r="K38" s="64">
        <v>51059</v>
      </c>
      <c r="L38" s="64">
        <v>92104</v>
      </c>
      <c r="M38" s="64">
        <v>110102</v>
      </c>
      <c r="N38" s="64">
        <v>73696</v>
      </c>
      <c r="O38" s="64">
        <v>78573</v>
      </c>
      <c r="P38" s="64">
        <v>84937</v>
      </c>
      <c r="Q38" s="64">
        <v>89062</v>
      </c>
      <c r="R38" s="64">
        <v>96509</v>
      </c>
      <c r="S38" s="55">
        <v>93361</v>
      </c>
      <c r="T38" s="67">
        <v>103671</v>
      </c>
      <c r="U38" s="67">
        <v>200256</v>
      </c>
    </row>
    <row r="39" spans="1:21" x14ac:dyDescent="0.25">
      <c r="A39" s="49" t="s">
        <v>28</v>
      </c>
      <c r="B39" s="55">
        <v>5259</v>
      </c>
      <c r="C39" s="55">
        <v>5836</v>
      </c>
      <c r="D39" s="55">
        <v>7254</v>
      </c>
      <c r="E39" s="55">
        <v>8967</v>
      </c>
      <c r="F39" s="55">
        <v>10535</v>
      </c>
      <c r="G39" s="64">
        <v>14727</v>
      </c>
      <c r="H39" s="64">
        <v>15203</v>
      </c>
      <c r="I39" s="64">
        <v>19368</v>
      </c>
      <c r="J39" s="64">
        <v>24413</v>
      </c>
      <c r="K39" s="64">
        <v>25843</v>
      </c>
      <c r="L39" s="64">
        <v>33786</v>
      </c>
      <c r="M39" s="64">
        <v>40407</v>
      </c>
      <c r="N39" s="64">
        <v>47585</v>
      </c>
      <c r="O39" s="64">
        <v>42881</v>
      </c>
      <c r="P39" s="64">
        <v>48010</v>
      </c>
      <c r="Q39" s="64">
        <v>51202</v>
      </c>
      <c r="R39" s="64">
        <v>45896</v>
      </c>
      <c r="S39" s="55">
        <v>49852</v>
      </c>
      <c r="T39" s="67">
        <v>64361</v>
      </c>
      <c r="U39" s="67">
        <v>67125</v>
      </c>
    </row>
    <row r="40" spans="1:21" x14ac:dyDescent="0.25">
      <c r="A40" s="49" t="s">
        <v>29</v>
      </c>
      <c r="B40" s="55">
        <v>3040</v>
      </c>
      <c r="C40" s="55">
        <v>3160</v>
      </c>
      <c r="D40" s="55">
        <v>3468</v>
      </c>
      <c r="E40" s="55">
        <v>5673</v>
      </c>
      <c r="F40" s="55">
        <v>8007</v>
      </c>
      <c r="G40" s="64">
        <v>8931</v>
      </c>
      <c r="H40" s="64">
        <v>8631</v>
      </c>
      <c r="I40" s="64">
        <v>10666</v>
      </c>
      <c r="J40" s="64">
        <v>11359</v>
      </c>
      <c r="K40" s="64">
        <v>13884</v>
      </c>
      <c r="L40" s="64">
        <v>14262</v>
      </c>
      <c r="M40" s="64">
        <v>17233</v>
      </c>
      <c r="N40" s="64">
        <v>17690</v>
      </c>
      <c r="O40" s="64">
        <v>18129</v>
      </c>
      <c r="P40" s="64">
        <v>20380</v>
      </c>
      <c r="Q40" s="64">
        <v>25391</v>
      </c>
      <c r="R40" s="64">
        <v>23772</v>
      </c>
      <c r="S40" s="55">
        <v>31192</v>
      </c>
      <c r="T40" s="67">
        <v>42671</v>
      </c>
      <c r="U40" s="67">
        <v>44057</v>
      </c>
    </row>
    <row r="41" spans="1:21" x14ac:dyDescent="0.25">
      <c r="A41" s="49" t="s">
        <v>30</v>
      </c>
      <c r="B41" s="55">
        <v>78511</v>
      </c>
      <c r="C41" s="55">
        <v>93638</v>
      </c>
      <c r="D41" s="55">
        <v>111801</v>
      </c>
      <c r="E41" s="55">
        <v>130412</v>
      </c>
      <c r="F41" s="55">
        <v>168301</v>
      </c>
      <c r="G41" s="64">
        <v>209243</v>
      </c>
      <c r="H41" s="64">
        <v>459260</v>
      </c>
      <c r="I41" s="64">
        <v>641055</v>
      </c>
      <c r="J41" s="64">
        <v>974221</v>
      </c>
      <c r="K41" s="64">
        <v>1165212</v>
      </c>
      <c r="L41" s="64">
        <v>1395096</v>
      </c>
      <c r="M41" s="64">
        <v>1795572</v>
      </c>
      <c r="N41" s="64">
        <v>1568795</v>
      </c>
      <c r="O41" s="64">
        <v>1834702</v>
      </c>
      <c r="P41" s="64">
        <v>2508875</v>
      </c>
      <c r="Q41" s="64">
        <v>3170430</v>
      </c>
      <c r="R41" s="64">
        <v>3333890</v>
      </c>
      <c r="S41" s="55">
        <v>4661900</v>
      </c>
      <c r="T41" s="67">
        <v>5397533</v>
      </c>
      <c r="U41" s="67">
        <v>5793274</v>
      </c>
    </row>
    <row r="42" spans="1:21" ht="18" x14ac:dyDescent="0.25">
      <c r="A42" s="48" t="s">
        <v>137</v>
      </c>
      <c r="B42" s="61">
        <v>90130</v>
      </c>
      <c r="C42" s="61">
        <v>102357</v>
      </c>
      <c r="D42" s="61">
        <v>135942</v>
      </c>
      <c r="E42" s="61">
        <v>151046</v>
      </c>
      <c r="F42" s="61">
        <v>184722</v>
      </c>
      <c r="G42" s="68">
        <v>232280</v>
      </c>
      <c r="H42" s="68">
        <v>290133</v>
      </c>
      <c r="I42" s="68">
        <v>420632</v>
      </c>
      <c r="J42" s="68">
        <v>545797</v>
      </c>
      <c r="K42" s="68">
        <v>629571</v>
      </c>
      <c r="L42" s="68">
        <v>716363</v>
      </c>
      <c r="M42" s="68">
        <v>878363</v>
      </c>
      <c r="N42" s="68">
        <v>1123321</v>
      </c>
      <c r="O42" s="68">
        <v>1384310</v>
      </c>
      <c r="P42" s="68">
        <v>1297344</v>
      </c>
      <c r="Q42" s="68">
        <v>1468521</v>
      </c>
      <c r="R42" s="68">
        <v>1639205</v>
      </c>
      <c r="S42" s="61">
        <v>1515612</v>
      </c>
      <c r="T42" s="84">
        <v>1697736</v>
      </c>
      <c r="U42" s="84">
        <v>1879700</v>
      </c>
    </row>
    <row r="43" spans="1:21" x14ac:dyDescent="0.25">
      <c r="A43" s="49" t="s">
        <v>31</v>
      </c>
      <c r="B43" s="55">
        <v>1599</v>
      </c>
      <c r="C43" s="55">
        <v>1772</v>
      </c>
      <c r="D43" s="55">
        <v>2275</v>
      </c>
      <c r="E43" s="55">
        <v>3051</v>
      </c>
      <c r="F43" s="55">
        <v>3804</v>
      </c>
      <c r="G43" s="64">
        <v>2981</v>
      </c>
      <c r="H43" s="64">
        <v>3715</v>
      </c>
      <c r="I43" s="64">
        <v>3984</v>
      </c>
      <c r="J43" s="64">
        <v>5063</v>
      </c>
      <c r="K43" s="64">
        <v>7732</v>
      </c>
      <c r="L43" s="64">
        <v>7883</v>
      </c>
      <c r="M43" s="64">
        <v>11257</v>
      </c>
      <c r="N43" s="64">
        <v>14551</v>
      </c>
      <c r="O43" s="64">
        <v>14631</v>
      </c>
      <c r="P43" s="64">
        <v>15608</v>
      </c>
      <c r="Q43" s="64">
        <v>15094</v>
      </c>
      <c r="R43" s="64">
        <v>15637</v>
      </c>
      <c r="S43" s="55">
        <v>13163</v>
      </c>
      <c r="T43" s="67">
        <v>17820</v>
      </c>
      <c r="U43" s="67">
        <v>15942</v>
      </c>
    </row>
    <row r="44" spans="1:21" x14ac:dyDescent="0.25">
      <c r="A44" s="49" t="s">
        <v>32</v>
      </c>
      <c r="B44" s="55">
        <v>2025</v>
      </c>
      <c r="C44" s="55">
        <v>1870</v>
      </c>
      <c r="D44" s="55">
        <v>2026</v>
      </c>
      <c r="E44" s="55">
        <v>2291</v>
      </c>
      <c r="F44" s="55">
        <v>1767</v>
      </c>
      <c r="G44" s="64">
        <v>2156</v>
      </c>
      <c r="H44" s="64">
        <v>2697</v>
      </c>
      <c r="I44" s="64">
        <v>2629</v>
      </c>
      <c r="J44" s="64">
        <v>2882</v>
      </c>
      <c r="K44" s="64">
        <v>3080</v>
      </c>
      <c r="L44" s="64">
        <v>2347</v>
      </c>
      <c r="M44" s="64">
        <v>3216</v>
      </c>
      <c r="N44" s="64">
        <v>3497</v>
      </c>
      <c r="O44" s="64">
        <v>4078</v>
      </c>
      <c r="P44" s="64">
        <v>4732</v>
      </c>
      <c r="Q44" s="64">
        <v>2423</v>
      </c>
      <c r="R44" s="64">
        <v>3847</v>
      </c>
      <c r="S44" s="55">
        <v>2955</v>
      </c>
      <c r="T44" s="67">
        <v>8303</v>
      </c>
      <c r="U44" s="67">
        <v>7969</v>
      </c>
    </row>
    <row r="45" spans="1:21" x14ac:dyDescent="0.25">
      <c r="A45" s="49" t="s">
        <v>33</v>
      </c>
      <c r="B45" s="55"/>
      <c r="C45" s="55"/>
      <c r="D45" s="55"/>
      <c r="E45" s="55"/>
      <c r="F45" s="55"/>
      <c r="G45" s="64"/>
      <c r="H45" s="64"/>
      <c r="I45" s="64"/>
      <c r="J45" s="64"/>
      <c r="K45" s="64"/>
      <c r="L45" s="64"/>
      <c r="M45" s="64"/>
      <c r="N45" s="64"/>
      <c r="O45" s="64"/>
      <c r="P45" s="64" t="s">
        <v>95</v>
      </c>
      <c r="Q45" s="64">
        <v>35730</v>
      </c>
      <c r="R45" s="64">
        <v>67835</v>
      </c>
      <c r="S45" s="55">
        <v>63835</v>
      </c>
      <c r="T45" s="67">
        <v>63461</v>
      </c>
      <c r="U45" s="67">
        <v>76526</v>
      </c>
    </row>
    <row r="46" spans="1:21" x14ac:dyDescent="0.25">
      <c r="A46" s="49" t="s">
        <v>34</v>
      </c>
      <c r="B46" s="55">
        <v>25740</v>
      </c>
      <c r="C46" s="55">
        <v>30385</v>
      </c>
      <c r="D46" s="55">
        <v>43292</v>
      </c>
      <c r="E46" s="55">
        <v>53074</v>
      </c>
      <c r="F46" s="55">
        <v>61864</v>
      </c>
      <c r="G46" s="64">
        <v>74719</v>
      </c>
      <c r="H46" s="64">
        <v>107644</v>
      </c>
      <c r="I46" s="64">
        <v>154931</v>
      </c>
      <c r="J46" s="64">
        <v>214289</v>
      </c>
      <c r="K46" s="64">
        <v>229508</v>
      </c>
      <c r="L46" s="64">
        <v>295378</v>
      </c>
      <c r="M46" s="64">
        <v>367263</v>
      </c>
      <c r="N46" s="64">
        <v>511801</v>
      </c>
      <c r="O46" s="64">
        <v>642360</v>
      </c>
      <c r="P46" s="64">
        <v>539711</v>
      </c>
      <c r="Q46" s="64">
        <v>654693</v>
      </c>
      <c r="R46" s="64">
        <v>717367</v>
      </c>
      <c r="S46" s="55">
        <v>667598</v>
      </c>
      <c r="T46" s="67">
        <v>799042</v>
      </c>
      <c r="U46" s="67">
        <v>961866</v>
      </c>
    </row>
    <row r="47" spans="1:21" x14ac:dyDescent="0.25">
      <c r="A47" s="49" t="s">
        <v>35</v>
      </c>
      <c r="B47" s="55">
        <v>8691</v>
      </c>
      <c r="C47" s="55">
        <v>9134</v>
      </c>
      <c r="D47" s="55">
        <v>14357</v>
      </c>
      <c r="E47" s="55">
        <v>12830</v>
      </c>
      <c r="F47" s="55">
        <v>18688</v>
      </c>
      <c r="G47" s="64">
        <v>21800</v>
      </c>
      <c r="H47" s="64">
        <v>17992</v>
      </c>
      <c r="I47" s="64">
        <v>30425</v>
      </c>
      <c r="J47" s="64">
        <v>29829</v>
      </c>
      <c r="K47" s="64">
        <v>41566</v>
      </c>
      <c r="L47" s="64">
        <v>39508</v>
      </c>
      <c r="M47" s="64">
        <v>40525</v>
      </c>
      <c r="N47" s="64">
        <v>55232</v>
      </c>
      <c r="O47" s="64">
        <v>96627</v>
      </c>
      <c r="P47" s="64">
        <v>96820</v>
      </c>
      <c r="Q47" s="64">
        <v>63101</v>
      </c>
      <c r="R47" s="64">
        <v>133627</v>
      </c>
      <c r="S47" s="55">
        <v>105784</v>
      </c>
      <c r="T47" s="67">
        <v>90701</v>
      </c>
      <c r="U47" s="67">
        <v>94272</v>
      </c>
    </row>
    <row r="48" spans="1:21" x14ac:dyDescent="0.25">
      <c r="A48" s="49" t="s">
        <v>36</v>
      </c>
      <c r="B48" s="55">
        <v>24390</v>
      </c>
      <c r="C48" s="55">
        <v>25323</v>
      </c>
      <c r="D48" s="55">
        <v>30727</v>
      </c>
      <c r="E48" s="55">
        <v>32880</v>
      </c>
      <c r="F48" s="55">
        <v>40901</v>
      </c>
      <c r="G48" s="64">
        <v>55464</v>
      </c>
      <c r="H48" s="64">
        <v>62414</v>
      </c>
      <c r="I48" s="64">
        <v>94011</v>
      </c>
      <c r="J48" s="64">
        <v>98357</v>
      </c>
      <c r="K48" s="64">
        <v>116603</v>
      </c>
      <c r="L48" s="64">
        <v>133596</v>
      </c>
      <c r="M48" s="64">
        <v>150550</v>
      </c>
      <c r="N48" s="64">
        <v>195524</v>
      </c>
      <c r="O48" s="64">
        <v>221801</v>
      </c>
      <c r="P48" s="64">
        <v>240244</v>
      </c>
      <c r="Q48" s="64">
        <v>241583</v>
      </c>
      <c r="R48" s="64">
        <v>238697</v>
      </c>
      <c r="S48" s="55">
        <v>218729</v>
      </c>
      <c r="T48" s="67">
        <v>227997</v>
      </c>
      <c r="U48" s="67">
        <v>235076</v>
      </c>
    </row>
    <row r="49" spans="1:21" x14ac:dyDescent="0.25">
      <c r="A49" s="49" t="s">
        <v>37</v>
      </c>
      <c r="B49" s="55">
        <v>27685</v>
      </c>
      <c r="C49" s="55">
        <v>33873</v>
      </c>
      <c r="D49" s="55">
        <v>43265</v>
      </c>
      <c r="E49" s="55">
        <v>46920</v>
      </c>
      <c r="F49" s="55">
        <v>57698</v>
      </c>
      <c r="G49" s="64">
        <v>75160</v>
      </c>
      <c r="H49" s="64">
        <v>95671</v>
      </c>
      <c r="I49" s="64">
        <v>134652</v>
      </c>
      <c r="J49" s="64">
        <v>195377</v>
      </c>
      <c r="K49" s="64">
        <v>231082</v>
      </c>
      <c r="L49" s="64">
        <v>237651</v>
      </c>
      <c r="M49" s="64">
        <v>305552</v>
      </c>
      <c r="N49" s="64">
        <v>342716</v>
      </c>
      <c r="O49" s="64">
        <v>404813</v>
      </c>
      <c r="P49" s="64">
        <v>400229</v>
      </c>
      <c r="Q49" s="64">
        <v>450659</v>
      </c>
      <c r="R49" s="64">
        <v>449935</v>
      </c>
      <c r="S49" s="55">
        <v>429281</v>
      </c>
      <c r="T49" s="67">
        <v>477121</v>
      </c>
      <c r="U49" s="67">
        <v>473655</v>
      </c>
    </row>
    <row r="50" spans="1:21" x14ac:dyDescent="0.25">
      <c r="A50" s="49" t="s">
        <v>38</v>
      </c>
      <c r="B50" s="55"/>
      <c r="C50" s="55"/>
      <c r="D50" s="55"/>
      <c r="E50" s="55"/>
      <c r="F50" s="55"/>
      <c r="G50" s="64"/>
      <c r="H50" s="64"/>
      <c r="I50" s="64"/>
      <c r="J50" s="64"/>
      <c r="K50" s="64"/>
      <c r="L50" s="64"/>
      <c r="M50" s="64"/>
      <c r="N50" s="64"/>
      <c r="O50" s="64"/>
      <c r="P50" s="64" t="s">
        <v>95</v>
      </c>
      <c r="Q50" s="64">
        <v>5238</v>
      </c>
      <c r="R50" s="64">
        <v>12260</v>
      </c>
      <c r="S50" s="55">
        <v>14267</v>
      </c>
      <c r="T50" s="67">
        <v>13291</v>
      </c>
      <c r="U50" s="67">
        <v>14394</v>
      </c>
    </row>
    <row r="51" spans="1:21" ht="18" x14ac:dyDescent="0.25">
      <c r="A51" s="48" t="s">
        <v>85</v>
      </c>
      <c r="B51" s="61">
        <v>36156</v>
      </c>
      <c r="C51" s="61">
        <v>40408</v>
      </c>
      <c r="D51" s="61">
        <v>50178</v>
      </c>
      <c r="E51" s="61">
        <v>62223</v>
      </c>
      <c r="F51" s="61">
        <v>63281</v>
      </c>
      <c r="G51" s="68">
        <v>79539</v>
      </c>
      <c r="H51" s="68">
        <v>89253</v>
      </c>
      <c r="I51" s="68">
        <v>123680</v>
      </c>
      <c r="J51" s="68">
        <v>181392</v>
      </c>
      <c r="K51" s="68">
        <v>186735</v>
      </c>
      <c r="L51" s="68">
        <v>204550</v>
      </c>
      <c r="M51" s="68">
        <v>228380</v>
      </c>
      <c r="N51" s="68">
        <v>246290</v>
      </c>
      <c r="O51" s="68">
        <v>292248</v>
      </c>
      <c r="P51" s="68">
        <v>322259</v>
      </c>
      <c r="Q51" s="68">
        <v>406206</v>
      </c>
      <c r="R51" s="68">
        <v>374397</v>
      </c>
      <c r="S51" s="61">
        <v>333260</v>
      </c>
      <c r="T51" s="84">
        <v>376191</v>
      </c>
      <c r="U51" s="84">
        <v>432870</v>
      </c>
    </row>
    <row r="52" spans="1:21" x14ac:dyDescent="0.25">
      <c r="A52" s="49" t="s">
        <v>39</v>
      </c>
      <c r="B52" s="55">
        <v>3321</v>
      </c>
      <c r="C52" s="55">
        <v>3620</v>
      </c>
      <c r="D52" s="55">
        <v>3969</v>
      </c>
      <c r="E52" s="55">
        <v>5590</v>
      </c>
      <c r="F52" s="55">
        <v>5466</v>
      </c>
      <c r="G52" s="64">
        <v>6573</v>
      </c>
      <c r="H52" s="64">
        <v>8002</v>
      </c>
      <c r="I52" s="64">
        <v>15195</v>
      </c>
      <c r="J52" s="64">
        <v>12987</v>
      </c>
      <c r="K52" s="64">
        <v>18968</v>
      </c>
      <c r="L52" s="64">
        <v>22432</v>
      </c>
      <c r="M52" s="64">
        <v>23405</v>
      </c>
      <c r="N52" s="64">
        <v>23957</v>
      </c>
      <c r="O52" s="64">
        <v>27730</v>
      </c>
      <c r="P52" s="64">
        <v>27233</v>
      </c>
      <c r="Q52" s="64">
        <v>26998</v>
      </c>
      <c r="R52" s="64">
        <v>35251</v>
      </c>
      <c r="S52" s="55">
        <v>25828</v>
      </c>
      <c r="T52" s="67">
        <v>31350</v>
      </c>
      <c r="U52" s="67">
        <v>41023</v>
      </c>
    </row>
    <row r="53" spans="1:21" x14ac:dyDescent="0.25">
      <c r="A53" s="49" t="s">
        <v>96</v>
      </c>
      <c r="B53" s="55">
        <v>372</v>
      </c>
      <c r="C53" s="55">
        <v>787</v>
      </c>
      <c r="D53" s="55">
        <v>472</v>
      </c>
      <c r="E53" s="55">
        <v>590</v>
      </c>
      <c r="F53" s="55">
        <v>767</v>
      </c>
      <c r="G53" s="64">
        <v>922</v>
      </c>
      <c r="H53" s="64">
        <v>1074</v>
      </c>
      <c r="I53" s="64">
        <v>1401</v>
      </c>
      <c r="J53" s="64">
        <v>2518</v>
      </c>
      <c r="K53" s="64">
        <v>2542</v>
      </c>
      <c r="L53" s="64">
        <v>3624</v>
      </c>
      <c r="M53" s="64">
        <v>4667</v>
      </c>
      <c r="N53" s="64">
        <v>2191</v>
      </c>
      <c r="O53" s="64">
        <v>2948</v>
      </c>
      <c r="P53" s="64">
        <v>4612</v>
      </c>
      <c r="Q53" s="64">
        <v>5394</v>
      </c>
      <c r="R53" s="64">
        <v>5931</v>
      </c>
      <c r="S53" s="55">
        <v>2873</v>
      </c>
      <c r="T53" s="67">
        <v>1800</v>
      </c>
      <c r="U53" s="67">
        <v>1836</v>
      </c>
    </row>
    <row r="54" spans="1:21" ht="19.5" x14ac:dyDescent="0.25">
      <c r="A54" s="49" t="s">
        <v>41</v>
      </c>
      <c r="B54" s="55">
        <v>5322</v>
      </c>
      <c r="C54" s="55">
        <v>7155</v>
      </c>
      <c r="D54" s="55">
        <v>7534</v>
      </c>
      <c r="E54" s="55">
        <v>7276</v>
      </c>
      <c r="F54" s="55">
        <v>6775</v>
      </c>
      <c r="G54" s="64">
        <v>8220</v>
      </c>
      <c r="H54" s="64">
        <v>10134</v>
      </c>
      <c r="I54" s="64">
        <v>8654</v>
      </c>
      <c r="J54" s="64">
        <v>8301</v>
      </c>
      <c r="K54" s="64">
        <v>11373</v>
      </c>
      <c r="L54" s="64">
        <v>16826</v>
      </c>
      <c r="M54" s="64">
        <v>16202</v>
      </c>
      <c r="N54" s="64">
        <v>18678</v>
      </c>
      <c r="O54" s="64">
        <v>20035</v>
      </c>
      <c r="P54" s="64">
        <v>18733</v>
      </c>
      <c r="Q54" s="64">
        <v>24857</v>
      </c>
      <c r="R54" s="64">
        <v>22915</v>
      </c>
      <c r="S54" s="55">
        <v>18746</v>
      </c>
      <c r="T54" s="67">
        <v>13439</v>
      </c>
      <c r="U54" s="67">
        <v>20687</v>
      </c>
    </row>
    <row r="55" spans="1:21" ht="19.5" x14ac:dyDescent="0.25">
      <c r="A55" s="49" t="s">
        <v>42</v>
      </c>
      <c r="B55" s="55">
        <v>1691</v>
      </c>
      <c r="C55" s="55">
        <v>1755</v>
      </c>
      <c r="D55" s="55">
        <v>1996</v>
      </c>
      <c r="E55" s="55">
        <v>2506</v>
      </c>
      <c r="F55" s="55">
        <v>3145</v>
      </c>
      <c r="G55" s="64">
        <v>3684</v>
      </c>
      <c r="H55" s="64">
        <v>5119</v>
      </c>
      <c r="I55" s="64">
        <v>5883</v>
      </c>
      <c r="J55" s="64">
        <v>5477</v>
      </c>
      <c r="K55" s="64">
        <v>5138</v>
      </c>
      <c r="L55" s="64">
        <v>6895</v>
      </c>
      <c r="M55" s="64">
        <v>9439</v>
      </c>
      <c r="N55" s="64">
        <v>14433</v>
      </c>
      <c r="O55" s="64">
        <v>18499</v>
      </c>
      <c r="P55" s="64">
        <v>25595</v>
      </c>
      <c r="Q55" s="64">
        <v>33778</v>
      </c>
      <c r="R55" s="64">
        <v>45621</v>
      </c>
      <c r="S55" s="55">
        <v>46324</v>
      </c>
      <c r="T55" s="67">
        <v>52674</v>
      </c>
      <c r="U55" s="67">
        <v>41532</v>
      </c>
    </row>
    <row r="56" spans="1:21" ht="19.5" x14ac:dyDescent="0.25">
      <c r="A56" s="49" t="s">
        <v>43</v>
      </c>
      <c r="B56" s="55">
        <v>2699</v>
      </c>
      <c r="C56" s="55">
        <v>3893</v>
      </c>
      <c r="D56" s="55">
        <v>4799</v>
      </c>
      <c r="E56" s="55">
        <v>5568</v>
      </c>
      <c r="F56" s="55">
        <v>7119</v>
      </c>
      <c r="G56" s="64">
        <v>9442</v>
      </c>
      <c r="H56" s="64">
        <v>9459</v>
      </c>
      <c r="I56" s="64">
        <v>9901</v>
      </c>
      <c r="J56" s="64">
        <v>10935</v>
      </c>
      <c r="K56" s="64">
        <v>12407</v>
      </c>
      <c r="L56" s="64">
        <v>15064</v>
      </c>
      <c r="M56" s="64">
        <v>14758</v>
      </c>
      <c r="N56" s="64">
        <v>12844</v>
      </c>
      <c r="O56" s="64">
        <v>9162</v>
      </c>
      <c r="P56" s="64">
        <v>11758</v>
      </c>
      <c r="Q56" s="64">
        <v>10320</v>
      </c>
      <c r="R56" s="64">
        <v>12466</v>
      </c>
      <c r="S56" s="55">
        <v>11327</v>
      </c>
      <c r="T56" s="67">
        <v>14237</v>
      </c>
      <c r="U56" s="67">
        <v>14809</v>
      </c>
    </row>
    <row r="57" spans="1:21" x14ac:dyDescent="0.25">
      <c r="A57" s="49" t="s">
        <v>92</v>
      </c>
      <c r="B57" s="55" t="s">
        <v>95</v>
      </c>
      <c r="C57" s="55">
        <v>1021</v>
      </c>
      <c r="D57" s="55">
        <v>4358</v>
      </c>
      <c r="E57" s="55">
        <v>6710</v>
      </c>
      <c r="F57" s="55">
        <v>8299</v>
      </c>
      <c r="G57" s="64">
        <v>10383</v>
      </c>
      <c r="H57" s="64">
        <v>12750</v>
      </c>
      <c r="I57" s="64">
        <v>17870</v>
      </c>
      <c r="J57" s="64">
        <v>37270</v>
      </c>
      <c r="K57" s="64">
        <v>30005</v>
      </c>
      <c r="L57" s="64">
        <v>25362</v>
      </c>
      <c r="M57" s="64">
        <v>33308</v>
      </c>
      <c r="N57" s="64">
        <v>29376</v>
      </c>
      <c r="O57" s="64">
        <v>40168</v>
      </c>
      <c r="P57" s="64">
        <v>50701</v>
      </c>
      <c r="Q57" s="64">
        <v>45405</v>
      </c>
      <c r="R57" s="64">
        <v>35045</v>
      </c>
      <c r="S57" s="55">
        <v>43382</v>
      </c>
      <c r="T57" s="67">
        <v>54677</v>
      </c>
      <c r="U57" s="67">
        <v>38550</v>
      </c>
    </row>
    <row r="58" spans="1:21" x14ac:dyDescent="0.25">
      <c r="A58" s="49" t="s">
        <v>45</v>
      </c>
      <c r="B58" s="55">
        <v>22751</v>
      </c>
      <c r="C58" s="55">
        <v>23198</v>
      </c>
      <c r="D58" s="55">
        <v>31408</v>
      </c>
      <c r="E58" s="55">
        <v>33983</v>
      </c>
      <c r="F58" s="55">
        <v>31710</v>
      </c>
      <c r="G58" s="55">
        <v>40315</v>
      </c>
      <c r="H58" s="55">
        <v>42715</v>
      </c>
      <c r="I58" s="55">
        <v>64776</v>
      </c>
      <c r="J58" s="55">
        <v>103904</v>
      </c>
      <c r="K58" s="55">
        <v>106302</v>
      </c>
      <c r="L58" s="55">
        <v>114347</v>
      </c>
      <c r="M58" s="55">
        <v>126601</v>
      </c>
      <c r="N58" s="55">
        <v>144811</v>
      </c>
      <c r="O58" s="55">
        <v>173706</v>
      </c>
      <c r="P58" s="55">
        <v>183627</v>
      </c>
      <c r="Q58" s="55">
        <v>259454</v>
      </c>
      <c r="R58" s="55">
        <v>217168</v>
      </c>
      <c r="S58" s="55">
        <v>184780</v>
      </c>
      <c r="T58" s="67">
        <v>208014</v>
      </c>
      <c r="U58" s="67">
        <v>274433</v>
      </c>
    </row>
    <row r="59" spans="1:21" ht="18" x14ac:dyDescent="0.25">
      <c r="A59" s="48" t="s">
        <v>86</v>
      </c>
      <c r="B59" s="61">
        <v>445437</v>
      </c>
      <c r="C59" s="61">
        <v>485296</v>
      </c>
      <c r="D59" s="61">
        <v>538310</v>
      </c>
      <c r="E59" s="61">
        <v>615845</v>
      </c>
      <c r="F59" s="61">
        <v>694209</v>
      </c>
      <c r="G59" s="68">
        <v>878288</v>
      </c>
      <c r="H59" s="68">
        <v>1036033</v>
      </c>
      <c r="I59" s="68">
        <v>1442509</v>
      </c>
      <c r="J59" s="68">
        <v>1731237</v>
      </c>
      <c r="K59" s="68">
        <v>1910429</v>
      </c>
      <c r="L59" s="68">
        <v>2117389</v>
      </c>
      <c r="M59" s="68">
        <v>2470327</v>
      </c>
      <c r="N59" s="68">
        <v>2776890</v>
      </c>
      <c r="O59" s="68">
        <v>3137461</v>
      </c>
      <c r="P59" s="68">
        <v>3769987</v>
      </c>
      <c r="Q59" s="68">
        <v>3942609</v>
      </c>
      <c r="R59" s="68">
        <v>4150145</v>
      </c>
      <c r="S59" s="61">
        <v>4605039</v>
      </c>
      <c r="T59" s="84">
        <v>5239361</v>
      </c>
      <c r="U59" s="84">
        <v>5847367</v>
      </c>
    </row>
    <row r="60" spans="1:21" x14ac:dyDescent="0.25">
      <c r="A60" s="49" t="s">
        <v>46</v>
      </c>
      <c r="B60" s="55">
        <v>69256</v>
      </c>
      <c r="C60" s="55">
        <v>71461</v>
      </c>
      <c r="D60" s="55">
        <v>78678</v>
      </c>
      <c r="E60" s="55">
        <v>97182</v>
      </c>
      <c r="F60" s="55">
        <v>99143</v>
      </c>
      <c r="G60" s="64">
        <v>118053</v>
      </c>
      <c r="H60" s="64">
        <v>117492</v>
      </c>
      <c r="I60" s="64">
        <v>154586</v>
      </c>
      <c r="J60" s="64">
        <v>164642</v>
      </c>
      <c r="K60" s="64">
        <v>190553</v>
      </c>
      <c r="L60" s="64">
        <v>226852</v>
      </c>
      <c r="M60" s="64">
        <v>295936</v>
      </c>
      <c r="N60" s="64">
        <v>318854</v>
      </c>
      <c r="O60" s="64">
        <v>373061</v>
      </c>
      <c r="P60" s="64">
        <v>408149</v>
      </c>
      <c r="Q60" s="64">
        <v>427849</v>
      </c>
      <c r="R60" s="64">
        <v>491268</v>
      </c>
      <c r="S60" s="55">
        <v>617454</v>
      </c>
      <c r="T60" s="67">
        <v>618138</v>
      </c>
      <c r="U60" s="67">
        <v>720306</v>
      </c>
    </row>
    <row r="61" spans="1:21" x14ac:dyDescent="0.25">
      <c r="A61" s="49" t="s">
        <v>47</v>
      </c>
      <c r="B61" s="55">
        <v>5729</v>
      </c>
      <c r="C61" s="55">
        <v>6071</v>
      </c>
      <c r="D61" s="55">
        <v>6310</v>
      </c>
      <c r="E61" s="55">
        <v>6595</v>
      </c>
      <c r="F61" s="55">
        <v>6996</v>
      </c>
      <c r="G61" s="64">
        <v>7762</v>
      </c>
      <c r="H61" s="64">
        <v>8532</v>
      </c>
      <c r="I61" s="64">
        <v>12823</v>
      </c>
      <c r="J61" s="64">
        <v>13734</v>
      </c>
      <c r="K61" s="64">
        <v>18232</v>
      </c>
      <c r="L61" s="64">
        <v>18017</v>
      </c>
      <c r="M61" s="64">
        <v>23479</v>
      </c>
      <c r="N61" s="64">
        <v>28781</v>
      </c>
      <c r="O61" s="64">
        <v>26194</v>
      </c>
      <c r="P61" s="64">
        <v>48805</v>
      </c>
      <c r="Q61" s="64">
        <v>45181</v>
      </c>
      <c r="R61" s="64">
        <v>48083</v>
      </c>
      <c r="S61" s="55">
        <v>47911</v>
      </c>
      <c r="T61" s="67">
        <v>38047</v>
      </c>
      <c r="U61" s="67">
        <v>45706</v>
      </c>
    </row>
    <row r="62" spans="1:21" x14ac:dyDescent="0.25">
      <c r="A62" s="49" t="s">
        <v>48</v>
      </c>
      <c r="B62" s="55">
        <v>8118</v>
      </c>
      <c r="C62" s="55">
        <v>7614</v>
      </c>
      <c r="D62" s="55">
        <v>9101</v>
      </c>
      <c r="E62" s="55">
        <v>9212</v>
      </c>
      <c r="F62" s="55">
        <v>11044</v>
      </c>
      <c r="G62" s="64">
        <v>14030</v>
      </c>
      <c r="H62" s="64">
        <v>17948</v>
      </c>
      <c r="I62" s="64">
        <v>26597</v>
      </c>
      <c r="J62" s="64">
        <v>32560</v>
      </c>
      <c r="K62" s="64">
        <v>38831</v>
      </c>
      <c r="L62" s="64">
        <v>42490</v>
      </c>
      <c r="M62" s="64">
        <v>43666</v>
      </c>
      <c r="N62" s="64">
        <v>49825</v>
      </c>
      <c r="O62" s="64">
        <v>56095</v>
      </c>
      <c r="P62" s="64">
        <v>72039</v>
      </c>
      <c r="Q62" s="64">
        <v>78246</v>
      </c>
      <c r="R62" s="64">
        <v>85512</v>
      </c>
      <c r="S62" s="55">
        <v>91321</v>
      </c>
      <c r="T62" s="67">
        <v>97575</v>
      </c>
      <c r="U62" s="67">
        <v>92514</v>
      </c>
    </row>
    <row r="63" spans="1:21" x14ac:dyDescent="0.25">
      <c r="A63" s="49" t="s">
        <v>49</v>
      </c>
      <c r="B63" s="55">
        <v>85883</v>
      </c>
      <c r="C63" s="55">
        <v>86092</v>
      </c>
      <c r="D63" s="55">
        <v>86439</v>
      </c>
      <c r="E63" s="55">
        <v>93314</v>
      </c>
      <c r="F63" s="55">
        <v>116218</v>
      </c>
      <c r="G63" s="64">
        <v>162763</v>
      </c>
      <c r="H63" s="64">
        <v>210066</v>
      </c>
      <c r="I63" s="64">
        <v>307124</v>
      </c>
      <c r="J63" s="64">
        <v>324449</v>
      </c>
      <c r="K63" s="64">
        <v>435694</v>
      </c>
      <c r="L63" s="64">
        <v>477482</v>
      </c>
      <c r="M63" s="64">
        <v>551026</v>
      </c>
      <c r="N63" s="64">
        <v>637325</v>
      </c>
      <c r="O63" s="64">
        <v>691735</v>
      </c>
      <c r="P63" s="64">
        <v>734527</v>
      </c>
      <c r="Q63" s="64">
        <v>819609</v>
      </c>
      <c r="R63" s="64">
        <v>863592</v>
      </c>
      <c r="S63" s="55">
        <v>1077039</v>
      </c>
      <c r="T63" s="67">
        <v>1284937</v>
      </c>
      <c r="U63" s="67">
        <v>1246361</v>
      </c>
    </row>
    <row r="64" spans="1:21" x14ac:dyDescent="0.25">
      <c r="A64" s="49" t="s">
        <v>50</v>
      </c>
      <c r="B64" s="55">
        <v>21258</v>
      </c>
      <c r="C64" s="55">
        <v>27594</v>
      </c>
      <c r="D64" s="55">
        <v>31838</v>
      </c>
      <c r="E64" s="55">
        <v>42283</v>
      </c>
      <c r="F64" s="55">
        <v>49715</v>
      </c>
      <c r="G64" s="64">
        <v>68360</v>
      </c>
      <c r="H64" s="64">
        <v>55199</v>
      </c>
      <c r="I64" s="64">
        <v>72097</v>
      </c>
      <c r="J64" s="64">
        <v>75361</v>
      </c>
      <c r="K64" s="64">
        <v>83262</v>
      </c>
      <c r="L64" s="64">
        <v>87856</v>
      </c>
      <c r="M64" s="64">
        <v>109887</v>
      </c>
      <c r="N64" s="64">
        <v>107360</v>
      </c>
      <c r="O64" s="64">
        <v>124180</v>
      </c>
      <c r="P64" s="64">
        <v>154656</v>
      </c>
      <c r="Q64" s="64">
        <v>150352</v>
      </c>
      <c r="R64" s="64">
        <v>133597</v>
      </c>
      <c r="S64" s="55">
        <v>141772</v>
      </c>
      <c r="T64" s="67">
        <v>263094</v>
      </c>
      <c r="U64" s="67">
        <v>275566</v>
      </c>
    </row>
    <row r="65" spans="1:21" x14ac:dyDescent="0.25">
      <c r="A65" s="49" t="s">
        <v>51</v>
      </c>
      <c r="B65" s="55">
        <v>9605</v>
      </c>
      <c r="C65" s="55">
        <v>9241</v>
      </c>
      <c r="D65" s="55">
        <v>9321</v>
      </c>
      <c r="E65" s="55">
        <v>10392</v>
      </c>
      <c r="F65" s="55">
        <v>12808</v>
      </c>
      <c r="G65" s="64">
        <v>13998</v>
      </c>
      <c r="H65" s="64">
        <v>22211</v>
      </c>
      <c r="I65" s="64">
        <v>31229</v>
      </c>
      <c r="J65" s="64">
        <v>48114</v>
      </c>
      <c r="K65" s="64">
        <v>54735</v>
      </c>
      <c r="L65" s="64">
        <v>65034</v>
      </c>
      <c r="M65" s="64">
        <v>72685</v>
      </c>
      <c r="N65" s="64">
        <v>79273</v>
      </c>
      <c r="O65" s="64">
        <v>89057</v>
      </c>
      <c r="P65" s="64">
        <v>92599</v>
      </c>
      <c r="Q65" s="64">
        <v>91234</v>
      </c>
      <c r="R65" s="64">
        <v>100070</v>
      </c>
      <c r="S65" s="55">
        <v>92386</v>
      </c>
      <c r="T65" s="67">
        <v>60291</v>
      </c>
      <c r="U65" s="67">
        <v>69135</v>
      </c>
    </row>
    <row r="66" spans="1:21" x14ac:dyDescent="0.25">
      <c r="A66" s="49" t="s">
        <v>52</v>
      </c>
      <c r="B66" s="55">
        <v>57773</v>
      </c>
      <c r="C66" s="55">
        <v>54270</v>
      </c>
      <c r="D66" s="55">
        <v>64470</v>
      </c>
      <c r="E66" s="55">
        <v>75360</v>
      </c>
      <c r="F66" s="55">
        <v>70704</v>
      </c>
      <c r="G66" s="64">
        <v>92151</v>
      </c>
      <c r="H66" s="64">
        <v>108538</v>
      </c>
      <c r="I66" s="64">
        <v>155443</v>
      </c>
      <c r="J66" s="64">
        <v>178315</v>
      </c>
      <c r="K66" s="64">
        <v>229111</v>
      </c>
      <c r="L66" s="64">
        <v>275323</v>
      </c>
      <c r="M66" s="64">
        <v>281346</v>
      </c>
      <c r="N66" s="64">
        <v>336187</v>
      </c>
      <c r="O66" s="64">
        <v>367499</v>
      </c>
      <c r="P66" s="64">
        <v>456967</v>
      </c>
      <c r="Q66" s="64">
        <v>521551</v>
      </c>
      <c r="R66" s="64">
        <v>330893</v>
      </c>
      <c r="S66" s="55">
        <v>341488</v>
      </c>
      <c r="T66" s="67">
        <v>379911</v>
      </c>
      <c r="U66" s="67">
        <v>405833</v>
      </c>
    </row>
    <row r="67" spans="1:21" x14ac:dyDescent="0.25">
      <c r="A67" s="49" t="s">
        <v>53</v>
      </c>
      <c r="B67" s="55">
        <v>10361</v>
      </c>
      <c r="C67" s="55">
        <v>11241</v>
      </c>
      <c r="D67" s="55">
        <v>13325</v>
      </c>
      <c r="E67" s="55">
        <v>16084</v>
      </c>
      <c r="F67" s="55">
        <v>18187</v>
      </c>
      <c r="G67" s="64">
        <v>20392</v>
      </c>
      <c r="H67" s="64">
        <v>25382</v>
      </c>
      <c r="I67" s="64">
        <v>34733</v>
      </c>
      <c r="J67" s="64">
        <v>44220</v>
      </c>
      <c r="K67" s="64">
        <v>39354</v>
      </c>
      <c r="L67" s="64">
        <v>46515</v>
      </c>
      <c r="M67" s="64">
        <v>44473</v>
      </c>
      <c r="N67" s="64">
        <v>47285</v>
      </c>
      <c r="O67" s="64">
        <v>50786</v>
      </c>
      <c r="P67" s="64">
        <v>60440</v>
      </c>
      <c r="Q67" s="64">
        <v>49433</v>
      </c>
      <c r="R67" s="64">
        <v>45548</v>
      </c>
      <c r="S67" s="55">
        <v>44343</v>
      </c>
      <c r="T67" s="67">
        <v>49667</v>
      </c>
      <c r="U67" s="67">
        <v>54304</v>
      </c>
    </row>
    <row r="68" spans="1:21" x14ac:dyDescent="0.25">
      <c r="A68" s="49" t="s">
        <v>132</v>
      </c>
      <c r="B68" s="55">
        <v>46254</v>
      </c>
      <c r="C68" s="55">
        <v>59098</v>
      </c>
      <c r="D68" s="55">
        <v>65521</v>
      </c>
      <c r="E68" s="55">
        <v>73198</v>
      </c>
      <c r="F68" s="55">
        <v>78260</v>
      </c>
      <c r="G68" s="64">
        <v>101057</v>
      </c>
      <c r="H68" s="64">
        <v>141069</v>
      </c>
      <c r="I68" s="64">
        <v>217548</v>
      </c>
      <c r="J68" s="64">
        <v>285885</v>
      </c>
      <c r="K68" s="64">
        <v>281599</v>
      </c>
      <c r="L68" s="64">
        <v>304147</v>
      </c>
      <c r="M68" s="64">
        <v>355797</v>
      </c>
      <c r="N68" s="64">
        <v>392598</v>
      </c>
      <c r="O68" s="64">
        <v>426259</v>
      </c>
      <c r="P68" s="64">
        <v>513256</v>
      </c>
      <c r="Q68" s="64">
        <v>495993</v>
      </c>
      <c r="R68" s="64">
        <v>612052</v>
      </c>
      <c r="S68" s="55">
        <v>710978</v>
      </c>
      <c r="T68" s="67">
        <v>882698</v>
      </c>
      <c r="U68" s="67">
        <v>1248860</v>
      </c>
    </row>
    <row r="69" spans="1:21" x14ac:dyDescent="0.25">
      <c r="A69" s="49" t="s">
        <v>54</v>
      </c>
      <c r="B69" s="55">
        <v>24616</v>
      </c>
      <c r="C69" s="55">
        <v>27113</v>
      </c>
      <c r="D69" s="55">
        <v>37652</v>
      </c>
      <c r="E69" s="55">
        <v>41093</v>
      </c>
      <c r="F69" s="55">
        <v>56362</v>
      </c>
      <c r="G69" s="64">
        <v>80475</v>
      </c>
      <c r="H69" s="64">
        <v>96953</v>
      </c>
      <c r="I69" s="64">
        <v>134031</v>
      </c>
      <c r="J69" s="64">
        <v>165502</v>
      </c>
      <c r="K69" s="64">
        <v>147459</v>
      </c>
      <c r="L69" s="64">
        <v>141079</v>
      </c>
      <c r="M69" s="64">
        <v>185960</v>
      </c>
      <c r="N69" s="64">
        <v>178789</v>
      </c>
      <c r="O69" s="64">
        <v>247408</v>
      </c>
      <c r="P69" s="64">
        <v>358905</v>
      </c>
      <c r="Q69" s="64">
        <v>384523</v>
      </c>
      <c r="R69" s="64">
        <v>537447</v>
      </c>
      <c r="S69" s="55">
        <v>537901</v>
      </c>
      <c r="T69" s="67">
        <v>666078</v>
      </c>
      <c r="U69" s="67">
        <v>755912</v>
      </c>
    </row>
    <row r="70" spans="1:21" x14ac:dyDescent="0.25">
      <c r="A70" s="49" t="s">
        <v>55</v>
      </c>
      <c r="B70" s="55">
        <v>8912</v>
      </c>
      <c r="C70" s="55">
        <v>8656</v>
      </c>
      <c r="D70" s="55">
        <v>9197</v>
      </c>
      <c r="E70" s="55">
        <v>10158</v>
      </c>
      <c r="F70" s="55">
        <v>11053</v>
      </c>
      <c r="G70" s="64">
        <v>13031</v>
      </c>
      <c r="H70" s="64">
        <v>15205</v>
      </c>
      <c r="I70" s="64">
        <v>23733</v>
      </c>
      <c r="J70" s="64">
        <v>27357</v>
      </c>
      <c r="K70" s="64">
        <v>30964</v>
      </c>
      <c r="L70" s="64">
        <v>33232</v>
      </c>
      <c r="M70" s="64">
        <v>43095</v>
      </c>
      <c r="N70" s="64">
        <v>52056</v>
      </c>
      <c r="O70" s="64">
        <v>58368</v>
      </c>
      <c r="P70" s="64">
        <v>64196</v>
      </c>
      <c r="Q70" s="64">
        <v>78680</v>
      </c>
      <c r="R70" s="64">
        <v>91992</v>
      </c>
      <c r="S70" s="55">
        <v>87385</v>
      </c>
      <c r="T70" s="67">
        <v>89802</v>
      </c>
      <c r="U70" s="67">
        <v>98932</v>
      </c>
    </row>
    <row r="71" spans="1:21" x14ac:dyDescent="0.25">
      <c r="A71" s="49" t="s">
        <v>56</v>
      </c>
      <c r="B71" s="55">
        <v>56149</v>
      </c>
      <c r="C71" s="55">
        <v>69261</v>
      </c>
      <c r="D71" s="55">
        <v>73040</v>
      </c>
      <c r="E71" s="55">
        <v>75758</v>
      </c>
      <c r="F71" s="55">
        <v>94986</v>
      </c>
      <c r="G71" s="64">
        <v>112262</v>
      </c>
      <c r="H71" s="64">
        <v>133230</v>
      </c>
      <c r="I71" s="64">
        <v>166593</v>
      </c>
      <c r="J71" s="64">
        <v>232381</v>
      </c>
      <c r="K71" s="64">
        <v>219023</v>
      </c>
      <c r="L71" s="64">
        <v>242841</v>
      </c>
      <c r="M71" s="64">
        <v>282253</v>
      </c>
      <c r="N71" s="64">
        <v>347308</v>
      </c>
      <c r="O71" s="64">
        <v>389659</v>
      </c>
      <c r="P71" s="64">
        <v>499756</v>
      </c>
      <c r="Q71" s="64">
        <v>484320</v>
      </c>
      <c r="R71" s="64">
        <v>501171</v>
      </c>
      <c r="S71" s="55">
        <v>504666</v>
      </c>
      <c r="T71" s="67">
        <v>496161</v>
      </c>
      <c r="U71" s="67">
        <v>526176</v>
      </c>
    </row>
    <row r="72" spans="1:21" x14ac:dyDescent="0.25">
      <c r="A72" s="49" t="s">
        <v>57</v>
      </c>
      <c r="B72" s="55">
        <v>25929</v>
      </c>
      <c r="C72" s="55">
        <v>29880</v>
      </c>
      <c r="D72" s="55">
        <v>32840</v>
      </c>
      <c r="E72" s="55">
        <v>42242</v>
      </c>
      <c r="F72" s="55">
        <v>42965</v>
      </c>
      <c r="G72" s="64">
        <v>44778</v>
      </c>
      <c r="H72" s="64">
        <v>50711</v>
      </c>
      <c r="I72" s="64">
        <v>65611</v>
      </c>
      <c r="J72" s="64">
        <v>84837</v>
      </c>
      <c r="K72" s="64">
        <v>87375</v>
      </c>
      <c r="L72" s="64">
        <v>99969</v>
      </c>
      <c r="M72" s="64">
        <v>113618</v>
      </c>
      <c r="N72" s="64">
        <v>124140</v>
      </c>
      <c r="O72" s="64">
        <v>145427</v>
      </c>
      <c r="P72" s="64">
        <v>171176</v>
      </c>
      <c r="Q72" s="64">
        <v>181839</v>
      </c>
      <c r="R72" s="64">
        <v>175752</v>
      </c>
      <c r="S72" s="55">
        <v>174349</v>
      </c>
      <c r="T72" s="67">
        <v>173422</v>
      </c>
      <c r="U72" s="67">
        <v>178265</v>
      </c>
    </row>
    <row r="73" spans="1:21" x14ac:dyDescent="0.25">
      <c r="A73" s="49" t="s">
        <v>58</v>
      </c>
      <c r="B73" s="55">
        <v>15594</v>
      </c>
      <c r="C73" s="55">
        <v>17704</v>
      </c>
      <c r="D73" s="55">
        <v>20578</v>
      </c>
      <c r="E73" s="55">
        <v>22974</v>
      </c>
      <c r="F73" s="55">
        <v>25768</v>
      </c>
      <c r="G73" s="64">
        <v>29176</v>
      </c>
      <c r="H73" s="64">
        <v>33497</v>
      </c>
      <c r="I73" s="64">
        <v>40361</v>
      </c>
      <c r="J73" s="64">
        <v>53880</v>
      </c>
      <c r="K73" s="64">
        <v>54237</v>
      </c>
      <c r="L73" s="64">
        <v>56552</v>
      </c>
      <c r="M73" s="64">
        <v>67106</v>
      </c>
      <c r="N73" s="64">
        <v>77109</v>
      </c>
      <c r="O73" s="64">
        <v>91733</v>
      </c>
      <c r="P73" s="64">
        <v>134516</v>
      </c>
      <c r="Q73" s="64">
        <v>133799</v>
      </c>
      <c r="R73" s="64">
        <v>133168</v>
      </c>
      <c r="S73" s="55">
        <v>136046</v>
      </c>
      <c r="T73" s="67">
        <v>139541</v>
      </c>
      <c r="U73" s="67">
        <v>129497</v>
      </c>
    </row>
    <row r="74" spans="1:21" ht="18" x14ac:dyDescent="0.25">
      <c r="A74" s="48" t="s">
        <v>138</v>
      </c>
      <c r="B74" s="61">
        <v>431345</v>
      </c>
      <c r="C74" s="61">
        <v>493004</v>
      </c>
      <c r="D74" s="61">
        <v>533739</v>
      </c>
      <c r="E74" s="61">
        <v>572679</v>
      </c>
      <c r="F74" s="61">
        <v>850786</v>
      </c>
      <c r="G74" s="68">
        <v>853197</v>
      </c>
      <c r="H74" s="68">
        <v>928758</v>
      </c>
      <c r="I74" s="68">
        <v>1293407</v>
      </c>
      <c r="J74" s="68">
        <v>1536966</v>
      </c>
      <c r="K74" s="68">
        <v>1530703</v>
      </c>
      <c r="L74" s="68">
        <v>1747915</v>
      </c>
      <c r="M74" s="68">
        <v>2076056</v>
      </c>
      <c r="N74" s="68">
        <v>2280183</v>
      </c>
      <c r="O74" s="68">
        <v>2429505</v>
      </c>
      <c r="P74" s="68">
        <v>3073585</v>
      </c>
      <c r="Q74" s="68">
        <v>3400515</v>
      </c>
      <c r="R74" s="68">
        <v>3961522</v>
      </c>
      <c r="S74" s="61">
        <v>4449162</v>
      </c>
      <c r="T74" s="84">
        <v>4957945</v>
      </c>
      <c r="U74" s="84">
        <v>5321716</v>
      </c>
    </row>
    <row r="75" spans="1:21" x14ac:dyDescent="0.25">
      <c r="A75" s="49" t="s">
        <v>59</v>
      </c>
      <c r="B75" s="55">
        <v>7266</v>
      </c>
      <c r="C75" s="55">
        <v>7829</v>
      </c>
      <c r="D75" s="55">
        <v>9149</v>
      </c>
      <c r="E75" s="55">
        <v>9735</v>
      </c>
      <c r="F75" s="55">
        <v>10996</v>
      </c>
      <c r="G75" s="64">
        <v>10849</v>
      </c>
      <c r="H75" s="64">
        <v>13565</v>
      </c>
      <c r="I75" s="64">
        <v>14177</v>
      </c>
      <c r="J75" s="64">
        <v>18327</v>
      </c>
      <c r="K75" s="64">
        <v>21268</v>
      </c>
      <c r="L75" s="64">
        <v>25167</v>
      </c>
      <c r="M75" s="64">
        <v>31267</v>
      </c>
      <c r="N75" s="64">
        <v>35932</v>
      </c>
      <c r="O75" s="64">
        <v>37231</v>
      </c>
      <c r="P75" s="64">
        <v>42930</v>
      </c>
      <c r="Q75" s="64">
        <v>58627</v>
      </c>
      <c r="R75" s="64">
        <v>56897</v>
      </c>
      <c r="S75" s="55">
        <v>58006</v>
      </c>
      <c r="T75" s="67">
        <v>57951</v>
      </c>
      <c r="U75" s="67">
        <v>62797</v>
      </c>
    </row>
    <row r="76" spans="1:21" x14ac:dyDescent="0.25">
      <c r="A76" s="49" t="s">
        <v>133</v>
      </c>
      <c r="B76" s="55">
        <v>86671</v>
      </c>
      <c r="C76" s="55">
        <v>92145</v>
      </c>
      <c r="D76" s="55">
        <v>99563</v>
      </c>
      <c r="E76" s="55">
        <v>110194</v>
      </c>
      <c r="F76" s="55">
        <v>133092</v>
      </c>
      <c r="G76" s="64">
        <v>172467</v>
      </c>
      <c r="H76" s="64">
        <v>232857</v>
      </c>
      <c r="I76" s="64">
        <v>302257</v>
      </c>
      <c r="J76" s="64">
        <v>370165</v>
      </c>
      <c r="K76" s="64">
        <v>332281</v>
      </c>
      <c r="L76" s="64">
        <v>364782</v>
      </c>
      <c r="M76" s="64">
        <v>426873</v>
      </c>
      <c r="N76" s="64">
        <v>489078</v>
      </c>
      <c r="O76" s="64">
        <v>541874</v>
      </c>
      <c r="P76" s="64">
        <v>642673</v>
      </c>
      <c r="Q76" s="64">
        <v>710656</v>
      </c>
      <c r="R76" s="64">
        <v>881708</v>
      </c>
      <c r="S76" s="55">
        <v>955025</v>
      </c>
      <c r="T76" s="67">
        <v>1027709</v>
      </c>
      <c r="U76" s="67">
        <v>1010749</v>
      </c>
    </row>
    <row r="77" spans="1:21" x14ac:dyDescent="0.25">
      <c r="A77" s="49" t="s">
        <v>60</v>
      </c>
      <c r="B77" s="55">
        <v>294149</v>
      </c>
      <c r="C77" s="55">
        <v>341481</v>
      </c>
      <c r="D77" s="55">
        <v>373613</v>
      </c>
      <c r="E77" s="55">
        <v>390834</v>
      </c>
      <c r="F77" s="55">
        <v>621678</v>
      </c>
      <c r="G77" s="64">
        <v>583402</v>
      </c>
      <c r="H77" s="64">
        <v>571042</v>
      </c>
      <c r="I77" s="64">
        <v>814067</v>
      </c>
      <c r="J77" s="64">
        <v>938939</v>
      </c>
      <c r="K77" s="64">
        <v>945548</v>
      </c>
      <c r="L77" s="64">
        <v>1081036</v>
      </c>
      <c r="M77" s="64">
        <v>1331668</v>
      </c>
      <c r="N77" s="64">
        <v>1445648</v>
      </c>
      <c r="O77" s="64">
        <v>1542848</v>
      </c>
      <c r="P77" s="64">
        <v>2015823</v>
      </c>
      <c r="Q77" s="64">
        <v>2232322</v>
      </c>
      <c r="R77" s="64">
        <v>2571900</v>
      </c>
      <c r="S77" s="55">
        <v>2981344</v>
      </c>
      <c r="T77" s="67">
        <v>3420798</v>
      </c>
      <c r="U77" s="67">
        <v>3788417</v>
      </c>
    </row>
    <row r="78" spans="1:21" x14ac:dyDescent="0.25">
      <c r="A78" s="45" t="s">
        <v>61</v>
      </c>
      <c r="B78" s="55"/>
      <c r="C78" s="55"/>
      <c r="D78" s="55"/>
      <c r="E78" s="55"/>
      <c r="F78" s="55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55"/>
      <c r="T78" s="67"/>
      <c r="U78" s="67"/>
    </row>
    <row r="79" spans="1:21" ht="19.5" x14ac:dyDescent="0.25">
      <c r="A79" s="57" t="s">
        <v>84</v>
      </c>
      <c r="B79" s="55">
        <v>171415</v>
      </c>
      <c r="C79" s="55">
        <v>212980</v>
      </c>
      <c r="D79" s="55">
        <v>213643</v>
      </c>
      <c r="E79" s="55">
        <v>237121</v>
      </c>
      <c r="F79" s="55">
        <v>342341</v>
      </c>
      <c r="G79" s="64">
        <v>429159</v>
      </c>
      <c r="H79" s="64">
        <v>395901</v>
      </c>
      <c r="I79" s="64">
        <v>498223</v>
      </c>
      <c r="J79" s="64">
        <v>544679</v>
      </c>
      <c r="K79" s="64">
        <v>599162</v>
      </c>
      <c r="L79" s="64">
        <v>655631</v>
      </c>
      <c r="M79" s="64">
        <v>767204</v>
      </c>
      <c r="N79" s="64">
        <v>829101</v>
      </c>
      <c r="O79" s="64">
        <v>854077</v>
      </c>
      <c r="P79" s="64">
        <v>1035578</v>
      </c>
      <c r="Q79" s="64">
        <v>1153652</v>
      </c>
      <c r="R79" s="64">
        <v>1329679</v>
      </c>
      <c r="S79" s="55">
        <v>1413953</v>
      </c>
      <c r="T79" s="67">
        <v>1626906</v>
      </c>
      <c r="U79" s="67">
        <v>1595732</v>
      </c>
    </row>
    <row r="80" spans="1:21" ht="19.5" x14ac:dyDescent="0.25">
      <c r="A80" s="57" t="s">
        <v>62</v>
      </c>
      <c r="B80" s="55">
        <v>65594</v>
      </c>
      <c r="C80" s="55">
        <v>67972</v>
      </c>
      <c r="D80" s="55">
        <v>90861</v>
      </c>
      <c r="E80" s="55">
        <v>96454</v>
      </c>
      <c r="F80" s="55">
        <v>117730</v>
      </c>
      <c r="G80" s="64">
        <v>112590</v>
      </c>
      <c r="H80" s="64">
        <v>128656</v>
      </c>
      <c r="I80" s="64">
        <v>240950</v>
      </c>
      <c r="J80" s="64">
        <v>291288</v>
      </c>
      <c r="K80" s="64">
        <v>249798</v>
      </c>
      <c r="L80" s="64">
        <v>285472</v>
      </c>
      <c r="M80" s="64">
        <v>401718</v>
      </c>
      <c r="N80" s="64">
        <v>455045</v>
      </c>
      <c r="O80" s="64">
        <v>471116</v>
      </c>
      <c r="P80" s="64">
        <v>559476</v>
      </c>
      <c r="Q80" s="64">
        <v>603879</v>
      </c>
      <c r="R80" s="64">
        <v>704253</v>
      </c>
      <c r="S80" s="55">
        <v>1014643</v>
      </c>
      <c r="T80" s="67">
        <v>1100099</v>
      </c>
      <c r="U80" s="67">
        <v>1419852</v>
      </c>
    </row>
    <row r="81" spans="1:21" ht="19.5" x14ac:dyDescent="0.25">
      <c r="A81" s="57" t="s">
        <v>83</v>
      </c>
      <c r="B81" s="55">
        <v>57140</v>
      </c>
      <c r="C81" s="55">
        <v>60529</v>
      </c>
      <c r="D81" s="55">
        <v>69109</v>
      </c>
      <c r="E81" s="55">
        <v>57259</v>
      </c>
      <c r="F81" s="55">
        <v>161607</v>
      </c>
      <c r="G81" s="64">
        <v>41653</v>
      </c>
      <c r="H81" s="64">
        <v>46485</v>
      </c>
      <c r="I81" s="64">
        <v>74894</v>
      </c>
      <c r="J81" s="64">
        <v>102972</v>
      </c>
      <c r="K81" s="64">
        <v>96588</v>
      </c>
      <c r="L81" s="64">
        <v>139933</v>
      </c>
      <c r="M81" s="64">
        <v>162745</v>
      </c>
      <c r="N81" s="64">
        <v>161501</v>
      </c>
      <c r="O81" s="64">
        <v>217655</v>
      </c>
      <c r="P81" s="64">
        <v>420769</v>
      </c>
      <c r="Q81" s="64">
        <v>474791</v>
      </c>
      <c r="R81" s="64">
        <v>537968</v>
      </c>
      <c r="S81" s="55">
        <v>552748</v>
      </c>
      <c r="T81" s="67">
        <v>693793</v>
      </c>
      <c r="U81" s="67">
        <v>772833</v>
      </c>
    </row>
    <row r="82" spans="1:21" x14ac:dyDescent="0.25">
      <c r="A82" s="49" t="s">
        <v>63</v>
      </c>
      <c r="B82" s="55">
        <v>43259</v>
      </c>
      <c r="C82" s="55">
        <v>51549</v>
      </c>
      <c r="D82" s="55">
        <v>51414</v>
      </c>
      <c r="E82" s="55">
        <v>61916</v>
      </c>
      <c r="F82" s="55">
        <v>85020</v>
      </c>
      <c r="G82" s="64">
        <v>86479</v>
      </c>
      <c r="H82" s="64">
        <v>111294</v>
      </c>
      <c r="I82" s="64">
        <v>162906</v>
      </c>
      <c r="J82" s="64">
        <v>209535</v>
      </c>
      <c r="K82" s="64">
        <v>231606</v>
      </c>
      <c r="L82" s="64">
        <v>276930</v>
      </c>
      <c r="M82" s="64">
        <v>286248</v>
      </c>
      <c r="N82" s="64">
        <v>309525</v>
      </c>
      <c r="O82" s="64">
        <v>307552</v>
      </c>
      <c r="P82" s="64">
        <v>372159</v>
      </c>
      <c r="Q82" s="64">
        <v>398910</v>
      </c>
      <c r="R82" s="64">
        <v>451017</v>
      </c>
      <c r="S82" s="55">
        <v>454787</v>
      </c>
      <c r="T82" s="67">
        <v>451487</v>
      </c>
      <c r="U82" s="67">
        <v>459753</v>
      </c>
    </row>
    <row r="83" spans="1:21" ht="18" x14ac:dyDescent="0.25">
      <c r="A83" s="48" t="s">
        <v>97</v>
      </c>
      <c r="B83" s="61">
        <v>292927</v>
      </c>
      <c r="C83" s="61">
        <v>310342</v>
      </c>
      <c r="D83" s="61">
        <v>369086</v>
      </c>
      <c r="E83" s="61">
        <v>375451</v>
      </c>
      <c r="F83" s="61">
        <v>451435</v>
      </c>
      <c r="G83" s="68">
        <v>554254</v>
      </c>
      <c r="H83" s="68">
        <v>552612</v>
      </c>
      <c r="I83" s="68">
        <v>923856</v>
      </c>
      <c r="J83" s="68">
        <v>1014921</v>
      </c>
      <c r="K83" s="68">
        <v>1125546</v>
      </c>
      <c r="L83" s="68">
        <v>1214933</v>
      </c>
      <c r="M83" s="68">
        <v>1381951</v>
      </c>
      <c r="N83" s="68">
        <v>1446381</v>
      </c>
      <c r="O83" s="68">
        <v>1651487</v>
      </c>
      <c r="P83" s="68">
        <v>1881720</v>
      </c>
      <c r="Q83" s="68">
        <v>2058631</v>
      </c>
      <c r="R83" s="68">
        <v>2223993</v>
      </c>
      <c r="S83" s="61">
        <v>2346062</v>
      </c>
      <c r="T83" s="84">
        <v>2669139</v>
      </c>
      <c r="U83" s="84">
        <v>2824767</v>
      </c>
    </row>
    <row r="84" spans="1:21" x14ac:dyDescent="0.25">
      <c r="A84" s="49" t="s">
        <v>64</v>
      </c>
      <c r="B84" s="55">
        <v>327</v>
      </c>
      <c r="C84" s="55">
        <v>364</v>
      </c>
      <c r="D84" s="55">
        <v>430</v>
      </c>
      <c r="E84" s="55">
        <v>470</v>
      </c>
      <c r="F84" s="55">
        <v>694</v>
      </c>
      <c r="G84" s="64">
        <v>749</v>
      </c>
      <c r="H84" s="64">
        <v>786</v>
      </c>
      <c r="I84" s="64">
        <v>1811</v>
      </c>
      <c r="J84" s="64">
        <v>2066</v>
      </c>
      <c r="K84" s="64">
        <v>1966</v>
      </c>
      <c r="L84" s="64">
        <v>2502</v>
      </c>
      <c r="M84" s="64">
        <v>2175</v>
      </c>
      <c r="N84" s="64">
        <v>2111</v>
      </c>
      <c r="O84" s="64">
        <v>2063</v>
      </c>
      <c r="P84" s="64">
        <v>1647</v>
      </c>
      <c r="Q84" s="64">
        <v>3658</v>
      </c>
      <c r="R84" s="64">
        <v>4747</v>
      </c>
      <c r="S84" s="55">
        <v>6634</v>
      </c>
      <c r="T84" s="67">
        <v>11594</v>
      </c>
      <c r="U84" s="67">
        <v>11695</v>
      </c>
    </row>
    <row r="85" spans="1:21" x14ac:dyDescent="0.25">
      <c r="A85" s="49" t="s">
        <v>66</v>
      </c>
      <c r="B85" s="55">
        <v>615</v>
      </c>
      <c r="C85" s="55">
        <v>670</v>
      </c>
      <c r="D85" s="55">
        <v>849</v>
      </c>
      <c r="E85" s="55">
        <v>1238</v>
      </c>
      <c r="F85" s="55">
        <v>1237</v>
      </c>
      <c r="G85" s="64">
        <v>1200</v>
      </c>
      <c r="H85" s="64">
        <v>1249</v>
      </c>
      <c r="I85" s="64">
        <v>1325</v>
      </c>
      <c r="J85" s="64">
        <v>2036</v>
      </c>
      <c r="K85" s="64">
        <v>2285</v>
      </c>
      <c r="L85" s="64">
        <v>3455</v>
      </c>
      <c r="M85" s="64">
        <v>3903</v>
      </c>
      <c r="N85" s="64">
        <v>5377</v>
      </c>
      <c r="O85" s="64">
        <v>5294</v>
      </c>
      <c r="P85" s="64">
        <v>4763</v>
      </c>
      <c r="Q85" s="64">
        <v>6425</v>
      </c>
      <c r="R85" s="64">
        <v>7701</v>
      </c>
      <c r="S85" s="55">
        <v>9664</v>
      </c>
      <c r="T85" s="67">
        <v>7770</v>
      </c>
      <c r="U85" s="67">
        <v>10465</v>
      </c>
    </row>
    <row r="86" spans="1:21" x14ac:dyDescent="0.25">
      <c r="A86" s="49" t="s">
        <v>67</v>
      </c>
      <c r="B86" s="55">
        <v>6023</v>
      </c>
      <c r="C86" s="55">
        <v>5340</v>
      </c>
      <c r="D86" s="55">
        <v>5778</v>
      </c>
      <c r="E86" s="55">
        <v>14861</v>
      </c>
      <c r="F86" s="55">
        <v>17055</v>
      </c>
      <c r="G86" s="64">
        <v>17083</v>
      </c>
      <c r="H86" s="64">
        <v>16017</v>
      </c>
      <c r="I86" s="64">
        <v>21569</v>
      </c>
      <c r="J86" s="64">
        <v>23337</v>
      </c>
      <c r="K86" s="64">
        <v>25378</v>
      </c>
      <c r="L86" s="64">
        <v>22041</v>
      </c>
      <c r="M86" s="64">
        <v>28020</v>
      </c>
      <c r="N86" s="64">
        <v>33711</v>
      </c>
      <c r="O86" s="64">
        <v>37178</v>
      </c>
      <c r="P86" s="64">
        <v>37831</v>
      </c>
      <c r="Q86" s="64">
        <v>50552</v>
      </c>
      <c r="R86" s="64">
        <v>52466</v>
      </c>
      <c r="S86" s="55">
        <v>36364</v>
      </c>
      <c r="T86" s="67">
        <v>42491</v>
      </c>
      <c r="U86" s="67">
        <v>35826</v>
      </c>
    </row>
    <row r="87" spans="1:21" x14ac:dyDescent="0.25">
      <c r="A87" s="49" t="s">
        <v>68</v>
      </c>
      <c r="B87" s="55">
        <v>12643</v>
      </c>
      <c r="C87" s="55">
        <v>15233</v>
      </c>
      <c r="D87" s="55">
        <v>17754</v>
      </c>
      <c r="E87" s="55">
        <v>21728</v>
      </c>
      <c r="F87" s="55">
        <v>26924</v>
      </c>
      <c r="G87" s="64">
        <v>30430</v>
      </c>
      <c r="H87" s="64">
        <v>36081</v>
      </c>
      <c r="I87" s="64">
        <v>42429</v>
      </c>
      <c r="J87" s="64">
        <v>52652</v>
      </c>
      <c r="K87" s="64">
        <v>45699</v>
      </c>
      <c r="L87" s="64">
        <v>52770</v>
      </c>
      <c r="M87" s="64">
        <v>62893</v>
      </c>
      <c r="N87" s="64">
        <v>72148</v>
      </c>
      <c r="O87" s="64">
        <v>78040</v>
      </c>
      <c r="P87" s="64">
        <v>92195</v>
      </c>
      <c r="Q87" s="64">
        <v>97481</v>
      </c>
      <c r="R87" s="64">
        <v>104704</v>
      </c>
      <c r="S87" s="55">
        <v>89307</v>
      </c>
      <c r="T87" s="67">
        <v>90650</v>
      </c>
      <c r="U87" s="67">
        <v>89995</v>
      </c>
    </row>
    <row r="88" spans="1:21" x14ac:dyDescent="0.25">
      <c r="A88" s="49" t="s">
        <v>70</v>
      </c>
      <c r="B88" s="55">
        <v>104417</v>
      </c>
      <c r="C88" s="55">
        <v>91643</v>
      </c>
      <c r="D88" s="55">
        <v>91932</v>
      </c>
      <c r="E88" s="55">
        <v>96170</v>
      </c>
      <c r="F88" s="55">
        <v>106975</v>
      </c>
      <c r="G88" s="64">
        <v>138478</v>
      </c>
      <c r="H88" s="64">
        <v>131802</v>
      </c>
      <c r="I88" s="64">
        <v>172487</v>
      </c>
      <c r="J88" s="64">
        <v>222820</v>
      </c>
      <c r="K88" s="64">
        <v>257114</v>
      </c>
      <c r="L88" s="64">
        <v>344501</v>
      </c>
      <c r="M88" s="64">
        <v>380468</v>
      </c>
      <c r="N88" s="64">
        <v>412601</v>
      </c>
      <c r="O88" s="64">
        <v>438732</v>
      </c>
      <c r="P88" s="64">
        <v>453167</v>
      </c>
      <c r="Q88" s="64">
        <v>510797</v>
      </c>
      <c r="R88" s="64">
        <v>492398</v>
      </c>
      <c r="S88" s="55">
        <v>695846</v>
      </c>
      <c r="T88" s="67">
        <v>794463</v>
      </c>
      <c r="U88" s="67">
        <v>1003438</v>
      </c>
    </row>
    <row r="89" spans="1:21" x14ac:dyDescent="0.25">
      <c r="A89" s="49" t="s">
        <v>71</v>
      </c>
      <c r="B89" s="55">
        <v>44953</v>
      </c>
      <c r="C89" s="55">
        <v>50499</v>
      </c>
      <c r="D89" s="55">
        <v>47795</v>
      </c>
      <c r="E89" s="55">
        <v>52993</v>
      </c>
      <c r="F89" s="55">
        <v>56591</v>
      </c>
      <c r="G89" s="64">
        <v>53837</v>
      </c>
      <c r="H89" s="64">
        <v>65375</v>
      </c>
      <c r="I89" s="64">
        <v>285457</v>
      </c>
      <c r="J89" s="64">
        <v>279836</v>
      </c>
      <c r="K89" s="64">
        <v>264774</v>
      </c>
      <c r="L89" s="64">
        <v>216112</v>
      </c>
      <c r="M89" s="64">
        <v>183129</v>
      </c>
      <c r="N89" s="64">
        <v>173742</v>
      </c>
      <c r="O89" s="64">
        <v>216635</v>
      </c>
      <c r="P89" s="64">
        <v>290038</v>
      </c>
      <c r="Q89" s="64">
        <v>347038</v>
      </c>
      <c r="R89" s="64">
        <v>391016</v>
      </c>
      <c r="S89" s="55">
        <v>256174</v>
      </c>
      <c r="T89" s="67">
        <v>279431</v>
      </c>
      <c r="U89" s="67">
        <v>337835</v>
      </c>
    </row>
    <row r="90" spans="1:21" x14ac:dyDescent="0.25">
      <c r="A90" s="49" t="s">
        <v>72</v>
      </c>
      <c r="B90" s="55">
        <v>51854</v>
      </c>
      <c r="C90" s="55">
        <v>51978</v>
      </c>
      <c r="D90" s="55">
        <v>59190</v>
      </c>
      <c r="E90" s="55">
        <v>62738</v>
      </c>
      <c r="F90" s="55">
        <v>67516</v>
      </c>
      <c r="G90" s="64">
        <v>81410</v>
      </c>
      <c r="H90" s="64">
        <v>90591</v>
      </c>
      <c r="I90" s="64">
        <v>116868</v>
      </c>
      <c r="J90" s="64">
        <v>163958</v>
      </c>
      <c r="K90" s="64">
        <v>193674</v>
      </c>
      <c r="L90" s="64">
        <v>220601</v>
      </c>
      <c r="M90" s="64">
        <v>316296</v>
      </c>
      <c r="N90" s="64">
        <v>321842</v>
      </c>
      <c r="O90" s="64">
        <v>383593</v>
      </c>
      <c r="P90" s="64">
        <v>457944</v>
      </c>
      <c r="Q90" s="64">
        <v>490960</v>
      </c>
      <c r="R90" s="64">
        <v>548808</v>
      </c>
      <c r="S90" s="55">
        <v>603666</v>
      </c>
      <c r="T90" s="67">
        <v>732603</v>
      </c>
      <c r="U90" s="67">
        <v>642469</v>
      </c>
    </row>
    <row r="91" spans="1:21" x14ac:dyDescent="0.25">
      <c r="A91" s="49" t="s">
        <v>130</v>
      </c>
      <c r="B91" s="55">
        <v>23864</v>
      </c>
      <c r="C91" s="55">
        <v>27806</v>
      </c>
      <c r="D91" s="55">
        <v>30295</v>
      </c>
      <c r="E91" s="55">
        <v>36174</v>
      </c>
      <c r="F91" s="55">
        <v>51569</v>
      </c>
      <c r="G91" s="64">
        <v>70920</v>
      </c>
      <c r="H91" s="64">
        <v>100298</v>
      </c>
      <c r="I91" s="64">
        <v>149368</v>
      </c>
      <c r="J91" s="64">
        <v>149426</v>
      </c>
      <c r="K91" s="64">
        <v>174404</v>
      </c>
      <c r="L91" s="64">
        <v>186255</v>
      </c>
      <c r="M91" s="64">
        <v>191249</v>
      </c>
      <c r="N91" s="64">
        <v>235846</v>
      </c>
      <c r="O91" s="64">
        <v>260204</v>
      </c>
      <c r="P91" s="64">
        <v>284000</v>
      </c>
      <c r="Q91" s="64">
        <v>264395</v>
      </c>
      <c r="R91" s="64">
        <v>291025</v>
      </c>
      <c r="S91" s="55">
        <v>337822</v>
      </c>
      <c r="T91" s="67">
        <v>353171</v>
      </c>
      <c r="U91" s="67">
        <v>321259</v>
      </c>
    </row>
    <row r="92" spans="1:21" x14ac:dyDescent="0.25">
      <c r="A92" s="49" t="s">
        <v>73</v>
      </c>
      <c r="B92" s="55">
        <v>29420</v>
      </c>
      <c r="C92" s="55">
        <v>42877</v>
      </c>
      <c r="D92" s="55">
        <v>86262</v>
      </c>
      <c r="E92" s="55">
        <v>64096</v>
      </c>
      <c r="F92" s="55">
        <v>76263</v>
      </c>
      <c r="G92" s="64">
        <v>105383</v>
      </c>
      <c r="H92" s="64">
        <v>49517</v>
      </c>
      <c r="I92" s="64">
        <v>72031</v>
      </c>
      <c r="J92" s="64">
        <v>67422</v>
      </c>
      <c r="K92" s="64">
        <v>88606</v>
      </c>
      <c r="L92" s="64">
        <v>91384</v>
      </c>
      <c r="M92" s="64">
        <v>105393</v>
      </c>
      <c r="N92" s="64">
        <v>114185</v>
      </c>
      <c r="O92" s="64">
        <v>132258</v>
      </c>
      <c r="P92" s="64">
        <v>145536</v>
      </c>
      <c r="Q92" s="64">
        <v>122018</v>
      </c>
      <c r="R92" s="64">
        <v>122731</v>
      </c>
      <c r="S92" s="55">
        <v>119649</v>
      </c>
      <c r="T92" s="67">
        <v>124854</v>
      </c>
      <c r="U92" s="67">
        <v>139467</v>
      </c>
    </row>
    <row r="93" spans="1:21" x14ac:dyDescent="0.25">
      <c r="A93" s="49" t="s">
        <v>74</v>
      </c>
      <c r="B93" s="55">
        <v>18811</v>
      </c>
      <c r="C93" s="55">
        <v>23932</v>
      </c>
      <c r="D93" s="55">
        <v>28801</v>
      </c>
      <c r="E93" s="55">
        <v>24983</v>
      </c>
      <c r="F93" s="55">
        <v>46611</v>
      </c>
      <c r="G93" s="64">
        <v>54764</v>
      </c>
      <c r="H93" s="64">
        <v>60896</v>
      </c>
      <c r="I93" s="64">
        <v>60511</v>
      </c>
      <c r="J93" s="64">
        <v>51368</v>
      </c>
      <c r="K93" s="64">
        <v>71646</v>
      </c>
      <c r="L93" s="64">
        <v>75312</v>
      </c>
      <c r="M93" s="64">
        <v>108425</v>
      </c>
      <c r="N93" s="64">
        <v>74818</v>
      </c>
      <c r="O93" s="64">
        <v>97490</v>
      </c>
      <c r="P93" s="64">
        <v>114599</v>
      </c>
      <c r="Q93" s="64">
        <v>165307</v>
      </c>
      <c r="R93" s="64">
        <v>208397</v>
      </c>
      <c r="S93" s="55">
        <v>190936</v>
      </c>
      <c r="T93" s="67">
        <v>232112</v>
      </c>
      <c r="U93" s="67">
        <v>232318</v>
      </c>
    </row>
    <row r="94" spans="1:21" ht="18" x14ac:dyDescent="0.25">
      <c r="A94" s="48" t="s">
        <v>87</v>
      </c>
      <c r="B94" s="61">
        <v>150396</v>
      </c>
      <c r="C94" s="61">
        <v>163721</v>
      </c>
      <c r="D94" s="61">
        <v>187230</v>
      </c>
      <c r="E94" s="61">
        <v>186113</v>
      </c>
      <c r="F94" s="61">
        <v>185598</v>
      </c>
      <c r="G94" s="68">
        <v>205076</v>
      </c>
      <c r="H94" s="68">
        <v>236441</v>
      </c>
      <c r="I94" s="68">
        <v>279429</v>
      </c>
      <c r="J94" s="68">
        <v>353535</v>
      </c>
      <c r="K94" s="68">
        <v>490610</v>
      </c>
      <c r="L94" s="68">
        <v>707792</v>
      </c>
      <c r="M94" s="68">
        <v>853777</v>
      </c>
      <c r="N94" s="68">
        <v>766783</v>
      </c>
      <c r="O94" s="68">
        <v>806751</v>
      </c>
      <c r="P94" s="68">
        <v>980773</v>
      </c>
      <c r="Q94" s="68">
        <v>1240541</v>
      </c>
      <c r="R94" s="68">
        <v>1288337</v>
      </c>
      <c r="S94" s="61">
        <v>1257662</v>
      </c>
      <c r="T94" s="84">
        <v>1461061</v>
      </c>
      <c r="U94" s="84">
        <v>1447200</v>
      </c>
    </row>
    <row r="95" spans="1:21" x14ac:dyDescent="0.25">
      <c r="A95" s="49" t="s">
        <v>65</v>
      </c>
      <c r="B95" s="55">
        <v>9992</v>
      </c>
      <c r="C95" s="55">
        <v>9726</v>
      </c>
      <c r="D95" s="55">
        <v>8971</v>
      </c>
      <c r="E95" s="55">
        <v>9266</v>
      </c>
      <c r="F95" s="55">
        <v>9151</v>
      </c>
      <c r="G95" s="64">
        <v>9328</v>
      </c>
      <c r="H95" s="64">
        <v>8775</v>
      </c>
      <c r="I95" s="64">
        <v>10627</v>
      </c>
      <c r="J95" s="64">
        <v>12360</v>
      </c>
      <c r="K95" s="64">
        <v>15829</v>
      </c>
      <c r="L95" s="64">
        <v>19326</v>
      </c>
      <c r="M95" s="64">
        <v>28428</v>
      </c>
      <c r="N95" s="64">
        <v>37956</v>
      </c>
      <c r="O95" s="64">
        <v>47079</v>
      </c>
      <c r="P95" s="64">
        <v>61952</v>
      </c>
      <c r="Q95" s="64">
        <v>57032</v>
      </c>
      <c r="R95" s="64">
        <v>35828</v>
      </c>
      <c r="S95" s="55">
        <v>48751</v>
      </c>
      <c r="T95" s="67">
        <v>61513</v>
      </c>
      <c r="U95" s="67">
        <v>49637</v>
      </c>
    </row>
    <row r="96" spans="1:21" x14ac:dyDescent="0.25">
      <c r="A96" s="49" t="s">
        <v>75</v>
      </c>
      <c r="B96" s="55">
        <v>31681</v>
      </c>
      <c r="C96" s="55">
        <v>37363</v>
      </c>
      <c r="D96" s="55">
        <v>39849</v>
      </c>
      <c r="E96" s="55">
        <v>38563</v>
      </c>
      <c r="F96" s="55">
        <v>42593</v>
      </c>
      <c r="G96" s="64">
        <v>52488</v>
      </c>
      <c r="H96" s="64">
        <v>56121</v>
      </c>
      <c r="I96" s="64">
        <v>69701</v>
      </c>
      <c r="J96" s="64">
        <v>96509</v>
      </c>
      <c r="K96" s="64">
        <v>117922</v>
      </c>
      <c r="L96" s="64">
        <v>127710</v>
      </c>
      <c r="M96" s="64">
        <v>141767</v>
      </c>
      <c r="N96" s="64">
        <v>127234</v>
      </c>
      <c r="O96" s="64">
        <v>137173</v>
      </c>
      <c r="P96" s="64">
        <v>174535</v>
      </c>
      <c r="Q96" s="64">
        <v>180608</v>
      </c>
      <c r="R96" s="64">
        <v>179401</v>
      </c>
      <c r="S96" s="55">
        <v>174398</v>
      </c>
      <c r="T96" s="67">
        <v>202535</v>
      </c>
      <c r="U96" s="67">
        <v>180068</v>
      </c>
    </row>
    <row r="97" spans="1:21" x14ac:dyDescent="0.25">
      <c r="A97" s="49" t="s">
        <v>69</v>
      </c>
      <c r="B97" s="55">
        <v>6014</v>
      </c>
      <c r="C97" s="55">
        <v>5401</v>
      </c>
      <c r="D97" s="55">
        <v>5834</v>
      </c>
      <c r="E97" s="55">
        <v>7792</v>
      </c>
      <c r="F97" s="55">
        <v>9401</v>
      </c>
      <c r="G97" s="64">
        <v>8144</v>
      </c>
      <c r="H97" s="64">
        <v>9728</v>
      </c>
      <c r="I97" s="64">
        <v>14124</v>
      </c>
      <c r="J97" s="64">
        <v>20767</v>
      </c>
      <c r="K97" s="64">
        <v>24210</v>
      </c>
      <c r="L97" s="64">
        <v>27523</v>
      </c>
      <c r="M97" s="64">
        <v>26019</v>
      </c>
      <c r="N97" s="64">
        <v>38052</v>
      </c>
      <c r="O97" s="64">
        <v>35610</v>
      </c>
      <c r="P97" s="64">
        <v>43205</v>
      </c>
      <c r="Q97" s="64">
        <v>51026</v>
      </c>
      <c r="R97" s="64">
        <v>52314</v>
      </c>
      <c r="S97" s="55">
        <v>56264</v>
      </c>
      <c r="T97" s="67">
        <v>65839</v>
      </c>
      <c r="U97" s="67">
        <v>76597</v>
      </c>
    </row>
    <row r="98" spans="1:21" x14ac:dyDescent="0.25">
      <c r="A98" s="49" t="s">
        <v>76</v>
      </c>
      <c r="B98" s="55">
        <v>11420</v>
      </c>
      <c r="C98" s="55">
        <v>12089</v>
      </c>
      <c r="D98" s="55">
        <v>13380</v>
      </c>
      <c r="E98" s="55">
        <v>12863</v>
      </c>
      <c r="F98" s="55">
        <v>14422</v>
      </c>
      <c r="G98" s="64">
        <v>15755</v>
      </c>
      <c r="H98" s="64">
        <v>18290</v>
      </c>
      <c r="I98" s="64">
        <v>19652</v>
      </c>
      <c r="J98" s="64">
        <v>21764</v>
      </c>
      <c r="K98" s="64">
        <v>25385</v>
      </c>
      <c r="L98" s="64">
        <v>25164</v>
      </c>
      <c r="M98" s="64">
        <v>24603</v>
      </c>
      <c r="N98" s="64">
        <v>29571</v>
      </c>
      <c r="O98" s="64">
        <v>33723</v>
      </c>
      <c r="P98" s="64">
        <v>33739</v>
      </c>
      <c r="Q98" s="64">
        <v>42487</v>
      </c>
      <c r="R98" s="64">
        <v>50255</v>
      </c>
      <c r="S98" s="55">
        <v>56172</v>
      </c>
      <c r="T98" s="67">
        <v>66479</v>
      </c>
      <c r="U98" s="67">
        <v>72584</v>
      </c>
    </row>
    <row r="99" spans="1:21" x14ac:dyDescent="0.25">
      <c r="A99" s="49" t="s">
        <v>77</v>
      </c>
      <c r="B99" s="55">
        <v>26699</v>
      </c>
      <c r="C99" s="55">
        <v>27700</v>
      </c>
      <c r="D99" s="55">
        <v>28132</v>
      </c>
      <c r="E99" s="55">
        <v>29503</v>
      </c>
      <c r="F99" s="55">
        <v>34297</v>
      </c>
      <c r="G99" s="64">
        <v>41277</v>
      </c>
      <c r="H99" s="64">
        <v>49810</v>
      </c>
      <c r="I99" s="64">
        <v>52032</v>
      </c>
      <c r="J99" s="64">
        <v>54796</v>
      </c>
      <c r="K99" s="64">
        <v>89321</v>
      </c>
      <c r="L99" s="64">
        <v>118722</v>
      </c>
      <c r="M99" s="64">
        <v>152289</v>
      </c>
      <c r="N99" s="64">
        <v>163741</v>
      </c>
      <c r="O99" s="64">
        <v>196028</v>
      </c>
      <c r="P99" s="64">
        <v>212079</v>
      </c>
      <c r="Q99" s="64">
        <v>266144</v>
      </c>
      <c r="R99" s="64">
        <v>274048</v>
      </c>
      <c r="S99" s="55">
        <v>282950</v>
      </c>
      <c r="T99" s="67">
        <v>328721</v>
      </c>
      <c r="U99" s="67">
        <v>395518</v>
      </c>
    </row>
    <row r="100" spans="1:21" x14ac:dyDescent="0.25">
      <c r="A100" s="49" t="s">
        <v>134</v>
      </c>
      <c r="B100" s="55">
        <v>35392</v>
      </c>
      <c r="C100" s="55">
        <v>40246</v>
      </c>
      <c r="D100" s="55">
        <v>41125</v>
      </c>
      <c r="E100" s="55">
        <v>36307</v>
      </c>
      <c r="F100" s="55">
        <v>40093</v>
      </c>
      <c r="G100" s="64">
        <v>41876</v>
      </c>
      <c r="H100" s="64">
        <v>49540</v>
      </c>
      <c r="I100" s="64">
        <v>56924</v>
      </c>
      <c r="J100" s="64">
        <v>73720</v>
      </c>
      <c r="K100" s="64">
        <v>95752</v>
      </c>
      <c r="L100" s="64">
        <v>266000</v>
      </c>
      <c r="M100" s="64">
        <v>313571</v>
      </c>
      <c r="N100" s="64">
        <v>205060</v>
      </c>
      <c r="O100" s="64">
        <v>181208</v>
      </c>
      <c r="P100" s="64">
        <v>213359</v>
      </c>
      <c r="Q100" s="64">
        <v>278837</v>
      </c>
      <c r="R100" s="64">
        <v>357185</v>
      </c>
      <c r="S100" s="55">
        <v>274485</v>
      </c>
      <c r="T100" s="67">
        <v>299055</v>
      </c>
      <c r="U100" s="67">
        <v>247742</v>
      </c>
    </row>
    <row r="101" spans="1:21" x14ac:dyDescent="0.25">
      <c r="A101" s="49" t="s">
        <v>78</v>
      </c>
      <c r="B101" s="55">
        <v>7909</v>
      </c>
      <c r="C101" s="55">
        <v>8391</v>
      </c>
      <c r="D101" s="55">
        <v>8851</v>
      </c>
      <c r="E101" s="55">
        <v>8957</v>
      </c>
      <c r="F101" s="55">
        <v>9981</v>
      </c>
      <c r="G101" s="64">
        <v>10349</v>
      </c>
      <c r="H101" s="64">
        <v>13873</v>
      </c>
      <c r="I101" s="64">
        <v>18017</v>
      </c>
      <c r="J101" s="64">
        <v>22619</v>
      </c>
      <c r="K101" s="64">
        <v>35569</v>
      </c>
      <c r="L101" s="64">
        <v>36655</v>
      </c>
      <c r="M101" s="64">
        <v>49182</v>
      </c>
      <c r="N101" s="64">
        <v>46591</v>
      </c>
      <c r="O101" s="64">
        <v>44326</v>
      </c>
      <c r="P101" s="64">
        <v>51413</v>
      </c>
      <c r="Q101" s="64">
        <v>51081</v>
      </c>
      <c r="R101" s="64">
        <v>71047</v>
      </c>
      <c r="S101" s="55">
        <v>102658</v>
      </c>
      <c r="T101" s="67">
        <v>119908</v>
      </c>
      <c r="U101" s="67">
        <v>139714</v>
      </c>
    </row>
    <row r="102" spans="1:21" x14ac:dyDescent="0.25">
      <c r="A102" s="49" t="s">
        <v>79</v>
      </c>
      <c r="B102" s="55">
        <v>7177</v>
      </c>
      <c r="C102" s="55">
        <v>7442</v>
      </c>
      <c r="D102" s="55">
        <v>5975</v>
      </c>
      <c r="E102" s="55">
        <v>5956</v>
      </c>
      <c r="F102" s="55">
        <v>6379</v>
      </c>
      <c r="G102" s="64">
        <v>6167</v>
      </c>
      <c r="H102" s="64">
        <v>6784</v>
      </c>
      <c r="I102" s="64">
        <v>7946</v>
      </c>
      <c r="J102" s="64">
        <v>8759</v>
      </c>
      <c r="K102" s="64">
        <v>11874</v>
      </c>
      <c r="L102" s="64">
        <v>13368</v>
      </c>
      <c r="M102" s="64">
        <v>18006</v>
      </c>
      <c r="N102" s="64">
        <v>24336</v>
      </c>
      <c r="O102" s="64">
        <v>22389</v>
      </c>
      <c r="P102" s="64">
        <v>25990</v>
      </c>
      <c r="Q102" s="64">
        <v>34659</v>
      </c>
      <c r="R102" s="64">
        <v>40151</v>
      </c>
      <c r="S102" s="55">
        <v>44455</v>
      </c>
      <c r="T102" s="67">
        <v>65088</v>
      </c>
      <c r="U102" s="67">
        <v>86187</v>
      </c>
    </row>
    <row r="103" spans="1:21" x14ac:dyDescent="0.25">
      <c r="A103" s="49" t="s">
        <v>80</v>
      </c>
      <c r="B103" s="55">
        <v>8608</v>
      </c>
      <c r="C103" s="55">
        <v>8466</v>
      </c>
      <c r="D103" s="55">
        <v>8892</v>
      </c>
      <c r="E103" s="55">
        <v>10414</v>
      </c>
      <c r="F103" s="55">
        <v>12504</v>
      </c>
      <c r="G103" s="64">
        <v>13533</v>
      </c>
      <c r="H103" s="64">
        <v>16856</v>
      </c>
      <c r="I103" s="64">
        <v>21823</v>
      </c>
      <c r="J103" s="64">
        <v>32615</v>
      </c>
      <c r="K103" s="64">
        <v>66064</v>
      </c>
      <c r="L103" s="64">
        <v>63223</v>
      </c>
      <c r="M103" s="64">
        <v>85409</v>
      </c>
      <c r="N103" s="64">
        <v>75789</v>
      </c>
      <c r="O103" s="64">
        <v>87930</v>
      </c>
      <c r="P103" s="64">
        <v>143367</v>
      </c>
      <c r="Q103" s="64">
        <v>260599</v>
      </c>
      <c r="R103" s="64">
        <v>209499</v>
      </c>
      <c r="S103" s="55">
        <v>191167</v>
      </c>
      <c r="T103" s="67">
        <v>225901</v>
      </c>
      <c r="U103" s="67">
        <v>160542</v>
      </c>
    </row>
    <row r="104" spans="1:21" ht="19.5" x14ac:dyDescent="0.25">
      <c r="A104" s="49" t="s">
        <v>81</v>
      </c>
      <c r="B104" s="55">
        <v>776</v>
      </c>
      <c r="C104" s="55">
        <v>611</v>
      </c>
      <c r="D104" s="55">
        <v>747</v>
      </c>
      <c r="E104" s="55">
        <v>1136</v>
      </c>
      <c r="F104" s="55">
        <v>1111</v>
      </c>
      <c r="G104" s="64">
        <v>965</v>
      </c>
      <c r="H104" s="64">
        <v>1091</v>
      </c>
      <c r="I104" s="64">
        <v>1008</v>
      </c>
      <c r="J104" s="64">
        <v>1326</v>
      </c>
      <c r="K104" s="64">
        <v>1368</v>
      </c>
      <c r="L104" s="64">
        <v>1214</v>
      </c>
      <c r="M104" s="64">
        <v>3483</v>
      </c>
      <c r="N104" s="64">
        <v>7928</v>
      </c>
      <c r="O104" s="64">
        <v>9610</v>
      </c>
      <c r="P104" s="64">
        <v>2671</v>
      </c>
      <c r="Q104" s="64">
        <v>1912</v>
      </c>
      <c r="R104" s="64">
        <v>2125</v>
      </c>
      <c r="S104" s="55">
        <v>5428</v>
      </c>
      <c r="T104" s="67">
        <v>2762</v>
      </c>
      <c r="U104" s="67">
        <v>7167</v>
      </c>
    </row>
    <row r="105" spans="1:21" ht="19.5" x14ac:dyDescent="0.25">
      <c r="A105" s="252" t="s">
        <v>82</v>
      </c>
      <c r="B105" s="55">
        <v>4728</v>
      </c>
      <c r="C105" s="55">
        <v>6286</v>
      </c>
      <c r="D105" s="55">
        <v>25474</v>
      </c>
      <c r="E105" s="55">
        <v>25356</v>
      </c>
      <c r="F105" s="55">
        <v>5666</v>
      </c>
      <c r="G105" s="55">
        <v>5194</v>
      </c>
      <c r="H105" s="55">
        <v>5573</v>
      </c>
      <c r="I105" s="55">
        <v>7575</v>
      </c>
      <c r="J105" s="55">
        <v>8300</v>
      </c>
      <c r="K105" s="55">
        <v>7316</v>
      </c>
      <c r="L105" s="55">
        <v>8887</v>
      </c>
      <c r="M105" s="55">
        <v>11020</v>
      </c>
      <c r="N105" s="55">
        <v>10525</v>
      </c>
      <c r="O105" s="55">
        <v>11675</v>
      </c>
      <c r="P105" s="55">
        <v>18463</v>
      </c>
      <c r="Q105" s="55">
        <v>16156</v>
      </c>
      <c r="R105" s="55">
        <v>16484</v>
      </c>
      <c r="S105" s="55">
        <v>20934</v>
      </c>
      <c r="T105" s="67">
        <v>23260</v>
      </c>
      <c r="U105" s="67">
        <v>31444</v>
      </c>
    </row>
    <row r="106" spans="1:21" x14ac:dyDescent="0.25">
      <c r="A106" s="252" t="s">
        <v>240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6"/>
    </row>
    <row r="107" spans="1:21" ht="12.75" customHeight="1" x14ac:dyDescent="0.25">
      <c r="A107" s="349" t="s">
        <v>300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6"/>
      <c r="N107" s="6"/>
      <c r="O107" s="6"/>
      <c r="P107" s="6"/>
      <c r="Q107" s="6"/>
      <c r="R107" s="6"/>
      <c r="S107" s="6"/>
      <c r="T107" s="15"/>
      <c r="U107" s="6"/>
    </row>
    <row r="108" spans="1:21" s="385" customFormat="1" ht="16.5" customHeight="1" thickBot="1" x14ac:dyDescent="0.25">
      <c r="A108" s="284" t="s">
        <v>302</v>
      </c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  <c r="L108" s="284"/>
      <c r="M108" s="210"/>
      <c r="N108" s="210"/>
      <c r="O108" s="210"/>
      <c r="P108" s="210"/>
      <c r="Q108" s="210"/>
      <c r="R108" s="210"/>
      <c r="S108" s="210"/>
      <c r="T108" s="210"/>
      <c r="U108" s="210"/>
    </row>
  </sheetData>
  <mergeCells count="4">
    <mergeCell ref="A107:L107"/>
    <mergeCell ref="A1:U1"/>
    <mergeCell ref="A2:U2"/>
    <mergeCell ref="A3:U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1"/>
  <sheetViews>
    <sheetView workbookViewId="0">
      <pane ySplit="7" topLeftCell="A95" activePane="bottomLeft" state="frozen"/>
      <selection sqref="A1:T1"/>
      <selection pane="bottomLeft" activeCell="A107" sqref="A107:O107"/>
    </sheetView>
  </sheetViews>
  <sheetFormatPr defaultRowHeight="15" x14ac:dyDescent="0.25"/>
  <cols>
    <col min="1" max="1" width="18.7109375" style="6" customWidth="1"/>
    <col min="2" max="2" width="8.140625" style="6" customWidth="1"/>
    <col min="3" max="3" width="8.42578125" style="6" customWidth="1"/>
    <col min="4" max="16384" width="9.140625" style="6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x14ac:dyDescent="0.25">
      <c r="A4" s="253" t="s">
        <v>358</v>
      </c>
      <c r="B4" s="253"/>
      <c r="C4" s="253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1" x14ac:dyDescent="0.25">
      <c r="A5" s="253" t="s">
        <v>343</v>
      </c>
      <c r="B5" s="253"/>
      <c r="C5" s="2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1" ht="15.75" thickBot="1" x14ac:dyDescent="0.3">
      <c r="A6" s="193" t="s">
        <v>221</v>
      </c>
      <c r="B6" s="193"/>
      <c r="C6" s="193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1" ht="15.75" thickBot="1" x14ac:dyDescent="0.3">
      <c r="A7" s="97"/>
      <c r="B7" s="120">
        <v>2000</v>
      </c>
      <c r="C7" s="120">
        <v>2001</v>
      </c>
      <c r="D7" s="120">
        <v>2002</v>
      </c>
      <c r="E7" s="120">
        <v>2003</v>
      </c>
      <c r="F7" s="120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6">
        <v>2017</v>
      </c>
      <c r="T7" s="16">
        <v>2018</v>
      </c>
      <c r="U7" s="16">
        <v>2019</v>
      </c>
    </row>
    <row r="8" spans="1:21" x14ac:dyDescent="0.25">
      <c r="A8" s="89" t="s">
        <v>0</v>
      </c>
      <c r="B8" s="61">
        <v>916257</v>
      </c>
      <c r="C8" s="61">
        <v>1007341</v>
      </c>
      <c r="D8" s="61">
        <v>910866</v>
      </c>
      <c r="E8" s="61">
        <v>881637</v>
      </c>
      <c r="F8" s="61">
        <v>844446</v>
      </c>
      <c r="G8" s="90">
        <v>863283</v>
      </c>
      <c r="H8" s="90">
        <v>1039936</v>
      </c>
      <c r="I8" s="90">
        <v>887190</v>
      </c>
      <c r="J8" s="90">
        <v>1051325</v>
      </c>
      <c r="K8" s="90">
        <v>1011328</v>
      </c>
      <c r="L8" s="90">
        <v>1048158</v>
      </c>
      <c r="M8" s="90">
        <v>1167488</v>
      </c>
      <c r="N8" s="90">
        <v>1224705</v>
      </c>
      <c r="O8" s="90">
        <v>1482765</v>
      </c>
      <c r="P8" s="90">
        <v>2015920</v>
      </c>
      <c r="Q8" s="90">
        <v>2275556</v>
      </c>
      <c r="R8" s="90">
        <v>2240921</v>
      </c>
      <c r="S8" s="121">
        <v>2328561</v>
      </c>
      <c r="T8" s="84">
        <v>2646693</v>
      </c>
      <c r="U8" s="84">
        <v>2660980</v>
      </c>
    </row>
    <row r="9" spans="1:21" ht="18" x14ac:dyDescent="0.25">
      <c r="A9" s="48" t="s">
        <v>88</v>
      </c>
      <c r="B9" s="61">
        <v>223674</v>
      </c>
      <c r="C9" s="61">
        <v>357941</v>
      </c>
      <c r="D9" s="61">
        <v>276613</v>
      </c>
      <c r="E9" s="61">
        <v>239264</v>
      </c>
      <c r="F9" s="61">
        <v>253844</v>
      </c>
      <c r="G9" s="90">
        <v>245002</v>
      </c>
      <c r="H9" s="90">
        <v>516335</v>
      </c>
      <c r="I9" s="90">
        <v>327274</v>
      </c>
      <c r="J9" s="90">
        <v>332526</v>
      </c>
      <c r="K9" s="90">
        <v>335357</v>
      </c>
      <c r="L9" s="90">
        <v>401090</v>
      </c>
      <c r="M9" s="90">
        <v>383866</v>
      </c>
      <c r="N9" s="90">
        <v>454300</v>
      </c>
      <c r="O9" s="90">
        <v>585686</v>
      </c>
      <c r="P9" s="90">
        <v>909102</v>
      </c>
      <c r="Q9" s="90">
        <v>928025</v>
      </c>
      <c r="R9" s="90">
        <v>891149</v>
      </c>
      <c r="S9" s="85">
        <v>989765</v>
      </c>
      <c r="T9" s="84">
        <v>1110553</v>
      </c>
      <c r="U9" s="84">
        <v>1016146</v>
      </c>
    </row>
    <row r="10" spans="1:21" x14ac:dyDescent="0.25">
      <c r="A10" s="49" t="s">
        <v>1</v>
      </c>
      <c r="B10" s="55">
        <v>4584</v>
      </c>
      <c r="C10" s="55">
        <v>5223</v>
      </c>
      <c r="D10" s="55">
        <v>4120</v>
      </c>
      <c r="E10" s="55">
        <v>3561</v>
      </c>
      <c r="F10" s="55">
        <v>4037</v>
      </c>
      <c r="G10" s="63">
        <v>3547</v>
      </c>
      <c r="H10" s="63">
        <v>2640</v>
      </c>
      <c r="I10" s="63">
        <v>2503</v>
      </c>
      <c r="J10" s="63">
        <v>5127</v>
      </c>
      <c r="K10" s="63">
        <v>5683</v>
      </c>
      <c r="L10" s="63">
        <v>3129</v>
      </c>
      <c r="M10" s="63">
        <v>3480</v>
      </c>
      <c r="N10" s="63">
        <v>3368</v>
      </c>
      <c r="O10" s="63">
        <v>2046</v>
      </c>
      <c r="P10" s="63">
        <v>2955</v>
      </c>
      <c r="Q10" s="63">
        <v>3084</v>
      </c>
      <c r="R10" s="63">
        <v>4705</v>
      </c>
      <c r="S10" s="72">
        <v>2982</v>
      </c>
      <c r="T10" s="67">
        <v>7376</v>
      </c>
      <c r="U10" s="67">
        <v>7320</v>
      </c>
    </row>
    <row r="11" spans="1:21" x14ac:dyDescent="0.25">
      <c r="A11" s="49" t="s">
        <v>2</v>
      </c>
      <c r="B11" s="55">
        <v>4143</v>
      </c>
      <c r="C11" s="55">
        <v>3769</v>
      </c>
      <c r="D11" s="55">
        <v>3712</v>
      </c>
      <c r="E11" s="55">
        <v>3735</v>
      </c>
      <c r="F11" s="55">
        <v>2528</v>
      </c>
      <c r="G11" s="63">
        <v>2759</v>
      </c>
      <c r="H11" s="63">
        <v>1762</v>
      </c>
      <c r="I11" s="63">
        <v>1976</v>
      </c>
      <c r="J11" s="63">
        <v>1915</v>
      </c>
      <c r="K11" s="63">
        <v>1546</v>
      </c>
      <c r="L11" s="63">
        <v>1814</v>
      </c>
      <c r="M11" s="63">
        <v>1354</v>
      </c>
      <c r="N11" s="63">
        <v>1666</v>
      </c>
      <c r="O11" s="63">
        <v>1576</v>
      </c>
      <c r="P11" s="63">
        <v>1357</v>
      </c>
      <c r="Q11" s="63">
        <v>1349</v>
      </c>
      <c r="R11" s="63">
        <v>1662</v>
      </c>
      <c r="S11" s="72">
        <v>1186</v>
      </c>
      <c r="T11" s="67">
        <v>7249</v>
      </c>
      <c r="U11" s="67">
        <v>8335</v>
      </c>
    </row>
    <row r="12" spans="1:21" x14ac:dyDescent="0.25">
      <c r="A12" s="49" t="s">
        <v>3</v>
      </c>
      <c r="B12" s="55">
        <v>4863</v>
      </c>
      <c r="C12" s="55">
        <v>4281</v>
      </c>
      <c r="D12" s="55">
        <v>3872</v>
      </c>
      <c r="E12" s="55">
        <v>3275</v>
      </c>
      <c r="F12" s="55">
        <v>3511</v>
      </c>
      <c r="G12" s="63">
        <v>4692</v>
      </c>
      <c r="H12" s="63">
        <v>3800</v>
      </c>
      <c r="I12" s="63">
        <v>3470</v>
      </c>
      <c r="J12" s="63">
        <v>4457</v>
      </c>
      <c r="K12" s="63">
        <v>3244</v>
      </c>
      <c r="L12" s="63">
        <v>3645</v>
      </c>
      <c r="M12" s="63">
        <v>3960</v>
      </c>
      <c r="N12" s="63">
        <v>4648</v>
      </c>
      <c r="O12" s="63">
        <v>4854</v>
      </c>
      <c r="P12" s="63">
        <v>8790</v>
      </c>
      <c r="Q12" s="63">
        <v>9572</v>
      </c>
      <c r="R12" s="63">
        <v>9997</v>
      </c>
      <c r="S12" s="72">
        <v>12802</v>
      </c>
      <c r="T12" s="67">
        <v>12400</v>
      </c>
      <c r="U12" s="67">
        <v>13465</v>
      </c>
    </row>
    <row r="13" spans="1:21" x14ac:dyDescent="0.25">
      <c r="A13" s="49" t="s">
        <v>4</v>
      </c>
      <c r="B13" s="55">
        <v>7399</v>
      </c>
      <c r="C13" s="55">
        <v>6999</v>
      </c>
      <c r="D13" s="55">
        <v>6843</v>
      </c>
      <c r="E13" s="55">
        <v>6943</v>
      </c>
      <c r="F13" s="55">
        <v>6735</v>
      </c>
      <c r="G13" s="63">
        <v>6851</v>
      </c>
      <c r="H13" s="63">
        <v>6101</v>
      </c>
      <c r="I13" s="63">
        <v>7258</v>
      </c>
      <c r="J13" s="63">
        <v>9405</v>
      </c>
      <c r="K13" s="63">
        <v>7593</v>
      </c>
      <c r="L13" s="63">
        <v>9524</v>
      </c>
      <c r="M13" s="63">
        <v>7950</v>
      </c>
      <c r="N13" s="63">
        <v>7418</v>
      </c>
      <c r="O13" s="63">
        <v>8496</v>
      </c>
      <c r="P13" s="63">
        <v>10298</v>
      </c>
      <c r="Q13" s="63">
        <v>14742</v>
      </c>
      <c r="R13" s="63">
        <v>11583</v>
      </c>
      <c r="S13" s="72">
        <v>7848</v>
      </c>
      <c r="T13" s="67">
        <v>7101</v>
      </c>
      <c r="U13" s="67">
        <v>7390</v>
      </c>
    </row>
    <row r="14" spans="1:21" x14ac:dyDescent="0.25">
      <c r="A14" s="49" t="s">
        <v>5</v>
      </c>
      <c r="B14" s="55">
        <v>3872</v>
      </c>
      <c r="C14" s="55">
        <v>3950</v>
      </c>
      <c r="D14" s="55">
        <v>2849</v>
      </c>
      <c r="E14" s="55">
        <v>2738</v>
      </c>
      <c r="F14" s="55">
        <v>2955</v>
      </c>
      <c r="G14" s="63">
        <v>3009</v>
      </c>
      <c r="H14" s="63">
        <v>2999</v>
      </c>
      <c r="I14" s="63">
        <v>4917</v>
      </c>
      <c r="J14" s="63">
        <v>3002</v>
      </c>
      <c r="K14" s="63">
        <v>5652</v>
      </c>
      <c r="L14" s="63">
        <v>5624</v>
      </c>
      <c r="M14" s="63">
        <v>4998</v>
      </c>
      <c r="N14" s="63">
        <v>5802</v>
      </c>
      <c r="O14" s="63">
        <v>7249</v>
      </c>
      <c r="P14" s="63">
        <v>8136</v>
      </c>
      <c r="Q14" s="63">
        <v>10242</v>
      </c>
      <c r="R14" s="63">
        <v>11206</v>
      </c>
      <c r="S14" s="72">
        <v>10784</v>
      </c>
      <c r="T14" s="67">
        <v>8291</v>
      </c>
      <c r="U14" s="67">
        <v>6284</v>
      </c>
    </row>
    <row r="15" spans="1:21" x14ac:dyDescent="0.25">
      <c r="A15" s="49" t="s">
        <v>6</v>
      </c>
      <c r="B15" s="55">
        <v>2552</v>
      </c>
      <c r="C15" s="55">
        <v>2505</v>
      </c>
      <c r="D15" s="55">
        <v>2162</v>
      </c>
      <c r="E15" s="55">
        <v>2295</v>
      </c>
      <c r="F15" s="55">
        <v>2248</v>
      </c>
      <c r="G15" s="63">
        <v>1742</v>
      </c>
      <c r="H15" s="63">
        <v>1264</v>
      </c>
      <c r="I15" s="63">
        <v>1472</v>
      </c>
      <c r="J15" s="63">
        <v>1601</v>
      </c>
      <c r="K15" s="63">
        <v>2458</v>
      </c>
      <c r="L15" s="63">
        <v>2782</v>
      </c>
      <c r="M15" s="63">
        <v>3118</v>
      </c>
      <c r="N15" s="63">
        <v>3761</v>
      </c>
      <c r="O15" s="63">
        <v>3274</v>
      </c>
      <c r="P15" s="63">
        <v>6073</v>
      </c>
      <c r="Q15" s="63">
        <v>8743</v>
      </c>
      <c r="R15" s="63">
        <v>6403</v>
      </c>
      <c r="S15" s="72">
        <v>8049</v>
      </c>
      <c r="T15" s="67">
        <v>12064</v>
      </c>
      <c r="U15" s="67">
        <v>11543</v>
      </c>
    </row>
    <row r="16" spans="1:21" x14ac:dyDescent="0.25">
      <c r="A16" s="49" t="s">
        <v>7</v>
      </c>
      <c r="B16" s="55">
        <v>3486</v>
      </c>
      <c r="C16" s="55">
        <v>2680</v>
      </c>
      <c r="D16" s="55">
        <v>2942</v>
      </c>
      <c r="E16" s="55">
        <v>3298</v>
      </c>
      <c r="F16" s="55">
        <v>3370</v>
      </c>
      <c r="G16" s="63">
        <v>4027</v>
      </c>
      <c r="H16" s="63">
        <v>2966</v>
      </c>
      <c r="I16" s="63">
        <v>3572</v>
      </c>
      <c r="J16" s="63">
        <v>2947</v>
      </c>
      <c r="K16" s="63">
        <v>3091</v>
      </c>
      <c r="L16" s="63">
        <v>3205</v>
      </c>
      <c r="M16" s="63">
        <v>2256</v>
      </c>
      <c r="N16" s="63">
        <v>2011</v>
      </c>
      <c r="O16" s="63">
        <v>2689</v>
      </c>
      <c r="P16" s="63">
        <v>2500</v>
      </c>
      <c r="Q16" s="63">
        <v>3002</v>
      </c>
      <c r="R16" s="63">
        <v>6754</v>
      </c>
      <c r="S16" s="72">
        <v>5593</v>
      </c>
      <c r="T16" s="67">
        <v>3804</v>
      </c>
      <c r="U16" s="67">
        <v>3144</v>
      </c>
    </row>
    <row r="17" spans="1:21" x14ac:dyDescent="0.25">
      <c r="A17" s="49" t="s">
        <v>8</v>
      </c>
      <c r="B17" s="55">
        <v>7963</v>
      </c>
      <c r="C17" s="55">
        <v>8776</v>
      </c>
      <c r="D17" s="55">
        <v>7505</v>
      </c>
      <c r="E17" s="55">
        <v>6061</v>
      </c>
      <c r="F17" s="55">
        <v>6806</v>
      </c>
      <c r="G17" s="63">
        <v>7550</v>
      </c>
      <c r="H17" s="63">
        <v>5260</v>
      </c>
      <c r="I17" s="63">
        <v>7356</v>
      </c>
      <c r="J17" s="63">
        <v>11744</v>
      </c>
      <c r="K17" s="63">
        <v>10199</v>
      </c>
      <c r="L17" s="63">
        <v>5064</v>
      </c>
      <c r="M17" s="63">
        <v>8271</v>
      </c>
      <c r="N17" s="63">
        <v>11674</v>
      </c>
      <c r="O17" s="63">
        <v>5956</v>
      </c>
      <c r="P17" s="63">
        <v>9479</v>
      </c>
      <c r="Q17" s="63">
        <v>7852</v>
      </c>
      <c r="R17" s="63">
        <v>9400</v>
      </c>
      <c r="S17" s="72">
        <v>8704</v>
      </c>
      <c r="T17" s="67">
        <v>7189</v>
      </c>
      <c r="U17" s="67">
        <v>10850</v>
      </c>
    </row>
    <row r="18" spans="1:21" x14ac:dyDescent="0.25">
      <c r="A18" s="49" t="s">
        <v>9</v>
      </c>
      <c r="B18" s="55">
        <v>4620</v>
      </c>
      <c r="C18" s="55">
        <v>3555</v>
      </c>
      <c r="D18" s="55">
        <v>3322</v>
      </c>
      <c r="E18" s="55">
        <v>2292</v>
      </c>
      <c r="F18" s="55">
        <v>2013</v>
      </c>
      <c r="G18" s="63">
        <v>1611</v>
      </c>
      <c r="H18" s="63">
        <v>1491</v>
      </c>
      <c r="I18" s="63">
        <v>1979</v>
      </c>
      <c r="J18" s="63">
        <v>5473</v>
      </c>
      <c r="K18" s="63">
        <v>2598</v>
      </c>
      <c r="L18" s="63">
        <v>2836</v>
      </c>
      <c r="M18" s="63">
        <v>3093</v>
      </c>
      <c r="N18" s="63">
        <v>2906</v>
      </c>
      <c r="O18" s="63">
        <v>3452</v>
      </c>
      <c r="P18" s="63">
        <v>5269</v>
      </c>
      <c r="Q18" s="63">
        <v>5294</v>
      </c>
      <c r="R18" s="63">
        <v>2345</v>
      </c>
      <c r="S18" s="72">
        <v>2625</v>
      </c>
      <c r="T18" s="67">
        <v>3024</v>
      </c>
      <c r="U18" s="67">
        <v>3191</v>
      </c>
    </row>
    <row r="19" spans="1:21" x14ac:dyDescent="0.25">
      <c r="A19" s="49" t="s">
        <v>10</v>
      </c>
      <c r="B19" s="55">
        <v>81995</v>
      </c>
      <c r="C19" s="55">
        <v>58170</v>
      </c>
      <c r="D19" s="55">
        <v>52328</v>
      </c>
      <c r="E19" s="55">
        <v>59647</v>
      </c>
      <c r="F19" s="55">
        <v>50782</v>
      </c>
      <c r="G19" s="63">
        <v>56879</v>
      </c>
      <c r="H19" s="63">
        <v>69647</v>
      </c>
      <c r="I19" s="63">
        <v>90604</v>
      </c>
      <c r="J19" s="63">
        <v>47070</v>
      </c>
      <c r="K19" s="63">
        <v>38028</v>
      </c>
      <c r="L19" s="63">
        <v>37139</v>
      </c>
      <c r="M19" s="63">
        <v>49654</v>
      </c>
      <c r="N19" s="63">
        <v>31185</v>
      </c>
      <c r="O19" s="63">
        <v>33894</v>
      </c>
      <c r="P19" s="63">
        <v>45868</v>
      </c>
      <c r="Q19" s="63">
        <v>86553</v>
      </c>
      <c r="R19" s="63">
        <v>100618</v>
      </c>
      <c r="S19" s="72">
        <v>85921</v>
      </c>
      <c r="T19" s="67">
        <v>93345</v>
      </c>
      <c r="U19" s="67">
        <v>107202</v>
      </c>
    </row>
    <row r="20" spans="1:21" x14ac:dyDescent="0.25">
      <c r="A20" s="49" t="s">
        <v>11</v>
      </c>
      <c r="B20" s="55">
        <v>2994</v>
      </c>
      <c r="C20" s="55">
        <v>2808</v>
      </c>
      <c r="D20" s="55">
        <v>3676</v>
      </c>
      <c r="E20" s="55">
        <v>3516</v>
      </c>
      <c r="F20" s="55">
        <v>3412</v>
      </c>
      <c r="G20" s="63">
        <v>3192</v>
      </c>
      <c r="H20" s="63">
        <v>3268</v>
      </c>
      <c r="I20" s="63">
        <v>3312</v>
      </c>
      <c r="J20" s="63">
        <v>2498</v>
      </c>
      <c r="K20" s="63">
        <v>2886</v>
      </c>
      <c r="L20" s="63">
        <v>3090</v>
      </c>
      <c r="M20" s="63">
        <v>1451</v>
      </c>
      <c r="N20" s="63">
        <v>1983</v>
      </c>
      <c r="O20" s="63">
        <v>2375</v>
      </c>
      <c r="P20" s="63">
        <v>1727</v>
      </c>
      <c r="Q20" s="63">
        <v>2081</v>
      </c>
      <c r="R20" s="63">
        <v>2646</v>
      </c>
      <c r="S20" s="72">
        <v>1550</v>
      </c>
      <c r="T20" s="67">
        <v>1944</v>
      </c>
      <c r="U20" s="67">
        <v>1734</v>
      </c>
    </row>
    <row r="21" spans="1:21" x14ac:dyDescent="0.25">
      <c r="A21" s="49" t="s">
        <v>12</v>
      </c>
      <c r="B21" s="55">
        <v>2916</v>
      </c>
      <c r="C21" s="55">
        <v>3944</v>
      </c>
      <c r="D21" s="55">
        <v>3615</v>
      </c>
      <c r="E21" s="55">
        <v>4794</v>
      </c>
      <c r="F21" s="55">
        <v>5204</v>
      </c>
      <c r="G21" s="63">
        <v>3561</v>
      </c>
      <c r="H21" s="63">
        <v>2247</v>
      </c>
      <c r="I21" s="63">
        <v>2272</v>
      </c>
      <c r="J21" s="63">
        <v>2846</v>
      </c>
      <c r="K21" s="63">
        <v>3532</v>
      </c>
      <c r="L21" s="63">
        <v>3731</v>
      </c>
      <c r="M21" s="63">
        <v>3621</v>
      </c>
      <c r="N21" s="63">
        <v>2611</v>
      </c>
      <c r="O21" s="63">
        <v>5229</v>
      </c>
      <c r="P21" s="63">
        <v>3892</v>
      </c>
      <c r="Q21" s="63">
        <v>5178</v>
      </c>
      <c r="R21" s="63">
        <v>7919</v>
      </c>
      <c r="S21" s="72">
        <v>6134</v>
      </c>
      <c r="T21" s="67">
        <v>3291</v>
      </c>
      <c r="U21" s="67">
        <v>3485</v>
      </c>
    </row>
    <row r="22" spans="1:21" x14ac:dyDescent="0.25">
      <c r="A22" s="49" t="s">
        <v>13</v>
      </c>
      <c r="B22" s="55">
        <v>5700</v>
      </c>
      <c r="C22" s="55">
        <v>5144</v>
      </c>
      <c r="D22" s="55">
        <v>3627</v>
      </c>
      <c r="E22" s="55">
        <v>3282</v>
      </c>
      <c r="F22" s="55">
        <v>3994</v>
      </c>
      <c r="G22" s="63">
        <v>2623</v>
      </c>
      <c r="H22" s="63">
        <v>3458</v>
      </c>
      <c r="I22" s="63">
        <v>3367</v>
      </c>
      <c r="J22" s="63">
        <v>3607</v>
      </c>
      <c r="K22" s="63">
        <v>4313</v>
      </c>
      <c r="L22" s="63">
        <v>3206</v>
      </c>
      <c r="M22" s="63">
        <v>2498</v>
      </c>
      <c r="N22" s="63">
        <v>3545</v>
      </c>
      <c r="O22" s="63">
        <v>5026</v>
      </c>
      <c r="P22" s="63">
        <v>5941</v>
      </c>
      <c r="Q22" s="63">
        <v>3774</v>
      </c>
      <c r="R22" s="63">
        <v>3561</v>
      </c>
      <c r="S22" s="72">
        <v>3402</v>
      </c>
      <c r="T22" s="67">
        <v>4211</v>
      </c>
      <c r="U22" s="67">
        <v>4329</v>
      </c>
    </row>
    <row r="23" spans="1:21" x14ac:dyDescent="0.25">
      <c r="A23" s="49" t="s">
        <v>14</v>
      </c>
      <c r="B23" s="55">
        <v>2529</v>
      </c>
      <c r="C23" s="55">
        <v>2507</v>
      </c>
      <c r="D23" s="55">
        <v>2437</v>
      </c>
      <c r="E23" s="55">
        <v>2708</v>
      </c>
      <c r="F23" s="55">
        <v>2047</v>
      </c>
      <c r="G23" s="63">
        <v>1668</v>
      </c>
      <c r="H23" s="63">
        <v>1971</v>
      </c>
      <c r="I23" s="63">
        <v>1505</v>
      </c>
      <c r="J23" s="63">
        <v>1324</v>
      </c>
      <c r="K23" s="63">
        <v>1151</v>
      </c>
      <c r="L23" s="63">
        <v>1430</v>
      </c>
      <c r="M23" s="63">
        <v>1464</v>
      </c>
      <c r="N23" s="63">
        <v>1386</v>
      </c>
      <c r="O23" s="63">
        <v>1133</v>
      </c>
      <c r="P23" s="63">
        <v>1101</v>
      </c>
      <c r="Q23" s="63">
        <v>3463</v>
      </c>
      <c r="R23" s="63">
        <v>1800</v>
      </c>
      <c r="S23" s="72">
        <v>1929</v>
      </c>
      <c r="T23" s="67">
        <v>2403</v>
      </c>
      <c r="U23" s="67">
        <v>2023</v>
      </c>
    </row>
    <row r="24" spans="1:21" x14ac:dyDescent="0.25">
      <c r="A24" s="49" t="s">
        <v>15</v>
      </c>
      <c r="B24" s="55">
        <v>8960</v>
      </c>
      <c r="C24" s="55">
        <v>6676</v>
      </c>
      <c r="D24" s="55">
        <v>5562</v>
      </c>
      <c r="E24" s="55">
        <v>6361</v>
      </c>
      <c r="F24" s="55">
        <v>7320</v>
      </c>
      <c r="G24" s="63">
        <v>5393</v>
      </c>
      <c r="H24" s="63">
        <v>4068</v>
      </c>
      <c r="I24" s="63">
        <v>4981</v>
      </c>
      <c r="J24" s="63">
        <v>5009</v>
      </c>
      <c r="K24" s="63">
        <v>3924</v>
      </c>
      <c r="L24" s="63">
        <v>4553</v>
      </c>
      <c r="M24" s="63">
        <v>5721</v>
      </c>
      <c r="N24" s="63">
        <v>11005</v>
      </c>
      <c r="O24" s="63">
        <v>11696</v>
      </c>
      <c r="P24" s="63">
        <v>17280</v>
      </c>
      <c r="Q24" s="63">
        <v>14871</v>
      </c>
      <c r="R24" s="63">
        <v>12492</v>
      </c>
      <c r="S24" s="72">
        <v>8898</v>
      </c>
      <c r="T24" s="67">
        <v>10561</v>
      </c>
      <c r="U24" s="67">
        <v>14649</v>
      </c>
    </row>
    <row r="25" spans="1:21" x14ac:dyDescent="0.25">
      <c r="A25" s="49" t="s">
        <v>16</v>
      </c>
      <c r="B25" s="55">
        <v>8822</v>
      </c>
      <c r="C25" s="55">
        <v>7341</v>
      </c>
      <c r="D25" s="55">
        <v>7176</v>
      </c>
      <c r="E25" s="55">
        <v>6841</v>
      </c>
      <c r="F25" s="55">
        <v>7637</v>
      </c>
      <c r="G25" s="63">
        <v>7295</v>
      </c>
      <c r="H25" s="63">
        <v>5182</v>
      </c>
      <c r="I25" s="63">
        <v>4523</v>
      </c>
      <c r="J25" s="63">
        <v>4514</v>
      </c>
      <c r="K25" s="63">
        <v>4735</v>
      </c>
      <c r="L25" s="63">
        <v>4199</v>
      </c>
      <c r="M25" s="63">
        <v>4252</v>
      </c>
      <c r="N25" s="63">
        <v>6945</v>
      </c>
      <c r="O25" s="63">
        <v>8962</v>
      </c>
      <c r="P25" s="63">
        <v>10137</v>
      </c>
      <c r="Q25" s="63">
        <v>14866</v>
      </c>
      <c r="R25" s="63">
        <v>18378</v>
      </c>
      <c r="S25" s="72">
        <v>24827</v>
      </c>
      <c r="T25" s="67">
        <v>44521</v>
      </c>
      <c r="U25" s="67">
        <v>68080</v>
      </c>
    </row>
    <row r="26" spans="1:21" x14ac:dyDescent="0.25">
      <c r="A26" s="49" t="s">
        <v>17</v>
      </c>
      <c r="B26" s="55">
        <v>3717</v>
      </c>
      <c r="C26" s="55">
        <v>3837</v>
      </c>
      <c r="D26" s="55">
        <v>6018</v>
      </c>
      <c r="E26" s="55">
        <v>4240</v>
      </c>
      <c r="F26" s="55">
        <v>4291</v>
      </c>
      <c r="G26" s="63">
        <v>4937</v>
      </c>
      <c r="H26" s="63">
        <v>6207</v>
      </c>
      <c r="I26" s="63">
        <v>6892</v>
      </c>
      <c r="J26" s="63">
        <v>14349</v>
      </c>
      <c r="K26" s="63">
        <v>9851</v>
      </c>
      <c r="L26" s="63">
        <v>18043</v>
      </c>
      <c r="M26" s="63">
        <v>20594</v>
      </c>
      <c r="N26" s="63">
        <v>8986</v>
      </c>
      <c r="O26" s="63">
        <v>12283</v>
      </c>
      <c r="P26" s="63">
        <v>9925</v>
      </c>
      <c r="Q26" s="63">
        <v>18408</v>
      </c>
      <c r="R26" s="63">
        <v>22259</v>
      </c>
      <c r="S26" s="72">
        <v>17682</v>
      </c>
      <c r="T26" s="67">
        <v>16113</v>
      </c>
      <c r="U26" s="67">
        <v>15977</v>
      </c>
    </row>
    <row r="27" spans="1:21" x14ac:dyDescent="0.25">
      <c r="A27" s="49" t="s">
        <v>18</v>
      </c>
      <c r="B27" s="55">
        <v>62559</v>
      </c>
      <c r="C27" s="55">
        <v>225776</v>
      </c>
      <c r="D27" s="55">
        <v>154847</v>
      </c>
      <c r="E27" s="55">
        <v>113677</v>
      </c>
      <c r="F27" s="55">
        <v>134954</v>
      </c>
      <c r="G27" s="63">
        <v>123666</v>
      </c>
      <c r="H27" s="63">
        <v>392004</v>
      </c>
      <c r="I27" s="63">
        <v>175315</v>
      </c>
      <c r="J27" s="63">
        <v>205638</v>
      </c>
      <c r="K27" s="63">
        <v>224873</v>
      </c>
      <c r="L27" s="63">
        <v>288076</v>
      </c>
      <c r="M27" s="63">
        <v>256131</v>
      </c>
      <c r="N27" s="63">
        <v>343400</v>
      </c>
      <c r="O27" s="63">
        <v>465496</v>
      </c>
      <c r="P27" s="63">
        <v>758374</v>
      </c>
      <c r="Q27" s="63">
        <v>714951</v>
      </c>
      <c r="R27" s="63">
        <v>657421</v>
      </c>
      <c r="S27" s="72">
        <v>778849</v>
      </c>
      <c r="T27" s="67">
        <v>865666</v>
      </c>
      <c r="U27" s="67">
        <v>727145</v>
      </c>
    </row>
    <row r="28" spans="1:21" ht="18" x14ac:dyDescent="0.25">
      <c r="A28" s="48" t="s">
        <v>90</v>
      </c>
      <c r="B28" s="61">
        <v>71363</v>
      </c>
      <c r="C28" s="61">
        <v>60393</v>
      </c>
      <c r="D28" s="61">
        <v>55324</v>
      </c>
      <c r="E28" s="61">
        <v>72758</v>
      </c>
      <c r="F28" s="61">
        <v>66596</v>
      </c>
      <c r="G28" s="90">
        <v>66221</v>
      </c>
      <c r="H28" s="90">
        <v>66574</v>
      </c>
      <c r="I28" s="90">
        <v>70442</v>
      </c>
      <c r="J28" s="90">
        <v>97053</v>
      </c>
      <c r="K28" s="90">
        <v>93981</v>
      </c>
      <c r="L28" s="90">
        <v>85640</v>
      </c>
      <c r="M28" s="90">
        <v>110514</v>
      </c>
      <c r="N28" s="90">
        <v>117981</v>
      </c>
      <c r="O28" s="90">
        <v>119595</v>
      </c>
      <c r="P28" s="90">
        <v>142327</v>
      </c>
      <c r="Q28" s="90">
        <v>221588</v>
      </c>
      <c r="R28" s="90">
        <v>242602</v>
      </c>
      <c r="S28" s="85">
        <v>285359</v>
      </c>
      <c r="T28" s="84">
        <v>367890</v>
      </c>
      <c r="U28" s="84">
        <v>381010</v>
      </c>
    </row>
    <row r="29" spans="1:21" x14ac:dyDescent="0.25">
      <c r="A29" s="49" t="s">
        <v>19</v>
      </c>
      <c r="B29" s="55">
        <v>2517</v>
      </c>
      <c r="C29" s="55">
        <v>2830</v>
      </c>
      <c r="D29" s="55">
        <v>3384</v>
      </c>
      <c r="E29" s="55">
        <v>4085</v>
      </c>
      <c r="F29" s="55">
        <v>4546</v>
      </c>
      <c r="G29" s="63">
        <v>5947</v>
      </c>
      <c r="H29" s="63">
        <v>4345</v>
      </c>
      <c r="I29" s="63">
        <v>4267</v>
      </c>
      <c r="J29" s="63">
        <v>5484</v>
      </c>
      <c r="K29" s="63">
        <v>4828</v>
      </c>
      <c r="L29" s="63">
        <v>4860</v>
      </c>
      <c r="M29" s="63">
        <v>6847</v>
      </c>
      <c r="N29" s="63">
        <v>4547</v>
      </c>
      <c r="O29" s="63">
        <v>5863</v>
      </c>
      <c r="P29" s="63">
        <v>6040</v>
      </c>
      <c r="Q29" s="63">
        <v>5161</v>
      </c>
      <c r="R29" s="63">
        <v>4100</v>
      </c>
      <c r="S29" s="72">
        <v>5322</v>
      </c>
      <c r="T29" s="67">
        <v>5671</v>
      </c>
      <c r="U29" s="67">
        <v>3953</v>
      </c>
    </row>
    <row r="30" spans="1:21" x14ac:dyDescent="0.25">
      <c r="A30" s="49" t="s">
        <v>20</v>
      </c>
      <c r="B30" s="55">
        <v>14296</v>
      </c>
      <c r="C30" s="55">
        <v>10474</v>
      </c>
      <c r="D30" s="55">
        <v>9773</v>
      </c>
      <c r="E30" s="55">
        <v>22094</v>
      </c>
      <c r="F30" s="55">
        <v>11097</v>
      </c>
      <c r="G30" s="63">
        <v>10141</v>
      </c>
      <c r="H30" s="63">
        <v>8491</v>
      </c>
      <c r="I30" s="63">
        <v>9089</v>
      </c>
      <c r="J30" s="63">
        <v>11908</v>
      </c>
      <c r="K30" s="63">
        <v>8874</v>
      </c>
      <c r="L30" s="63">
        <v>7034</v>
      </c>
      <c r="M30" s="63">
        <v>9998</v>
      </c>
      <c r="N30" s="63">
        <v>10045</v>
      </c>
      <c r="O30" s="63">
        <v>9936</v>
      </c>
      <c r="P30" s="63">
        <v>12660</v>
      </c>
      <c r="Q30" s="63">
        <v>13444</v>
      </c>
      <c r="R30" s="63">
        <v>12824</v>
      </c>
      <c r="S30" s="72">
        <v>11270</v>
      </c>
      <c r="T30" s="67">
        <v>13429</v>
      </c>
      <c r="U30" s="67">
        <v>14002</v>
      </c>
    </row>
    <row r="31" spans="1:21" x14ac:dyDescent="0.25">
      <c r="A31" s="49" t="s">
        <v>21</v>
      </c>
      <c r="B31" s="55">
        <v>7548</v>
      </c>
      <c r="C31" s="55">
        <v>8201</v>
      </c>
      <c r="D31" s="55">
        <v>8075</v>
      </c>
      <c r="E31" s="55">
        <v>8503</v>
      </c>
      <c r="F31" s="55">
        <v>7417</v>
      </c>
      <c r="G31" s="63">
        <v>6818</v>
      </c>
      <c r="H31" s="63">
        <v>8386</v>
      </c>
      <c r="I31" s="63">
        <v>10349</v>
      </c>
      <c r="J31" s="63">
        <v>9976</v>
      </c>
      <c r="K31" s="63">
        <v>11760</v>
      </c>
      <c r="L31" s="63">
        <v>12323</v>
      </c>
      <c r="M31" s="63">
        <v>16246</v>
      </c>
      <c r="N31" s="63">
        <v>19141</v>
      </c>
      <c r="O31" s="63">
        <v>17043</v>
      </c>
      <c r="P31" s="63">
        <v>21943</v>
      </c>
      <c r="Q31" s="63">
        <v>21505</v>
      </c>
      <c r="R31" s="63">
        <v>18916</v>
      </c>
      <c r="S31" s="72">
        <v>39208</v>
      </c>
      <c r="T31" s="67">
        <v>51426</v>
      </c>
      <c r="U31" s="67">
        <v>41025</v>
      </c>
    </row>
    <row r="32" spans="1:21" x14ac:dyDescent="0.25">
      <c r="A32" s="45" t="s">
        <v>22</v>
      </c>
      <c r="B32" s="55"/>
      <c r="C32" s="55"/>
      <c r="D32" s="55"/>
      <c r="E32" s="55"/>
      <c r="F32" s="55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72"/>
      <c r="T32" s="67"/>
      <c r="U32" s="67"/>
    </row>
    <row r="33" spans="1:21" ht="19.5" x14ac:dyDescent="0.25">
      <c r="A33" s="57" t="s">
        <v>23</v>
      </c>
      <c r="B33" s="55">
        <v>538</v>
      </c>
      <c r="C33" s="55">
        <v>555</v>
      </c>
      <c r="D33" s="55">
        <v>867</v>
      </c>
      <c r="E33" s="55">
        <v>1070</v>
      </c>
      <c r="F33" s="55">
        <v>1217</v>
      </c>
      <c r="G33" s="63">
        <v>1336</v>
      </c>
      <c r="H33" s="63">
        <v>688</v>
      </c>
      <c r="I33" s="63">
        <v>603</v>
      </c>
      <c r="J33" s="63">
        <v>402</v>
      </c>
      <c r="K33" s="63">
        <v>480</v>
      </c>
      <c r="L33" s="63">
        <v>450</v>
      </c>
      <c r="M33" s="63">
        <v>481</v>
      </c>
      <c r="N33" s="63">
        <v>580</v>
      </c>
      <c r="O33" s="63">
        <v>3146</v>
      </c>
      <c r="P33" s="63">
        <v>1305</v>
      </c>
      <c r="Q33" s="63">
        <v>1440</v>
      </c>
      <c r="R33" s="63">
        <v>1159</v>
      </c>
      <c r="S33" s="72">
        <v>3187</v>
      </c>
      <c r="T33" s="67">
        <v>2123</v>
      </c>
      <c r="U33" s="67">
        <v>3379</v>
      </c>
    </row>
    <row r="34" spans="1:21" ht="19.5" x14ac:dyDescent="0.25">
      <c r="A34" s="57" t="s">
        <v>89</v>
      </c>
      <c r="B34" s="55">
        <v>7010</v>
      </c>
      <c r="C34" s="55">
        <v>7646</v>
      </c>
      <c r="D34" s="55">
        <v>7208</v>
      </c>
      <c r="E34" s="55">
        <v>7433</v>
      </c>
      <c r="F34" s="55">
        <v>6200</v>
      </c>
      <c r="G34" s="63">
        <v>5482</v>
      </c>
      <c r="H34" s="63">
        <v>7698</v>
      </c>
      <c r="I34" s="63">
        <v>9746</v>
      </c>
      <c r="J34" s="63">
        <v>9574</v>
      </c>
      <c r="K34" s="63">
        <v>11280</v>
      </c>
      <c r="L34" s="63">
        <v>11873</v>
      </c>
      <c r="M34" s="63">
        <v>15765</v>
      </c>
      <c r="N34" s="63">
        <v>18561</v>
      </c>
      <c r="O34" s="63">
        <v>13897</v>
      </c>
      <c r="P34" s="63">
        <v>20638</v>
      </c>
      <c r="Q34" s="63">
        <v>20065</v>
      </c>
      <c r="R34" s="63">
        <v>17757</v>
      </c>
      <c r="S34" s="72">
        <v>36021</v>
      </c>
      <c r="T34" s="67">
        <v>49303</v>
      </c>
      <c r="U34" s="67">
        <v>37646</v>
      </c>
    </row>
    <row r="35" spans="1:21" x14ac:dyDescent="0.25">
      <c r="A35" s="49" t="s">
        <v>24</v>
      </c>
      <c r="B35" s="55">
        <v>5722</v>
      </c>
      <c r="C35" s="55">
        <v>6471</v>
      </c>
      <c r="D35" s="55">
        <v>3583</v>
      </c>
      <c r="E35" s="55">
        <v>3481</v>
      </c>
      <c r="F35" s="55">
        <v>4399</v>
      </c>
      <c r="G35" s="63">
        <v>4429</v>
      </c>
      <c r="H35" s="63">
        <v>4101</v>
      </c>
      <c r="I35" s="63">
        <v>4932</v>
      </c>
      <c r="J35" s="63">
        <v>14416</v>
      </c>
      <c r="K35" s="63">
        <v>7938</v>
      </c>
      <c r="L35" s="63">
        <v>7142</v>
      </c>
      <c r="M35" s="63">
        <v>7541</v>
      </c>
      <c r="N35" s="63">
        <v>12089</v>
      </c>
      <c r="O35" s="63">
        <v>14482</v>
      </c>
      <c r="P35" s="63">
        <v>12477</v>
      </c>
      <c r="Q35" s="63">
        <v>14939</v>
      </c>
      <c r="R35" s="63">
        <v>9418</v>
      </c>
      <c r="S35" s="72">
        <v>14425</v>
      </c>
      <c r="T35" s="67">
        <v>8920</v>
      </c>
      <c r="U35" s="67">
        <v>14541</v>
      </c>
    </row>
    <row r="36" spans="1:21" x14ac:dyDescent="0.25">
      <c r="A36" s="49" t="s">
        <v>25</v>
      </c>
      <c r="B36" s="55">
        <v>1407</v>
      </c>
      <c r="C36" s="55">
        <v>1233</v>
      </c>
      <c r="D36" s="55">
        <v>1619</v>
      </c>
      <c r="E36" s="55">
        <v>1532</v>
      </c>
      <c r="F36" s="55">
        <v>2395</v>
      </c>
      <c r="G36" s="63">
        <v>2438</v>
      </c>
      <c r="H36" s="63">
        <v>2817</v>
      </c>
      <c r="I36" s="63">
        <v>3789</v>
      </c>
      <c r="J36" s="63">
        <v>4832</v>
      </c>
      <c r="K36" s="63">
        <v>3925</v>
      </c>
      <c r="L36" s="63">
        <v>5259</v>
      </c>
      <c r="M36" s="63">
        <v>3125</v>
      </c>
      <c r="N36" s="63">
        <v>3406</v>
      </c>
      <c r="O36" s="63">
        <v>2442</v>
      </c>
      <c r="P36" s="63">
        <v>2522</v>
      </c>
      <c r="Q36" s="63">
        <v>3268</v>
      </c>
      <c r="R36" s="63">
        <v>4172</v>
      </c>
      <c r="S36" s="72">
        <v>3025</v>
      </c>
      <c r="T36" s="67">
        <v>4860</v>
      </c>
      <c r="U36" s="67">
        <v>4597</v>
      </c>
    </row>
    <row r="37" spans="1:21" x14ac:dyDescent="0.25">
      <c r="A37" s="49" t="s">
        <v>26</v>
      </c>
      <c r="B37" s="55">
        <v>7929</v>
      </c>
      <c r="C37" s="55">
        <v>4750</v>
      </c>
      <c r="D37" s="55">
        <v>4135</v>
      </c>
      <c r="E37" s="55">
        <v>4825</v>
      </c>
      <c r="F37" s="55">
        <v>4740</v>
      </c>
      <c r="G37" s="63">
        <v>4680</v>
      </c>
      <c r="H37" s="63">
        <v>4784</v>
      </c>
      <c r="I37" s="63">
        <v>5698</v>
      </c>
      <c r="J37" s="63">
        <v>5685</v>
      </c>
      <c r="K37" s="63">
        <v>9568</v>
      </c>
      <c r="L37" s="63">
        <v>5782</v>
      </c>
      <c r="M37" s="63">
        <v>8263</v>
      </c>
      <c r="N37" s="63">
        <v>7940</v>
      </c>
      <c r="O37" s="63">
        <v>12502</v>
      </c>
      <c r="P37" s="63">
        <v>16689</v>
      </c>
      <c r="Q37" s="63">
        <v>23971</v>
      </c>
      <c r="R37" s="63">
        <v>23690</v>
      </c>
      <c r="S37" s="72">
        <v>10539</v>
      </c>
      <c r="T37" s="67">
        <v>15690</v>
      </c>
      <c r="U37" s="67">
        <v>13991</v>
      </c>
    </row>
    <row r="38" spans="1:21" x14ac:dyDescent="0.25">
      <c r="A38" s="49" t="s">
        <v>27</v>
      </c>
      <c r="B38" s="55">
        <v>11761</v>
      </c>
      <c r="C38" s="55">
        <v>8476</v>
      </c>
      <c r="D38" s="55">
        <v>8307</v>
      </c>
      <c r="E38" s="55">
        <v>11517</v>
      </c>
      <c r="F38" s="55">
        <v>11323</v>
      </c>
      <c r="G38" s="63">
        <v>9406</v>
      </c>
      <c r="H38" s="63">
        <v>8197</v>
      </c>
      <c r="I38" s="63">
        <v>7195</v>
      </c>
      <c r="J38" s="63">
        <v>8379</v>
      </c>
      <c r="K38" s="63">
        <v>8826</v>
      </c>
      <c r="L38" s="63">
        <v>10494</v>
      </c>
      <c r="M38" s="63">
        <v>13950</v>
      </c>
      <c r="N38" s="63">
        <v>14191</v>
      </c>
      <c r="O38" s="63">
        <v>15525</v>
      </c>
      <c r="P38" s="63">
        <v>14975</v>
      </c>
      <c r="Q38" s="63">
        <v>16028</v>
      </c>
      <c r="R38" s="63">
        <v>19458</v>
      </c>
      <c r="S38" s="72">
        <v>19601</v>
      </c>
      <c r="T38" s="67">
        <v>16200</v>
      </c>
      <c r="U38" s="67">
        <v>18921</v>
      </c>
    </row>
    <row r="39" spans="1:21" x14ac:dyDescent="0.25">
      <c r="A39" s="49" t="s">
        <v>28</v>
      </c>
      <c r="B39" s="55">
        <v>1455</v>
      </c>
      <c r="C39" s="55">
        <v>1972</v>
      </c>
      <c r="D39" s="55">
        <v>1919</v>
      </c>
      <c r="E39" s="55">
        <v>1936</v>
      </c>
      <c r="F39" s="55">
        <v>1796</v>
      </c>
      <c r="G39" s="63">
        <v>1897</v>
      </c>
      <c r="H39" s="63">
        <v>1252</v>
      </c>
      <c r="I39" s="63">
        <v>1258</v>
      </c>
      <c r="J39" s="63">
        <v>1459</v>
      </c>
      <c r="K39" s="63">
        <v>2170</v>
      </c>
      <c r="L39" s="63">
        <v>2490</v>
      </c>
      <c r="M39" s="63">
        <v>3038</v>
      </c>
      <c r="N39" s="63">
        <v>4301</v>
      </c>
      <c r="O39" s="63">
        <v>4273</v>
      </c>
      <c r="P39" s="63">
        <v>4113</v>
      </c>
      <c r="Q39" s="63">
        <v>4536</v>
      </c>
      <c r="R39" s="63">
        <v>4037</v>
      </c>
      <c r="S39" s="72">
        <v>5273</v>
      </c>
      <c r="T39" s="67">
        <v>5993</v>
      </c>
      <c r="U39" s="67">
        <v>5881</v>
      </c>
    </row>
    <row r="40" spans="1:21" x14ac:dyDescent="0.25">
      <c r="A40" s="49" t="s">
        <v>29</v>
      </c>
      <c r="B40" s="55">
        <v>1415</v>
      </c>
      <c r="C40" s="55">
        <v>955</v>
      </c>
      <c r="D40" s="55">
        <v>905</v>
      </c>
      <c r="E40" s="55">
        <v>980</v>
      </c>
      <c r="F40" s="55">
        <v>1896</v>
      </c>
      <c r="G40" s="63">
        <v>1258</v>
      </c>
      <c r="H40" s="63">
        <v>776</v>
      </c>
      <c r="I40" s="63">
        <v>659</v>
      </c>
      <c r="J40" s="63">
        <v>735</v>
      </c>
      <c r="K40" s="63">
        <v>597</v>
      </c>
      <c r="L40" s="63">
        <v>619</v>
      </c>
      <c r="M40" s="63">
        <v>543</v>
      </c>
      <c r="N40" s="63">
        <v>842</v>
      </c>
      <c r="O40" s="63">
        <v>1005</v>
      </c>
      <c r="P40" s="63">
        <v>1146</v>
      </c>
      <c r="Q40" s="63">
        <v>1125</v>
      </c>
      <c r="R40" s="63">
        <v>1592</v>
      </c>
      <c r="S40" s="72">
        <v>1711</v>
      </c>
      <c r="T40" s="67">
        <v>1980</v>
      </c>
      <c r="U40" s="67">
        <v>2137</v>
      </c>
    </row>
    <row r="41" spans="1:21" x14ac:dyDescent="0.25">
      <c r="A41" s="49" t="s">
        <v>30</v>
      </c>
      <c r="B41" s="55">
        <v>17313</v>
      </c>
      <c r="C41" s="55">
        <v>15031</v>
      </c>
      <c r="D41" s="55">
        <v>13624</v>
      </c>
      <c r="E41" s="55">
        <v>13805</v>
      </c>
      <c r="F41" s="55">
        <v>16987</v>
      </c>
      <c r="G41" s="63">
        <v>19207</v>
      </c>
      <c r="H41" s="63">
        <v>23425</v>
      </c>
      <c r="I41" s="63">
        <v>23206</v>
      </c>
      <c r="J41" s="63">
        <v>34179</v>
      </c>
      <c r="K41" s="63">
        <v>35495</v>
      </c>
      <c r="L41" s="63">
        <v>29637</v>
      </c>
      <c r="M41" s="63">
        <v>40963</v>
      </c>
      <c r="N41" s="63">
        <v>41479</v>
      </c>
      <c r="O41" s="63">
        <v>36524</v>
      </c>
      <c r="P41" s="63">
        <v>49762</v>
      </c>
      <c r="Q41" s="63">
        <v>117611</v>
      </c>
      <c r="R41" s="63">
        <v>144395</v>
      </c>
      <c r="S41" s="72">
        <v>174985</v>
      </c>
      <c r="T41" s="67">
        <v>243721</v>
      </c>
      <c r="U41" s="67">
        <v>261962</v>
      </c>
    </row>
    <row r="42" spans="1:21" ht="18" x14ac:dyDescent="0.25">
      <c r="A42" s="48" t="s">
        <v>137</v>
      </c>
      <c r="B42" s="61">
        <v>35316</v>
      </c>
      <c r="C42" s="61">
        <v>34128</v>
      </c>
      <c r="D42" s="61">
        <v>32009</v>
      </c>
      <c r="E42" s="61">
        <v>32965</v>
      </c>
      <c r="F42" s="61">
        <v>35891</v>
      </c>
      <c r="G42" s="90">
        <v>28908</v>
      </c>
      <c r="H42" s="90">
        <v>25662</v>
      </c>
      <c r="I42" s="90">
        <v>28777</v>
      </c>
      <c r="J42" s="90">
        <v>42965</v>
      </c>
      <c r="K42" s="90">
        <v>48758</v>
      </c>
      <c r="L42" s="90">
        <v>43644</v>
      </c>
      <c r="M42" s="90">
        <v>47005</v>
      </c>
      <c r="N42" s="90">
        <v>56671</v>
      </c>
      <c r="O42" s="90">
        <v>70147</v>
      </c>
      <c r="P42" s="90">
        <v>70999</v>
      </c>
      <c r="Q42" s="90">
        <v>79168</v>
      </c>
      <c r="R42" s="90">
        <v>118162</v>
      </c>
      <c r="S42" s="85">
        <v>80935</v>
      </c>
      <c r="T42" s="84">
        <v>90101</v>
      </c>
      <c r="U42" s="84">
        <v>104206</v>
      </c>
    </row>
    <row r="43" spans="1:21" x14ac:dyDescent="0.25">
      <c r="A43" s="49" t="s">
        <v>31</v>
      </c>
      <c r="B43" s="55">
        <v>703</v>
      </c>
      <c r="C43" s="55">
        <v>685</v>
      </c>
      <c r="D43" s="55">
        <v>788</v>
      </c>
      <c r="E43" s="55">
        <v>722</v>
      </c>
      <c r="F43" s="55">
        <v>683</v>
      </c>
      <c r="G43" s="63">
        <v>643</v>
      </c>
      <c r="H43" s="63">
        <v>499</v>
      </c>
      <c r="I43" s="63">
        <v>467</v>
      </c>
      <c r="J43" s="63">
        <v>436</v>
      </c>
      <c r="K43" s="63">
        <v>572</v>
      </c>
      <c r="L43" s="63">
        <v>666</v>
      </c>
      <c r="M43" s="63">
        <v>1651</v>
      </c>
      <c r="N43" s="63">
        <v>1728</v>
      </c>
      <c r="O43" s="63">
        <v>2342</v>
      </c>
      <c r="P43" s="63">
        <v>1817</v>
      </c>
      <c r="Q43" s="63">
        <v>2141</v>
      </c>
      <c r="R43" s="63">
        <v>879</v>
      </c>
      <c r="S43" s="72">
        <v>599</v>
      </c>
      <c r="T43" s="67">
        <v>565</v>
      </c>
      <c r="U43" s="67">
        <v>541</v>
      </c>
    </row>
    <row r="44" spans="1:21" x14ac:dyDescent="0.25">
      <c r="A44" s="49" t="s">
        <v>32</v>
      </c>
      <c r="B44" s="55">
        <v>1530</v>
      </c>
      <c r="C44" s="55">
        <v>1511</v>
      </c>
      <c r="D44" s="55">
        <v>1518</v>
      </c>
      <c r="E44" s="55">
        <v>1431</v>
      </c>
      <c r="F44" s="55">
        <v>1195</v>
      </c>
      <c r="G44" s="63">
        <v>1141</v>
      </c>
      <c r="H44" s="63">
        <v>1238</v>
      </c>
      <c r="I44" s="63">
        <v>965</v>
      </c>
      <c r="J44" s="63">
        <v>952</v>
      </c>
      <c r="K44" s="63">
        <v>922</v>
      </c>
      <c r="L44" s="63">
        <v>615</v>
      </c>
      <c r="M44" s="63">
        <v>674</v>
      </c>
      <c r="N44" s="63">
        <v>715</v>
      </c>
      <c r="O44" s="63">
        <v>745</v>
      </c>
      <c r="P44" s="63">
        <v>1133</v>
      </c>
      <c r="Q44" s="63">
        <v>260</v>
      </c>
      <c r="R44" s="63">
        <v>304</v>
      </c>
      <c r="S44" s="72">
        <v>468</v>
      </c>
      <c r="T44" s="67">
        <v>550</v>
      </c>
      <c r="U44" s="67">
        <v>601</v>
      </c>
    </row>
    <row r="45" spans="1:21" x14ac:dyDescent="0.25">
      <c r="A45" s="49" t="s">
        <v>33</v>
      </c>
      <c r="B45" s="55"/>
      <c r="C45" s="55"/>
      <c r="D45" s="55"/>
      <c r="E45" s="55"/>
      <c r="F45" s="55"/>
      <c r="G45" s="63"/>
      <c r="H45" s="63"/>
      <c r="I45" s="63"/>
      <c r="J45" s="63"/>
      <c r="K45" s="63"/>
      <c r="L45" s="63"/>
      <c r="M45" s="63"/>
      <c r="N45" s="63"/>
      <c r="O45" s="63"/>
      <c r="P45" s="63" t="s">
        <v>95</v>
      </c>
      <c r="Q45" s="63">
        <v>2468</v>
      </c>
      <c r="R45" s="63">
        <v>3111</v>
      </c>
      <c r="S45" s="72">
        <v>4203</v>
      </c>
      <c r="T45" s="67">
        <v>6902</v>
      </c>
      <c r="U45" s="67">
        <v>7814</v>
      </c>
    </row>
    <row r="46" spans="1:21" x14ac:dyDescent="0.25">
      <c r="A46" s="49" t="s">
        <v>34</v>
      </c>
      <c r="B46" s="55">
        <v>8434</v>
      </c>
      <c r="C46" s="55">
        <v>8165</v>
      </c>
      <c r="D46" s="55">
        <v>8867</v>
      </c>
      <c r="E46" s="55">
        <v>9726</v>
      </c>
      <c r="F46" s="55">
        <v>12077</v>
      </c>
      <c r="G46" s="63">
        <v>8507</v>
      </c>
      <c r="H46" s="63">
        <v>7919</v>
      </c>
      <c r="I46" s="63">
        <v>9144</v>
      </c>
      <c r="J46" s="63">
        <v>12232</v>
      </c>
      <c r="K46" s="63">
        <v>15212</v>
      </c>
      <c r="L46" s="63">
        <v>13591</v>
      </c>
      <c r="M46" s="63">
        <v>14892</v>
      </c>
      <c r="N46" s="63">
        <v>17478</v>
      </c>
      <c r="O46" s="63">
        <v>23089</v>
      </c>
      <c r="P46" s="63">
        <v>23452</v>
      </c>
      <c r="Q46" s="63">
        <v>25236</v>
      </c>
      <c r="R46" s="63">
        <v>27677</v>
      </c>
      <c r="S46" s="72">
        <v>17687</v>
      </c>
      <c r="T46" s="67">
        <v>22586</v>
      </c>
      <c r="U46" s="67">
        <v>44060</v>
      </c>
    </row>
    <row r="47" spans="1:21" x14ac:dyDescent="0.25">
      <c r="A47" s="49" t="s">
        <v>35</v>
      </c>
      <c r="B47" s="55">
        <v>3856</v>
      </c>
      <c r="C47" s="55">
        <v>3158</v>
      </c>
      <c r="D47" s="55">
        <v>3550</v>
      </c>
      <c r="E47" s="55">
        <v>3319</v>
      </c>
      <c r="F47" s="55">
        <v>4652</v>
      </c>
      <c r="G47" s="63">
        <v>3697</v>
      </c>
      <c r="H47" s="63">
        <v>2769</v>
      </c>
      <c r="I47" s="63">
        <v>2479</v>
      </c>
      <c r="J47" s="63">
        <v>6166</v>
      </c>
      <c r="K47" s="63">
        <v>2517</v>
      </c>
      <c r="L47" s="63">
        <v>2344</v>
      </c>
      <c r="M47" s="63">
        <v>2529</v>
      </c>
      <c r="N47" s="63">
        <v>3551</v>
      </c>
      <c r="O47" s="63">
        <v>3183</v>
      </c>
      <c r="P47" s="63">
        <v>5572</v>
      </c>
      <c r="Q47" s="63">
        <v>5469</v>
      </c>
      <c r="R47" s="63">
        <v>41732</v>
      </c>
      <c r="S47" s="72">
        <v>10449</v>
      </c>
      <c r="T47" s="67">
        <v>4666</v>
      </c>
      <c r="U47" s="67">
        <v>5688</v>
      </c>
    </row>
    <row r="48" spans="1:21" x14ac:dyDescent="0.25">
      <c r="A48" s="49" t="s">
        <v>36</v>
      </c>
      <c r="B48" s="55">
        <v>12066</v>
      </c>
      <c r="C48" s="55">
        <v>10159</v>
      </c>
      <c r="D48" s="55">
        <v>8850</v>
      </c>
      <c r="E48" s="55">
        <v>10035</v>
      </c>
      <c r="F48" s="55">
        <v>10037</v>
      </c>
      <c r="G48" s="63">
        <v>7696</v>
      </c>
      <c r="H48" s="63">
        <v>5822</v>
      </c>
      <c r="I48" s="63">
        <v>7108</v>
      </c>
      <c r="J48" s="63">
        <v>9181</v>
      </c>
      <c r="K48" s="63">
        <v>14648</v>
      </c>
      <c r="L48" s="63">
        <v>14354</v>
      </c>
      <c r="M48" s="63">
        <v>16824</v>
      </c>
      <c r="N48" s="63">
        <v>22674</v>
      </c>
      <c r="O48" s="63">
        <v>28591</v>
      </c>
      <c r="P48" s="63">
        <v>23793</v>
      </c>
      <c r="Q48" s="63">
        <v>22719</v>
      </c>
      <c r="R48" s="63">
        <v>19520</v>
      </c>
      <c r="S48" s="72">
        <v>17654</v>
      </c>
      <c r="T48" s="67">
        <v>19717</v>
      </c>
      <c r="U48" s="67">
        <v>18415</v>
      </c>
    </row>
    <row r="49" spans="1:21" x14ac:dyDescent="0.25">
      <c r="A49" s="49" t="s">
        <v>37</v>
      </c>
      <c r="B49" s="55">
        <v>8727</v>
      </c>
      <c r="C49" s="55">
        <v>10450</v>
      </c>
      <c r="D49" s="55">
        <v>8436</v>
      </c>
      <c r="E49" s="55">
        <v>7732</v>
      </c>
      <c r="F49" s="55">
        <v>7247</v>
      </c>
      <c r="G49" s="63">
        <v>7224</v>
      </c>
      <c r="H49" s="63">
        <v>7415</v>
      </c>
      <c r="I49" s="63">
        <v>8614</v>
      </c>
      <c r="J49" s="63">
        <v>13998</v>
      </c>
      <c r="K49" s="63">
        <v>14887</v>
      </c>
      <c r="L49" s="63">
        <v>12074</v>
      </c>
      <c r="M49" s="63">
        <v>10435</v>
      </c>
      <c r="N49" s="63">
        <v>10525</v>
      </c>
      <c r="O49" s="63">
        <v>12197</v>
      </c>
      <c r="P49" s="63">
        <v>15232</v>
      </c>
      <c r="Q49" s="63">
        <v>20346</v>
      </c>
      <c r="R49" s="63">
        <v>23771</v>
      </c>
      <c r="S49" s="72">
        <v>29026</v>
      </c>
      <c r="T49" s="67">
        <v>33520</v>
      </c>
      <c r="U49" s="67">
        <v>25731</v>
      </c>
    </row>
    <row r="50" spans="1:21" x14ac:dyDescent="0.25">
      <c r="A50" s="49" t="s">
        <v>38</v>
      </c>
      <c r="B50" s="55"/>
      <c r="C50" s="55"/>
      <c r="D50" s="55"/>
      <c r="E50" s="55"/>
      <c r="F50" s="55"/>
      <c r="G50" s="63"/>
      <c r="H50" s="63"/>
      <c r="I50" s="63"/>
      <c r="J50" s="63"/>
      <c r="K50" s="63"/>
      <c r="L50" s="63"/>
      <c r="M50" s="63"/>
      <c r="N50" s="63"/>
      <c r="O50" s="63"/>
      <c r="P50" s="63" t="s">
        <v>95</v>
      </c>
      <c r="Q50" s="63">
        <v>529</v>
      </c>
      <c r="R50" s="63">
        <v>1168</v>
      </c>
      <c r="S50" s="72">
        <v>849</v>
      </c>
      <c r="T50" s="67">
        <v>1595</v>
      </c>
      <c r="U50" s="67">
        <v>1356</v>
      </c>
    </row>
    <row r="51" spans="1:21" ht="18" x14ac:dyDescent="0.25">
      <c r="A51" s="48" t="s">
        <v>85</v>
      </c>
      <c r="B51" s="61">
        <v>20305</v>
      </c>
      <c r="C51" s="61">
        <v>23078</v>
      </c>
      <c r="D51" s="61">
        <v>25535</v>
      </c>
      <c r="E51" s="61">
        <v>31774</v>
      </c>
      <c r="F51" s="61">
        <v>27275</v>
      </c>
      <c r="G51" s="90">
        <v>30137</v>
      </c>
      <c r="H51" s="90">
        <v>29111</v>
      </c>
      <c r="I51" s="90">
        <v>33230</v>
      </c>
      <c r="J51" s="90">
        <v>41355</v>
      </c>
      <c r="K51" s="90">
        <v>40504</v>
      </c>
      <c r="L51" s="90">
        <v>34521</v>
      </c>
      <c r="M51" s="90">
        <v>37769</v>
      </c>
      <c r="N51" s="90">
        <v>40452</v>
      </c>
      <c r="O51" s="90">
        <v>48056</v>
      </c>
      <c r="P51" s="90">
        <v>44598</v>
      </c>
      <c r="Q51" s="90">
        <v>56735</v>
      </c>
      <c r="R51" s="90">
        <v>55306</v>
      </c>
      <c r="S51" s="85">
        <v>48581</v>
      </c>
      <c r="T51" s="84">
        <v>61448</v>
      </c>
      <c r="U51" s="84">
        <v>65306</v>
      </c>
    </row>
    <row r="52" spans="1:21" x14ac:dyDescent="0.25">
      <c r="A52" s="49" t="s">
        <v>39</v>
      </c>
      <c r="B52" s="55">
        <v>1387</v>
      </c>
      <c r="C52" s="55">
        <v>1759</v>
      </c>
      <c r="D52" s="55">
        <v>2055</v>
      </c>
      <c r="E52" s="55">
        <v>2480</v>
      </c>
      <c r="F52" s="63">
        <v>2695</v>
      </c>
      <c r="G52" s="63">
        <v>2419</v>
      </c>
      <c r="H52" s="63">
        <v>2322</v>
      </c>
      <c r="I52" s="63">
        <v>2760</v>
      </c>
      <c r="J52" s="63">
        <v>2057</v>
      </c>
      <c r="K52" s="63">
        <v>1768</v>
      </c>
      <c r="L52" s="63">
        <v>1965</v>
      </c>
      <c r="M52" s="63">
        <v>5860</v>
      </c>
      <c r="N52" s="63">
        <v>3685</v>
      </c>
      <c r="O52" s="63">
        <v>3330</v>
      </c>
      <c r="P52" s="63">
        <v>6816</v>
      </c>
      <c r="Q52" s="63">
        <v>7153</v>
      </c>
      <c r="R52" s="63">
        <v>6358</v>
      </c>
      <c r="S52" s="72">
        <v>6664</v>
      </c>
      <c r="T52" s="67">
        <v>9867</v>
      </c>
      <c r="U52" s="67">
        <v>15926</v>
      </c>
    </row>
    <row r="53" spans="1:21" x14ac:dyDescent="0.25">
      <c r="A53" s="49" t="s">
        <v>96</v>
      </c>
      <c r="B53" s="55">
        <v>293</v>
      </c>
      <c r="C53" s="55">
        <v>650</v>
      </c>
      <c r="D53" s="55">
        <v>314</v>
      </c>
      <c r="E53" s="55">
        <v>392</v>
      </c>
      <c r="F53" s="63">
        <v>537</v>
      </c>
      <c r="G53" s="63">
        <v>567</v>
      </c>
      <c r="H53" s="63">
        <v>406</v>
      </c>
      <c r="I53" s="63">
        <v>629</v>
      </c>
      <c r="J53" s="63">
        <v>907</v>
      </c>
      <c r="K53" s="63">
        <v>850</v>
      </c>
      <c r="L53" s="63">
        <v>607</v>
      </c>
      <c r="M53" s="63">
        <v>717</v>
      </c>
      <c r="N53" s="63">
        <v>1537</v>
      </c>
      <c r="O53" s="63">
        <v>1101</v>
      </c>
      <c r="P53" s="63">
        <v>2661</v>
      </c>
      <c r="Q53" s="63">
        <v>3372</v>
      </c>
      <c r="R53" s="63">
        <v>3347</v>
      </c>
      <c r="S53" s="72">
        <v>296</v>
      </c>
      <c r="T53" s="67">
        <v>285</v>
      </c>
      <c r="U53" s="67">
        <v>1501</v>
      </c>
    </row>
    <row r="54" spans="1:21" ht="19.5" x14ac:dyDescent="0.25">
      <c r="A54" s="49" t="s">
        <v>41</v>
      </c>
      <c r="B54" s="55">
        <v>3445</v>
      </c>
      <c r="C54" s="55">
        <v>4253</v>
      </c>
      <c r="D54" s="55">
        <v>4291</v>
      </c>
      <c r="E54" s="55">
        <v>4013</v>
      </c>
      <c r="F54" s="63">
        <v>3846</v>
      </c>
      <c r="G54" s="63">
        <v>3332</v>
      </c>
      <c r="H54" s="63">
        <v>3592</v>
      </c>
      <c r="I54" s="63">
        <v>2555</v>
      </c>
      <c r="J54" s="63">
        <v>2083</v>
      </c>
      <c r="K54" s="63">
        <v>1925</v>
      </c>
      <c r="L54" s="63">
        <v>2265</v>
      </c>
      <c r="M54" s="63">
        <v>1488</v>
      </c>
      <c r="N54" s="63">
        <v>2724</v>
      </c>
      <c r="O54" s="63">
        <v>5299</v>
      </c>
      <c r="P54" s="63">
        <v>4903</v>
      </c>
      <c r="Q54" s="63">
        <v>6574</v>
      </c>
      <c r="R54" s="63">
        <v>6365</v>
      </c>
      <c r="S54" s="72">
        <v>6361</v>
      </c>
      <c r="T54" s="67">
        <v>4373</v>
      </c>
      <c r="U54" s="67">
        <v>10104</v>
      </c>
    </row>
    <row r="55" spans="1:21" ht="19.5" x14ac:dyDescent="0.25">
      <c r="A55" s="49" t="s">
        <v>42</v>
      </c>
      <c r="B55" s="55">
        <v>1209</v>
      </c>
      <c r="C55" s="55">
        <v>1147</v>
      </c>
      <c r="D55" s="55">
        <v>1062</v>
      </c>
      <c r="E55" s="55">
        <v>1183</v>
      </c>
      <c r="F55" s="63">
        <v>1297</v>
      </c>
      <c r="G55" s="63">
        <v>1356</v>
      </c>
      <c r="H55" s="63">
        <v>1343</v>
      </c>
      <c r="I55" s="63">
        <v>1292</v>
      </c>
      <c r="J55" s="63">
        <v>1057</v>
      </c>
      <c r="K55" s="63">
        <v>1574</v>
      </c>
      <c r="L55" s="63">
        <v>1085</v>
      </c>
      <c r="M55" s="63">
        <v>881</v>
      </c>
      <c r="N55" s="63">
        <v>720</v>
      </c>
      <c r="O55" s="63">
        <v>817</v>
      </c>
      <c r="P55" s="63">
        <v>439</v>
      </c>
      <c r="Q55" s="63">
        <v>5335</v>
      </c>
      <c r="R55" s="63">
        <v>6596</v>
      </c>
      <c r="S55" s="72">
        <v>4259</v>
      </c>
      <c r="T55" s="67">
        <v>9982</v>
      </c>
      <c r="U55" s="67">
        <v>5333</v>
      </c>
    </row>
    <row r="56" spans="1:21" ht="19.5" x14ac:dyDescent="0.25">
      <c r="A56" s="49" t="s">
        <v>43</v>
      </c>
      <c r="B56" s="55">
        <v>1416</v>
      </c>
      <c r="C56" s="55">
        <v>2773</v>
      </c>
      <c r="D56" s="55">
        <v>2868</v>
      </c>
      <c r="E56" s="55">
        <v>2756</v>
      </c>
      <c r="F56" s="72">
        <v>2575</v>
      </c>
      <c r="G56" s="72">
        <v>3153</v>
      </c>
      <c r="H56" s="72">
        <v>3302</v>
      </c>
      <c r="I56" s="72">
        <v>2685</v>
      </c>
      <c r="J56" s="72">
        <v>3195</v>
      </c>
      <c r="K56" s="72">
        <v>2935</v>
      </c>
      <c r="L56" s="72">
        <v>3041</v>
      </c>
      <c r="M56" s="72">
        <v>2897</v>
      </c>
      <c r="N56" s="72">
        <v>1818</v>
      </c>
      <c r="O56" s="72">
        <v>1223</v>
      </c>
      <c r="P56" s="72">
        <v>875</v>
      </c>
      <c r="Q56" s="72">
        <v>1645</v>
      </c>
      <c r="R56" s="72">
        <v>807</v>
      </c>
      <c r="S56" s="72">
        <v>726</v>
      </c>
      <c r="T56" s="67">
        <v>1386</v>
      </c>
      <c r="U56" s="67">
        <v>1325</v>
      </c>
    </row>
    <row r="57" spans="1:21" x14ac:dyDescent="0.25">
      <c r="A57" s="49" t="s">
        <v>92</v>
      </c>
      <c r="B57" s="55" t="s">
        <v>95</v>
      </c>
      <c r="C57" s="55">
        <v>530</v>
      </c>
      <c r="D57" s="55">
        <v>2019</v>
      </c>
      <c r="E57" s="55">
        <v>5119</v>
      </c>
      <c r="F57" s="72">
        <v>5443</v>
      </c>
      <c r="G57" s="72">
        <v>7285</v>
      </c>
      <c r="H57" s="72">
        <v>9039</v>
      </c>
      <c r="I57" s="72">
        <v>11678</v>
      </c>
      <c r="J57" s="72">
        <v>24329</v>
      </c>
      <c r="K57" s="72">
        <v>24738</v>
      </c>
      <c r="L57" s="72">
        <v>17658</v>
      </c>
      <c r="M57" s="72">
        <v>18444</v>
      </c>
      <c r="N57" s="72">
        <v>15482</v>
      </c>
      <c r="O57" s="72">
        <v>18273</v>
      </c>
      <c r="P57" s="72">
        <v>16001</v>
      </c>
      <c r="Q57" s="72">
        <v>16342</v>
      </c>
      <c r="R57" s="72">
        <v>17363</v>
      </c>
      <c r="S57" s="72">
        <v>18564</v>
      </c>
      <c r="T57" s="67">
        <v>21473</v>
      </c>
      <c r="U57" s="67">
        <v>17697</v>
      </c>
    </row>
    <row r="58" spans="1:21" x14ac:dyDescent="0.25">
      <c r="A58" s="49" t="s">
        <v>45</v>
      </c>
      <c r="B58" s="55">
        <v>12555</v>
      </c>
      <c r="C58" s="55">
        <v>12496</v>
      </c>
      <c r="D58" s="55">
        <v>14945</v>
      </c>
      <c r="E58" s="55">
        <v>15831</v>
      </c>
      <c r="F58" s="72">
        <v>10882</v>
      </c>
      <c r="G58" s="72">
        <v>12025</v>
      </c>
      <c r="H58" s="72">
        <v>9107</v>
      </c>
      <c r="I58" s="72">
        <v>11631</v>
      </c>
      <c r="J58" s="72">
        <v>7727</v>
      </c>
      <c r="K58" s="72">
        <v>6714</v>
      </c>
      <c r="L58" s="72">
        <v>7900</v>
      </c>
      <c r="M58" s="72">
        <v>7482</v>
      </c>
      <c r="N58" s="72">
        <v>14486</v>
      </c>
      <c r="O58" s="72">
        <v>18013</v>
      </c>
      <c r="P58" s="72">
        <v>12903</v>
      </c>
      <c r="Q58" s="72">
        <v>16314</v>
      </c>
      <c r="R58" s="72">
        <v>14470</v>
      </c>
      <c r="S58" s="72">
        <v>11711</v>
      </c>
      <c r="T58" s="67">
        <v>14082</v>
      </c>
      <c r="U58" s="67">
        <v>13420</v>
      </c>
    </row>
    <row r="59" spans="1:21" ht="18" x14ac:dyDescent="0.25">
      <c r="A59" s="48" t="s">
        <v>86</v>
      </c>
      <c r="B59" s="61">
        <v>180788</v>
      </c>
      <c r="C59" s="61">
        <v>165433</v>
      </c>
      <c r="D59" s="61">
        <v>163888</v>
      </c>
      <c r="E59" s="61">
        <v>163774</v>
      </c>
      <c r="F59" s="85">
        <v>156974</v>
      </c>
      <c r="G59" s="85">
        <v>133265</v>
      </c>
      <c r="H59" s="85">
        <v>114958</v>
      </c>
      <c r="I59" s="85">
        <v>146267</v>
      </c>
      <c r="J59" s="85">
        <v>188023</v>
      </c>
      <c r="K59" s="85">
        <v>191620</v>
      </c>
      <c r="L59" s="85">
        <v>195187</v>
      </c>
      <c r="M59" s="85">
        <v>209387</v>
      </c>
      <c r="N59" s="85">
        <v>207049</v>
      </c>
      <c r="O59" s="85">
        <v>240738</v>
      </c>
      <c r="P59" s="85">
        <v>308131</v>
      </c>
      <c r="Q59" s="85">
        <v>328820</v>
      </c>
      <c r="R59" s="85">
        <v>269024</v>
      </c>
      <c r="S59" s="85">
        <v>279491</v>
      </c>
      <c r="T59" s="84">
        <v>257944</v>
      </c>
      <c r="U59" s="84">
        <v>284943</v>
      </c>
    </row>
    <row r="60" spans="1:21" x14ac:dyDescent="0.25">
      <c r="A60" s="49" t="s">
        <v>46</v>
      </c>
      <c r="B60" s="55">
        <v>34107</v>
      </c>
      <c r="C60" s="55">
        <v>28684</v>
      </c>
      <c r="D60" s="55">
        <v>29371</v>
      </c>
      <c r="E60" s="55">
        <v>28914</v>
      </c>
      <c r="F60" s="72">
        <v>26752</v>
      </c>
      <c r="G60" s="72">
        <v>21943</v>
      </c>
      <c r="H60" s="72">
        <v>17647</v>
      </c>
      <c r="I60" s="72">
        <v>16947</v>
      </c>
      <c r="J60" s="72">
        <v>18134</v>
      </c>
      <c r="K60" s="72">
        <v>20360</v>
      </c>
      <c r="L60" s="72">
        <v>20354</v>
      </c>
      <c r="M60" s="72">
        <v>18319</v>
      </c>
      <c r="N60" s="72">
        <v>16307</v>
      </c>
      <c r="O60" s="72">
        <v>18815</v>
      </c>
      <c r="P60" s="72">
        <v>26556</v>
      </c>
      <c r="Q60" s="72">
        <v>23947</v>
      </c>
      <c r="R60" s="72">
        <v>39173</v>
      </c>
      <c r="S60" s="72">
        <v>36268</v>
      </c>
      <c r="T60" s="67">
        <v>39169</v>
      </c>
      <c r="U60" s="67">
        <v>40521</v>
      </c>
    </row>
    <row r="61" spans="1:21" x14ac:dyDescent="0.25">
      <c r="A61" s="49" t="s">
        <v>47</v>
      </c>
      <c r="B61" s="55">
        <v>4004</v>
      </c>
      <c r="C61" s="55">
        <v>3693</v>
      </c>
      <c r="D61" s="55">
        <v>3571</v>
      </c>
      <c r="E61" s="55">
        <v>3262</v>
      </c>
      <c r="F61" s="72">
        <v>3165</v>
      </c>
      <c r="G61" s="72">
        <v>2934</v>
      </c>
      <c r="H61" s="72">
        <v>1931</v>
      </c>
      <c r="I61" s="72">
        <v>1579</v>
      </c>
      <c r="J61" s="72">
        <v>1755</v>
      </c>
      <c r="K61" s="72">
        <v>3000</v>
      </c>
      <c r="L61" s="72">
        <v>1199</v>
      </c>
      <c r="M61" s="72">
        <v>1224</v>
      </c>
      <c r="N61" s="72">
        <v>1390</v>
      </c>
      <c r="O61" s="72">
        <v>1508</v>
      </c>
      <c r="P61" s="72">
        <v>1934</v>
      </c>
      <c r="Q61" s="72">
        <v>1982</v>
      </c>
      <c r="R61" s="72">
        <v>2636</v>
      </c>
      <c r="S61" s="72">
        <v>3137</v>
      </c>
      <c r="T61" s="67">
        <v>3647</v>
      </c>
      <c r="U61" s="67">
        <v>3201</v>
      </c>
    </row>
    <row r="62" spans="1:21" x14ac:dyDescent="0.25">
      <c r="A62" s="49" t="s">
        <v>48</v>
      </c>
      <c r="B62" s="55">
        <v>3156</v>
      </c>
      <c r="C62" s="55">
        <v>2691</v>
      </c>
      <c r="D62" s="55">
        <v>2975</v>
      </c>
      <c r="E62" s="55">
        <v>2758</v>
      </c>
      <c r="F62" s="72">
        <v>2453</v>
      </c>
      <c r="G62" s="72">
        <v>1753</v>
      </c>
      <c r="H62" s="72">
        <v>1462</v>
      </c>
      <c r="I62" s="72">
        <v>1739</v>
      </c>
      <c r="J62" s="72">
        <v>1971</v>
      </c>
      <c r="K62" s="72">
        <v>1979</v>
      </c>
      <c r="L62" s="72">
        <v>1872</v>
      </c>
      <c r="M62" s="72">
        <v>4308</v>
      </c>
      <c r="N62" s="72">
        <v>3198</v>
      </c>
      <c r="O62" s="72">
        <v>2526</v>
      </c>
      <c r="P62" s="72">
        <v>2402</v>
      </c>
      <c r="Q62" s="72">
        <v>3544</v>
      </c>
      <c r="R62" s="72">
        <v>4150</v>
      </c>
      <c r="S62" s="72">
        <v>3600</v>
      </c>
      <c r="T62" s="67">
        <v>2453</v>
      </c>
      <c r="U62" s="67">
        <v>3004</v>
      </c>
    </row>
    <row r="63" spans="1:21" x14ac:dyDescent="0.25">
      <c r="A63" s="49" t="s">
        <v>49</v>
      </c>
      <c r="B63" s="55">
        <v>20325</v>
      </c>
      <c r="C63" s="55">
        <v>17766</v>
      </c>
      <c r="D63" s="55">
        <v>18846</v>
      </c>
      <c r="E63" s="55">
        <v>16766</v>
      </c>
      <c r="F63" s="63">
        <v>15464</v>
      </c>
      <c r="G63" s="63">
        <v>14266</v>
      </c>
      <c r="H63" s="63">
        <v>14128</v>
      </c>
      <c r="I63" s="63">
        <v>27646</v>
      </c>
      <c r="J63" s="63">
        <v>33831</v>
      </c>
      <c r="K63" s="63">
        <v>34868</v>
      </c>
      <c r="L63" s="63">
        <v>31186</v>
      </c>
      <c r="M63" s="63">
        <v>34402</v>
      </c>
      <c r="N63" s="63">
        <v>29806</v>
      </c>
      <c r="O63" s="63">
        <v>31363</v>
      </c>
      <c r="P63" s="63">
        <v>45072</v>
      </c>
      <c r="Q63" s="63">
        <v>22434</v>
      </c>
      <c r="R63" s="63">
        <v>22621</v>
      </c>
      <c r="S63" s="72">
        <v>33430</v>
      </c>
      <c r="T63" s="67">
        <v>38196</v>
      </c>
      <c r="U63" s="67">
        <v>41151</v>
      </c>
    </row>
    <row r="64" spans="1:21" x14ac:dyDescent="0.25">
      <c r="A64" s="49" t="s">
        <v>50</v>
      </c>
      <c r="B64" s="55">
        <v>8404</v>
      </c>
      <c r="C64" s="55">
        <v>7397</v>
      </c>
      <c r="D64" s="55">
        <v>6742</v>
      </c>
      <c r="E64" s="55">
        <v>7028</v>
      </c>
      <c r="F64" s="63">
        <v>14909</v>
      </c>
      <c r="G64" s="63">
        <v>11022</v>
      </c>
      <c r="H64" s="63">
        <v>5021</v>
      </c>
      <c r="I64" s="63">
        <v>17565</v>
      </c>
      <c r="J64" s="63">
        <v>12585</v>
      </c>
      <c r="K64" s="63">
        <v>17643</v>
      </c>
      <c r="L64" s="63">
        <v>21382</v>
      </c>
      <c r="M64" s="63">
        <v>26862</v>
      </c>
      <c r="N64" s="63">
        <v>11728</v>
      </c>
      <c r="O64" s="63">
        <v>14820</v>
      </c>
      <c r="P64" s="63">
        <v>22965</v>
      </c>
      <c r="Q64" s="63">
        <v>23897</v>
      </c>
      <c r="R64" s="63">
        <v>11239</v>
      </c>
      <c r="S64" s="72">
        <v>11232</v>
      </c>
      <c r="T64" s="67">
        <v>7421</v>
      </c>
      <c r="U64" s="67">
        <v>7265</v>
      </c>
    </row>
    <row r="65" spans="1:21" x14ac:dyDescent="0.25">
      <c r="A65" s="49" t="s">
        <v>51</v>
      </c>
      <c r="B65" s="55">
        <v>5284</v>
      </c>
      <c r="C65" s="55">
        <v>3830</v>
      </c>
      <c r="D65" s="55">
        <v>3508</v>
      </c>
      <c r="E65" s="55">
        <v>3138</v>
      </c>
      <c r="F65" s="63">
        <v>2934</v>
      </c>
      <c r="G65" s="63">
        <v>2667</v>
      </c>
      <c r="H65" s="63">
        <v>2596</v>
      </c>
      <c r="I65" s="63">
        <v>2528</v>
      </c>
      <c r="J65" s="63">
        <v>3180</v>
      </c>
      <c r="K65" s="63">
        <v>4961</v>
      </c>
      <c r="L65" s="63">
        <v>9873</v>
      </c>
      <c r="M65" s="63">
        <v>5361</v>
      </c>
      <c r="N65" s="63">
        <v>3893</v>
      </c>
      <c r="O65" s="63">
        <v>3119</v>
      </c>
      <c r="P65" s="63">
        <v>4191</v>
      </c>
      <c r="Q65" s="63">
        <v>4779</v>
      </c>
      <c r="R65" s="63">
        <v>8368</v>
      </c>
      <c r="S65" s="72">
        <v>30262</v>
      </c>
      <c r="T65" s="67">
        <v>7043</v>
      </c>
      <c r="U65" s="67">
        <v>6640</v>
      </c>
    </row>
    <row r="66" spans="1:21" x14ac:dyDescent="0.25">
      <c r="A66" s="49" t="s">
        <v>52</v>
      </c>
      <c r="B66" s="55">
        <v>21176</v>
      </c>
      <c r="C66" s="55">
        <v>19629</v>
      </c>
      <c r="D66" s="55">
        <v>19444</v>
      </c>
      <c r="E66" s="55">
        <v>16688</v>
      </c>
      <c r="F66" s="63">
        <v>15676</v>
      </c>
      <c r="G66" s="63">
        <v>12228</v>
      </c>
      <c r="H66" s="63">
        <v>13108</v>
      </c>
      <c r="I66" s="63">
        <v>13756</v>
      </c>
      <c r="J66" s="63">
        <v>16832</v>
      </c>
      <c r="K66" s="63">
        <v>13946</v>
      </c>
      <c r="L66" s="63">
        <v>13722</v>
      </c>
      <c r="M66" s="63">
        <v>27335</v>
      </c>
      <c r="N66" s="63">
        <v>26910</v>
      </c>
      <c r="O66" s="63">
        <v>35390</v>
      </c>
      <c r="P66" s="63">
        <v>30707</v>
      </c>
      <c r="Q66" s="63">
        <v>24398</v>
      </c>
      <c r="R66" s="63">
        <v>25044</v>
      </c>
      <c r="S66" s="72">
        <v>25008</v>
      </c>
      <c r="T66" s="67">
        <v>30218</v>
      </c>
      <c r="U66" s="67">
        <v>30031</v>
      </c>
    </row>
    <row r="67" spans="1:21" x14ac:dyDescent="0.25">
      <c r="A67" s="49" t="s">
        <v>53</v>
      </c>
      <c r="B67" s="55">
        <v>5135</v>
      </c>
      <c r="C67" s="55">
        <v>5127</v>
      </c>
      <c r="D67" s="55">
        <v>6335</v>
      </c>
      <c r="E67" s="55">
        <v>7666</v>
      </c>
      <c r="F67" s="63">
        <v>8000</v>
      </c>
      <c r="G67" s="63">
        <v>6350</v>
      </c>
      <c r="H67" s="63">
        <v>5061</v>
      </c>
      <c r="I67" s="63">
        <v>6114</v>
      </c>
      <c r="J67" s="63">
        <v>9955</v>
      </c>
      <c r="K67" s="63">
        <v>7945</v>
      </c>
      <c r="L67" s="63">
        <v>8957</v>
      </c>
      <c r="M67" s="63">
        <v>6452</v>
      </c>
      <c r="N67" s="63">
        <v>6634</v>
      </c>
      <c r="O67" s="63">
        <v>5417</v>
      </c>
      <c r="P67" s="63">
        <v>5400</v>
      </c>
      <c r="Q67" s="63">
        <v>5612</v>
      </c>
      <c r="R67" s="63">
        <v>6754</v>
      </c>
      <c r="S67" s="72">
        <v>5672</v>
      </c>
      <c r="T67" s="67">
        <v>5549</v>
      </c>
      <c r="U67" s="67">
        <v>5716</v>
      </c>
    </row>
    <row r="68" spans="1:21" x14ac:dyDescent="0.25">
      <c r="A68" s="49" t="s">
        <v>132</v>
      </c>
      <c r="B68" s="55">
        <v>17072</v>
      </c>
      <c r="C68" s="55">
        <v>16777</v>
      </c>
      <c r="D68" s="55">
        <v>16780</v>
      </c>
      <c r="E68" s="55">
        <v>19931</v>
      </c>
      <c r="F68" s="63">
        <v>16752</v>
      </c>
      <c r="G68" s="63">
        <v>15766</v>
      </c>
      <c r="H68" s="63">
        <v>19377</v>
      </c>
      <c r="I68" s="63">
        <v>22627</v>
      </c>
      <c r="J68" s="63">
        <v>39949</v>
      </c>
      <c r="K68" s="63">
        <v>35632</v>
      </c>
      <c r="L68" s="63">
        <v>29006</v>
      </c>
      <c r="M68" s="63">
        <v>33450</v>
      </c>
      <c r="N68" s="63">
        <v>42410</v>
      </c>
      <c r="O68" s="63">
        <v>47894</v>
      </c>
      <c r="P68" s="63">
        <v>51478</v>
      </c>
      <c r="Q68" s="63">
        <v>59948</v>
      </c>
      <c r="R68" s="63">
        <v>57973</v>
      </c>
      <c r="S68" s="72">
        <v>64730</v>
      </c>
      <c r="T68" s="67">
        <v>60395</v>
      </c>
      <c r="U68" s="67">
        <v>80295</v>
      </c>
    </row>
    <row r="69" spans="1:21" x14ac:dyDescent="0.25">
      <c r="A69" s="49" t="s">
        <v>54</v>
      </c>
      <c r="B69" s="55">
        <v>9735</v>
      </c>
      <c r="C69" s="55">
        <v>9532</v>
      </c>
      <c r="D69" s="55">
        <v>13858</v>
      </c>
      <c r="E69" s="55">
        <v>9822</v>
      </c>
      <c r="F69" s="63">
        <v>7722</v>
      </c>
      <c r="G69" s="63">
        <v>6967</v>
      </c>
      <c r="H69" s="63">
        <v>6552</v>
      </c>
      <c r="I69" s="63">
        <v>5333</v>
      </c>
      <c r="J69" s="63">
        <v>9067</v>
      </c>
      <c r="K69" s="63">
        <v>4781</v>
      </c>
      <c r="L69" s="63">
        <v>6719</v>
      </c>
      <c r="M69" s="63">
        <v>8453</v>
      </c>
      <c r="N69" s="63">
        <v>5047</v>
      </c>
      <c r="O69" s="63">
        <v>14891</v>
      </c>
      <c r="P69" s="63">
        <v>11473</v>
      </c>
      <c r="Q69" s="63">
        <v>15679</v>
      </c>
      <c r="R69" s="63">
        <v>14396</v>
      </c>
      <c r="S69" s="72">
        <v>10864</v>
      </c>
      <c r="T69" s="67">
        <v>10667</v>
      </c>
      <c r="U69" s="67">
        <v>13774</v>
      </c>
    </row>
    <row r="70" spans="1:21" x14ac:dyDescent="0.25">
      <c r="A70" s="49" t="s">
        <v>55</v>
      </c>
      <c r="B70" s="55">
        <v>5266</v>
      </c>
      <c r="C70" s="55">
        <v>4379</v>
      </c>
      <c r="D70" s="55">
        <v>4379</v>
      </c>
      <c r="E70" s="55">
        <v>3668</v>
      </c>
      <c r="F70" s="63">
        <v>3669</v>
      </c>
      <c r="G70" s="63">
        <v>3119</v>
      </c>
      <c r="H70" s="63">
        <v>2386</v>
      </c>
      <c r="I70" s="63">
        <v>2574</v>
      </c>
      <c r="J70" s="63">
        <v>2643</v>
      </c>
      <c r="K70" s="63">
        <v>3007</v>
      </c>
      <c r="L70" s="63">
        <v>2344</v>
      </c>
      <c r="M70" s="63">
        <v>1879</v>
      </c>
      <c r="N70" s="63">
        <v>1649</v>
      </c>
      <c r="O70" s="63">
        <v>2367</v>
      </c>
      <c r="P70" s="63">
        <v>2153</v>
      </c>
      <c r="Q70" s="63">
        <v>2267</v>
      </c>
      <c r="R70" s="63">
        <v>2170</v>
      </c>
      <c r="S70" s="72">
        <v>2158</v>
      </c>
      <c r="T70" s="67">
        <v>2840</v>
      </c>
      <c r="U70" s="67">
        <v>4057</v>
      </c>
    </row>
    <row r="71" spans="1:21" x14ac:dyDescent="0.25">
      <c r="A71" s="49" t="s">
        <v>56</v>
      </c>
      <c r="B71" s="55">
        <v>22041</v>
      </c>
      <c r="C71" s="55">
        <v>20927</v>
      </c>
      <c r="D71" s="55">
        <v>12106</v>
      </c>
      <c r="E71" s="55">
        <v>11543</v>
      </c>
      <c r="F71" s="63">
        <v>11685</v>
      </c>
      <c r="G71" s="63">
        <v>12572</v>
      </c>
      <c r="H71" s="63">
        <v>12984</v>
      </c>
      <c r="I71" s="63">
        <v>15141</v>
      </c>
      <c r="J71" s="63">
        <v>21765</v>
      </c>
      <c r="K71" s="63">
        <v>27815</v>
      </c>
      <c r="L71" s="63">
        <v>31456</v>
      </c>
      <c r="M71" s="63">
        <v>24501</v>
      </c>
      <c r="N71" s="63">
        <v>42967</v>
      </c>
      <c r="O71" s="63">
        <v>47239</v>
      </c>
      <c r="P71" s="63">
        <v>82885</v>
      </c>
      <c r="Q71" s="63">
        <v>118598</v>
      </c>
      <c r="R71" s="63">
        <v>47953</v>
      </c>
      <c r="S71" s="72">
        <v>30102</v>
      </c>
      <c r="T71" s="67">
        <v>30683</v>
      </c>
      <c r="U71" s="67">
        <v>29072</v>
      </c>
    </row>
    <row r="72" spans="1:21" x14ac:dyDescent="0.25">
      <c r="A72" s="49" t="s">
        <v>57</v>
      </c>
      <c r="B72" s="55">
        <v>15675</v>
      </c>
      <c r="C72" s="55">
        <v>14999</v>
      </c>
      <c r="D72" s="55">
        <v>13708</v>
      </c>
      <c r="E72" s="55">
        <v>20892</v>
      </c>
      <c r="F72" s="63">
        <v>15371</v>
      </c>
      <c r="G72" s="63">
        <v>10615</v>
      </c>
      <c r="H72" s="63">
        <v>6401</v>
      </c>
      <c r="I72" s="63">
        <v>6424</v>
      </c>
      <c r="J72" s="63">
        <v>7153</v>
      </c>
      <c r="K72" s="63">
        <v>5907</v>
      </c>
      <c r="L72" s="63">
        <v>5804</v>
      </c>
      <c r="M72" s="63">
        <v>5017</v>
      </c>
      <c r="N72" s="63">
        <v>4945</v>
      </c>
      <c r="O72" s="63">
        <v>5484</v>
      </c>
      <c r="P72" s="63">
        <v>8721</v>
      </c>
      <c r="Q72" s="63">
        <v>12007</v>
      </c>
      <c r="R72" s="63">
        <v>17040</v>
      </c>
      <c r="S72" s="72">
        <v>11997</v>
      </c>
      <c r="T72" s="67">
        <v>8938</v>
      </c>
      <c r="U72" s="67">
        <v>9582</v>
      </c>
    </row>
    <row r="73" spans="1:21" x14ac:dyDescent="0.25">
      <c r="A73" s="49" t="s">
        <v>58</v>
      </c>
      <c r="B73" s="55">
        <v>9408</v>
      </c>
      <c r="C73" s="55">
        <v>10002</v>
      </c>
      <c r="D73" s="55">
        <v>12265</v>
      </c>
      <c r="E73" s="55">
        <v>11698</v>
      </c>
      <c r="F73" s="63">
        <v>12422</v>
      </c>
      <c r="G73" s="63">
        <v>11063</v>
      </c>
      <c r="H73" s="63">
        <v>6304</v>
      </c>
      <c r="I73" s="63">
        <v>6294</v>
      </c>
      <c r="J73" s="63">
        <v>9203</v>
      </c>
      <c r="K73" s="63">
        <v>9776</v>
      </c>
      <c r="L73" s="63">
        <v>11313</v>
      </c>
      <c r="M73" s="63">
        <v>11824</v>
      </c>
      <c r="N73" s="63">
        <v>10165</v>
      </c>
      <c r="O73" s="63">
        <v>9905</v>
      </c>
      <c r="P73" s="63">
        <v>12194</v>
      </c>
      <c r="Q73" s="63">
        <v>9728</v>
      </c>
      <c r="R73" s="63">
        <v>9507</v>
      </c>
      <c r="S73" s="72">
        <v>11031</v>
      </c>
      <c r="T73" s="67">
        <v>10725</v>
      </c>
      <c r="U73" s="67">
        <v>10634</v>
      </c>
    </row>
    <row r="74" spans="1:21" ht="18" x14ac:dyDescent="0.25">
      <c r="A74" s="48" t="s">
        <v>138</v>
      </c>
      <c r="B74" s="61">
        <v>176319</v>
      </c>
      <c r="C74" s="61">
        <v>171150</v>
      </c>
      <c r="D74" s="61">
        <v>173547</v>
      </c>
      <c r="E74" s="61">
        <v>156062</v>
      </c>
      <c r="F74" s="90">
        <v>147330</v>
      </c>
      <c r="G74" s="90">
        <v>224497</v>
      </c>
      <c r="H74" s="90">
        <v>150903</v>
      </c>
      <c r="I74" s="90">
        <v>158723</v>
      </c>
      <c r="J74" s="90">
        <v>207914</v>
      </c>
      <c r="K74" s="90">
        <v>143766</v>
      </c>
      <c r="L74" s="90">
        <v>140787</v>
      </c>
      <c r="M74" s="90">
        <v>194324</v>
      </c>
      <c r="N74" s="90">
        <v>168552</v>
      </c>
      <c r="O74" s="90">
        <v>185334</v>
      </c>
      <c r="P74" s="90">
        <v>266800</v>
      </c>
      <c r="Q74" s="90">
        <v>373559</v>
      </c>
      <c r="R74" s="90">
        <v>333625</v>
      </c>
      <c r="S74" s="85">
        <v>300243</v>
      </c>
      <c r="T74" s="84">
        <v>342247</v>
      </c>
      <c r="U74" s="84">
        <v>471169</v>
      </c>
    </row>
    <row r="75" spans="1:21" x14ac:dyDescent="0.25">
      <c r="A75" s="49" t="s">
        <v>59</v>
      </c>
      <c r="B75" s="55">
        <v>4248</v>
      </c>
      <c r="C75" s="55">
        <v>4813</v>
      </c>
      <c r="D75" s="55">
        <v>4748</v>
      </c>
      <c r="E75" s="55">
        <v>5030</v>
      </c>
      <c r="F75" s="63">
        <v>4046</v>
      </c>
      <c r="G75" s="63">
        <v>3789</v>
      </c>
      <c r="H75" s="63">
        <v>4072</v>
      </c>
      <c r="I75" s="63">
        <v>2841</v>
      </c>
      <c r="J75" s="63">
        <v>3317</v>
      </c>
      <c r="K75" s="63">
        <v>3309</v>
      </c>
      <c r="L75" s="63">
        <v>2668</v>
      </c>
      <c r="M75" s="63">
        <v>4026</v>
      </c>
      <c r="N75" s="63">
        <v>4868</v>
      </c>
      <c r="O75" s="63">
        <v>4804</v>
      </c>
      <c r="P75" s="63">
        <v>2813</v>
      </c>
      <c r="Q75" s="63">
        <v>4253</v>
      </c>
      <c r="R75" s="63">
        <v>11132</v>
      </c>
      <c r="S75" s="72">
        <v>10040</v>
      </c>
      <c r="T75" s="67">
        <v>8519</v>
      </c>
      <c r="U75" s="67">
        <v>9313</v>
      </c>
    </row>
    <row r="76" spans="1:21" x14ac:dyDescent="0.25">
      <c r="A76" s="49" t="s">
        <v>133</v>
      </c>
      <c r="B76" s="55">
        <v>42195</v>
      </c>
      <c r="C76" s="55">
        <v>38588</v>
      </c>
      <c r="D76" s="55">
        <v>34312</v>
      </c>
      <c r="E76" s="55">
        <v>31601</v>
      </c>
      <c r="F76" s="63">
        <v>29593</v>
      </c>
      <c r="G76" s="63">
        <v>29258</v>
      </c>
      <c r="H76" s="63">
        <v>29559</v>
      </c>
      <c r="I76" s="63">
        <v>21874</v>
      </c>
      <c r="J76" s="63">
        <v>27829</v>
      </c>
      <c r="K76" s="63">
        <v>28814</v>
      </c>
      <c r="L76" s="63">
        <v>28196</v>
      </c>
      <c r="M76" s="63">
        <v>34989</v>
      </c>
      <c r="N76" s="63">
        <v>38664</v>
      </c>
      <c r="O76" s="63">
        <v>46962</v>
      </c>
      <c r="P76" s="63">
        <v>47664</v>
      </c>
      <c r="Q76" s="63">
        <v>63243</v>
      </c>
      <c r="R76" s="63">
        <v>70560</v>
      </c>
      <c r="S76" s="72">
        <v>82400</v>
      </c>
      <c r="T76" s="67">
        <v>70243</v>
      </c>
      <c r="U76" s="67">
        <v>83188</v>
      </c>
    </row>
    <row r="77" spans="1:21" x14ac:dyDescent="0.25">
      <c r="A77" s="49" t="s">
        <v>60</v>
      </c>
      <c r="B77" s="55">
        <v>111854</v>
      </c>
      <c r="C77" s="55">
        <v>108041</v>
      </c>
      <c r="D77" s="55">
        <v>114613</v>
      </c>
      <c r="E77" s="55">
        <v>102422</v>
      </c>
      <c r="F77" s="63">
        <v>99063</v>
      </c>
      <c r="G77" s="63">
        <v>172646</v>
      </c>
      <c r="H77" s="63">
        <v>103218</v>
      </c>
      <c r="I77" s="63">
        <v>122223</v>
      </c>
      <c r="J77" s="63">
        <v>150618</v>
      </c>
      <c r="K77" s="63">
        <v>85295</v>
      </c>
      <c r="L77" s="63">
        <v>88306</v>
      </c>
      <c r="M77" s="63">
        <v>132441</v>
      </c>
      <c r="N77" s="63">
        <v>97209</v>
      </c>
      <c r="O77" s="63">
        <v>108668</v>
      </c>
      <c r="P77" s="63">
        <v>181907</v>
      </c>
      <c r="Q77" s="63">
        <v>273411</v>
      </c>
      <c r="R77" s="63">
        <v>216179</v>
      </c>
      <c r="S77" s="72">
        <v>182473</v>
      </c>
      <c r="T77" s="67">
        <v>236819</v>
      </c>
      <c r="U77" s="67">
        <v>340014</v>
      </c>
    </row>
    <row r="78" spans="1:21" x14ac:dyDescent="0.25">
      <c r="A78" s="45" t="s">
        <v>61</v>
      </c>
      <c r="B78" s="55"/>
      <c r="C78" s="55"/>
      <c r="D78" s="55"/>
      <c r="E78" s="55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72"/>
      <c r="T78" s="67"/>
      <c r="U78" s="67"/>
    </row>
    <row r="79" spans="1:21" ht="19.5" x14ac:dyDescent="0.25">
      <c r="A79" s="57" t="s">
        <v>84</v>
      </c>
      <c r="B79" s="55">
        <v>70589</v>
      </c>
      <c r="C79" s="55">
        <v>61484</v>
      </c>
      <c r="D79" s="55">
        <v>61663</v>
      </c>
      <c r="E79" s="55">
        <v>47951</v>
      </c>
      <c r="F79" s="63">
        <v>52825</v>
      </c>
      <c r="G79" s="63">
        <v>127154</v>
      </c>
      <c r="H79" s="63">
        <v>65789</v>
      </c>
      <c r="I79" s="63">
        <v>52750</v>
      </c>
      <c r="J79" s="63">
        <v>60560</v>
      </c>
      <c r="K79" s="63">
        <v>47296</v>
      </c>
      <c r="L79" s="63">
        <v>60525</v>
      </c>
      <c r="M79" s="63">
        <v>94813</v>
      </c>
      <c r="N79" s="63">
        <v>36334</v>
      </c>
      <c r="O79" s="63">
        <v>35784</v>
      </c>
      <c r="P79" s="63">
        <v>68647</v>
      </c>
      <c r="Q79" s="63">
        <v>121523</v>
      </c>
      <c r="R79" s="63">
        <v>91286</v>
      </c>
      <c r="S79" s="72">
        <v>81770</v>
      </c>
      <c r="T79" s="67">
        <v>87621</v>
      </c>
      <c r="U79" s="67">
        <v>104998</v>
      </c>
    </row>
    <row r="80" spans="1:21" ht="19.5" x14ac:dyDescent="0.25">
      <c r="A80" s="57" t="s">
        <v>62</v>
      </c>
      <c r="B80" s="55">
        <v>31364</v>
      </c>
      <c r="C80" s="55">
        <v>34494</v>
      </c>
      <c r="D80" s="55">
        <v>41285</v>
      </c>
      <c r="E80" s="55">
        <v>42220</v>
      </c>
      <c r="F80" s="63">
        <v>39740</v>
      </c>
      <c r="G80" s="63">
        <v>40458</v>
      </c>
      <c r="H80" s="63">
        <v>30063</v>
      </c>
      <c r="I80" s="63">
        <v>65774</v>
      </c>
      <c r="J80" s="63">
        <v>85519</v>
      </c>
      <c r="K80" s="63">
        <v>32330</v>
      </c>
      <c r="L80" s="63">
        <v>23151</v>
      </c>
      <c r="M80" s="63">
        <v>30285</v>
      </c>
      <c r="N80" s="63">
        <v>52415</v>
      </c>
      <c r="O80" s="63">
        <v>50373</v>
      </c>
      <c r="P80" s="63">
        <v>39802</v>
      </c>
      <c r="Q80" s="63">
        <v>58940</v>
      </c>
      <c r="R80" s="63">
        <v>41325</v>
      </c>
      <c r="S80" s="72">
        <v>49107</v>
      </c>
      <c r="T80" s="67">
        <v>44173</v>
      </c>
      <c r="U80" s="67">
        <v>27725</v>
      </c>
    </row>
    <row r="81" spans="1:21" ht="19.5" x14ac:dyDescent="0.25">
      <c r="A81" s="57" t="s">
        <v>83</v>
      </c>
      <c r="B81" s="55">
        <v>9901</v>
      </c>
      <c r="C81" s="55">
        <v>12063</v>
      </c>
      <c r="D81" s="55">
        <v>11665</v>
      </c>
      <c r="E81" s="55">
        <v>12251</v>
      </c>
      <c r="F81" s="63">
        <v>6498</v>
      </c>
      <c r="G81" s="63">
        <v>5034</v>
      </c>
      <c r="H81" s="63">
        <v>7366</v>
      </c>
      <c r="I81" s="63">
        <v>3699</v>
      </c>
      <c r="J81" s="63">
        <v>4539</v>
      </c>
      <c r="K81" s="63">
        <v>5669</v>
      </c>
      <c r="L81" s="63">
        <v>4630</v>
      </c>
      <c r="M81" s="63">
        <v>7343</v>
      </c>
      <c r="N81" s="63">
        <v>8460</v>
      </c>
      <c r="O81" s="63">
        <v>22511</v>
      </c>
      <c r="P81" s="63">
        <v>73458</v>
      </c>
      <c r="Q81" s="63">
        <v>92948</v>
      </c>
      <c r="R81" s="63">
        <v>83568</v>
      </c>
      <c r="S81" s="72">
        <v>51596</v>
      </c>
      <c r="T81" s="67">
        <v>105025</v>
      </c>
      <c r="U81" s="67">
        <v>207291</v>
      </c>
    </row>
    <row r="82" spans="1:21" x14ac:dyDescent="0.25">
      <c r="A82" s="49" t="s">
        <v>63</v>
      </c>
      <c r="B82" s="55">
        <v>18022</v>
      </c>
      <c r="C82" s="55">
        <v>19708</v>
      </c>
      <c r="D82" s="55">
        <v>19874</v>
      </c>
      <c r="E82" s="55">
        <v>17009</v>
      </c>
      <c r="F82" s="63">
        <v>14628</v>
      </c>
      <c r="G82" s="63">
        <v>18804</v>
      </c>
      <c r="H82" s="63">
        <v>14054</v>
      </c>
      <c r="I82" s="63">
        <v>11785</v>
      </c>
      <c r="J82" s="63">
        <v>26150</v>
      </c>
      <c r="K82" s="63">
        <v>26348</v>
      </c>
      <c r="L82" s="63">
        <v>21617</v>
      </c>
      <c r="M82" s="63">
        <v>22868</v>
      </c>
      <c r="N82" s="63">
        <v>27811</v>
      </c>
      <c r="O82" s="63">
        <v>24900</v>
      </c>
      <c r="P82" s="63">
        <v>34416</v>
      </c>
      <c r="Q82" s="63">
        <v>32652</v>
      </c>
      <c r="R82" s="63">
        <v>35754</v>
      </c>
      <c r="S82" s="72">
        <v>25330</v>
      </c>
      <c r="T82" s="67">
        <v>26666</v>
      </c>
      <c r="U82" s="67">
        <v>38654</v>
      </c>
    </row>
    <row r="83" spans="1:21" ht="18" x14ac:dyDescent="0.25">
      <c r="A83" s="48" t="s">
        <v>97</v>
      </c>
      <c r="B83" s="61">
        <v>130269</v>
      </c>
      <c r="C83" s="61">
        <v>118075</v>
      </c>
      <c r="D83" s="61">
        <v>117908</v>
      </c>
      <c r="E83" s="61">
        <v>110444</v>
      </c>
      <c r="F83" s="90">
        <v>95710</v>
      </c>
      <c r="G83" s="90">
        <v>79389</v>
      </c>
      <c r="H83" s="90">
        <v>88915</v>
      </c>
      <c r="I83" s="90">
        <v>76584</v>
      </c>
      <c r="J83" s="90">
        <v>89596</v>
      </c>
      <c r="K83" s="90">
        <v>99565</v>
      </c>
      <c r="L83" s="90">
        <v>100921</v>
      </c>
      <c r="M83" s="90">
        <v>135327</v>
      </c>
      <c r="N83" s="90">
        <v>125476</v>
      </c>
      <c r="O83" s="90">
        <v>175722</v>
      </c>
      <c r="P83" s="90">
        <v>199029</v>
      </c>
      <c r="Q83" s="90">
        <v>215463</v>
      </c>
      <c r="R83" s="90">
        <v>211111</v>
      </c>
      <c r="S83" s="85">
        <v>201988</v>
      </c>
      <c r="T83" s="84">
        <v>287393</v>
      </c>
      <c r="U83" s="84">
        <v>229602</v>
      </c>
    </row>
    <row r="84" spans="1:21" x14ac:dyDescent="0.25">
      <c r="A84" s="49" t="s">
        <v>64</v>
      </c>
      <c r="B84" s="55">
        <v>154</v>
      </c>
      <c r="C84" s="55">
        <v>134</v>
      </c>
      <c r="D84" s="55">
        <v>106</v>
      </c>
      <c r="E84" s="55">
        <v>99</v>
      </c>
      <c r="F84" s="63">
        <v>118</v>
      </c>
      <c r="G84" s="63">
        <v>109</v>
      </c>
      <c r="H84" s="63">
        <v>97</v>
      </c>
      <c r="I84" s="63">
        <v>439</v>
      </c>
      <c r="J84" s="63">
        <v>225</v>
      </c>
      <c r="K84" s="63">
        <v>318</v>
      </c>
      <c r="L84" s="63">
        <v>91</v>
      </c>
      <c r="M84" s="63">
        <v>352</v>
      </c>
      <c r="N84" s="63">
        <v>581</v>
      </c>
      <c r="O84" s="63">
        <v>194</v>
      </c>
      <c r="P84" s="63">
        <v>219</v>
      </c>
      <c r="Q84" s="63">
        <v>210</v>
      </c>
      <c r="R84" s="63">
        <v>286</v>
      </c>
      <c r="S84" s="72">
        <v>731</v>
      </c>
      <c r="T84" s="67">
        <v>1073</v>
      </c>
      <c r="U84" s="67">
        <v>602</v>
      </c>
    </row>
    <row r="85" spans="1:21" x14ac:dyDescent="0.25">
      <c r="A85" s="49" t="s">
        <v>66</v>
      </c>
      <c r="B85" s="55">
        <v>448</v>
      </c>
      <c r="C85" s="55">
        <v>430</v>
      </c>
      <c r="D85" s="55">
        <v>605</v>
      </c>
      <c r="E85" s="55">
        <v>805</v>
      </c>
      <c r="F85" s="63">
        <v>917</v>
      </c>
      <c r="G85" s="63">
        <v>923</v>
      </c>
      <c r="H85" s="63">
        <v>985</v>
      </c>
      <c r="I85" s="63">
        <v>977</v>
      </c>
      <c r="J85" s="63">
        <v>764</v>
      </c>
      <c r="K85" s="63">
        <v>954</v>
      </c>
      <c r="L85" s="63">
        <v>1114</v>
      </c>
      <c r="M85" s="63">
        <v>1249</v>
      </c>
      <c r="N85" s="63">
        <v>1139</v>
      </c>
      <c r="O85" s="63">
        <v>1245</v>
      </c>
      <c r="P85" s="63">
        <v>1557</v>
      </c>
      <c r="Q85" s="63">
        <v>1710</v>
      </c>
      <c r="R85" s="63">
        <v>2724</v>
      </c>
      <c r="S85" s="72">
        <v>2661</v>
      </c>
      <c r="T85" s="67">
        <v>2313</v>
      </c>
      <c r="U85" s="67">
        <v>651</v>
      </c>
    </row>
    <row r="86" spans="1:21" x14ac:dyDescent="0.25">
      <c r="A86" s="49" t="s">
        <v>67</v>
      </c>
      <c r="B86" s="55">
        <v>2164</v>
      </c>
      <c r="C86" s="55">
        <v>2295</v>
      </c>
      <c r="D86" s="55">
        <v>1724</v>
      </c>
      <c r="E86" s="55">
        <v>1608</v>
      </c>
      <c r="F86" s="63">
        <v>1180</v>
      </c>
      <c r="G86" s="63">
        <v>1117</v>
      </c>
      <c r="H86" s="63">
        <v>1626</v>
      </c>
      <c r="I86" s="63">
        <v>2211</v>
      </c>
      <c r="J86" s="63">
        <v>3509</v>
      </c>
      <c r="K86" s="63">
        <v>7455</v>
      </c>
      <c r="L86" s="63">
        <v>5893</v>
      </c>
      <c r="M86" s="63">
        <v>7342</v>
      </c>
      <c r="N86" s="63">
        <v>1820</v>
      </c>
      <c r="O86" s="63">
        <v>8738</v>
      </c>
      <c r="P86" s="63">
        <v>5551</v>
      </c>
      <c r="Q86" s="63">
        <v>3486</v>
      </c>
      <c r="R86" s="63">
        <v>2020</v>
      </c>
      <c r="S86" s="72">
        <v>3250</v>
      </c>
      <c r="T86" s="67">
        <v>3992</v>
      </c>
      <c r="U86" s="67">
        <v>3059</v>
      </c>
    </row>
    <row r="87" spans="1:21" x14ac:dyDescent="0.25">
      <c r="A87" s="49" t="s">
        <v>68</v>
      </c>
      <c r="B87" s="55">
        <v>6075</v>
      </c>
      <c r="C87" s="55">
        <v>8497</v>
      </c>
      <c r="D87" s="55">
        <v>8323</v>
      </c>
      <c r="E87" s="55">
        <v>8205</v>
      </c>
      <c r="F87" s="63">
        <v>8382</v>
      </c>
      <c r="G87" s="63">
        <v>9249</v>
      </c>
      <c r="H87" s="63">
        <v>9883</v>
      </c>
      <c r="I87" s="63">
        <v>7665</v>
      </c>
      <c r="J87" s="63">
        <v>6672</v>
      </c>
      <c r="K87" s="63">
        <v>3805</v>
      </c>
      <c r="L87" s="63">
        <v>3167</v>
      </c>
      <c r="M87" s="63">
        <v>3126</v>
      </c>
      <c r="N87" s="63">
        <v>3745</v>
      </c>
      <c r="O87" s="63">
        <v>4453</v>
      </c>
      <c r="P87" s="63">
        <v>3382</v>
      </c>
      <c r="Q87" s="63">
        <v>3683</v>
      </c>
      <c r="R87" s="63">
        <v>4941</v>
      </c>
      <c r="S87" s="72">
        <v>5134</v>
      </c>
      <c r="T87" s="67">
        <v>4429</v>
      </c>
      <c r="U87" s="67">
        <v>2685</v>
      </c>
    </row>
    <row r="88" spans="1:21" x14ac:dyDescent="0.25">
      <c r="A88" s="49" t="s">
        <v>70</v>
      </c>
      <c r="B88" s="55">
        <v>45054</v>
      </c>
      <c r="C88" s="55">
        <v>37120</v>
      </c>
      <c r="D88" s="55">
        <v>37308</v>
      </c>
      <c r="E88" s="55">
        <v>28889</v>
      </c>
      <c r="F88" s="63">
        <v>16350</v>
      </c>
      <c r="G88" s="63">
        <v>14614</v>
      </c>
      <c r="H88" s="63">
        <v>19029</v>
      </c>
      <c r="I88" s="63">
        <v>15844</v>
      </c>
      <c r="J88" s="63">
        <v>25738</v>
      </c>
      <c r="K88" s="63">
        <v>27042</v>
      </c>
      <c r="L88" s="63">
        <v>27482</v>
      </c>
      <c r="M88" s="63">
        <v>35822</v>
      </c>
      <c r="N88" s="63">
        <v>36316</v>
      </c>
      <c r="O88" s="63">
        <v>67545</v>
      </c>
      <c r="P88" s="63">
        <v>65769</v>
      </c>
      <c r="Q88" s="63">
        <v>91137</v>
      </c>
      <c r="R88" s="63">
        <v>74489</v>
      </c>
      <c r="S88" s="72">
        <v>78776</v>
      </c>
      <c r="T88" s="67">
        <v>70599</v>
      </c>
      <c r="U88" s="67">
        <v>47157</v>
      </c>
    </row>
    <row r="89" spans="1:21" x14ac:dyDescent="0.25">
      <c r="A89" s="49" t="s">
        <v>71</v>
      </c>
      <c r="B89" s="55">
        <v>19926</v>
      </c>
      <c r="C89" s="55">
        <v>19120</v>
      </c>
      <c r="D89" s="55">
        <v>15303</v>
      </c>
      <c r="E89" s="55">
        <v>12981</v>
      </c>
      <c r="F89" s="63">
        <v>12596</v>
      </c>
      <c r="G89" s="63">
        <v>10739</v>
      </c>
      <c r="H89" s="63">
        <v>7563</v>
      </c>
      <c r="I89" s="63">
        <v>6367</v>
      </c>
      <c r="J89" s="63">
        <v>8116</v>
      </c>
      <c r="K89" s="63">
        <v>14218</v>
      </c>
      <c r="L89" s="63">
        <v>16842</v>
      </c>
      <c r="M89" s="63">
        <v>14002</v>
      </c>
      <c r="N89" s="63">
        <v>15528</v>
      </c>
      <c r="O89" s="63">
        <v>17099</v>
      </c>
      <c r="P89" s="63">
        <v>17366</v>
      </c>
      <c r="Q89" s="63">
        <v>15031</v>
      </c>
      <c r="R89" s="63">
        <v>10914</v>
      </c>
      <c r="S89" s="72">
        <v>10033</v>
      </c>
      <c r="T89" s="67">
        <v>11508</v>
      </c>
      <c r="U89" s="67">
        <v>15785</v>
      </c>
    </row>
    <row r="90" spans="1:21" x14ac:dyDescent="0.25">
      <c r="A90" s="49" t="s">
        <v>72</v>
      </c>
      <c r="B90" s="55">
        <v>28711</v>
      </c>
      <c r="C90" s="55">
        <v>24599</v>
      </c>
      <c r="D90" s="55">
        <v>29010</v>
      </c>
      <c r="E90" s="55">
        <v>28392</v>
      </c>
      <c r="F90" s="63">
        <v>18930</v>
      </c>
      <c r="G90" s="63">
        <v>17668</v>
      </c>
      <c r="H90" s="63">
        <v>19751</v>
      </c>
      <c r="I90" s="63">
        <v>23031</v>
      </c>
      <c r="J90" s="63">
        <v>25207</v>
      </c>
      <c r="K90" s="63">
        <v>25166</v>
      </c>
      <c r="L90" s="63">
        <v>29794</v>
      </c>
      <c r="M90" s="63">
        <v>50707</v>
      </c>
      <c r="N90" s="63">
        <v>51577</v>
      </c>
      <c r="O90" s="63">
        <v>58075</v>
      </c>
      <c r="P90" s="63">
        <v>74606</v>
      </c>
      <c r="Q90" s="63">
        <v>81597</v>
      </c>
      <c r="R90" s="63">
        <v>94013</v>
      </c>
      <c r="S90" s="72">
        <v>73261</v>
      </c>
      <c r="T90" s="67">
        <v>171014</v>
      </c>
      <c r="U90" s="67">
        <v>143332</v>
      </c>
    </row>
    <row r="91" spans="1:21" x14ac:dyDescent="0.25">
      <c r="A91" s="49" t="s">
        <v>130</v>
      </c>
      <c r="B91" s="55">
        <v>9457</v>
      </c>
      <c r="C91" s="55">
        <v>9077</v>
      </c>
      <c r="D91" s="55">
        <v>7693</v>
      </c>
      <c r="E91" s="55">
        <v>5687</v>
      </c>
      <c r="F91" s="63">
        <v>7122</v>
      </c>
      <c r="G91" s="63">
        <v>6602</v>
      </c>
      <c r="H91" s="63">
        <v>5332</v>
      </c>
      <c r="I91" s="63">
        <v>6627</v>
      </c>
      <c r="J91" s="63">
        <v>8986</v>
      </c>
      <c r="K91" s="63">
        <v>10143</v>
      </c>
      <c r="L91" s="63">
        <v>10024</v>
      </c>
      <c r="M91" s="63">
        <v>9389</v>
      </c>
      <c r="N91" s="63">
        <v>7975</v>
      </c>
      <c r="O91" s="63">
        <v>8145</v>
      </c>
      <c r="P91" s="63">
        <v>16422</v>
      </c>
      <c r="Q91" s="63">
        <v>4630</v>
      </c>
      <c r="R91" s="63">
        <v>4639</v>
      </c>
      <c r="S91" s="72">
        <v>11759</v>
      </c>
      <c r="T91" s="67">
        <v>7092</v>
      </c>
      <c r="U91" s="67">
        <v>6239</v>
      </c>
    </row>
    <row r="92" spans="1:21" x14ac:dyDescent="0.25">
      <c r="A92" s="49" t="s">
        <v>73</v>
      </c>
      <c r="B92" s="55">
        <v>10456</v>
      </c>
      <c r="C92" s="55">
        <v>11232</v>
      </c>
      <c r="D92" s="55">
        <v>11836</v>
      </c>
      <c r="E92" s="55">
        <v>17302</v>
      </c>
      <c r="F92" s="63">
        <v>23021</v>
      </c>
      <c r="G92" s="63">
        <v>8155</v>
      </c>
      <c r="H92" s="63">
        <v>5255</v>
      </c>
      <c r="I92" s="63">
        <v>3801</v>
      </c>
      <c r="J92" s="63">
        <v>4003</v>
      </c>
      <c r="K92" s="63">
        <v>5338</v>
      </c>
      <c r="L92" s="63">
        <v>3140</v>
      </c>
      <c r="M92" s="63">
        <v>2579</v>
      </c>
      <c r="N92" s="63">
        <v>4176</v>
      </c>
      <c r="O92" s="63">
        <v>5389</v>
      </c>
      <c r="P92" s="63">
        <v>5408</v>
      </c>
      <c r="Q92" s="63">
        <v>3897</v>
      </c>
      <c r="R92" s="63">
        <v>6995</v>
      </c>
      <c r="S92" s="72">
        <v>5692</v>
      </c>
      <c r="T92" s="67">
        <v>4662</v>
      </c>
      <c r="U92" s="67">
        <v>3723</v>
      </c>
    </row>
    <row r="93" spans="1:21" x14ac:dyDescent="0.25">
      <c r="A93" s="49" t="s">
        <v>74</v>
      </c>
      <c r="B93" s="55">
        <v>7824</v>
      </c>
      <c r="C93" s="55">
        <v>5571</v>
      </c>
      <c r="D93" s="55">
        <v>6000</v>
      </c>
      <c r="E93" s="55">
        <v>6476</v>
      </c>
      <c r="F93" s="63">
        <v>7094</v>
      </c>
      <c r="G93" s="63">
        <v>10213</v>
      </c>
      <c r="H93" s="63">
        <v>19394</v>
      </c>
      <c r="I93" s="63">
        <v>9622</v>
      </c>
      <c r="J93" s="63">
        <v>6376</v>
      </c>
      <c r="K93" s="63">
        <v>5126</v>
      </c>
      <c r="L93" s="63">
        <v>3374</v>
      </c>
      <c r="M93" s="63">
        <v>10759</v>
      </c>
      <c r="N93" s="63">
        <v>2619</v>
      </c>
      <c r="O93" s="63">
        <v>4839</v>
      </c>
      <c r="P93" s="63">
        <v>8749</v>
      </c>
      <c r="Q93" s="63">
        <v>10082</v>
      </c>
      <c r="R93" s="63">
        <v>10090</v>
      </c>
      <c r="S93" s="72">
        <v>10691</v>
      </c>
      <c r="T93" s="67">
        <v>10711</v>
      </c>
      <c r="U93" s="67">
        <v>6369</v>
      </c>
    </row>
    <row r="94" spans="1:21" ht="18" x14ac:dyDescent="0.25">
      <c r="A94" s="48" t="s">
        <v>87</v>
      </c>
      <c r="B94" s="61">
        <v>78223</v>
      </c>
      <c r="C94" s="61">
        <v>77143</v>
      </c>
      <c r="D94" s="61">
        <v>66042</v>
      </c>
      <c r="E94" s="61">
        <v>58629</v>
      </c>
      <c r="F94" s="90">
        <v>57520</v>
      </c>
      <c r="G94" s="90">
        <v>54776</v>
      </c>
      <c r="H94" s="90">
        <v>46755</v>
      </c>
      <c r="I94" s="90">
        <v>45893</v>
      </c>
      <c r="J94" s="90">
        <v>51893</v>
      </c>
      <c r="K94" s="90">
        <v>57777</v>
      </c>
      <c r="L94" s="90">
        <v>46368</v>
      </c>
      <c r="M94" s="90">
        <v>49296</v>
      </c>
      <c r="N94" s="90">
        <v>54224</v>
      </c>
      <c r="O94" s="90">
        <v>57487</v>
      </c>
      <c r="P94" s="90">
        <v>74934</v>
      </c>
      <c r="Q94" s="90">
        <v>72198</v>
      </c>
      <c r="R94" s="90">
        <v>119942</v>
      </c>
      <c r="S94" s="85">
        <v>142199</v>
      </c>
      <c r="T94" s="84">
        <v>129117</v>
      </c>
      <c r="U94" s="84">
        <v>108598</v>
      </c>
    </row>
    <row r="95" spans="1:21" x14ac:dyDescent="0.25">
      <c r="A95" s="49" t="s">
        <v>65</v>
      </c>
      <c r="B95" s="55">
        <v>5602</v>
      </c>
      <c r="C95" s="55">
        <v>4386</v>
      </c>
      <c r="D95" s="55">
        <v>3881</v>
      </c>
      <c r="E95" s="55">
        <v>3481</v>
      </c>
      <c r="F95" s="63">
        <v>3309</v>
      </c>
      <c r="G95" s="63">
        <v>2914</v>
      </c>
      <c r="H95" s="63">
        <v>1776</v>
      </c>
      <c r="I95" s="63">
        <v>1546</v>
      </c>
      <c r="J95" s="63">
        <v>1663</v>
      </c>
      <c r="K95" s="63">
        <v>1241</v>
      </c>
      <c r="L95" s="63">
        <v>1751</v>
      </c>
      <c r="M95" s="63">
        <v>1936</v>
      </c>
      <c r="N95" s="63">
        <v>4001</v>
      </c>
      <c r="O95" s="63">
        <v>2048</v>
      </c>
      <c r="P95" s="63">
        <v>3406</v>
      </c>
      <c r="Q95" s="63">
        <v>3823</v>
      </c>
      <c r="R95" s="63">
        <v>2961</v>
      </c>
      <c r="S95" s="72">
        <v>7342</v>
      </c>
      <c r="T95" s="67">
        <v>8127</v>
      </c>
      <c r="U95" s="67">
        <v>9945</v>
      </c>
    </row>
    <row r="96" spans="1:21" x14ac:dyDescent="0.25">
      <c r="A96" s="49" t="s">
        <v>75</v>
      </c>
      <c r="B96" s="55">
        <v>15835</v>
      </c>
      <c r="C96" s="55">
        <v>16099</v>
      </c>
      <c r="D96" s="55">
        <v>15417</v>
      </c>
      <c r="E96" s="55">
        <v>13926</v>
      </c>
      <c r="F96" s="63">
        <v>13008</v>
      </c>
      <c r="G96" s="63">
        <v>10874</v>
      </c>
      <c r="H96" s="63">
        <v>10213</v>
      </c>
      <c r="I96" s="63">
        <v>13805</v>
      </c>
      <c r="J96" s="63">
        <v>18883</v>
      </c>
      <c r="K96" s="63">
        <v>19713</v>
      </c>
      <c r="L96" s="63">
        <v>10106</v>
      </c>
      <c r="M96" s="63">
        <v>11715</v>
      </c>
      <c r="N96" s="63">
        <v>8099</v>
      </c>
      <c r="O96" s="63">
        <v>9176</v>
      </c>
      <c r="P96" s="63">
        <v>16814</v>
      </c>
      <c r="Q96" s="63">
        <v>10900</v>
      </c>
      <c r="R96" s="63">
        <v>10738</v>
      </c>
      <c r="S96" s="72">
        <v>9485</v>
      </c>
      <c r="T96" s="67">
        <v>11401</v>
      </c>
      <c r="U96" s="67">
        <v>15689</v>
      </c>
    </row>
    <row r="97" spans="1:21" x14ac:dyDescent="0.25">
      <c r="A97" s="49" t="s">
        <v>69</v>
      </c>
      <c r="B97" s="55">
        <v>3788</v>
      </c>
      <c r="C97" s="55">
        <v>2810</v>
      </c>
      <c r="D97" s="55">
        <v>2139</v>
      </c>
      <c r="E97" s="55">
        <v>2256</v>
      </c>
      <c r="F97" s="63">
        <v>2308</v>
      </c>
      <c r="G97" s="63">
        <v>2228</v>
      </c>
      <c r="H97" s="63">
        <v>1463</v>
      </c>
      <c r="I97" s="63">
        <v>2530</v>
      </c>
      <c r="J97" s="63">
        <v>2172</v>
      </c>
      <c r="K97" s="63">
        <v>2974</v>
      </c>
      <c r="L97" s="63">
        <v>2365</v>
      </c>
      <c r="M97" s="63">
        <v>2749</v>
      </c>
      <c r="N97" s="63">
        <v>3762</v>
      </c>
      <c r="O97" s="63">
        <v>5854</v>
      </c>
      <c r="P97" s="63">
        <v>7768</v>
      </c>
      <c r="Q97" s="63">
        <v>5853</v>
      </c>
      <c r="R97" s="63">
        <v>5587</v>
      </c>
      <c r="S97" s="72">
        <v>6803</v>
      </c>
      <c r="T97" s="67">
        <v>6345</v>
      </c>
      <c r="U97" s="67">
        <v>6750</v>
      </c>
    </row>
    <row r="98" spans="1:21" x14ac:dyDescent="0.25">
      <c r="A98" s="49" t="s">
        <v>76</v>
      </c>
      <c r="B98" s="55">
        <v>7325</v>
      </c>
      <c r="C98" s="55">
        <v>8002</v>
      </c>
      <c r="D98" s="55">
        <v>7289</v>
      </c>
      <c r="E98" s="55">
        <v>7969</v>
      </c>
      <c r="F98" s="63">
        <v>8951</v>
      </c>
      <c r="G98" s="63">
        <v>9128</v>
      </c>
      <c r="H98" s="63">
        <v>9228</v>
      </c>
      <c r="I98" s="63">
        <v>7499</v>
      </c>
      <c r="J98" s="63">
        <v>6130</v>
      </c>
      <c r="K98" s="63">
        <v>7214</v>
      </c>
      <c r="L98" s="63">
        <v>7281</v>
      </c>
      <c r="M98" s="63">
        <v>7313</v>
      </c>
      <c r="N98" s="63">
        <v>9609</v>
      </c>
      <c r="O98" s="63">
        <v>10742</v>
      </c>
      <c r="P98" s="63">
        <v>10018</v>
      </c>
      <c r="Q98" s="63">
        <v>10966</v>
      </c>
      <c r="R98" s="63">
        <v>11300</v>
      </c>
      <c r="S98" s="72">
        <v>15153</v>
      </c>
      <c r="T98" s="67">
        <v>12577</v>
      </c>
      <c r="U98" s="67">
        <v>8150</v>
      </c>
    </row>
    <row r="99" spans="1:21" x14ac:dyDescent="0.25">
      <c r="A99" s="49" t="s">
        <v>77</v>
      </c>
      <c r="B99" s="55">
        <v>15689</v>
      </c>
      <c r="C99" s="55">
        <v>15595</v>
      </c>
      <c r="D99" s="55">
        <v>9979</v>
      </c>
      <c r="E99" s="55">
        <v>8633</v>
      </c>
      <c r="F99" s="63">
        <v>8743</v>
      </c>
      <c r="G99" s="63">
        <v>8328</v>
      </c>
      <c r="H99" s="63">
        <v>8602</v>
      </c>
      <c r="I99" s="63">
        <v>6772</v>
      </c>
      <c r="J99" s="63">
        <v>6666</v>
      </c>
      <c r="K99" s="63">
        <v>5988</v>
      </c>
      <c r="L99" s="63">
        <v>5551</v>
      </c>
      <c r="M99" s="63">
        <v>7451</v>
      </c>
      <c r="N99" s="63">
        <v>6778</v>
      </c>
      <c r="O99" s="63">
        <v>9696</v>
      </c>
      <c r="P99" s="63">
        <v>9658</v>
      </c>
      <c r="Q99" s="63">
        <v>15215</v>
      </c>
      <c r="R99" s="63">
        <v>32229</v>
      </c>
      <c r="S99" s="72">
        <v>33225</v>
      </c>
      <c r="T99" s="67">
        <v>30398</v>
      </c>
      <c r="U99" s="67">
        <v>28071</v>
      </c>
    </row>
    <row r="100" spans="1:21" x14ac:dyDescent="0.25">
      <c r="A100" s="49" t="s">
        <v>134</v>
      </c>
      <c r="B100" s="55">
        <v>11733</v>
      </c>
      <c r="C100" s="55">
        <v>11011</v>
      </c>
      <c r="D100" s="55">
        <v>12908</v>
      </c>
      <c r="E100" s="55">
        <v>9636</v>
      </c>
      <c r="F100" s="63">
        <v>9651</v>
      </c>
      <c r="G100" s="63">
        <v>11961</v>
      </c>
      <c r="H100" s="63">
        <v>6965</v>
      </c>
      <c r="I100" s="63">
        <v>4664</v>
      </c>
      <c r="J100" s="63">
        <v>7373</v>
      </c>
      <c r="K100" s="63">
        <v>12019</v>
      </c>
      <c r="L100" s="63">
        <v>9261</v>
      </c>
      <c r="M100" s="63">
        <v>7960</v>
      </c>
      <c r="N100" s="63">
        <v>12060</v>
      </c>
      <c r="O100" s="63">
        <v>10539</v>
      </c>
      <c r="P100" s="63">
        <v>16996</v>
      </c>
      <c r="Q100" s="63">
        <v>13993</v>
      </c>
      <c r="R100" s="63">
        <v>42121</v>
      </c>
      <c r="S100" s="72">
        <v>51194</v>
      </c>
      <c r="T100" s="67">
        <v>40160</v>
      </c>
      <c r="U100" s="67">
        <v>21226</v>
      </c>
    </row>
    <row r="101" spans="1:21" x14ac:dyDescent="0.25">
      <c r="A101" s="49" t="s">
        <v>78</v>
      </c>
      <c r="B101" s="55">
        <v>4564</v>
      </c>
      <c r="C101" s="55">
        <v>4241</v>
      </c>
      <c r="D101" s="55">
        <v>3789</v>
      </c>
      <c r="E101" s="55">
        <v>3427</v>
      </c>
      <c r="F101" s="63">
        <v>3040</v>
      </c>
      <c r="G101" s="63">
        <v>2215</v>
      </c>
      <c r="H101" s="63">
        <v>2557</v>
      </c>
      <c r="I101" s="63">
        <v>2794</v>
      </c>
      <c r="J101" s="63">
        <v>3486</v>
      </c>
      <c r="K101" s="63">
        <v>3635</v>
      </c>
      <c r="L101" s="63">
        <v>3760</v>
      </c>
      <c r="M101" s="63">
        <v>3193</v>
      </c>
      <c r="N101" s="63">
        <v>2915</v>
      </c>
      <c r="O101" s="63">
        <v>3188</v>
      </c>
      <c r="P101" s="63">
        <v>2977</v>
      </c>
      <c r="Q101" s="63">
        <v>3441</v>
      </c>
      <c r="R101" s="63">
        <v>2738</v>
      </c>
      <c r="S101" s="72">
        <v>3703</v>
      </c>
      <c r="T101" s="67">
        <v>4709</v>
      </c>
      <c r="U101" s="67">
        <v>6041</v>
      </c>
    </row>
    <row r="102" spans="1:21" x14ac:dyDescent="0.25">
      <c r="A102" s="49" t="s">
        <v>79</v>
      </c>
      <c r="B102" s="55">
        <v>4893</v>
      </c>
      <c r="C102" s="55">
        <v>4866</v>
      </c>
      <c r="D102" s="55">
        <v>2753</v>
      </c>
      <c r="E102" s="55">
        <v>2496</v>
      </c>
      <c r="F102" s="72">
        <v>2322</v>
      </c>
      <c r="G102" s="72">
        <v>1949</v>
      </c>
      <c r="H102" s="72">
        <v>1547</v>
      </c>
      <c r="I102" s="72">
        <v>1891</v>
      </c>
      <c r="J102" s="72">
        <v>1925</v>
      </c>
      <c r="K102" s="72">
        <v>1631</v>
      </c>
      <c r="L102" s="72">
        <v>1756</v>
      </c>
      <c r="M102" s="72">
        <v>1715</v>
      </c>
      <c r="N102" s="72">
        <v>1707</v>
      </c>
      <c r="O102" s="72">
        <v>1233</v>
      </c>
      <c r="P102" s="72">
        <v>2044</v>
      </c>
      <c r="Q102" s="72">
        <v>2469</v>
      </c>
      <c r="R102" s="72">
        <v>6517</v>
      </c>
      <c r="S102" s="72">
        <v>7676</v>
      </c>
      <c r="T102" s="67">
        <v>8986</v>
      </c>
      <c r="U102" s="67">
        <v>5427</v>
      </c>
    </row>
    <row r="103" spans="1:21" x14ac:dyDescent="0.25">
      <c r="A103" s="49" t="s">
        <v>80</v>
      </c>
      <c r="B103" s="55">
        <v>4197</v>
      </c>
      <c r="C103" s="55">
        <v>4045</v>
      </c>
      <c r="D103" s="55">
        <v>3493</v>
      </c>
      <c r="E103" s="55">
        <v>4166</v>
      </c>
      <c r="F103" s="72">
        <v>4147</v>
      </c>
      <c r="G103" s="72">
        <v>3504</v>
      </c>
      <c r="H103" s="72">
        <v>2910</v>
      </c>
      <c r="I103" s="72">
        <v>3260</v>
      </c>
      <c r="J103" s="72">
        <v>2846</v>
      </c>
      <c r="K103" s="72">
        <v>2583</v>
      </c>
      <c r="L103" s="72">
        <v>3570</v>
      </c>
      <c r="M103" s="72">
        <v>4269</v>
      </c>
      <c r="N103" s="72">
        <v>4144</v>
      </c>
      <c r="O103" s="72">
        <v>3439</v>
      </c>
      <c r="P103" s="72">
        <v>4497</v>
      </c>
      <c r="Q103" s="72">
        <v>3937</v>
      </c>
      <c r="R103" s="72">
        <v>4149</v>
      </c>
      <c r="S103" s="72">
        <v>5382</v>
      </c>
      <c r="T103" s="67">
        <v>3956</v>
      </c>
      <c r="U103" s="67">
        <v>3953</v>
      </c>
    </row>
    <row r="104" spans="1:21" ht="19.5" x14ac:dyDescent="0.25">
      <c r="A104" s="49" t="s">
        <v>81</v>
      </c>
      <c r="B104" s="55">
        <v>364</v>
      </c>
      <c r="C104" s="55">
        <v>353</v>
      </c>
      <c r="D104" s="55">
        <v>363</v>
      </c>
      <c r="E104" s="55">
        <v>550</v>
      </c>
      <c r="F104" s="72">
        <v>439</v>
      </c>
      <c r="G104" s="72">
        <v>396</v>
      </c>
      <c r="H104" s="72">
        <v>386</v>
      </c>
      <c r="I104" s="72">
        <v>395</v>
      </c>
      <c r="J104" s="72">
        <v>250</v>
      </c>
      <c r="K104" s="72">
        <v>225</v>
      </c>
      <c r="L104" s="72">
        <v>141</v>
      </c>
      <c r="M104" s="72">
        <v>181</v>
      </c>
      <c r="N104" s="72">
        <v>319</v>
      </c>
      <c r="O104" s="72">
        <v>240</v>
      </c>
      <c r="P104" s="72">
        <v>279</v>
      </c>
      <c r="Q104" s="72">
        <v>247</v>
      </c>
      <c r="R104" s="72">
        <v>214</v>
      </c>
      <c r="S104" s="72">
        <v>954</v>
      </c>
      <c r="T104" s="67">
        <v>327</v>
      </c>
      <c r="U104" s="67">
        <v>1073</v>
      </c>
    </row>
    <row r="105" spans="1:21" ht="19.5" x14ac:dyDescent="0.25">
      <c r="A105" s="252" t="s">
        <v>82</v>
      </c>
      <c r="B105" s="55">
        <v>4233</v>
      </c>
      <c r="C105" s="55">
        <v>5735</v>
      </c>
      <c r="D105" s="55">
        <v>4031</v>
      </c>
      <c r="E105" s="55">
        <v>2089</v>
      </c>
      <c r="F105" s="72">
        <v>1602</v>
      </c>
      <c r="G105" s="72">
        <v>1279</v>
      </c>
      <c r="H105" s="72">
        <v>1108</v>
      </c>
      <c r="I105" s="72">
        <v>737</v>
      </c>
      <c r="J105" s="72">
        <v>499</v>
      </c>
      <c r="K105" s="72">
        <v>554</v>
      </c>
      <c r="L105" s="72">
        <v>826</v>
      </c>
      <c r="M105" s="72">
        <v>814</v>
      </c>
      <c r="N105" s="72">
        <v>830</v>
      </c>
      <c r="O105" s="72">
        <v>1332</v>
      </c>
      <c r="P105" s="72">
        <v>477</v>
      </c>
      <c r="Q105" s="72">
        <v>1354</v>
      </c>
      <c r="R105" s="72">
        <v>1388</v>
      </c>
      <c r="S105" s="72">
        <v>1282</v>
      </c>
      <c r="T105" s="67">
        <v>2131</v>
      </c>
      <c r="U105" s="67">
        <v>2273</v>
      </c>
    </row>
    <row r="106" spans="1:21" x14ac:dyDescent="0.25">
      <c r="A106" s="209" t="s">
        <v>238</v>
      </c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</row>
    <row r="107" spans="1:21" ht="13.5" customHeight="1" x14ac:dyDescent="0.25">
      <c r="A107" s="349" t="s">
        <v>303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79"/>
      <c r="Q107" s="79"/>
      <c r="R107" s="79"/>
      <c r="S107" s="79"/>
      <c r="T107" s="209"/>
    </row>
    <row r="108" spans="1:21" ht="18" thickBot="1" x14ac:dyDescent="0.3">
      <c r="A108" s="284" t="s">
        <v>302</v>
      </c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10"/>
      <c r="Q108" s="210"/>
      <c r="R108" s="210"/>
      <c r="S108" s="210"/>
      <c r="T108" s="210"/>
      <c r="U108" s="40"/>
    </row>
    <row r="111" spans="1:21" x14ac:dyDescent="0.25">
      <c r="K111" s="254"/>
      <c r="L111" s="254"/>
    </row>
  </sheetData>
  <mergeCells count="4">
    <mergeCell ref="A107:O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U106"/>
  <sheetViews>
    <sheetView workbookViewId="0">
      <pane ySplit="6" topLeftCell="A94" activePane="bottomLeft" state="frozen"/>
      <selection sqref="A1:T1"/>
      <selection pane="bottomLeft" activeCell="K105" sqref="K105"/>
    </sheetView>
  </sheetViews>
  <sheetFormatPr defaultRowHeight="15" x14ac:dyDescent="0.25"/>
  <cols>
    <col min="1" max="1" width="17.85546875" customWidth="1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ht="23.25" customHeight="1" x14ac:dyDescent="0.25">
      <c r="A4" s="350" t="s">
        <v>359</v>
      </c>
      <c r="B4" s="350"/>
      <c r="C4" s="350"/>
      <c r="D4" s="350"/>
      <c r="E4" s="350"/>
      <c r="F4" s="350"/>
      <c r="G4" s="351"/>
      <c r="H4" s="351"/>
      <c r="I4" s="351"/>
      <c r="J4" s="351"/>
      <c r="K4" s="351"/>
      <c r="L4" s="351"/>
      <c r="M4" s="351"/>
      <c r="N4" s="351"/>
      <c r="O4" s="351"/>
      <c r="P4" s="23"/>
      <c r="Q4" s="6"/>
      <c r="R4" s="6"/>
      <c r="S4" s="6"/>
      <c r="T4" s="6"/>
      <c r="U4" s="6"/>
    </row>
    <row r="5" spans="1:21" ht="15.75" thickBot="1" x14ac:dyDescent="0.3">
      <c r="A5" s="193" t="s">
        <v>217</v>
      </c>
      <c r="B5" s="193"/>
      <c r="C5" s="193"/>
      <c r="D5" s="193"/>
      <c r="E5" s="193"/>
      <c r="F5" s="193"/>
      <c r="G5" s="6"/>
      <c r="H5" s="6"/>
      <c r="I5" s="6"/>
      <c r="J5" s="6"/>
      <c r="K5" s="6"/>
      <c r="L5" s="6"/>
      <c r="M5" s="6"/>
      <c r="N5" s="6"/>
      <c r="O5" s="6"/>
      <c r="P5" s="23"/>
      <c r="Q5" s="6"/>
      <c r="R5" s="6"/>
      <c r="S5" s="6"/>
      <c r="T5" s="6"/>
      <c r="U5" s="6"/>
    </row>
    <row r="6" spans="1:21" ht="15.75" thickBot="1" x14ac:dyDescent="0.3">
      <c r="A6" s="9"/>
      <c r="B6" s="9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9">
        <v>2015</v>
      </c>
      <c r="R6" s="11">
        <v>2016</v>
      </c>
      <c r="S6" s="13">
        <v>2017</v>
      </c>
      <c r="T6" s="16">
        <v>2018</v>
      </c>
      <c r="U6" s="16">
        <v>2019</v>
      </c>
    </row>
    <row r="7" spans="1:21" x14ac:dyDescent="0.25">
      <c r="A7" s="2" t="s">
        <v>0</v>
      </c>
      <c r="B7" s="81">
        <v>9091.982</v>
      </c>
      <c r="C7" s="81">
        <v>7278.1909999999998</v>
      </c>
      <c r="D7" s="81">
        <v>6036.04</v>
      </c>
      <c r="E7" s="81">
        <v>4198.4610000000002</v>
      </c>
      <c r="F7" s="81">
        <v>1916.008</v>
      </c>
      <c r="G7" s="74">
        <v>821</v>
      </c>
      <c r="H7" s="74">
        <v>408.03</v>
      </c>
      <c r="I7" s="74">
        <v>195.738</v>
      </c>
      <c r="J7" s="74">
        <v>322.99400000000003</v>
      </c>
      <c r="K7" s="74">
        <v>164.44900000000001</v>
      </c>
      <c r="L7" s="74">
        <v>111</v>
      </c>
      <c r="M7" s="74">
        <v>69</v>
      </c>
      <c r="N7" s="74">
        <v>53</v>
      </c>
      <c r="O7" s="74">
        <v>54.3</v>
      </c>
      <c r="P7" s="74">
        <v>48.9</v>
      </c>
      <c r="Q7" s="74">
        <v>65.900000000000006</v>
      </c>
      <c r="R7" s="81">
        <v>49.1</v>
      </c>
      <c r="S7" s="124">
        <v>39.929000000000002</v>
      </c>
      <c r="T7" s="126">
        <v>36.741</v>
      </c>
      <c r="U7" s="229">
        <v>34</v>
      </c>
    </row>
    <row r="8" spans="1:21" ht="18" x14ac:dyDescent="0.25">
      <c r="A8" s="4" t="s">
        <v>145</v>
      </c>
      <c r="B8" s="81">
        <v>1727.751</v>
      </c>
      <c r="C8" s="81">
        <v>1334.2570000000001</v>
      </c>
      <c r="D8" s="81">
        <v>1158.241</v>
      </c>
      <c r="E8" s="81">
        <v>884.97400000000005</v>
      </c>
      <c r="F8" s="81">
        <v>379.87900000000002</v>
      </c>
      <c r="G8" s="74">
        <v>162</v>
      </c>
      <c r="H8" s="74">
        <v>61.762</v>
      </c>
      <c r="I8" s="74">
        <v>25.93</v>
      </c>
      <c r="J8" s="74">
        <v>87.391000000000005</v>
      </c>
      <c r="K8" s="74">
        <v>35.81</v>
      </c>
      <c r="L8" s="74">
        <v>28</v>
      </c>
      <c r="M8" s="74">
        <v>9</v>
      </c>
      <c r="N8" s="74">
        <v>10</v>
      </c>
      <c r="O8" s="74">
        <v>7.9</v>
      </c>
      <c r="P8" s="74">
        <v>10.8</v>
      </c>
      <c r="Q8" s="74">
        <v>8.1999999999999993</v>
      </c>
      <c r="R8" s="81">
        <v>4.0999999999999996</v>
      </c>
      <c r="S8" s="125">
        <v>6.2389999999999999</v>
      </c>
      <c r="T8" s="126">
        <v>6.2759999999999998</v>
      </c>
      <c r="U8" s="229">
        <v>6.7</v>
      </c>
    </row>
    <row r="9" spans="1:21" x14ac:dyDescent="0.25">
      <c r="A9" s="197" t="s">
        <v>1</v>
      </c>
      <c r="B9" s="195">
        <v>99.138999999999996</v>
      </c>
      <c r="C9" s="195">
        <v>78.674000000000007</v>
      </c>
      <c r="D9" s="195">
        <v>73.322999999999993</v>
      </c>
      <c r="E9" s="195">
        <v>27.625</v>
      </c>
      <c r="F9" s="195">
        <v>10.183</v>
      </c>
      <c r="G9" s="196">
        <v>3</v>
      </c>
      <c r="H9" s="196">
        <v>3.5169999999999999</v>
      </c>
      <c r="I9" s="196">
        <v>1.407</v>
      </c>
      <c r="J9" s="196">
        <v>2.0720000000000001</v>
      </c>
      <c r="K9" s="196">
        <v>0.90800000000000003</v>
      </c>
      <c r="L9" s="196">
        <v>1</v>
      </c>
      <c r="M9" s="196">
        <v>1</v>
      </c>
      <c r="N9" s="196">
        <v>0.6</v>
      </c>
      <c r="O9" s="196">
        <v>0.2</v>
      </c>
      <c r="P9" s="196">
        <v>0.2</v>
      </c>
      <c r="Q9" s="196">
        <v>0.1</v>
      </c>
      <c r="R9" s="195">
        <v>0</v>
      </c>
      <c r="S9" s="125">
        <v>2E-3</v>
      </c>
      <c r="T9" s="125">
        <v>0.152</v>
      </c>
      <c r="U9" s="230">
        <v>0.1</v>
      </c>
    </row>
    <row r="10" spans="1:21" x14ac:dyDescent="0.25">
      <c r="A10" s="197" t="s">
        <v>2</v>
      </c>
      <c r="B10" s="195">
        <v>118.233</v>
      </c>
      <c r="C10" s="195">
        <v>101.26900000000001</v>
      </c>
      <c r="D10" s="195">
        <v>84.275000000000006</v>
      </c>
      <c r="E10" s="195">
        <v>73.183000000000007</v>
      </c>
      <c r="F10" s="195">
        <v>43.445</v>
      </c>
      <c r="G10" s="196">
        <v>24</v>
      </c>
      <c r="H10" s="196">
        <v>3.415</v>
      </c>
      <c r="I10" s="196">
        <v>0.19800000000000001</v>
      </c>
      <c r="J10" s="196">
        <v>6.2489999999999997</v>
      </c>
      <c r="K10" s="196">
        <v>2.431</v>
      </c>
      <c r="L10" s="196">
        <v>1</v>
      </c>
      <c r="M10" s="196">
        <v>0.4</v>
      </c>
      <c r="N10" s="196">
        <v>0.1</v>
      </c>
      <c r="O10" s="196">
        <v>0.6</v>
      </c>
      <c r="P10" s="196">
        <v>1.7</v>
      </c>
      <c r="Q10" s="196">
        <v>0.1</v>
      </c>
      <c r="R10" s="195">
        <v>0.5</v>
      </c>
      <c r="S10" s="125">
        <v>0.39600000000000002</v>
      </c>
      <c r="T10" s="125">
        <v>0.44400000000000001</v>
      </c>
      <c r="U10" s="230" t="s">
        <v>91</v>
      </c>
    </row>
    <row r="11" spans="1:21" x14ac:dyDescent="0.25">
      <c r="A11" s="197" t="s">
        <v>3</v>
      </c>
      <c r="B11" s="195">
        <v>86.867000000000004</v>
      </c>
      <c r="C11" s="195">
        <v>57.993000000000002</v>
      </c>
      <c r="D11" s="195">
        <v>57.64</v>
      </c>
      <c r="E11" s="195">
        <v>41.073999999999998</v>
      </c>
      <c r="F11" s="195">
        <v>22.997</v>
      </c>
      <c r="G11" s="196">
        <v>11</v>
      </c>
      <c r="H11" s="196">
        <v>3.67</v>
      </c>
      <c r="I11" s="196">
        <v>0.47399999999999998</v>
      </c>
      <c r="J11" s="196">
        <v>1.0629999999999999</v>
      </c>
      <c r="K11" s="196">
        <v>1.458</v>
      </c>
      <c r="L11" s="196">
        <v>1</v>
      </c>
      <c r="M11" s="196">
        <v>1</v>
      </c>
      <c r="N11" s="196">
        <v>0.2</v>
      </c>
      <c r="O11" s="196">
        <v>0.4</v>
      </c>
      <c r="P11" s="196">
        <v>0.1</v>
      </c>
      <c r="Q11" s="196" t="s">
        <v>91</v>
      </c>
      <c r="R11" s="195" t="s">
        <v>91</v>
      </c>
      <c r="S11" s="125" t="s">
        <v>91</v>
      </c>
      <c r="T11" s="125" t="s">
        <v>91</v>
      </c>
      <c r="U11" s="230">
        <v>0</v>
      </c>
    </row>
    <row r="12" spans="1:21" x14ac:dyDescent="0.25">
      <c r="A12" s="197" t="s">
        <v>4</v>
      </c>
      <c r="B12" s="195">
        <v>256.39600000000002</v>
      </c>
      <c r="C12" s="195">
        <v>205.31100000000001</v>
      </c>
      <c r="D12" s="195">
        <v>175.12200000000001</v>
      </c>
      <c r="E12" s="195">
        <v>132.03700000000001</v>
      </c>
      <c r="F12" s="195">
        <v>42.359000000000002</v>
      </c>
      <c r="G12" s="196">
        <v>10</v>
      </c>
      <c r="H12" s="196">
        <v>2.57</v>
      </c>
      <c r="I12" s="196">
        <v>3.2069999999999999</v>
      </c>
      <c r="J12" s="196">
        <v>8.1850000000000005</v>
      </c>
      <c r="K12" s="196">
        <v>1.647</v>
      </c>
      <c r="L12" s="196">
        <v>1</v>
      </c>
      <c r="M12" s="196">
        <v>0</v>
      </c>
      <c r="N12" s="196">
        <v>1</v>
      </c>
      <c r="O12" s="196">
        <v>0.1</v>
      </c>
      <c r="P12" s="196" t="s">
        <v>91</v>
      </c>
      <c r="Q12" s="196">
        <v>0.1</v>
      </c>
      <c r="R12" s="195">
        <v>0</v>
      </c>
      <c r="S12" s="125">
        <v>0.17</v>
      </c>
      <c r="T12" s="125">
        <v>0.16900000000000001</v>
      </c>
      <c r="U12" s="230">
        <v>0.4</v>
      </c>
    </row>
    <row r="13" spans="1:21" x14ac:dyDescent="0.25">
      <c r="A13" s="197" t="s">
        <v>5</v>
      </c>
      <c r="B13" s="195">
        <v>93.798000000000002</v>
      </c>
      <c r="C13" s="195">
        <v>51.851999999999997</v>
      </c>
      <c r="D13" s="195">
        <v>40.249000000000002</v>
      </c>
      <c r="E13" s="195">
        <v>24.984000000000002</v>
      </c>
      <c r="F13" s="195">
        <v>18.344000000000001</v>
      </c>
      <c r="G13" s="196">
        <v>8</v>
      </c>
      <c r="H13" s="196">
        <v>5.6070000000000002</v>
      </c>
      <c r="I13" s="196">
        <v>2.907</v>
      </c>
      <c r="J13" s="196">
        <v>14.111000000000001</v>
      </c>
      <c r="K13" s="196">
        <v>3.3220000000000001</v>
      </c>
      <c r="L13" s="196">
        <v>1</v>
      </c>
      <c r="M13" s="196" t="s">
        <v>91</v>
      </c>
      <c r="N13" s="196">
        <v>0.1</v>
      </c>
      <c r="O13" s="196" t="s">
        <v>91</v>
      </c>
      <c r="P13" s="196">
        <v>2.1</v>
      </c>
      <c r="Q13" s="196">
        <v>1.2</v>
      </c>
      <c r="R13" s="195">
        <v>0.1</v>
      </c>
      <c r="S13" s="125">
        <v>1.034</v>
      </c>
      <c r="T13" s="125">
        <v>1.1779999999999999</v>
      </c>
      <c r="U13" s="230">
        <v>1.6</v>
      </c>
    </row>
    <row r="14" spans="1:21" x14ac:dyDescent="0.25">
      <c r="A14" s="197" t="s">
        <v>6</v>
      </c>
      <c r="B14" s="195">
        <v>37.970999999999997</v>
      </c>
      <c r="C14" s="195">
        <v>25.158999999999999</v>
      </c>
      <c r="D14" s="195">
        <v>22.867000000000001</v>
      </c>
      <c r="E14" s="195">
        <v>18.023</v>
      </c>
      <c r="F14" s="195">
        <v>5.5129999999999999</v>
      </c>
      <c r="G14" s="196">
        <v>3</v>
      </c>
      <c r="H14" s="196">
        <v>0.88800000000000001</v>
      </c>
      <c r="I14" s="196">
        <v>0.48799999999999999</v>
      </c>
      <c r="J14" s="196">
        <v>2.403</v>
      </c>
      <c r="K14" s="196">
        <v>3.073</v>
      </c>
      <c r="L14" s="196">
        <v>1</v>
      </c>
      <c r="M14" s="196">
        <v>0.5</v>
      </c>
      <c r="N14" s="196">
        <v>0.7</v>
      </c>
      <c r="O14" s="196">
        <v>0.9</v>
      </c>
      <c r="P14" s="196">
        <v>1</v>
      </c>
      <c r="Q14" s="196">
        <v>1.3</v>
      </c>
      <c r="R14" s="195">
        <v>0.4</v>
      </c>
      <c r="S14" s="125">
        <v>0.69599999999999995</v>
      </c>
      <c r="T14" s="125">
        <v>0.69299999999999995</v>
      </c>
      <c r="U14" s="230">
        <v>0.2</v>
      </c>
    </row>
    <row r="15" spans="1:21" x14ac:dyDescent="0.25">
      <c r="A15" s="197" t="s">
        <v>7</v>
      </c>
      <c r="B15" s="195">
        <v>77.081000000000003</v>
      </c>
      <c r="C15" s="195">
        <v>52.731999999999999</v>
      </c>
      <c r="D15" s="195">
        <v>33.029000000000003</v>
      </c>
      <c r="E15" s="195">
        <v>29.998000000000001</v>
      </c>
      <c r="F15" s="195">
        <v>18.693999999999999</v>
      </c>
      <c r="G15" s="196">
        <v>7</v>
      </c>
      <c r="H15" s="196">
        <v>5.7709999999999999</v>
      </c>
      <c r="I15" s="196">
        <v>1.6459999999999999</v>
      </c>
      <c r="J15" s="196">
        <v>5.8159999999999998</v>
      </c>
      <c r="K15" s="196">
        <v>3.4009999999999998</v>
      </c>
      <c r="L15" s="196">
        <v>2</v>
      </c>
      <c r="M15" s="196">
        <v>1</v>
      </c>
      <c r="N15" s="196">
        <v>0.2</v>
      </c>
      <c r="O15" s="196">
        <v>0.1</v>
      </c>
      <c r="P15" s="196">
        <v>0.6</v>
      </c>
      <c r="Q15" s="196">
        <v>0.4</v>
      </c>
      <c r="R15" s="195" t="s">
        <v>91</v>
      </c>
      <c r="S15" s="125">
        <v>7.9000000000000001E-2</v>
      </c>
      <c r="T15" s="125">
        <v>0.20300000000000001</v>
      </c>
      <c r="U15" s="230">
        <v>0.4</v>
      </c>
    </row>
    <row r="16" spans="1:21" x14ac:dyDescent="0.25">
      <c r="A16" s="197" t="s">
        <v>8</v>
      </c>
      <c r="B16" s="195">
        <v>133.03399999999999</v>
      </c>
      <c r="C16" s="195">
        <v>130.99299999999999</v>
      </c>
      <c r="D16" s="195">
        <v>107.712</v>
      </c>
      <c r="E16" s="195">
        <v>96.498999999999995</v>
      </c>
      <c r="F16" s="195">
        <v>24.914999999999999</v>
      </c>
      <c r="G16" s="196">
        <v>8</v>
      </c>
      <c r="H16" s="196">
        <v>1.7589999999999999</v>
      </c>
      <c r="I16" s="196">
        <v>0.71399999999999997</v>
      </c>
      <c r="J16" s="196">
        <v>2.0169999999999999</v>
      </c>
      <c r="K16" s="196">
        <v>2.1589999999999998</v>
      </c>
      <c r="L16" s="196">
        <v>2</v>
      </c>
      <c r="M16" s="196">
        <v>1</v>
      </c>
      <c r="N16" s="196">
        <v>0.4</v>
      </c>
      <c r="O16" s="196">
        <v>0.2</v>
      </c>
      <c r="P16" s="196">
        <v>0.2</v>
      </c>
      <c r="Q16" s="196" t="s">
        <v>91</v>
      </c>
      <c r="R16" s="195" t="s">
        <v>91</v>
      </c>
      <c r="S16" s="125" t="s">
        <v>91</v>
      </c>
      <c r="T16" s="125">
        <v>0.246</v>
      </c>
      <c r="U16" s="230">
        <v>0.3</v>
      </c>
    </row>
    <row r="17" spans="1:21" x14ac:dyDescent="0.25">
      <c r="A17" s="197" t="s">
        <v>9</v>
      </c>
      <c r="B17" s="195">
        <v>80.945999999999998</v>
      </c>
      <c r="C17" s="195">
        <v>67.805999999999997</v>
      </c>
      <c r="D17" s="195">
        <v>65.787999999999997</v>
      </c>
      <c r="E17" s="195">
        <v>36.354999999999997</v>
      </c>
      <c r="F17" s="195">
        <v>9.0739999999999998</v>
      </c>
      <c r="G17" s="196">
        <v>4</v>
      </c>
      <c r="H17" s="196">
        <v>2.181</v>
      </c>
      <c r="I17" s="196">
        <v>0.25900000000000001</v>
      </c>
      <c r="J17" s="196">
        <v>4.3099999999999996</v>
      </c>
      <c r="K17" s="196">
        <v>1.1870000000000001</v>
      </c>
      <c r="L17" s="196">
        <v>0.2</v>
      </c>
      <c r="M17" s="196" t="s">
        <v>91</v>
      </c>
      <c r="N17" s="196" t="s">
        <v>91</v>
      </c>
      <c r="O17" s="196">
        <v>0.2</v>
      </c>
      <c r="P17" s="196">
        <v>0.5</v>
      </c>
      <c r="Q17" s="196">
        <v>0.2</v>
      </c>
      <c r="R17" s="195">
        <v>0</v>
      </c>
      <c r="S17" s="125">
        <v>2.4E-2</v>
      </c>
      <c r="T17" s="125">
        <v>3.0000000000000001E-3</v>
      </c>
      <c r="U17" s="230" t="s">
        <v>91</v>
      </c>
    </row>
    <row r="18" spans="1:21" x14ac:dyDescent="0.25">
      <c r="A18" s="197" t="s">
        <v>10</v>
      </c>
      <c r="B18" s="195">
        <v>113.43300000000001</v>
      </c>
      <c r="C18" s="195">
        <v>82.072999999999993</v>
      </c>
      <c r="D18" s="195">
        <v>61.872999999999998</v>
      </c>
      <c r="E18" s="195">
        <v>34.942999999999998</v>
      </c>
      <c r="F18" s="195">
        <v>8.4540000000000006</v>
      </c>
      <c r="G18" s="196">
        <v>6</v>
      </c>
      <c r="H18" s="196">
        <v>1.476</v>
      </c>
      <c r="I18" s="196">
        <v>2.887</v>
      </c>
      <c r="J18" s="196">
        <v>12.913</v>
      </c>
      <c r="K18" s="196">
        <v>0.40400000000000003</v>
      </c>
      <c r="L18" s="196">
        <v>0.4</v>
      </c>
      <c r="M18" s="196">
        <v>2</v>
      </c>
      <c r="N18" s="196">
        <v>2</v>
      </c>
      <c r="O18" s="196">
        <v>0.9</v>
      </c>
      <c r="P18" s="196">
        <v>0.1</v>
      </c>
      <c r="Q18" s="196">
        <v>0.1</v>
      </c>
      <c r="R18" s="195">
        <v>0.4</v>
      </c>
      <c r="S18" s="125">
        <v>0.79100000000000004</v>
      </c>
      <c r="T18" s="125">
        <v>0.27900000000000003</v>
      </c>
      <c r="U18" s="230">
        <v>0</v>
      </c>
    </row>
    <row r="19" spans="1:21" x14ac:dyDescent="0.25">
      <c r="A19" s="197" t="s">
        <v>11</v>
      </c>
      <c r="B19" s="195">
        <v>47.405999999999999</v>
      </c>
      <c r="C19" s="195">
        <v>50.579000000000001</v>
      </c>
      <c r="D19" s="195">
        <v>49.165999999999997</v>
      </c>
      <c r="E19" s="195">
        <v>29.597000000000001</v>
      </c>
      <c r="F19" s="195">
        <v>20.373000000000001</v>
      </c>
      <c r="G19" s="196">
        <v>15</v>
      </c>
      <c r="H19" s="196">
        <v>4.8970000000000002</v>
      </c>
      <c r="I19" s="196">
        <v>1.036</v>
      </c>
      <c r="J19" s="196">
        <v>4.1390000000000002</v>
      </c>
      <c r="K19" s="196">
        <v>2.5550000000000002</v>
      </c>
      <c r="L19" s="196">
        <v>1</v>
      </c>
      <c r="M19" s="196">
        <v>0</v>
      </c>
      <c r="N19" s="196">
        <v>0.2</v>
      </c>
      <c r="O19" s="196">
        <v>0.4</v>
      </c>
      <c r="P19" s="196">
        <v>0.1</v>
      </c>
      <c r="Q19" s="196">
        <v>0.6</v>
      </c>
      <c r="R19" s="195">
        <v>0.5</v>
      </c>
      <c r="S19" s="125">
        <v>0.45900000000000002</v>
      </c>
      <c r="T19" s="125">
        <v>2.8000000000000001E-2</v>
      </c>
      <c r="U19" s="230" t="s">
        <v>91</v>
      </c>
    </row>
    <row r="20" spans="1:21" x14ac:dyDescent="0.25">
      <c r="A20" s="197" t="s">
        <v>12</v>
      </c>
      <c r="B20" s="195">
        <v>64.332999999999998</v>
      </c>
      <c r="C20" s="195">
        <v>43.344000000000001</v>
      </c>
      <c r="D20" s="195">
        <v>38.683</v>
      </c>
      <c r="E20" s="195">
        <v>27.042000000000002</v>
      </c>
      <c r="F20" s="195">
        <v>14.375</v>
      </c>
      <c r="G20" s="196">
        <v>7</v>
      </c>
      <c r="H20" s="196">
        <v>2.782</v>
      </c>
      <c r="I20" s="196">
        <v>0.63300000000000001</v>
      </c>
      <c r="J20" s="196">
        <v>3.9140000000000001</v>
      </c>
      <c r="K20" s="196">
        <v>0.628</v>
      </c>
      <c r="L20" s="196">
        <v>1</v>
      </c>
      <c r="M20" s="196">
        <v>0.1</v>
      </c>
      <c r="N20" s="196">
        <v>0.1</v>
      </c>
      <c r="O20" s="196">
        <v>0.2</v>
      </c>
      <c r="P20" s="196">
        <v>0.1</v>
      </c>
      <c r="Q20" s="196">
        <v>0.1</v>
      </c>
      <c r="R20" s="195">
        <v>0.2</v>
      </c>
      <c r="S20" s="125">
        <v>8.3000000000000004E-2</v>
      </c>
      <c r="T20" s="125">
        <v>7.6999999999999999E-2</v>
      </c>
      <c r="U20" s="230">
        <v>0.2</v>
      </c>
    </row>
    <row r="21" spans="1:21" x14ac:dyDescent="0.25">
      <c r="A21" s="197" t="s">
        <v>13</v>
      </c>
      <c r="B21" s="195">
        <v>54.996000000000002</v>
      </c>
      <c r="C21" s="195">
        <v>48.253999999999998</v>
      </c>
      <c r="D21" s="195">
        <v>38.371000000000002</v>
      </c>
      <c r="E21" s="195">
        <v>27.559000000000001</v>
      </c>
      <c r="F21" s="195">
        <v>12.237</v>
      </c>
      <c r="G21" s="196">
        <v>4</v>
      </c>
      <c r="H21" s="196">
        <v>1.962</v>
      </c>
      <c r="I21" s="196">
        <v>0.32300000000000001</v>
      </c>
      <c r="J21" s="196">
        <v>1.1759999999999999</v>
      </c>
      <c r="K21" s="196">
        <v>1.1990000000000001</v>
      </c>
      <c r="L21" s="196">
        <v>1</v>
      </c>
      <c r="M21" s="196">
        <v>1</v>
      </c>
      <c r="N21" s="196">
        <v>0.3</v>
      </c>
      <c r="O21" s="196">
        <v>0.3</v>
      </c>
      <c r="P21" s="196">
        <v>0.5</v>
      </c>
      <c r="Q21" s="196">
        <v>0.4</v>
      </c>
      <c r="R21" s="195">
        <v>0.7</v>
      </c>
      <c r="S21" s="125">
        <v>0.61199999999999999</v>
      </c>
      <c r="T21" s="125">
        <v>0.40500000000000003</v>
      </c>
      <c r="U21" s="230">
        <v>0.2</v>
      </c>
    </row>
    <row r="22" spans="1:21" x14ac:dyDescent="0.25">
      <c r="A22" s="197" t="s">
        <v>14</v>
      </c>
      <c r="B22" s="195">
        <v>127.82599999999999</v>
      </c>
      <c r="C22" s="195">
        <v>88.742000000000004</v>
      </c>
      <c r="D22" s="195">
        <v>83.436999999999998</v>
      </c>
      <c r="E22" s="195">
        <v>70.8</v>
      </c>
      <c r="F22" s="195">
        <v>27.41</v>
      </c>
      <c r="G22" s="196">
        <v>8</v>
      </c>
      <c r="H22" s="196">
        <v>0</v>
      </c>
      <c r="I22" s="196">
        <v>0</v>
      </c>
      <c r="J22" s="196">
        <v>0.36299999999999999</v>
      </c>
      <c r="K22" s="196">
        <v>0.13500000000000001</v>
      </c>
      <c r="L22" s="196" t="s">
        <v>91</v>
      </c>
      <c r="M22" s="196" t="s">
        <v>91</v>
      </c>
      <c r="N22" s="196" t="s">
        <v>91</v>
      </c>
      <c r="O22" s="196">
        <v>0.1</v>
      </c>
      <c r="P22" s="196" t="s">
        <v>91</v>
      </c>
      <c r="Q22" s="196">
        <v>0</v>
      </c>
      <c r="R22" s="195">
        <v>0</v>
      </c>
      <c r="S22" s="125">
        <v>0.151</v>
      </c>
      <c r="T22" s="125">
        <v>0.21</v>
      </c>
      <c r="U22" s="230">
        <v>1</v>
      </c>
    </row>
    <row r="23" spans="1:21" x14ac:dyDescent="0.25">
      <c r="A23" s="197" t="s">
        <v>15</v>
      </c>
      <c r="B23" s="195">
        <v>87.460999999999999</v>
      </c>
      <c r="C23" s="195">
        <v>66.147000000000006</v>
      </c>
      <c r="D23" s="195">
        <v>69.382000000000005</v>
      </c>
      <c r="E23" s="195">
        <v>55.606999999999999</v>
      </c>
      <c r="F23" s="195">
        <v>23.713999999999999</v>
      </c>
      <c r="G23" s="196">
        <v>13</v>
      </c>
      <c r="H23" s="196">
        <v>6.5039999999999996</v>
      </c>
      <c r="I23" s="196">
        <v>1.7130000000000001</v>
      </c>
      <c r="J23" s="196">
        <v>1.0489999999999999</v>
      </c>
      <c r="K23" s="196">
        <v>1.3480000000000001</v>
      </c>
      <c r="L23" s="196">
        <v>1</v>
      </c>
      <c r="M23" s="196">
        <v>0.4</v>
      </c>
      <c r="N23" s="196" t="s">
        <v>91</v>
      </c>
      <c r="O23" s="196">
        <v>1.1000000000000001</v>
      </c>
      <c r="P23" s="196">
        <v>1.4</v>
      </c>
      <c r="Q23" s="196">
        <v>0.9</v>
      </c>
      <c r="R23" s="195">
        <v>0.3</v>
      </c>
      <c r="S23" s="125">
        <v>0.70499999999999996</v>
      </c>
      <c r="T23" s="125">
        <v>0.84</v>
      </c>
      <c r="U23" s="230">
        <v>1.1000000000000001</v>
      </c>
    </row>
    <row r="24" spans="1:21" x14ac:dyDescent="0.25">
      <c r="A24" s="197" t="s">
        <v>16</v>
      </c>
      <c r="B24" s="195">
        <v>111.08</v>
      </c>
      <c r="C24" s="195">
        <v>92.643000000000001</v>
      </c>
      <c r="D24" s="195">
        <v>85.498000000000005</v>
      </c>
      <c r="E24" s="195">
        <v>94.823999999999998</v>
      </c>
      <c r="F24" s="195">
        <v>44.945</v>
      </c>
      <c r="G24" s="196">
        <v>20</v>
      </c>
      <c r="H24" s="196">
        <v>9.5150000000000006</v>
      </c>
      <c r="I24" s="196">
        <v>0.77100000000000002</v>
      </c>
      <c r="J24" s="196">
        <v>8.9659999999999993</v>
      </c>
      <c r="K24" s="196">
        <v>5.782</v>
      </c>
      <c r="L24" s="196">
        <v>5</v>
      </c>
      <c r="M24" s="196">
        <v>1</v>
      </c>
      <c r="N24" s="196">
        <v>0.4</v>
      </c>
      <c r="O24" s="196">
        <v>0.2</v>
      </c>
      <c r="P24" s="196">
        <v>0.2</v>
      </c>
      <c r="Q24" s="196">
        <v>0.4</v>
      </c>
      <c r="R24" s="195">
        <v>0.4</v>
      </c>
      <c r="S24" s="125">
        <v>1.9E-2</v>
      </c>
      <c r="T24" s="125" t="s">
        <v>91</v>
      </c>
      <c r="U24" s="230" t="s">
        <v>91</v>
      </c>
    </row>
    <row r="25" spans="1:21" x14ac:dyDescent="0.25">
      <c r="A25" s="197" t="s">
        <v>17</v>
      </c>
      <c r="B25" s="195">
        <v>58.954999999999998</v>
      </c>
      <c r="C25" s="195">
        <v>36.289000000000001</v>
      </c>
      <c r="D25" s="195">
        <v>27.713999999999999</v>
      </c>
      <c r="E25" s="195">
        <v>19.315000000000001</v>
      </c>
      <c r="F25" s="195">
        <v>16.582999999999998</v>
      </c>
      <c r="G25" s="196">
        <v>6</v>
      </c>
      <c r="H25" s="196">
        <v>3.6880000000000002</v>
      </c>
      <c r="I25" s="196">
        <v>1.68</v>
      </c>
      <c r="J25" s="196">
        <v>6.5529999999999999</v>
      </c>
      <c r="K25" s="196">
        <v>3.2559999999999998</v>
      </c>
      <c r="L25" s="196">
        <v>1</v>
      </c>
      <c r="M25" s="196">
        <v>1</v>
      </c>
      <c r="N25" s="196">
        <v>1</v>
      </c>
      <c r="O25" s="196">
        <v>0.8</v>
      </c>
      <c r="P25" s="196">
        <v>1.9</v>
      </c>
      <c r="Q25" s="196">
        <v>1.2</v>
      </c>
      <c r="R25" s="195">
        <v>0.4</v>
      </c>
      <c r="S25" s="125">
        <v>8.8999999999999996E-2</v>
      </c>
      <c r="T25" s="125">
        <v>0.16600000000000001</v>
      </c>
      <c r="U25" s="230">
        <v>0.6</v>
      </c>
    </row>
    <row r="26" spans="1:21" x14ac:dyDescent="0.25">
      <c r="A26" s="197" t="s">
        <v>18</v>
      </c>
      <c r="B26" s="195">
        <v>78.796000000000006</v>
      </c>
      <c r="C26" s="195">
        <v>54.396999999999998</v>
      </c>
      <c r="D26" s="195">
        <v>44.112000000000002</v>
      </c>
      <c r="E26" s="195">
        <v>45.509</v>
      </c>
      <c r="F26" s="195">
        <v>16.263999999999999</v>
      </c>
      <c r="G26" s="196">
        <v>4</v>
      </c>
      <c r="H26" s="196">
        <v>1.56</v>
      </c>
      <c r="I26" s="196">
        <v>5.5869999999999997</v>
      </c>
      <c r="J26" s="196">
        <v>2.0920000000000001</v>
      </c>
      <c r="K26" s="196">
        <v>0.91700000000000004</v>
      </c>
      <c r="L26" s="196">
        <v>8</v>
      </c>
      <c r="M26" s="196">
        <v>1</v>
      </c>
      <c r="N26" s="196">
        <v>3</v>
      </c>
      <c r="O26" s="196">
        <v>1.2</v>
      </c>
      <c r="P26" s="196">
        <v>0.2</v>
      </c>
      <c r="Q26" s="196">
        <v>1.2</v>
      </c>
      <c r="R26" s="195">
        <v>0.4</v>
      </c>
      <c r="S26" s="125">
        <v>0.92900000000000005</v>
      </c>
      <c r="T26" s="125">
        <v>1.1830000000000001</v>
      </c>
      <c r="U26" s="230">
        <v>0.6</v>
      </c>
    </row>
    <row r="27" spans="1:21" ht="18" x14ac:dyDescent="0.25">
      <c r="A27" s="4" t="s">
        <v>116</v>
      </c>
      <c r="B27" s="81">
        <v>547.25300000000004</v>
      </c>
      <c r="C27" s="81">
        <v>432.267</v>
      </c>
      <c r="D27" s="81">
        <v>356.73700000000002</v>
      </c>
      <c r="E27" s="81">
        <v>265.16399999999999</v>
      </c>
      <c r="F27" s="81">
        <v>115.53100000000001</v>
      </c>
      <c r="G27" s="74">
        <v>38</v>
      </c>
      <c r="H27" s="74">
        <v>11.859</v>
      </c>
      <c r="I27" s="74">
        <v>4.6260000000000003</v>
      </c>
      <c r="J27" s="74">
        <v>15.903</v>
      </c>
      <c r="K27" s="74">
        <v>14.209</v>
      </c>
      <c r="L27" s="74">
        <v>11</v>
      </c>
      <c r="M27" s="74">
        <v>9</v>
      </c>
      <c r="N27" s="74">
        <v>5</v>
      </c>
      <c r="O27" s="74">
        <v>8.9</v>
      </c>
      <c r="P27" s="74">
        <v>7.7</v>
      </c>
      <c r="Q27" s="74">
        <v>15.9</v>
      </c>
      <c r="R27" s="81">
        <v>8</v>
      </c>
      <c r="S27" s="126">
        <v>7.8689999999999998</v>
      </c>
      <c r="T27" s="126">
        <v>6.516</v>
      </c>
      <c r="U27" s="229">
        <v>6</v>
      </c>
    </row>
    <row r="28" spans="1:21" x14ac:dyDescent="0.25">
      <c r="A28" s="197" t="s">
        <v>19</v>
      </c>
      <c r="B28" s="195">
        <v>32.561999999999998</v>
      </c>
      <c r="C28" s="195">
        <v>27.798999999999999</v>
      </c>
      <c r="D28" s="195">
        <v>25.074000000000002</v>
      </c>
      <c r="E28" s="195">
        <v>20.995999999999999</v>
      </c>
      <c r="F28" s="195">
        <v>16.523</v>
      </c>
      <c r="G28" s="196">
        <v>9</v>
      </c>
      <c r="H28" s="196">
        <v>3.117</v>
      </c>
      <c r="I28" s="196">
        <v>1.3720000000000001</v>
      </c>
      <c r="J28" s="196">
        <v>1.6240000000000001</v>
      </c>
      <c r="K28" s="196">
        <v>1.7010000000000001</v>
      </c>
      <c r="L28" s="196">
        <v>1</v>
      </c>
      <c r="M28" s="196">
        <v>0.5</v>
      </c>
      <c r="N28" s="196">
        <v>0.7</v>
      </c>
      <c r="O28" s="196">
        <v>1.1000000000000001</v>
      </c>
      <c r="P28" s="196">
        <v>0.9</v>
      </c>
      <c r="Q28" s="196">
        <v>1.2</v>
      </c>
      <c r="R28" s="195">
        <v>1.5</v>
      </c>
      <c r="S28" s="125">
        <v>2.2210000000000001</v>
      </c>
      <c r="T28" s="125">
        <v>1.431</v>
      </c>
      <c r="U28" s="230">
        <v>0.9</v>
      </c>
    </row>
    <row r="29" spans="1:21" x14ac:dyDescent="0.25">
      <c r="A29" s="197" t="s">
        <v>20</v>
      </c>
      <c r="B29" s="195">
        <v>101.193</v>
      </c>
      <c r="C29" s="195">
        <v>91.649000000000001</v>
      </c>
      <c r="D29" s="195">
        <v>86.576999999999998</v>
      </c>
      <c r="E29" s="195">
        <v>61.889000000000003</v>
      </c>
      <c r="F29" s="195">
        <v>20.102</v>
      </c>
      <c r="G29" s="196">
        <v>2</v>
      </c>
      <c r="H29" s="196">
        <v>1.6579999999999999</v>
      </c>
      <c r="I29" s="196">
        <v>0.56399999999999995</v>
      </c>
      <c r="J29" s="196">
        <v>0.41199999999999998</v>
      </c>
      <c r="K29" s="196">
        <v>8.2000000000000003E-2</v>
      </c>
      <c r="L29" s="196">
        <v>0.1</v>
      </c>
      <c r="M29" s="196">
        <v>0.3</v>
      </c>
      <c r="N29" s="196">
        <v>0.3</v>
      </c>
      <c r="O29" s="196">
        <v>0.2</v>
      </c>
      <c r="P29" s="196">
        <v>0.2</v>
      </c>
      <c r="Q29" s="196">
        <v>1</v>
      </c>
      <c r="R29" s="195">
        <v>0.6</v>
      </c>
      <c r="S29" s="125">
        <v>0.91100000000000003</v>
      </c>
      <c r="T29" s="125">
        <v>0.6</v>
      </c>
      <c r="U29" s="230">
        <v>0.6</v>
      </c>
    </row>
    <row r="30" spans="1:21" x14ac:dyDescent="0.25">
      <c r="A30" s="197" t="s">
        <v>21</v>
      </c>
      <c r="B30" s="195">
        <v>113.88200000000001</v>
      </c>
      <c r="C30" s="195">
        <v>80.611999999999995</v>
      </c>
      <c r="D30" s="195">
        <v>50.95</v>
      </c>
      <c r="E30" s="195">
        <v>44.228999999999999</v>
      </c>
      <c r="F30" s="195">
        <v>26.029</v>
      </c>
      <c r="G30" s="196">
        <v>7</v>
      </c>
      <c r="H30" s="196">
        <v>2.4809999999999999</v>
      </c>
      <c r="I30" s="196">
        <v>1.171</v>
      </c>
      <c r="J30" s="196">
        <v>1.2999999999999999E-2</v>
      </c>
      <c r="K30" s="196">
        <v>1.9530000000000001</v>
      </c>
      <c r="L30" s="196">
        <v>1</v>
      </c>
      <c r="M30" s="196">
        <v>1</v>
      </c>
      <c r="N30" s="196">
        <v>2</v>
      </c>
      <c r="O30" s="196">
        <v>1.7</v>
      </c>
      <c r="P30" s="196">
        <v>1.7</v>
      </c>
      <c r="Q30" s="196">
        <v>1.6</v>
      </c>
      <c r="R30" s="195">
        <v>0.6</v>
      </c>
      <c r="S30" s="125">
        <v>0.71199999999999997</v>
      </c>
      <c r="T30" s="125">
        <v>0.90300000000000002</v>
      </c>
      <c r="U30" s="230">
        <v>0.5</v>
      </c>
    </row>
    <row r="31" spans="1:21" x14ac:dyDescent="0.25">
      <c r="A31" s="17" t="s">
        <v>22</v>
      </c>
      <c r="B31" s="195"/>
      <c r="C31" s="195"/>
      <c r="D31" s="195"/>
      <c r="E31" s="195"/>
      <c r="F31" s="195"/>
      <c r="G31" s="196"/>
      <c r="H31" s="198"/>
      <c r="I31" s="198"/>
      <c r="J31" s="198"/>
      <c r="K31" s="198"/>
      <c r="L31" s="196"/>
      <c r="M31" s="196"/>
      <c r="N31" s="196"/>
      <c r="O31" s="196"/>
      <c r="P31" s="196"/>
      <c r="Q31" s="196"/>
      <c r="R31" s="195"/>
      <c r="S31" s="71"/>
      <c r="T31" s="125"/>
      <c r="U31" s="198"/>
    </row>
    <row r="32" spans="1:21" ht="19.5" x14ac:dyDescent="0.25">
      <c r="A32" s="8" t="s">
        <v>23</v>
      </c>
      <c r="B32" s="195">
        <v>0.78800000000000003</v>
      </c>
      <c r="C32" s="195">
        <v>1.6379999999999999</v>
      </c>
      <c r="D32" s="195">
        <v>1.915</v>
      </c>
      <c r="E32" s="195">
        <v>3.1520000000000001</v>
      </c>
      <c r="F32" s="195">
        <v>1.49</v>
      </c>
      <c r="G32" s="196">
        <v>0.5</v>
      </c>
      <c r="H32" s="196">
        <v>0.109</v>
      </c>
      <c r="I32" s="196">
        <v>7.8E-2</v>
      </c>
      <c r="J32" s="196">
        <v>1.2999999999999999E-2</v>
      </c>
      <c r="K32" s="196">
        <v>2.8000000000000001E-2</v>
      </c>
      <c r="L32" s="196">
        <v>0</v>
      </c>
      <c r="M32" s="196" t="s">
        <v>91</v>
      </c>
      <c r="N32" s="196" t="s">
        <v>91</v>
      </c>
      <c r="O32" s="196" t="s">
        <v>91</v>
      </c>
      <c r="P32" s="196" t="s">
        <v>91</v>
      </c>
      <c r="Q32" s="196">
        <v>0</v>
      </c>
      <c r="R32" s="195">
        <v>0.1</v>
      </c>
      <c r="S32" s="125">
        <v>8.6999999999999994E-2</v>
      </c>
      <c r="T32" s="125">
        <v>0.47</v>
      </c>
      <c r="U32" s="230">
        <v>0.2</v>
      </c>
    </row>
    <row r="33" spans="1:21" ht="19.5" x14ac:dyDescent="0.25">
      <c r="A33" s="8" t="s">
        <v>121</v>
      </c>
      <c r="B33" s="195">
        <f>B30-B32</f>
        <v>113.09400000000001</v>
      </c>
      <c r="C33" s="195">
        <f t="shared" ref="C33:F33" si="0">C30-C32</f>
        <v>78.97399999999999</v>
      </c>
      <c r="D33" s="195">
        <f t="shared" si="0"/>
        <v>49.035000000000004</v>
      </c>
      <c r="E33" s="195">
        <f t="shared" si="0"/>
        <v>41.076999999999998</v>
      </c>
      <c r="F33" s="195">
        <f t="shared" si="0"/>
        <v>24.539000000000001</v>
      </c>
      <c r="G33" s="196">
        <v>7</v>
      </c>
      <c r="H33" s="196">
        <f>H30-H32</f>
        <v>2.3719999999999999</v>
      </c>
      <c r="I33" s="196">
        <f t="shared" ref="I33:K33" si="1">I30-I32</f>
        <v>1.093</v>
      </c>
      <c r="J33" s="196" t="s">
        <v>91</v>
      </c>
      <c r="K33" s="196">
        <f t="shared" si="1"/>
        <v>1.925</v>
      </c>
      <c r="L33" s="196">
        <v>1</v>
      </c>
      <c r="M33" s="196">
        <v>1</v>
      </c>
      <c r="N33" s="196">
        <v>2</v>
      </c>
      <c r="O33" s="196">
        <v>1.7</v>
      </c>
      <c r="P33" s="196">
        <v>1.7</v>
      </c>
      <c r="Q33" s="196">
        <v>1.5</v>
      </c>
      <c r="R33" s="195">
        <v>0.5</v>
      </c>
      <c r="S33" s="125">
        <v>0.625</v>
      </c>
      <c r="T33" s="125">
        <v>0.433</v>
      </c>
      <c r="U33" s="230">
        <v>0.3</v>
      </c>
    </row>
    <row r="34" spans="1:21" x14ac:dyDescent="0.25">
      <c r="A34" s="197" t="s">
        <v>24</v>
      </c>
      <c r="B34" s="195">
        <v>86.867000000000004</v>
      </c>
      <c r="C34" s="195">
        <v>57.993000000000002</v>
      </c>
      <c r="D34" s="195">
        <v>57.64</v>
      </c>
      <c r="E34" s="195">
        <v>41.073999999999998</v>
      </c>
      <c r="F34" s="195">
        <v>14.03</v>
      </c>
      <c r="G34" s="196">
        <v>4</v>
      </c>
      <c r="H34" s="196">
        <v>0.60199999999999998</v>
      </c>
      <c r="I34" s="196">
        <v>0.112</v>
      </c>
      <c r="J34" s="196">
        <v>3.4740000000000002</v>
      </c>
      <c r="K34" s="196">
        <v>1.8620000000000001</v>
      </c>
      <c r="L34" s="196">
        <v>1</v>
      </c>
      <c r="M34" s="196">
        <v>0.4</v>
      </c>
      <c r="N34" s="196">
        <v>0.5</v>
      </c>
      <c r="O34" s="196">
        <v>3.9</v>
      </c>
      <c r="P34" s="196">
        <v>2</v>
      </c>
      <c r="Q34" s="196">
        <v>2.1</v>
      </c>
      <c r="R34" s="195">
        <v>1.2</v>
      </c>
      <c r="S34" s="125">
        <v>1.9E-2</v>
      </c>
      <c r="T34" s="125">
        <v>0.23699999999999999</v>
      </c>
      <c r="U34" s="230">
        <v>0.4</v>
      </c>
    </row>
    <row r="35" spans="1:21" x14ac:dyDescent="0.25">
      <c r="A35" s="197" t="s">
        <v>25</v>
      </c>
      <c r="B35" s="195">
        <v>12.208</v>
      </c>
      <c r="C35" s="195">
        <v>9.4459999999999997</v>
      </c>
      <c r="D35" s="195">
        <v>8.4930000000000003</v>
      </c>
      <c r="E35" s="195">
        <v>4.7370000000000001</v>
      </c>
      <c r="F35" s="195">
        <v>1.4139999999999999</v>
      </c>
      <c r="G35" s="196">
        <v>1</v>
      </c>
      <c r="H35" s="196">
        <v>0.31900000000000001</v>
      </c>
      <c r="I35" s="196">
        <v>0.05</v>
      </c>
      <c r="J35" s="196">
        <v>3.1539999999999999</v>
      </c>
      <c r="K35" s="196">
        <v>2.7930000000000001</v>
      </c>
      <c r="L35" s="196">
        <v>2</v>
      </c>
      <c r="M35" s="196">
        <v>2</v>
      </c>
      <c r="N35" s="196">
        <v>0.2</v>
      </c>
      <c r="O35" s="196">
        <v>0.1</v>
      </c>
      <c r="P35" s="196">
        <v>0.1</v>
      </c>
      <c r="Q35" s="196">
        <v>0</v>
      </c>
      <c r="R35" s="195">
        <v>0.3</v>
      </c>
      <c r="S35" s="125">
        <v>4.2999999999999997E-2</v>
      </c>
      <c r="T35" s="125">
        <v>2.5999999999999999E-2</v>
      </c>
      <c r="U35" s="230">
        <v>0</v>
      </c>
    </row>
    <row r="36" spans="1:21" x14ac:dyDescent="0.25">
      <c r="A36" s="197" t="s">
        <v>26</v>
      </c>
      <c r="B36" s="195">
        <v>48.231000000000002</v>
      </c>
      <c r="C36" s="195">
        <v>36.323</v>
      </c>
      <c r="D36" s="195">
        <v>28.154</v>
      </c>
      <c r="E36" s="195">
        <v>22.542999999999999</v>
      </c>
      <c r="F36" s="195">
        <v>10.057</v>
      </c>
      <c r="G36" s="196">
        <v>3</v>
      </c>
      <c r="H36" s="196">
        <v>1.341</v>
      </c>
      <c r="I36" s="196">
        <v>0.32500000000000001</v>
      </c>
      <c r="J36" s="196">
        <v>3.375</v>
      </c>
      <c r="K36" s="196">
        <v>0.67600000000000005</v>
      </c>
      <c r="L36" s="196" t="s">
        <v>91</v>
      </c>
      <c r="M36" s="196">
        <v>0.2</v>
      </c>
      <c r="N36" s="196">
        <v>0</v>
      </c>
      <c r="O36" s="196">
        <v>0.6</v>
      </c>
      <c r="P36" s="196">
        <v>0.4</v>
      </c>
      <c r="Q36" s="196">
        <v>0.8</v>
      </c>
      <c r="R36" s="195">
        <v>0.3</v>
      </c>
      <c r="S36" s="125">
        <v>0.71699999999999997</v>
      </c>
      <c r="T36" s="125">
        <v>0.57199999999999995</v>
      </c>
      <c r="U36" s="230">
        <v>0.4</v>
      </c>
    </row>
    <row r="37" spans="1:21" x14ac:dyDescent="0.25">
      <c r="A37" s="197" t="s">
        <v>27</v>
      </c>
      <c r="B37" s="195">
        <v>27.937999999999999</v>
      </c>
      <c r="C37" s="195">
        <v>22.577000000000002</v>
      </c>
      <c r="D37" s="195">
        <v>19.553000000000001</v>
      </c>
      <c r="E37" s="195">
        <v>13.359</v>
      </c>
      <c r="F37" s="195">
        <v>6.5289999999999999</v>
      </c>
      <c r="G37" s="196">
        <v>5</v>
      </c>
      <c r="H37" s="196">
        <v>0.35</v>
      </c>
      <c r="I37" s="196">
        <v>0.38</v>
      </c>
      <c r="J37" s="196">
        <v>0.72499999999999998</v>
      </c>
      <c r="K37" s="196">
        <v>1.1020000000000001</v>
      </c>
      <c r="L37" s="196">
        <v>1</v>
      </c>
      <c r="M37" s="196">
        <v>1</v>
      </c>
      <c r="N37" s="196">
        <v>0.6</v>
      </c>
      <c r="O37" s="196">
        <v>0.6</v>
      </c>
      <c r="P37" s="196">
        <v>1.4</v>
      </c>
      <c r="Q37" s="196">
        <v>1.6</v>
      </c>
      <c r="R37" s="195">
        <v>1.2</v>
      </c>
      <c r="S37" s="125">
        <v>0.871</v>
      </c>
      <c r="T37" s="125">
        <v>0.69399999999999995</v>
      </c>
      <c r="U37" s="230">
        <v>1.4</v>
      </c>
    </row>
    <row r="38" spans="1:21" x14ac:dyDescent="0.25">
      <c r="A38" s="197" t="s">
        <v>28</v>
      </c>
      <c r="B38" s="195">
        <v>19.356000000000002</v>
      </c>
      <c r="C38" s="195">
        <v>15.965</v>
      </c>
      <c r="D38" s="195">
        <v>14.603999999999999</v>
      </c>
      <c r="E38" s="195">
        <v>13.018000000000001</v>
      </c>
      <c r="F38" s="195">
        <v>7.4710000000000001</v>
      </c>
      <c r="G38" s="196">
        <v>2</v>
      </c>
      <c r="H38" s="196">
        <v>0.64800000000000002</v>
      </c>
      <c r="I38" s="196">
        <v>0.09</v>
      </c>
      <c r="J38" s="196">
        <v>0.86199999999999999</v>
      </c>
      <c r="K38" s="196">
        <v>2.1</v>
      </c>
      <c r="L38" s="196">
        <v>2</v>
      </c>
      <c r="M38" s="196">
        <v>2</v>
      </c>
      <c r="N38" s="196" t="s">
        <v>91</v>
      </c>
      <c r="O38" s="196" t="s">
        <v>91</v>
      </c>
      <c r="P38" s="196" t="s">
        <v>91</v>
      </c>
      <c r="Q38" s="196">
        <v>0.6</v>
      </c>
      <c r="R38" s="195">
        <v>0.6</v>
      </c>
      <c r="S38" s="125">
        <v>4.2999999999999997E-2</v>
      </c>
      <c r="T38" s="125">
        <v>0.47099999999999997</v>
      </c>
      <c r="U38" s="230">
        <v>0</v>
      </c>
    </row>
    <row r="39" spans="1:21" x14ac:dyDescent="0.25">
      <c r="A39" s="197" t="s">
        <v>29</v>
      </c>
      <c r="B39" s="195">
        <v>43.677</v>
      </c>
      <c r="C39" s="195">
        <v>33.009</v>
      </c>
      <c r="D39" s="195">
        <v>32.347999999999999</v>
      </c>
      <c r="E39" s="195">
        <v>19.638000000000002</v>
      </c>
      <c r="F39" s="195">
        <v>10.632999999999999</v>
      </c>
      <c r="G39" s="196">
        <v>4</v>
      </c>
      <c r="H39" s="196">
        <v>1.0169999999999999</v>
      </c>
      <c r="I39" s="196">
        <v>0.38200000000000001</v>
      </c>
      <c r="J39" s="196">
        <v>0.57199999999999995</v>
      </c>
      <c r="K39" s="196">
        <v>0.86799999999999999</v>
      </c>
      <c r="L39" s="196">
        <v>1</v>
      </c>
      <c r="M39" s="196">
        <v>1</v>
      </c>
      <c r="N39" s="196">
        <v>0.7</v>
      </c>
      <c r="O39" s="196">
        <v>0.4</v>
      </c>
      <c r="P39" s="196">
        <v>0.8</v>
      </c>
      <c r="Q39" s="196">
        <v>0.5</v>
      </c>
      <c r="R39" s="195">
        <v>0.2</v>
      </c>
      <c r="S39" s="125">
        <v>0.39600000000000002</v>
      </c>
      <c r="T39" s="125">
        <v>0.36599999999999999</v>
      </c>
      <c r="U39" s="230">
        <v>1</v>
      </c>
    </row>
    <row r="40" spans="1:21" x14ac:dyDescent="0.25">
      <c r="A40" s="197" t="s">
        <v>30</v>
      </c>
      <c r="B40" s="195">
        <v>61.338999999999999</v>
      </c>
      <c r="C40" s="195">
        <v>55.256</v>
      </c>
      <c r="D40" s="195">
        <v>31.428999999999998</v>
      </c>
      <c r="E40" s="195">
        <v>20.529</v>
      </c>
      <c r="F40" s="195">
        <v>2.7429999999999999</v>
      </c>
      <c r="G40" s="196">
        <v>0.4</v>
      </c>
      <c r="H40" s="196">
        <v>0.32600000000000001</v>
      </c>
      <c r="I40" s="196">
        <v>0.18</v>
      </c>
      <c r="J40" s="196">
        <v>1.6919999999999999</v>
      </c>
      <c r="K40" s="196">
        <v>1.0720000000000001</v>
      </c>
      <c r="L40" s="196">
        <v>1</v>
      </c>
      <c r="M40" s="196">
        <v>1</v>
      </c>
      <c r="N40" s="196">
        <v>0.2</v>
      </c>
      <c r="O40" s="196">
        <v>0.3</v>
      </c>
      <c r="P40" s="196">
        <v>0.3</v>
      </c>
      <c r="Q40" s="196">
        <v>6.6</v>
      </c>
      <c r="R40" s="195">
        <v>1.4</v>
      </c>
      <c r="S40" s="125">
        <v>1.9359999999999999</v>
      </c>
      <c r="T40" s="125">
        <v>1.216</v>
      </c>
      <c r="U40" s="230">
        <v>0.8</v>
      </c>
    </row>
    <row r="41" spans="1:21" ht="18" x14ac:dyDescent="0.25">
      <c r="A41" s="4" t="s">
        <v>103</v>
      </c>
      <c r="B41" s="81">
        <f>SUM(B42:B49)</f>
        <v>723.42599999999993</v>
      </c>
      <c r="C41" s="81">
        <f t="shared" ref="C41:F41" si="2">SUM(C42:C49)</f>
        <v>577.59699999999998</v>
      </c>
      <c r="D41" s="81">
        <f t="shared" si="2"/>
        <v>508.65100000000001</v>
      </c>
      <c r="E41" s="81">
        <f t="shared" si="2"/>
        <v>409.06099999999992</v>
      </c>
      <c r="F41" s="81">
        <f t="shared" si="2"/>
        <v>131.286</v>
      </c>
      <c r="G41" s="74">
        <v>51</v>
      </c>
      <c r="H41" s="74">
        <f>SUM(H42:H49)</f>
        <v>26.975000000000001</v>
      </c>
      <c r="I41" s="74">
        <f t="shared" ref="I41:K41" si="3">SUM(I42:I49)</f>
        <v>6.3770000000000007</v>
      </c>
      <c r="J41" s="74">
        <f t="shared" si="3"/>
        <v>7.8289999999999997</v>
      </c>
      <c r="K41" s="74">
        <f t="shared" si="3"/>
        <v>2.101</v>
      </c>
      <c r="L41" s="74">
        <v>3</v>
      </c>
      <c r="M41" s="74">
        <v>1</v>
      </c>
      <c r="N41" s="74">
        <v>2</v>
      </c>
      <c r="O41" s="74">
        <v>2.7</v>
      </c>
      <c r="P41" s="74">
        <v>2.7</v>
      </c>
      <c r="Q41" s="74">
        <v>5.9</v>
      </c>
      <c r="R41" s="81">
        <v>3.9</v>
      </c>
      <c r="S41" s="126">
        <v>3.5910000000000002</v>
      </c>
      <c r="T41" s="126">
        <v>3.79</v>
      </c>
      <c r="U41" s="229">
        <v>3.3</v>
      </c>
    </row>
    <row r="42" spans="1:21" x14ac:dyDescent="0.25">
      <c r="A42" s="197" t="s">
        <v>31</v>
      </c>
      <c r="B42" s="195">
        <v>24.9</v>
      </c>
      <c r="C42" s="195">
        <v>18.097999999999999</v>
      </c>
      <c r="D42" s="195">
        <v>15.648999999999999</v>
      </c>
      <c r="E42" s="195">
        <v>11.749000000000001</v>
      </c>
      <c r="F42" s="195">
        <v>6.226</v>
      </c>
      <c r="G42" s="196">
        <v>3</v>
      </c>
      <c r="H42" s="196">
        <v>1.79</v>
      </c>
      <c r="I42" s="196">
        <v>0.79</v>
      </c>
      <c r="J42" s="196">
        <v>0.28999999999999998</v>
      </c>
      <c r="K42" s="196" t="s">
        <v>91</v>
      </c>
      <c r="L42" s="196">
        <v>0</v>
      </c>
      <c r="M42" s="196" t="s">
        <v>91</v>
      </c>
      <c r="N42" s="196" t="s">
        <v>91</v>
      </c>
      <c r="O42" s="196" t="s">
        <v>91</v>
      </c>
      <c r="P42" s="196">
        <v>0.1</v>
      </c>
      <c r="Q42" s="196" t="s">
        <v>91</v>
      </c>
      <c r="R42" s="195" t="s">
        <v>91</v>
      </c>
      <c r="S42" s="125" t="s">
        <v>91</v>
      </c>
      <c r="T42" s="125" t="s">
        <v>91</v>
      </c>
      <c r="U42" s="230" t="s">
        <v>91</v>
      </c>
    </row>
    <row r="43" spans="1:21" x14ac:dyDescent="0.25">
      <c r="A43" s="197" t="s">
        <v>32</v>
      </c>
      <c r="B43" s="195">
        <v>21.419</v>
      </c>
      <c r="C43" s="195">
        <v>22.260999999999999</v>
      </c>
      <c r="D43" s="195">
        <v>16.574000000000002</v>
      </c>
      <c r="E43" s="195">
        <v>12.725</v>
      </c>
      <c r="F43" s="195">
        <v>6.391</v>
      </c>
      <c r="G43" s="196">
        <v>6</v>
      </c>
      <c r="H43" s="196">
        <v>3.5670000000000002</v>
      </c>
      <c r="I43" s="196">
        <v>2.024</v>
      </c>
      <c r="J43" s="196">
        <v>0.73</v>
      </c>
      <c r="K43" s="196" t="s">
        <v>91</v>
      </c>
      <c r="L43" s="196">
        <v>1</v>
      </c>
      <c r="M43" s="196">
        <v>0.1</v>
      </c>
      <c r="N43" s="196">
        <v>0.1</v>
      </c>
      <c r="O43" s="196">
        <v>0.1</v>
      </c>
      <c r="P43" s="196">
        <v>0.1</v>
      </c>
      <c r="Q43" s="196">
        <v>0.1</v>
      </c>
      <c r="R43" s="195">
        <v>0</v>
      </c>
      <c r="S43" s="125">
        <v>2.9000000000000001E-2</v>
      </c>
      <c r="T43" s="125" t="s">
        <v>91</v>
      </c>
      <c r="U43" s="230" t="s">
        <v>91</v>
      </c>
    </row>
    <row r="44" spans="1:21" x14ac:dyDescent="0.25">
      <c r="A44" s="197" t="s">
        <v>33</v>
      </c>
      <c r="B44" s="195"/>
      <c r="C44" s="195"/>
      <c r="D44" s="195"/>
      <c r="E44" s="195"/>
      <c r="F44" s="195"/>
      <c r="G44" s="196"/>
      <c r="H44" s="196"/>
      <c r="I44" s="196"/>
      <c r="J44" s="196"/>
      <c r="K44" s="196"/>
      <c r="L44" s="196"/>
      <c r="M44" s="196"/>
      <c r="N44" s="196"/>
      <c r="O44" s="196"/>
      <c r="P44" s="196" t="s">
        <v>95</v>
      </c>
      <c r="Q44" s="196">
        <v>2.4</v>
      </c>
      <c r="R44" s="195">
        <v>1</v>
      </c>
      <c r="S44" s="125">
        <v>0.38</v>
      </c>
      <c r="T44" s="125">
        <v>0.247</v>
      </c>
      <c r="U44" s="230">
        <v>0.3</v>
      </c>
    </row>
    <row r="45" spans="1:21" x14ac:dyDescent="0.25">
      <c r="A45" s="197" t="s">
        <v>34</v>
      </c>
      <c r="B45" s="195">
        <v>229.30699999999999</v>
      </c>
      <c r="C45" s="195">
        <v>194.13200000000001</v>
      </c>
      <c r="D45" s="195">
        <v>175.197</v>
      </c>
      <c r="E45" s="195">
        <v>158.73699999999999</v>
      </c>
      <c r="F45" s="195">
        <v>29.373000000000001</v>
      </c>
      <c r="G45" s="196">
        <v>8</v>
      </c>
      <c r="H45" s="196">
        <v>3.7160000000000002</v>
      </c>
      <c r="I45" s="196">
        <v>0.81200000000000006</v>
      </c>
      <c r="J45" s="196">
        <v>1.5489999999999999</v>
      </c>
      <c r="K45" s="196">
        <v>0.52700000000000002</v>
      </c>
      <c r="L45" s="196">
        <v>0.2</v>
      </c>
      <c r="M45" s="196">
        <v>0.1</v>
      </c>
      <c r="N45" s="196">
        <v>0.2</v>
      </c>
      <c r="O45" s="196">
        <v>0.2</v>
      </c>
      <c r="P45" s="196">
        <v>0.1</v>
      </c>
      <c r="Q45" s="196">
        <v>0.2</v>
      </c>
      <c r="R45" s="195">
        <v>0.1</v>
      </c>
      <c r="S45" s="125">
        <v>0.34</v>
      </c>
      <c r="T45" s="125">
        <v>0.315</v>
      </c>
      <c r="U45" s="230">
        <v>0.5</v>
      </c>
    </row>
    <row r="46" spans="1:21" x14ac:dyDescent="0.25">
      <c r="A46" s="197" t="s">
        <v>35</v>
      </c>
      <c r="B46" s="195">
        <v>28.963999999999999</v>
      </c>
      <c r="C46" s="195">
        <v>24.812999999999999</v>
      </c>
      <c r="D46" s="195">
        <v>24.585000000000001</v>
      </c>
      <c r="E46" s="195">
        <v>22.244</v>
      </c>
      <c r="F46" s="195">
        <v>16.222999999999999</v>
      </c>
      <c r="G46" s="196">
        <v>10</v>
      </c>
      <c r="H46" s="196">
        <v>10.266999999999999</v>
      </c>
      <c r="I46" s="196">
        <v>1.6040000000000001</v>
      </c>
      <c r="J46" s="196">
        <v>0.51300000000000001</v>
      </c>
      <c r="K46" s="196">
        <v>6.0000000000000001E-3</v>
      </c>
      <c r="L46" s="196" t="s">
        <v>91</v>
      </c>
      <c r="M46" s="196">
        <v>0.1</v>
      </c>
      <c r="N46" s="196">
        <v>0.4</v>
      </c>
      <c r="O46" s="196">
        <v>0.3</v>
      </c>
      <c r="P46" s="196">
        <v>0.3</v>
      </c>
      <c r="Q46" s="196">
        <v>0.4</v>
      </c>
      <c r="R46" s="195">
        <v>0.3</v>
      </c>
      <c r="S46" s="125">
        <v>1.278</v>
      </c>
      <c r="T46" s="125">
        <v>1.268</v>
      </c>
      <c r="U46" s="230">
        <v>0.4</v>
      </c>
    </row>
    <row r="47" spans="1:21" x14ac:dyDescent="0.25">
      <c r="A47" s="197" t="s">
        <v>36</v>
      </c>
      <c r="B47" s="195">
        <v>179.59800000000001</v>
      </c>
      <c r="C47" s="195">
        <v>164.376</v>
      </c>
      <c r="D47" s="195">
        <v>161.71299999999999</v>
      </c>
      <c r="E47" s="195">
        <v>116.22</v>
      </c>
      <c r="F47" s="195">
        <v>55.459000000000003</v>
      </c>
      <c r="G47" s="196">
        <v>17</v>
      </c>
      <c r="H47" s="196">
        <v>5.8360000000000003</v>
      </c>
      <c r="I47" s="196">
        <v>0.16</v>
      </c>
      <c r="J47" s="196">
        <v>0.154</v>
      </c>
      <c r="K47" s="196">
        <v>1.0389999999999999</v>
      </c>
      <c r="L47" s="196">
        <v>2</v>
      </c>
      <c r="M47" s="196">
        <v>1</v>
      </c>
      <c r="N47" s="196">
        <v>0.5</v>
      </c>
      <c r="O47" s="196">
        <v>1.6</v>
      </c>
      <c r="P47" s="196">
        <v>1.4</v>
      </c>
      <c r="Q47" s="196">
        <v>1.4</v>
      </c>
      <c r="R47" s="195">
        <v>1.2</v>
      </c>
      <c r="S47" s="125">
        <v>0.91900000000000004</v>
      </c>
      <c r="T47" s="125">
        <v>1.68</v>
      </c>
      <c r="U47" s="230">
        <v>1.3</v>
      </c>
    </row>
    <row r="48" spans="1:21" x14ac:dyDescent="0.25">
      <c r="A48" s="197" t="s">
        <v>37</v>
      </c>
      <c r="B48" s="195">
        <v>239.238</v>
      </c>
      <c r="C48" s="195">
        <v>153.917</v>
      </c>
      <c r="D48" s="195">
        <v>114.93300000000001</v>
      </c>
      <c r="E48" s="195">
        <v>87.385999999999996</v>
      </c>
      <c r="F48" s="195">
        <v>17.614000000000001</v>
      </c>
      <c r="G48" s="196">
        <v>7</v>
      </c>
      <c r="H48" s="196">
        <v>1.7989999999999999</v>
      </c>
      <c r="I48" s="196">
        <v>0.98699999999999999</v>
      </c>
      <c r="J48" s="196">
        <v>4.593</v>
      </c>
      <c r="K48" s="196">
        <v>0.52900000000000003</v>
      </c>
      <c r="L48" s="196" t="s">
        <v>91</v>
      </c>
      <c r="M48" s="196" t="s">
        <v>91</v>
      </c>
      <c r="N48" s="196">
        <v>0.6</v>
      </c>
      <c r="O48" s="196">
        <v>0.4</v>
      </c>
      <c r="P48" s="196">
        <v>0.7</v>
      </c>
      <c r="Q48" s="196">
        <v>1.1000000000000001</v>
      </c>
      <c r="R48" s="195">
        <v>0.7</v>
      </c>
      <c r="S48" s="125">
        <v>0.52500000000000002</v>
      </c>
      <c r="T48" s="125">
        <v>0.28000000000000003</v>
      </c>
      <c r="U48" s="230">
        <v>0.8</v>
      </c>
    </row>
    <row r="49" spans="1:21" x14ac:dyDescent="0.25">
      <c r="A49" s="197" t="s">
        <v>38</v>
      </c>
      <c r="B49" s="195"/>
      <c r="C49" s="195"/>
      <c r="D49" s="195"/>
      <c r="E49" s="195"/>
      <c r="F49" s="195"/>
      <c r="G49" s="196"/>
      <c r="H49" s="196"/>
      <c r="I49" s="196"/>
      <c r="J49" s="196"/>
      <c r="K49" s="196"/>
      <c r="L49" s="196"/>
      <c r="M49" s="196"/>
      <c r="N49" s="196"/>
      <c r="O49" s="196"/>
      <c r="P49" s="196" t="s">
        <v>95</v>
      </c>
      <c r="Q49" s="196">
        <v>0.3</v>
      </c>
      <c r="R49" s="195">
        <v>0.5</v>
      </c>
      <c r="S49" s="125">
        <v>0.12</v>
      </c>
      <c r="T49" s="125" t="s">
        <v>91</v>
      </c>
      <c r="U49" s="230" t="s">
        <v>91</v>
      </c>
    </row>
    <row r="50" spans="1:21" ht="18" x14ac:dyDescent="0.25">
      <c r="A50" s="4" t="s">
        <v>155</v>
      </c>
      <c r="B50" s="81">
        <f>SUM(B51:B57)</f>
        <v>305.38600000000002</v>
      </c>
      <c r="C50" s="81">
        <f t="shared" ref="C50:F50" si="4">SUM(C51:C57)</f>
        <v>232.37699999999998</v>
      </c>
      <c r="D50" s="81">
        <f t="shared" si="4"/>
        <v>184.71100000000001</v>
      </c>
      <c r="E50" s="81">
        <f t="shared" si="4"/>
        <v>143.15700000000001</v>
      </c>
      <c r="F50" s="81">
        <f t="shared" si="4"/>
        <v>74.240000000000009</v>
      </c>
      <c r="G50" s="74">
        <v>38</v>
      </c>
      <c r="H50" s="74">
        <f>SUM(H51:H57)</f>
        <v>76.707999999999998</v>
      </c>
      <c r="I50" s="74">
        <f t="shared" ref="I50:K50" si="5">SUM(I51:I57)</f>
        <v>50.674999999999997</v>
      </c>
      <c r="J50" s="74">
        <f t="shared" si="5"/>
        <v>32.841000000000001</v>
      </c>
      <c r="K50" s="74">
        <f t="shared" si="5"/>
        <v>3.0489999999999995</v>
      </c>
      <c r="L50" s="74">
        <v>1</v>
      </c>
      <c r="M50" s="74">
        <v>1</v>
      </c>
      <c r="N50" s="74">
        <v>0.8</v>
      </c>
      <c r="O50" s="74">
        <v>1.7</v>
      </c>
      <c r="P50" s="74">
        <v>2.2999999999999998</v>
      </c>
      <c r="Q50" s="74">
        <v>1.6</v>
      </c>
      <c r="R50" s="81">
        <v>0.9</v>
      </c>
      <c r="S50" s="126">
        <v>1.827</v>
      </c>
      <c r="T50" s="126">
        <v>1.542</v>
      </c>
      <c r="U50" s="229">
        <v>1.9</v>
      </c>
    </row>
    <row r="51" spans="1:21" x14ac:dyDescent="0.25">
      <c r="A51" s="197" t="s">
        <v>39</v>
      </c>
      <c r="B51" s="195">
        <v>73.613</v>
      </c>
      <c r="C51" s="195">
        <v>66.120999999999995</v>
      </c>
      <c r="D51" s="195">
        <v>47.945</v>
      </c>
      <c r="E51" s="195">
        <v>37.042000000000002</v>
      </c>
      <c r="F51" s="195">
        <v>17.364999999999998</v>
      </c>
      <c r="G51" s="196">
        <v>10</v>
      </c>
      <c r="H51" s="196">
        <v>7.8479999999999999</v>
      </c>
      <c r="I51" s="196">
        <v>3.1680000000000001</v>
      </c>
      <c r="J51" s="196">
        <v>1.536</v>
      </c>
      <c r="K51" s="196" t="s">
        <v>91</v>
      </c>
      <c r="L51" s="196">
        <v>0.1</v>
      </c>
      <c r="M51" s="196">
        <v>0.1</v>
      </c>
      <c r="N51" s="196" t="s">
        <v>91</v>
      </c>
      <c r="O51" s="196">
        <v>0.9</v>
      </c>
      <c r="P51" s="196">
        <v>1.6</v>
      </c>
      <c r="Q51" s="196">
        <v>0.9</v>
      </c>
      <c r="R51" s="195">
        <v>0.4</v>
      </c>
      <c r="S51" s="125">
        <v>0.88500000000000001</v>
      </c>
      <c r="T51" s="125">
        <v>0.22900000000000001</v>
      </c>
      <c r="U51" s="230">
        <v>0.3</v>
      </c>
    </row>
    <row r="52" spans="1:21" x14ac:dyDescent="0.25">
      <c r="A52" s="197" t="s">
        <v>96</v>
      </c>
      <c r="B52" s="195">
        <v>4.1100000000000003</v>
      </c>
      <c r="C52" s="195">
        <v>2.3980000000000001</v>
      </c>
      <c r="D52" s="195">
        <v>2.097</v>
      </c>
      <c r="E52" s="195">
        <v>2.0750000000000002</v>
      </c>
      <c r="F52" s="195">
        <v>2.0030000000000001</v>
      </c>
      <c r="G52" s="196" t="s">
        <v>91</v>
      </c>
      <c r="H52" s="196">
        <v>0.72099999999999997</v>
      </c>
      <c r="I52" s="196" t="s">
        <v>91</v>
      </c>
      <c r="J52" s="196">
        <v>0.08</v>
      </c>
      <c r="K52" s="196" t="s">
        <v>91</v>
      </c>
      <c r="L52" s="196" t="s">
        <v>91</v>
      </c>
      <c r="M52" s="196" t="s">
        <v>91</v>
      </c>
      <c r="N52" s="196" t="s">
        <v>91</v>
      </c>
      <c r="O52" s="196">
        <v>0.4</v>
      </c>
      <c r="P52" s="196" t="s">
        <v>91</v>
      </c>
      <c r="Q52" s="196" t="s">
        <v>91</v>
      </c>
      <c r="R52" s="195" t="s">
        <v>91</v>
      </c>
      <c r="S52" s="125">
        <v>0.433</v>
      </c>
      <c r="T52" s="125">
        <v>0.26600000000000001</v>
      </c>
      <c r="U52" s="230">
        <v>0.6</v>
      </c>
    </row>
    <row r="53" spans="1:21" ht="19.5" x14ac:dyDescent="0.25">
      <c r="A53" s="197" t="s">
        <v>41</v>
      </c>
      <c r="B53" s="195">
        <v>32.363</v>
      </c>
      <c r="C53" s="195">
        <v>16.847999999999999</v>
      </c>
      <c r="D53" s="195">
        <v>16.178000000000001</v>
      </c>
      <c r="E53" s="195">
        <v>11.244</v>
      </c>
      <c r="F53" s="195">
        <v>5.9619999999999997</v>
      </c>
      <c r="G53" s="196">
        <v>5</v>
      </c>
      <c r="H53" s="196">
        <v>1.621</v>
      </c>
      <c r="I53" s="196">
        <v>0.28199999999999997</v>
      </c>
      <c r="J53" s="196">
        <v>0.68600000000000005</v>
      </c>
      <c r="K53" s="196" t="s">
        <v>91</v>
      </c>
      <c r="L53" s="196" t="s">
        <v>91</v>
      </c>
      <c r="M53" s="196" t="s">
        <v>91</v>
      </c>
      <c r="N53" s="196">
        <v>0.3</v>
      </c>
      <c r="O53" s="196">
        <v>0.3</v>
      </c>
      <c r="P53" s="196">
        <v>0.2</v>
      </c>
      <c r="Q53" s="196">
        <v>0.2</v>
      </c>
      <c r="R53" s="195">
        <v>0.1</v>
      </c>
      <c r="S53" s="125" t="s">
        <v>91</v>
      </c>
      <c r="T53" s="125">
        <v>0.58399999999999996</v>
      </c>
      <c r="U53" s="230">
        <v>0.7</v>
      </c>
    </row>
    <row r="54" spans="1:21" ht="19.5" x14ac:dyDescent="0.25">
      <c r="A54" s="197" t="s">
        <v>42</v>
      </c>
      <c r="B54" s="195">
        <v>23.488</v>
      </c>
      <c r="C54" s="195">
        <v>19.831</v>
      </c>
      <c r="D54" s="195">
        <v>15.023999999999999</v>
      </c>
      <c r="E54" s="195">
        <v>12.974</v>
      </c>
      <c r="F54" s="195">
        <v>9.8930000000000007</v>
      </c>
      <c r="G54" s="196">
        <v>7</v>
      </c>
      <c r="H54" s="196">
        <v>1.6180000000000001</v>
      </c>
      <c r="I54" s="196">
        <v>0.33300000000000002</v>
      </c>
      <c r="J54" s="196">
        <v>2.339</v>
      </c>
      <c r="K54" s="196">
        <v>1.704</v>
      </c>
      <c r="L54" s="196">
        <v>0.5</v>
      </c>
      <c r="M54" s="196">
        <v>0</v>
      </c>
      <c r="N54" s="196" t="s">
        <v>91</v>
      </c>
      <c r="O54" s="196" t="s">
        <v>91</v>
      </c>
      <c r="P54" s="196" t="s">
        <v>91</v>
      </c>
      <c r="Q54" s="195" t="s">
        <v>91</v>
      </c>
      <c r="R54" s="195" t="s">
        <v>91</v>
      </c>
      <c r="S54" s="125" t="s">
        <v>91</v>
      </c>
      <c r="T54" s="125">
        <v>4.5999999999999999E-2</v>
      </c>
      <c r="U54" s="230">
        <v>0</v>
      </c>
    </row>
    <row r="55" spans="1:21" ht="19.5" x14ac:dyDescent="0.25">
      <c r="A55" s="197" t="s">
        <v>43</v>
      </c>
      <c r="B55" s="195">
        <v>22.606999999999999</v>
      </c>
      <c r="C55" s="195">
        <v>20.486999999999998</v>
      </c>
      <c r="D55" s="195">
        <v>16.266999999999999</v>
      </c>
      <c r="E55" s="195">
        <v>17.788</v>
      </c>
      <c r="F55" s="195">
        <v>10.877000000000001</v>
      </c>
      <c r="G55" s="196">
        <v>5</v>
      </c>
      <c r="H55" s="196">
        <v>4.9039999999999999</v>
      </c>
      <c r="I55" s="196">
        <v>0.151</v>
      </c>
      <c r="J55" s="196">
        <v>0.62</v>
      </c>
      <c r="K55" s="196">
        <v>1.4E-2</v>
      </c>
      <c r="L55" s="196">
        <v>1</v>
      </c>
      <c r="M55" s="196">
        <v>0</v>
      </c>
      <c r="N55" s="196">
        <v>0.5</v>
      </c>
      <c r="O55" s="196">
        <v>0</v>
      </c>
      <c r="P55" s="196">
        <v>0.5</v>
      </c>
      <c r="Q55" s="195">
        <v>0.5</v>
      </c>
      <c r="R55" s="195">
        <v>0.1</v>
      </c>
      <c r="S55" s="125">
        <v>0.47</v>
      </c>
      <c r="T55" s="125">
        <v>0.23</v>
      </c>
      <c r="U55" s="230">
        <v>0.2</v>
      </c>
    </row>
    <row r="56" spans="1:21" x14ac:dyDescent="0.25">
      <c r="A56" s="197" t="s">
        <v>92</v>
      </c>
      <c r="B56" s="196" t="s">
        <v>95</v>
      </c>
      <c r="C56" s="196" t="s">
        <v>95</v>
      </c>
      <c r="D56" s="196" t="s">
        <v>95</v>
      </c>
      <c r="E56" s="196" t="s">
        <v>95</v>
      </c>
      <c r="F56" s="196" t="s">
        <v>95</v>
      </c>
      <c r="G56" s="196" t="s">
        <v>95</v>
      </c>
      <c r="H56" s="196">
        <v>56.701999999999998</v>
      </c>
      <c r="I56" s="196">
        <v>45.697000000000003</v>
      </c>
      <c r="J56" s="196">
        <v>26.974</v>
      </c>
      <c r="K56" s="196">
        <v>1.212</v>
      </c>
      <c r="L56" s="196" t="s">
        <v>91</v>
      </c>
      <c r="M56" s="196" t="s">
        <v>91</v>
      </c>
      <c r="N56" s="196" t="s">
        <v>91</v>
      </c>
      <c r="O56" s="196" t="s">
        <v>91</v>
      </c>
      <c r="P56" s="196" t="s">
        <v>91</v>
      </c>
      <c r="Q56" s="195" t="s">
        <v>91</v>
      </c>
      <c r="R56" s="195">
        <v>0.1</v>
      </c>
      <c r="S56" s="125" t="s">
        <v>91</v>
      </c>
      <c r="T56" s="125" t="s">
        <v>91</v>
      </c>
      <c r="U56" s="230" t="s">
        <v>91</v>
      </c>
    </row>
    <row r="57" spans="1:21" x14ac:dyDescent="0.25">
      <c r="A57" s="197" t="s">
        <v>45</v>
      </c>
      <c r="B57" s="195">
        <v>149.20500000000001</v>
      </c>
      <c r="C57" s="195">
        <v>106.69199999999999</v>
      </c>
      <c r="D57" s="195">
        <v>87.2</v>
      </c>
      <c r="E57" s="195">
        <v>62.033999999999999</v>
      </c>
      <c r="F57" s="195">
        <v>28.14</v>
      </c>
      <c r="G57" s="195">
        <v>11</v>
      </c>
      <c r="H57" s="195">
        <v>3.294</v>
      </c>
      <c r="I57" s="195">
        <v>1.044</v>
      </c>
      <c r="J57" s="195">
        <v>0.60599999999999998</v>
      </c>
      <c r="K57" s="195">
        <v>0.11899999999999999</v>
      </c>
      <c r="L57" s="195" t="s">
        <v>91</v>
      </c>
      <c r="M57" s="195">
        <v>0.4</v>
      </c>
      <c r="N57" s="195" t="s">
        <v>91</v>
      </c>
      <c r="O57" s="195">
        <v>0.1</v>
      </c>
      <c r="P57" s="196">
        <v>0</v>
      </c>
      <c r="Q57" s="195" t="s">
        <v>91</v>
      </c>
      <c r="R57" s="195">
        <v>0.1</v>
      </c>
      <c r="S57" s="125">
        <v>3.9E-2</v>
      </c>
      <c r="T57" s="125">
        <v>0.187</v>
      </c>
      <c r="U57" s="230">
        <v>0.1</v>
      </c>
    </row>
    <row r="58" spans="1:21" ht="18" x14ac:dyDescent="0.25">
      <c r="A58" s="199" t="s">
        <v>140</v>
      </c>
      <c r="B58" s="81">
        <v>2378.9119999999998</v>
      </c>
      <c r="C58" s="81">
        <v>1964.277</v>
      </c>
      <c r="D58" s="81">
        <v>1699.7449999999999</v>
      </c>
      <c r="E58" s="81">
        <v>1081.0239999999999</v>
      </c>
      <c r="F58" s="81">
        <v>543.13099999999997</v>
      </c>
      <c r="G58" s="81">
        <v>251</v>
      </c>
      <c r="H58" s="81">
        <v>94.721000000000004</v>
      </c>
      <c r="I58" s="81">
        <v>36.496000000000002</v>
      </c>
      <c r="J58" s="81">
        <v>79.152000000000001</v>
      </c>
      <c r="K58" s="81">
        <v>50.027999999999999</v>
      </c>
      <c r="L58" s="81">
        <v>39</v>
      </c>
      <c r="M58" s="81">
        <v>30</v>
      </c>
      <c r="N58" s="81">
        <v>17</v>
      </c>
      <c r="O58" s="81">
        <v>13.6</v>
      </c>
      <c r="P58" s="81">
        <v>7.6</v>
      </c>
      <c r="Q58" s="81">
        <v>8.4</v>
      </c>
      <c r="R58" s="81">
        <v>10.7</v>
      </c>
      <c r="S58" s="126">
        <v>5.2539999999999996</v>
      </c>
      <c r="T58" s="126">
        <v>5.4</v>
      </c>
      <c r="U58" s="229">
        <v>3.5</v>
      </c>
    </row>
    <row r="59" spans="1:21" x14ac:dyDescent="0.25">
      <c r="A59" s="197" t="s">
        <v>46</v>
      </c>
      <c r="B59" s="195">
        <v>359.096</v>
      </c>
      <c r="C59" s="195">
        <v>249.09399999999999</v>
      </c>
      <c r="D59" s="195">
        <v>225.066</v>
      </c>
      <c r="E59" s="195">
        <v>87.765000000000001</v>
      </c>
      <c r="F59" s="195">
        <v>46.86</v>
      </c>
      <c r="G59" s="196">
        <v>28</v>
      </c>
      <c r="H59" s="196">
        <v>5.0419999999999998</v>
      </c>
      <c r="I59" s="196">
        <v>2.2669999999999999</v>
      </c>
      <c r="J59" s="196">
        <v>3.7610000000000001</v>
      </c>
      <c r="K59" s="196">
        <v>0.89900000000000002</v>
      </c>
      <c r="L59" s="196">
        <v>5</v>
      </c>
      <c r="M59" s="196">
        <v>6</v>
      </c>
      <c r="N59" s="196">
        <v>2</v>
      </c>
      <c r="O59" s="196">
        <v>0.3</v>
      </c>
      <c r="P59" s="196">
        <v>0.1</v>
      </c>
      <c r="Q59" s="195">
        <v>0.1</v>
      </c>
      <c r="R59" s="195">
        <v>0.1</v>
      </c>
      <c r="S59" s="125">
        <v>0.05</v>
      </c>
      <c r="T59" s="125">
        <v>8.5000000000000006E-2</v>
      </c>
      <c r="U59" s="230">
        <v>0.3</v>
      </c>
    </row>
    <row r="60" spans="1:21" x14ac:dyDescent="0.25">
      <c r="A60" s="197" t="s">
        <v>47</v>
      </c>
      <c r="B60" s="195">
        <v>145.518</v>
      </c>
      <c r="C60" s="195">
        <v>113.045</v>
      </c>
      <c r="D60" s="195">
        <v>59.395000000000003</v>
      </c>
      <c r="E60" s="195">
        <v>42.901000000000003</v>
      </c>
      <c r="F60" s="195">
        <v>16.52</v>
      </c>
      <c r="G60" s="196">
        <v>8</v>
      </c>
      <c r="H60" s="196">
        <v>2.173</v>
      </c>
      <c r="I60" s="196">
        <v>1.4930000000000001</v>
      </c>
      <c r="J60" s="196">
        <v>0.57899999999999996</v>
      </c>
      <c r="K60" s="196">
        <v>1.401</v>
      </c>
      <c r="L60" s="196">
        <v>1</v>
      </c>
      <c r="M60" s="196">
        <v>0.3</v>
      </c>
      <c r="N60" s="196">
        <v>1</v>
      </c>
      <c r="O60" s="196">
        <v>0.2</v>
      </c>
      <c r="P60" s="196">
        <v>0.1</v>
      </c>
      <c r="Q60" s="195">
        <v>0.3</v>
      </c>
      <c r="R60" s="195">
        <v>0.5</v>
      </c>
      <c r="S60" s="125">
        <v>0.56499999999999995</v>
      </c>
      <c r="T60" s="125">
        <v>0.38500000000000001</v>
      </c>
      <c r="U60" s="230">
        <v>0.3</v>
      </c>
    </row>
    <row r="61" spans="1:21" x14ac:dyDescent="0.25">
      <c r="A61" s="197" t="s">
        <v>48</v>
      </c>
      <c r="B61" s="195">
        <v>96.614999999999995</v>
      </c>
      <c r="C61" s="195">
        <v>85.882000000000005</v>
      </c>
      <c r="D61" s="195">
        <v>45.747</v>
      </c>
      <c r="E61" s="195">
        <v>38.06</v>
      </c>
      <c r="F61" s="195">
        <v>30.562000000000001</v>
      </c>
      <c r="G61" s="196">
        <v>16</v>
      </c>
      <c r="H61" s="196">
        <v>5.7009999999999996</v>
      </c>
      <c r="I61" s="196">
        <v>1.4159999999999999</v>
      </c>
      <c r="J61" s="196">
        <v>0.68200000000000005</v>
      </c>
      <c r="K61" s="196">
        <v>0.33800000000000002</v>
      </c>
      <c r="L61" s="196">
        <v>0.2</v>
      </c>
      <c r="M61" s="196">
        <v>0.1</v>
      </c>
      <c r="N61" s="196">
        <v>0.2</v>
      </c>
      <c r="O61" s="196">
        <v>0.1</v>
      </c>
      <c r="P61" s="196">
        <v>0</v>
      </c>
      <c r="Q61" s="195" t="s">
        <v>91</v>
      </c>
      <c r="R61" s="195">
        <v>0.4</v>
      </c>
      <c r="S61" s="125" t="s">
        <v>91</v>
      </c>
      <c r="T61" s="125">
        <v>3.1E-2</v>
      </c>
      <c r="U61" s="230" t="s">
        <v>91</v>
      </c>
    </row>
    <row r="62" spans="1:21" x14ac:dyDescent="0.25">
      <c r="A62" s="197" t="s">
        <v>49</v>
      </c>
      <c r="B62" s="195">
        <v>272.88600000000002</v>
      </c>
      <c r="C62" s="195">
        <v>220.57900000000001</v>
      </c>
      <c r="D62" s="195">
        <v>198.584</v>
      </c>
      <c r="E62" s="195">
        <v>40.832000000000001</v>
      </c>
      <c r="F62" s="195">
        <v>16.402999999999999</v>
      </c>
      <c r="G62" s="196">
        <v>5</v>
      </c>
      <c r="H62" s="196">
        <v>2.3090000000000002</v>
      </c>
      <c r="I62" s="196">
        <v>0.41899999999999998</v>
      </c>
      <c r="J62" s="196">
        <v>11.951000000000001</v>
      </c>
      <c r="K62" s="196">
        <v>1.58</v>
      </c>
      <c r="L62" s="196">
        <v>3</v>
      </c>
      <c r="M62" s="196">
        <v>4</v>
      </c>
      <c r="N62" s="196">
        <v>2</v>
      </c>
      <c r="O62" s="196">
        <v>4.7</v>
      </c>
      <c r="P62" s="196">
        <v>1</v>
      </c>
      <c r="Q62" s="195">
        <v>2</v>
      </c>
      <c r="R62" s="195">
        <v>0.9</v>
      </c>
      <c r="S62" s="125">
        <v>0.17399999999999999</v>
      </c>
      <c r="T62" s="125">
        <v>1.4930000000000001</v>
      </c>
      <c r="U62" s="230">
        <v>0.9</v>
      </c>
    </row>
    <row r="63" spans="1:21" x14ac:dyDescent="0.25">
      <c r="A63" s="197" t="s">
        <v>50</v>
      </c>
      <c r="B63" s="195">
        <v>100.663</v>
      </c>
      <c r="C63" s="195">
        <v>86.058000000000007</v>
      </c>
      <c r="D63" s="195">
        <v>99.331000000000003</v>
      </c>
      <c r="E63" s="195">
        <v>95.400999999999996</v>
      </c>
      <c r="F63" s="195">
        <v>64.917000000000002</v>
      </c>
      <c r="G63" s="196">
        <v>23</v>
      </c>
      <c r="H63" s="196">
        <v>11.965999999999999</v>
      </c>
      <c r="I63" s="196">
        <v>5.492</v>
      </c>
      <c r="J63" s="196">
        <v>8</v>
      </c>
      <c r="K63" s="196">
        <v>7.7869999999999999</v>
      </c>
      <c r="L63" s="196">
        <v>7</v>
      </c>
      <c r="M63" s="196">
        <v>3</v>
      </c>
      <c r="N63" s="196">
        <v>0.7</v>
      </c>
      <c r="O63" s="196">
        <v>1.5</v>
      </c>
      <c r="P63" s="196">
        <v>1</v>
      </c>
      <c r="Q63" s="195">
        <v>1.6</v>
      </c>
      <c r="R63" s="195">
        <v>0.5</v>
      </c>
      <c r="S63" s="125">
        <v>0.46500000000000002</v>
      </c>
      <c r="T63" s="125">
        <v>1.9E-2</v>
      </c>
      <c r="U63" s="230">
        <v>0</v>
      </c>
    </row>
    <row r="64" spans="1:21" x14ac:dyDescent="0.25">
      <c r="A64" s="197" t="s">
        <v>51</v>
      </c>
      <c r="B64" s="195">
        <v>131.95400000000001</v>
      </c>
      <c r="C64" s="195">
        <v>99.397000000000006</v>
      </c>
      <c r="D64" s="195">
        <v>72.984999999999999</v>
      </c>
      <c r="E64" s="195">
        <v>46.695999999999998</v>
      </c>
      <c r="F64" s="195">
        <v>24.09</v>
      </c>
      <c r="G64" s="196">
        <v>12</v>
      </c>
      <c r="H64" s="196">
        <v>2.1379999999999999</v>
      </c>
      <c r="I64" s="196">
        <v>0.27800000000000002</v>
      </c>
      <c r="J64" s="196">
        <v>2.976</v>
      </c>
      <c r="K64" s="196">
        <v>5.0369999999999999</v>
      </c>
      <c r="L64" s="196">
        <v>5</v>
      </c>
      <c r="M64" s="196">
        <v>4</v>
      </c>
      <c r="N64" s="196">
        <v>1</v>
      </c>
      <c r="O64" s="196">
        <v>0.2</v>
      </c>
      <c r="P64" s="196">
        <v>0.7</v>
      </c>
      <c r="Q64" s="195">
        <v>0.4</v>
      </c>
      <c r="R64" s="195">
        <v>1.2</v>
      </c>
      <c r="S64" s="125">
        <v>0.19900000000000001</v>
      </c>
      <c r="T64" s="125">
        <v>0.19900000000000001</v>
      </c>
      <c r="U64" s="230">
        <v>0.7</v>
      </c>
    </row>
    <row r="65" spans="1:21" x14ac:dyDescent="0.25">
      <c r="A65" s="197" t="s">
        <v>52</v>
      </c>
      <c r="B65" s="195">
        <v>101.55</v>
      </c>
      <c r="C65" s="195">
        <v>95.706000000000003</v>
      </c>
      <c r="D65" s="195">
        <v>96.27</v>
      </c>
      <c r="E65" s="195">
        <v>63.445</v>
      </c>
      <c r="F65" s="195">
        <v>39.591000000000001</v>
      </c>
      <c r="G65" s="196">
        <v>20</v>
      </c>
      <c r="H65" s="196">
        <v>10.519</v>
      </c>
      <c r="I65" s="196">
        <v>7.4539999999999997</v>
      </c>
      <c r="J65" s="196">
        <v>7.1059999999999999</v>
      </c>
      <c r="K65" s="196">
        <v>8.1780000000000008</v>
      </c>
      <c r="L65" s="196">
        <v>5</v>
      </c>
      <c r="M65" s="196">
        <v>3</v>
      </c>
      <c r="N65" s="196">
        <v>3</v>
      </c>
      <c r="O65" s="196">
        <v>1.9</v>
      </c>
      <c r="P65" s="196">
        <v>0.8</v>
      </c>
      <c r="Q65" s="195">
        <v>0.1</v>
      </c>
      <c r="R65" s="195">
        <v>1</v>
      </c>
      <c r="S65" s="125">
        <v>0.65700000000000003</v>
      </c>
      <c r="T65" s="125">
        <v>0.73899999999999999</v>
      </c>
      <c r="U65" s="230">
        <v>0.2</v>
      </c>
    </row>
    <row r="66" spans="1:21" x14ac:dyDescent="0.25">
      <c r="A66" s="197" t="s">
        <v>53</v>
      </c>
      <c r="B66" s="195">
        <v>217.06700000000001</v>
      </c>
      <c r="C66" s="195">
        <v>214.91399999999999</v>
      </c>
      <c r="D66" s="195">
        <v>207.685</v>
      </c>
      <c r="E66" s="195">
        <v>109.59</v>
      </c>
      <c r="F66" s="195">
        <v>55.067999999999998</v>
      </c>
      <c r="G66" s="196">
        <v>29</v>
      </c>
      <c r="H66" s="196">
        <v>13.003</v>
      </c>
      <c r="I66" s="196">
        <v>3.47</v>
      </c>
      <c r="J66" s="196">
        <v>10.08</v>
      </c>
      <c r="K66" s="196">
        <v>10.186999999999999</v>
      </c>
      <c r="L66" s="196">
        <v>5</v>
      </c>
      <c r="M66" s="196">
        <v>3</v>
      </c>
      <c r="N66" s="196">
        <v>2</v>
      </c>
      <c r="O66" s="196">
        <v>1.2</v>
      </c>
      <c r="P66" s="196">
        <v>1</v>
      </c>
      <c r="Q66" s="196">
        <v>0.7</v>
      </c>
      <c r="R66" s="195">
        <v>0.6</v>
      </c>
      <c r="S66" s="125">
        <v>0.36699999999999999</v>
      </c>
      <c r="T66" s="125">
        <v>0.49099999999999999</v>
      </c>
      <c r="U66" s="230">
        <v>0.2</v>
      </c>
    </row>
    <row r="67" spans="1:21" x14ac:dyDescent="0.25">
      <c r="A67" s="197" t="s">
        <v>132</v>
      </c>
      <c r="B67" s="195">
        <v>171.94399999999999</v>
      </c>
      <c r="C67" s="195">
        <v>127.18300000000001</v>
      </c>
      <c r="D67" s="195">
        <v>118.032</v>
      </c>
      <c r="E67" s="195">
        <v>98.192999999999998</v>
      </c>
      <c r="F67" s="195">
        <v>78.710999999999999</v>
      </c>
      <c r="G67" s="196">
        <v>19</v>
      </c>
      <c r="H67" s="196">
        <v>5.5549999999999997</v>
      </c>
      <c r="I67" s="196">
        <v>1.522</v>
      </c>
      <c r="J67" s="196">
        <v>7.109</v>
      </c>
      <c r="K67" s="196">
        <v>4.8550000000000004</v>
      </c>
      <c r="L67" s="196">
        <v>5</v>
      </c>
      <c r="M67" s="196">
        <v>3</v>
      </c>
      <c r="N67" s="196">
        <v>1</v>
      </c>
      <c r="O67" s="196">
        <v>1.4</v>
      </c>
      <c r="P67" s="196">
        <v>0.5</v>
      </c>
      <c r="Q67" s="196">
        <v>0.3</v>
      </c>
      <c r="R67" s="195">
        <v>1.9</v>
      </c>
      <c r="S67" s="125">
        <v>0.374</v>
      </c>
      <c r="T67" s="125">
        <v>0.32100000000000001</v>
      </c>
      <c r="U67" s="230">
        <v>0.2</v>
      </c>
    </row>
    <row r="68" spans="1:21" x14ac:dyDescent="0.25">
      <c r="A68" s="197" t="s">
        <v>54</v>
      </c>
      <c r="B68" s="195">
        <v>193.37700000000001</v>
      </c>
      <c r="C68" s="195">
        <v>220.99</v>
      </c>
      <c r="D68" s="195">
        <v>193.773</v>
      </c>
      <c r="E68" s="195">
        <v>149.56700000000001</v>
      </c>
      <c r="F68" s="195">
        <v>34.548000000000002</v>
      </c>
      <c r="G68" s="196">
        <v>30</v>
      </c>
      <c r="H68" s="196">
        <v>10.688000000000001</v>
      </c>
      <c r="I68" s="196">
        <v>0.56599999999999995</v>
      </c>
      <c r="J68" s="196">
        <v>3.7839999999999998</v>
      </c>
      <c r="K68" s="196">
        <v>1.3560000000000001</v>
      </c>
      <c r="L68" s="196">
        <v>0.4</v>
      </c>
      <c r="M68" s="196">
        <v>0.5</v>
      </c>
      <c r="N68" s="196">
        <v>1</v>
      </c>
      <c r="O68" s="196">
        <v>0.6</v>
      </c>
      <c r="P68" s="196">
        <v>1.1000000000000001</v>
      </c>
      <c r="Q68" s="196">
        <v>0.9</v>
      </c>
      <c r="R68" s="195">
        <v>0.9</v>
      </c>
      <c r="S68" s="125">
        <v>0.30299999999999999</v>
      </c>
      <c r="T68" s="125">
        <v>0.63</v>
      </c>
      <c r="U68" s="230">
        <v>0</v>
      </c>
    </row>
    <row r="69" spans="1:21" x14ac:dyDescent="0.25">
      <c r="A69" s="197" t="s">
        <v>55</v>
      </c>
      <c r="B69" s="195">
        <v>135.77699999999999</v>
      </c>
      <c r="C69" s="195">
        <v>102.783</v>
      </c>
      <c r="D69" s="195">
        <v>95.484999999999999</v>
      </c>
      <c r="E69" s="195">
        <v>57.488</v>
      </c>
      <c r="F69" s="195">
        <v>33.171999999999997</v>
      </c>
      <c r="G69" s="196">
        <v>13</v>
      </c>
      <c r="H69" s="196">
        <v>6.4420000000000002</v>
      </c>
      <c r="I69" s="196">
        <v>1.6850000000000001</v>
      </c>
      <c r="J69" s="196">
        <v>1.0149999999999999</v>
      </c>
      <c r="K69" s="196">
        <v>0.40899999999999997</v>
      </c>
      <c r="L69" s="196">
        <v>1</v>
      </c>
      <c r="M69" s="196">
        <v>0.4</v>
      </c>
      <c r="N69" s="196">
        <v>0.1</v>
      </c>
      <c r="O69" s="196">
        <v>0.2</v>
      </c>
      <c r="P69" s="196">
        <v>0.2</v>
      </c>
      <c r="Q69" s="196">
        <v>0.3</v>
      </c>
      <c r="R69" s="195">
        <v>0.2</v>
      </c>
      <c r="S69" s="125">
        <v>0.12</v>
      </c>
      <c r="T69" s="125">
        <v>8.4000000000000005E-2</v>
      </c>
      <c r="U69" s="230">
        <v>0.1</v>
      </c>
    </row>
    <row r="70" spans="1:21" x14ac:dyDescent="0.25">
      <c r="A70" s="197" t="s">
        <v>56</v>
      </c>
      <c r="B70" s="195">
        <v>104.24299999999999</v>
      </c>
      <c r="C70" s="195">
        <v>78.569999999999993</v>
      </c>
      <c r="D70" s="195">
        <v>95.180999999999997</v>
      </c>
      <c r="E70" s="195">
        <v>73.075999999999993</v>
      </c>
      <c r="F70" s="195">
        <v>27.5</v>
      </c>
      <c r="G70" s="196">
        <v>18</v>
      </c>
      <c r="H70" s="196">
        <v>7.9809999999999999</v>
      </c>
      <c r="I70" s="196">
        <v>7.26</v>
      </c>
      <c r="J70" s="196">
        <v>19.765999999999998</v>
      </c>
      <c r="K70" s="196">
        <v>6.7779999999999996</v>
      </c>
      <c r="L70" s="196">
        <v>1</v>
      </c>
      <c r="M70" s="196">
        <v>1</v>
      </c>
      <c r="N70" s="196">
        <v>0.4</v>
      </c>
      <c r="O70" s="196">
        <v>0.5</v>
      </c>
      <c r="P70" s="196">
        <v>0.5</v>
      </c>
      <c r="Q70" s="196">
        <v>0.8</v>
      </c>
      <c r="R70" s="195">
        <v>1.2</v>
      </c>
      <c r="S70" s="125">
        <v>1.1160000000000001</v>
      </c>
      <c r="T70" s="125">
        <v>0.28399999999999997</v>
      </c>
      <c r="U70" s="230">
        <v>0.1</v>
      </c>
    </row>
    <row r="71" spans="1:21" x14ac:dyDescent="0.25">
      <c r="A71" s="197" t="s">
        <v>57</v>
      </c>
      <c r="B71" s="195">
        <v>202.49600000000001</v>
      </c>
      <c r="C71" s="195">
        <v>146.51300000000001</v>
      </c>
      <c r="D71" s="195">
        <v>83.819000000000003</v>
      </c>
      <c r="E71" s="195">
        <v>61.262</v>
      </c>
      <c r="F71" s="195">
        <v>33.902999999999999</v>
      </c>
      <c r="G71" s="196">
        <v>4</v>
      </c>
      <c r="H71" s="196">
        <v>1.1100000000000001</v>
      </c>
      <c r="I71" s="196">
        <v>0.6</v>
      </c>
      <c r="J71" s="196">
        <v>1.274</v>
      </c>
      <c r="K71" s="196">
        <v>0.61599999999999999</v>
      </c>
      <c r="L71" s="196">
        <v>1</v>
      </c>
      <c r="M71" s="196">
        <v>1</v>
      </c>
      <c r="N71" s="196">
        <v>2</v>
      </c>
      <c r="O71" s="196">
        <v>0.7</v>
      </c>
      <c r="P71" s="196">
        <v>0.5</v>
      </c>
      <c r="Q71" s="196">
        <v>1.1000000000000001</v>
      </c>
      <c r="R71" s="195">
        <v>1.1000000000000001</v>
      </c>
      <c r="S71" s="125">
        <v>0.79500000000000004</v>
      </c>
      <c r="T71" s="125">
        <v>0.60399999999999998</v>
      </c>
      <c r="U71" s="230">
        <v>0.5</v>
      </c>
    </row>
    <row r="72" spans="1:21" x14ac:dyDescent="0.25">
      <c r="A72" s="197" t="s">
        <v>58</v>
      </c>
      <c r="B72" s="195">
        <v>145.726</v>
      </c>
      <c r="C72" s="195">
        <v>123.563</v>
      </c>
      <c r="D72" s="195">
        <v>108.392</v>
      </c>
      <c r="E72" s="195">
        <v>116.748</v>
      </c>
      <c r="F72" s="195">
        <v>41.286000000000001</v>
      </c>
      <c r="G72" s="196">
        <v>26</v>
      </c>
      <c r="H72" s="196">
        <v>10.093999999999999</v>
      </c>
      <c r="I72" s="196">
        <v>2.5739999999999998</v>
      </c>
      <c r="J72" s="196">
        <v>1.069</v>
      </c>
      <c r="K72" s="196">
        <v>0.60699999999999998</v>
      </c>
      <c r="L72" s="196">
        <v>0.1</v>
      </c>
      <c r="M72" s="196">
        <v>1</v>
      </c>
      <c r="N72" s="196">
        <v>0.3</v>
      </c>
      <c r="O72" s="196">
        <v>0.1</v>
      </c>
      <c r="P72" s="196">
        <v>0.2</v>
      </c>
      <c r="Q72" s="196">
        <v>0.2</v>
      </c>
      <c r="R72" s="195">
        <v>0.2</v>
      </c>
      <c r="S72" s="125">
        <v>6.9000000000000006E-2</v>
      </c>
      <c r="T72" s="125">
        <v>3.5000000000000003E-2</v>
      </c>
      <c r="U72" s="230">
        <v>0</v>
      </c>
    </row>
    <row r="73" spans="1:21" ht="18" x14ac:dyDescent="0.25">
      <c r="A73" s="4" t="s">
        <v>108</v>
      </c>
      <c r="B73" s="74">
        <v>882.62199999999996</v>
      </c>
      <c r="C73" s="74">
        <v>717.43200000000002</v>
      </c>
      <c r="D73" s="74">
        <v>563.96900000000005</v>
      </c>
      <c r="E73" s="74">
        <v>361.63099999999997</v>
      </c>
      <c r="F73" s="74">
        <v>124.488</v>
      </c>
      <c r="G73" s="74">
        <v>32</v>
      </c>
      <c r="H73" s="74">
        <v>7.0670000000000002</v>
      </c>
      <c r="I73" s="74">
        <v>0.65100000000000002</v>
      </c>
      <c r="J73" s="74">
        <v>14.723000000000001</v>
      </c>
      <c r="K73" s="74">
        <v>5.3140000000000001</v>
      </c>
      <c r="L73" s="74">
        <v>1</v>
      </c>
      <c r="M73" s="74">
        <v>1</v>
      </c>
      <c r="N73" s="74">
        <v>0.7</v>
      </c>
      <c r="O73" s="74">
        <v>0.8</v>
      </c>
      <c r="P73" s="74">
        <v>0.5</v>
      </c>
      <c r="Q73" s="74">
        <v>1.5</v>
      </c>
      <c r="R73" s="81">
        <v>0.8</v>
      </c>
      <c r="S73" s="126">
        <v>1.0940000000000001</v>
      </c>
      <c r="T73" s="126">
        <v>0.58199999999999996</v>
      </c>
      <c r="U73" s="229">
        <v>0.4</v>
      </c>
    </row>
    <row r="74" spans="1:21" x14ac:dyDescent="0.25">
      <c r="A74" s="197" t="s">
        <v>59</v>
      </c>
      <c r="B74" s="195">
        <v>157.22999999999999</v>
      </c>
      <c r="C74" s="195">
        <v>121.20699999999999</v>
      </c>
      <c r="D74" s="195">
        <v>65.873999999999995</v>
      </c>
      <c r="E74" s="195">
        <v>37.807000000000002</v>
      </c>
      <c r="F74" s="195">
        <v>17.280999999999999</v>
      </c>
      <c r="G74" s="196">
        <v>10</v>
      </c>
      <c r="H74" s="196">
        <v>3.3460000000000001</v>
      </c>
      <c r="I74" s="196" t="s">
        <v>91</v>
      </c>
      <c r="J74" s="196">
        <v>0.78300000000000003</v>
      </c>
      <c r="K74" s="196">
        <v>0.27500000000000002</v>
      </c>
      <c r="L74" s="196">
        <v>0.1</v>
      </c>
      <c r="M74" s="196">
        <v>0.1</v>
      </c>
      <c r="N74" s="196">
        <v>0.1</v>
      </c>
      <c r="O74" s="196">
        <v>0.1</v>
      </c>
      <c r="P74" s="196">
        <v>0.1</v>
      </c>
      <c r="Q74" s="196" t="s">
        <v>91</v>
      </c>
      <c r="R74" s="195">
        <v>0.1</v>
      </c>
      <c r="S74" s="125" t="s">
        <v>91</v>
      </c>
      <c r="T74" s="125" t="s">
        <v>91</v>
      </c>
      <c r="U74" s="230">
        <v>0</v>
      </c>
    </row>
    <row r="75" spans="1:21" x14ac:dyDescent="0.25">
      <c r="A75" s="197" t="s">
        <v>133</v>
      </c>
      <c r="B75" s="195">
        <v>296.34399999999999</v>
      </c>
      <c r="C75" s="195">
        <v>248.547</v>
      </c>
      <c r="D75" s="195">
        <v>205.18199999999999</v>
      </c>
      <c r="E75" s="195">
        <v>137.42699999999999</v>
      </c>
      <c r="F75" s="195">
        <v>35.292999999999999</v>
      </c>
      <c r="G75" s="196">
        <v>8</v>
      </c>
      <c r="H75" s="196">
        <v>1.0149999999999999</v>
      </c>
      <c r="I75" s="196">
        <v>0.65100000000000002</v>
      </c>
      <c r="J75" s="196">
        <v>7.351</v>
      </c>
      <c r="K75" s="196">
        <v>2.2000000000000002</v>
      </c>
      <c r="L75" s="196">
        <v>0.1</v>
      </c>
      <c r="M75" s="196">
        <v>0.2</v>
      </c>
      <c r="N75" s="196">
        <v>0.1</v>
      </c>
      <c r="O75" s="196">
        <v>0.3</v>
      </c>
      <c r="P75" s="196" t="s">
        <v>91</v>
      </c>
      <c r="Q75" s="196">
        <v>0.3</v>
      </c>
      <c r="R75" s="195">
        <v>0.1</v>
      </c>
      <c r="S75" s="125">
        <v>0.88100000000000001</v>
      </c>
      <c r="T75" s="125">
        <v>0.42</v>
      </c>
      <c r="U75" s="230">
        <v>0.3</v>
      </c>
    </row>
    <row r="76" spans="1:21" x14ac:dyDescent="0.25">
      <c r="A76" s="197" t="s">
        <v>60</v>
      </c>
      <c r="B76" s="195">
        <v>108.798</v>
      </c>
      <c r="C76" s="195">
        <v>97.531999999999996</v>
      </c>
      <c r="D76" s="195">
        <v>78.14</v>
      </c>
      <c r="E76" s="195">
        <v>52.225000000000001</v>
      </c>
      <c r="F76" s="195">
        <v>15.125</v>
      </c>
      <c r="G76" s="196">
        <v>7</v>
      </c>
      <c r="H76" s="196">
        <v>2.1120000000000001</v>
      </c>
      <c r="I76" s="196" t="s">
        <v>91</v>
      </c>
      <c r="J76" s="196">
        <v>0.96799999999999997</v>
      </c>
      <c r="K76" s="196">
        <v>0.13100000000000001</v>
      </c>
      <c r="L76" s="196" t="s">
        <v>91</v>
      </c>
      <c r="M76" s="196" t="s">
        <v>91</v>
      </c>
      <c r="N76" s="196" t="s">
        <v>91</v>
      </c>
      <c r="O76" s="196" t="s">
        <v>91</v>
      </c>
      <c r="P76" s="196" t="s">
        <v>91</v>
      </c>
      <c r="Q76" s="196">
        <v>0.9</v>
      </c>
      <c r="R76" s="195">
        <v>0.4</v>
      </c>
      <c r="S76" s="125">
        <v>0.20399999999999999</v>
      </c>
      <c r="T76" s="125">
        <v>7.0999999999999994E-2</v>
      </c>
      <c r="U76" s="230">
        <v>0</v>
      </c>
    </row>
    <row r="77" spans="1:21" x14ac:dyDescent="0.25">
      <c r="A77" s="17" t="s">
        <v>61</v>
      </c>
      <c r="B77" s="195"/>
      <c r="C77" s="195"/>
      <c r="D77" s="195"/>
      <c r="E77" s="195"/>
      <c r="F77" s="195"/>
      <c r="G77" s="196"/>
      <c r="H77" s="198"/>
      <c r="I77" s="198"/>
      <c r="J77" s="198"/>
      <c r="K77" s="198"/>
      <c r="L77" s="196"/>
      <c r="M77" s="196"/>
      <c r="N77" s="196"/>
      <c r="O77" s="196"/>
      <c r="P77" s="196"/>
      <c r="Q77" s="196"/>
      <c r="R77" s="195"/>
      <c r="S77" s="71"/>
      <c r="T77" s="67"/>
      <c r="U77" s="198"/>
    </row>
    <row r="78" spans="1:21" ht="29.25" x14ac:dyDescent="0.25">
      <c r="A78" s="8" t="s">
        <v>106</v>
      </c>
      <c r="B78" s="195">
        <v>12.089</v>
      </c>
      <c r="C78" s="195">
        <v>15.425000000000001</v>
      </c>
      <c r="D78" s="195">
        <v>16.324999999999999</v>
      </c>
      <c r="E78" s="195">
        <v>11.491</v>
      </c>
      <c r="F78" s="195">
        <v>5.2050000000000001</v>
      </c>
      <c r="G78" s="196">
        <v>3</v>
      </c>
      <c r="H78" s="196">
        <v>0.71099999999999997</v>
      </c>
      <c r="I78" s="196" t="s">
        <v>91</v>
      </c>
      <c r="J78" s="196">
        <v>0.499</v>
      </c>
      <c r="K78" s="196" t="s">
        <v>91</v>
      </c>
      <c r="L78" s="196" t="s">
        <v>91</v>
      </c>
      <c r="M78" s="196" t="s">
        <v>91</v>
      </c>
      <c r="N78" s="196" t="s">
        <v>91</v>
      </c>
      <c r="O78" s="196" t="s">
        <v>91</v>
      </c>
      <c r="P78" s="196" t="s">
        <v>91</v>
      </c>
      <c r="Q78" s="196">
        <v>0.3</v>
      </c>
      <c r="R78" s="195">
        <v>0.4</v>
      </c>
      <c r="S78" s="125" t="s">
        <v>91</v>
      </c>
      <c r="T78" s="125">
        <v>7.0000000000000001E-3</v>
      </c>
      <c r="U78" s="230">
        <v>0</v>
      </c>
    </row>
    <row r="79" spans="1:21" ht="19.5" x14ac:dyDescent="0.25">
      <c r="A79" s="8" t="s">
        <v>62</v>
      </c>
      <c r="B79" s="195">
        <v>47.744999999999997</v>
      </c>
      <c r="C79" s="195">
        <v>40.042000000000002</v>
      </c>
      <c r="D79" s="195">
        <v>29.478999999999999</v>
      </c>
      <c r="E79" s="195">
        <v>22.024000000000001</v>
      </c>
      <c r="F79" s="195">
        <v>4.6349999999999998</v>
      </c>
      <c r="G79" s="196">
        <v>1</v>
      </c>
      <c r="H79" s="196">
        <v>0.26700000000000002</v>
      </c>
      <c r="I79" s="196" t="s">
        <v>91</v>
      </c>
      <c r="J79" s="196">
        <v>0.10299999999999999</v>
      </c>
      <c r="K79" s="196" t="s">
        <v>91</v>
      </c>
      <c r="L79" s="196" t="s">
        <v>91</v>
      </c>
      <c r="M79" s="196" t="s">
        <v>91</v>
      </c>
      <c r="N79" s="196" t="s">
        <v>91</v>
      </c>
      <c r="O79" s="196" t="s">
        <v>91</v>
      </c>
      <c r="P79" s="196" t="s">
        <v>91</v>
      </c>
      <c r="Q79" s="196">
        <v>0.5</v>
      </c>
      <c r="R79" s="195" t="s">
        <v>91</v>
      </c>
      <c r="S79" s="125">
        <v>0.20399999999999999</v>
      </c>
      <c r="T79" s="125" t="s">
        <v>91</v>
      </c>
      <c r="U79" s="230" t="s">
        <v>91</v>
      </c>
    </row>
    <row r="80" spans="1:21" ht="19.5" x14ac:dyDescent="0.25">
      <c r="A80" s="8" t="s">
        <v>114</v>
      </c>
      <c r="B80" s="195">
        <f>B76-B78-B79</f>
        <v>48.964000000000006</v>
      </c>
      <c r="C80" s="195">
        <f t="shared" ref="C80:F80" si="6">C76-C78-C79</f>
        <v>42.064999999999998</v>
      </c>
      <c r="D80" s="195">
        <f t="shared" si="6"/>
        <v>32.335999999999999</v>
      </c>
      <c r="E80" s="195">
        <f t="shared" si="6"/>
        <v>18.71</v>
      </c>
      <c r="F80" s="195">
        <f t="shared" si="6"/>
        <v>5.2850000000000001</v>
      </c>
      <c r="G80" s="196">
        <v>3</v>
      </c>
      <c r="H80" s="196">
        <v>0.80700000000000005</v>
      </c>
      <c r="I80" s="196" t="s">
        <v>91</v>
      </c>
      <c r="J80" s="196">
        <f>J76-J78-J79</f>
        <v>0.36599999999999999</v>
      </c>
      <c r="K80" s="196" t="s">
        <v>91</v>
      </c>
      <c r="L80" s="196" t="s">
        <v>91</v>
      </c>
      <c r="M80" s="196" t="s">
        <v>91</v>
      </c>
      <c r="N80" s="196" t="s">
        <v>91</v>
      </c>
      <c r="O80" s="196" t="s">
        <v>91</v>
      </c>
      <c r="P80" s="196" t="s">
        <v>91</v>
      </c>
      <c r="Q80" s="196">
        <v>0.1</v>
      </c>
      <c r="R80" s="195" t="s">
        <v>91</v>
      </c>
      <c r="S80" s="125" t="s">
        <v>91</v>
      </c>
      <c r="T80" s="125">
        <v>6.4000000000000001E-2</v>
      </c>
      <c r="U80" s="230" t="s">
        <v>91</v>
      </c>
    </row>
    <row r="81" spans="1:21" x14ac:dyDescent="0.25">
      <c r="A81" s="197" t="s">
        <v>63</v>
      </c>
      <c r="B81" s="195">
        <v>320.25</v>
      </c>
      <c r="C81" s="195">
        <v>250.14599999999999</v>
      </c>
      <c r="D81" s="195">
        <v>214.773</v>
      </c>
      <c r="E81" s="195">
        <v>134.172</v>
      </c>
      <c r="F81" s="195">
        <v>56.789000000000001</v>
      </c>
      <c r="G81" s="196">
        <v>8</v>
      </c>
      <c r="H81" s="196">
        <v>0.59399999999999997</v>
      </c>
      <c r="I81" s="196" t="s">
        <v>91</v>
      </c>
      <c r="J81" s="196">
        <v>5.6210000000000004</v>
      </c>
      <c r="K81" s="196">
        <v>2.7080000000000002</v>
      </c>
      <c r="L81" s="196">
        <v>1</v>
      </c>
      <c r="M81" s="196">
        <v>0.2</v>
      </c>
      <c r="N81" s="196">
        <v>0.5</v>
      </c>
      <c r="O81" s="196">
        <v>0.4</v>
      </c>
      <c r="P81" s="196">
        <v>0.4</v>
      </c>
      <c r="Q81" s="196">
        <v>0.4</v>
      </c>
      <c r="R81" s="195">
        <v>0.2</v>
      </c>
      <c r="S81" s="125">
        <v>8.9999999999999993E-3</v>
      </c>
      <c r="T81" s="125">
        <v>9.0999999999999998E-2</v>
      </c>
      <c r="U81" s="230">
        <v>0.1</v>
      </c>
    </row>
    <row r="82" spans="1:21" ht="18" x14ac:dyDescent="0.25">
      <c r="A82" s="4" t="s">
        <v>101</v>
      </c>
      <c r="B82" s="81">
        <f>B83+B84+B85+B86+B87+B88+B89+B90+B91+B92</f>
        <v>1575.6109999999999</v>
      </c>
      <c r="C82" s="81">
        <f t="shared" ref="C82:P82" si="7">C83+C84+C85+C86+C87+C88+C89+C90+C91+C92</f>
        <v>1272.7280000000001</v>
      </c>
      <c r="D82" s="81">
        <f t="shared" si="7"/>
        <v>1044.5319999999999</v>
      </c>
      <c r="E82" s="81">
        <f t="shared" si="7"/>
        <v>682.52300000000002</v>
      </c>
      <c r="F82" s="81">
        <f t="shared" si="7"/>
        <v>332.44300000000004</v>
      </c>
      <c r="G82" s="81">
        <f t="shared" si="7"/>
        <v>154</v>
      </c>
      <c r="H82" s="81">
        <f t="shared" si="7"/>
        <v>75.710999999999999</v>
      </c>
      <c r="I82" s="81">
        <f t="shared" si="7"/>
        <v>32.445000000000007</v>
      </c>
      <c r="J82" s="81">
        <f t="shared" si="7"/>
        <v>49.024000000000008</v>
      </c>
      <c r="K82" s="81">
        <f t="shared" si="7"/>
        <v>36.882000000000005</v>
      </c>
      <c r="L82" s="81">
        <f t="shared" si="7"/>
        <v>17.8</v>
      </c>
      <c r="M82" s="81">
        <f t="shared" si="7"/>
        <v>12.5</v>
      </c>
      <c r="N82" s="81">
        <f t="shared" si="7"/>
        <v>14.099999999999998</v>
      </c>
      <c r="O82" s="81">
        <f t="shared" si="7"/>
        <v>12.700000000000001</v>
      </c>
      <c r="P82" s="81">
        <f t="shared" si="7"/>
        <v>10.800000000000002</v>
      </c>
      <c r="Q82" s="74">
        <f>Q84+Q85+Q86+Q87+Q88+Q89+Q90+Q91+Q92</f>
        <v>16.299999999999997</v>
      </c>
      <c r="R82" s="74">
        <f t="shared" ref="R82:S82" si="8">R84+R85+R86+R87+R88+R89+R90+R91+R92</f>
        <v>11.499999999999998</v>
      </c>
      <c r="S82" s="74">
        <f t="shared" si="8"/>
        <v>6.5249999999999995</v>
      </c>
      <c r="T82" s="126">
        <v>6.4139999999999997</v>
      </c>
      <c r="U82" s="229">
        <v>7.8</v>
      </c>
    </row>
    <row r="83" spans="1:21" x14ac:dyDescent="0.25">
      <c r="A83" s="197" t="s">
        <v>64</v>
      </c>
      <c r="B83" s="195">
        <v>28.457000000000001</v>
      </c>
      <c r="C83" s="195">
        <v>13.531000000000001</v>
      </c>
      <c r="D83" s="195">
        <v>10.872999999999999</v>
      </c>
      <c r="E83" s="195">
        <v>2.4500000000000002</v>
      </c>
      <c r="F83" s="195">
        <v>1.2490000000000001</v>
      </c>
      <c r="G83" s="196">
        <v>1</v>
      </c>
      <c r="H83" s="196">
        <v>5.6000000000000001E-2</v>
      </c>
      <c r="I83" s="196">
        <v>4.2000000000000003E-2</v>
      </c>
      <c r="J83" s="196">
        <v>0.33100000000000002</v>
      </c>
      <c r="K83" s="196">
        <v>0.38900000000000001</v>
      </c>
      <c r="L83" s="196">
        <v>0.3</v>
      </c>
      <c r="M83" s="196">
        <v>0.1</v>
      </c>
      <c r="N83" s="196">
        <v>0.1</v>
      </c>
      <c r="O83" s="196">
        <v>0.1</v>
      </c>
      <c r="P83" s="196">
        <v>0.2</v>
      </c>
      <c r="Q83" s="196" t="s">
        <v>91</v>
      </c>
      <c r="R83" s="195" t="s">
        <v>91</v>
      </c>
      <c r="S83" s="125" t="s">
        <v>91</v>
      </c>
      <c r="T83" s="125" t="s">
        <v>91</v>
      </c>
      <c r="U83" s="230" t="s">
        <v>91</v>
      </c>
    </row>
    <row r="84" spans="1:21" x14ac:dyDescent="0.25">
      <c r="A84" s="197" t="s">
        <v>66</v>
      </c>
      <c r="B84" s="195">
        <v>37.540999999999997</v>
      </c>
      <c r="C84" s="195">
        <v>35.643000000000001</v>
      </c>
      <c r="D84" s="195">
        <v>13.449</v>
      </c>
      <c r="E84" s="195">
        <v>16.102</v>
      </c>
      <c r="F84" s="195">
        <v>11.602</v>
      </c>
      <c r="G84" s="196">
        <v>6</v>
      </c>
      <c r="H84" s="196">
        <v>2.8730000000000002</v>
      </c>
      <c r="I84" s="196">
        <v>3.0259999999999998</v>
      </c>
      <c r="J84" s="196">
        <v>3.5310000000000001</v>
      </c>
      <c r="K84" s="196">
        <v>2.464</v>
      </c>
      <c r="L84" s="196">
        <v>1</v>
      </c>
      <c r="M84" s="196">
        <v>2</v>
      </c>
      <c r="N84" s="196">
        <v>1</v>
      </c>
      <c r="O84" s="196">
        <v>0.6</v>
      </c>
      <c r="P84" s="196">
        <v>0.6</v>
      </c>
      <c r="Q84" s="196">
        <v>0.8</v>
      </c>
      <c r="R84" s="195">
        <v>0.1</v>
      </c>
      <c r="S84" s="125">
        <v>0.33400000000000002</v>
      </c>
      <c r="T84" s="125">
        <v>0.14199999999999999</v>
      </c>
      <c r="U84" s="230">
        <v>0.2</v>
      </c>
    </row>
    <row r="85" spans="1:21" x14ac:dyDescent="0.25">
      <c r="A85" s="197" t="s">
        <v>67</v>
      </c>
      <c r="B85" s="195">
        <v>37.540999999999997</v>
      </c>
      <c r="C85" s="195">
        <v>35.643000000000001</v>
      </c>
      <c r="D85" s="195">
        <v>13.449</v>
      </c>
      <c r="E85" s="195">
        <v>16.102</v>
      </c>
      <c r="F85" s="195">
        <v>4.508</v>
      </c>
      <c r="G85" s="196">
        <v>1</v>
      </c>
      <c r="H85" s="196">
        <v>0.81100000000000005</v>
      </c>
      <c r="I85" s="196">
        <v>0.32900000000000001</v>
      </c>
      <c r="J85" s="196">
        <v>0.78300000000000003</v>
      </c>
      <c r="K85" s="196">
        <v>0.27600000000000002</v>
      </c>
      <c r="L85" s="196">
        <v>0.5</v>
      </c>
      <c r="M85" s="196">
        <v>1</v>
      </c>
      <c r="N85" s="196">
        <v>0.6</v>
      </c>
      <c r="O85" s="196">
        <v>0.3</v>
      </c>
      <c r="P85" s="196">
        <v>0.2</v>
      </c>
      <c r="Q85" s="196">
        <v>0.5</v>
      </c>
      <c r="R85" s="195">
        <v>0</v>
      </c>
      <c r="S85" s="125">
        <v>0.19</v>
      </c>
      <c r="T85" s="125">
        <v>0.11899999999999999</v>
      </c>
      <c r="U85" s="230">
        <v>0</v>
      </c>
    </row>
    <row r="86" spans="1:21" x14ac:dyDescent="0.25">
      <c r="A86" s="197" t="s">
        <v>68</v>
      </c>
      <c r="B86" s="195">
        <v>362.815</v>
      </c>
      <c r="C86" s="195">
        <v>257.88799999999998</v>
      </c>
      <c r="D86" s="195">
        <v>221.816</v>
      </c>
      <c r="E86" s="195">
        <v>160.32900000000001</v>
      </c>
      <c r="F86" s="195">
        <v>108.01600000000001</v>
      </c>
      <c r="G86" s="196">
        <v>46</v>
      </c>
      <c r="H86" s="196">
        <v>21.314</v>
      </c>
      <c r="I86" s="196">
        <v>11.885999999999999</v>
      </c>
      <c r="J86" s="196">
        <v>5.3659999999999997</v>
      </c>
      <c r="K86" s="196">
        <v>9.109</v>
      </c>
      <c r="L86" s="196">
        <v>1</v>
      </c>
      <c r="M86" s="196">
        <v>1</v>
      </c>
      <c r="N86" s="196">
        <v>2</v>
      </c>
      <c r="O86" s="196">
        <v>1.6</v>
      </c>
      <c r="P86" s="196">
        <v>1.1000000000000001</v>
      </c>
      <c r="Q86" s="196">
        <v>1.1000000000000001</v>
      </c>
      <c r="R86" s="195">
        <v>0.5</v>
      </c>
      <c r="S86" s="125">
        <v>0.27400000000000002</v>
      </c>
      <c r="T86" s="125">
        <v>0.88400000000000001</v>
      </c>
      <c r="U86" s="230">
        <v>0.3</v>
      </c>
    </row>
    <row r="87" spans="1:21" x14ac:dyDescent="0.25">
      <c r="A87" s="197" t="s">
        <v>70</v>
      </c>
      <c r="B87" s="195">
        <v>248.97499999999999</v>
      </c>
      <c r="C87" s="195">
        <v>252.06800000000001</v>
      </c>
      <c r="D87" s="195">
        <v>156.994</v>
      </c>
      <c r="E87" s="195">
        <v>114.84099999999999</v>
      </c>
      <c r="F87" s="195">
        <v>37.356000000000002</v>
      </c>
      <c r="G87" s="196">
        <v>17</v>
      </c>
      <c r="H87" s="196">
        <v>6.0490000000000004</v>
      </c>
      <c r="I87" s="196">
        <v>2.6680000000000001</v>
      </c>
      <c r="J87" s="196">
        <v>9.8789999999999996</v>
      </c>
      <c r="K87" s="196">
        <v>2.7389999999999999</v>
      </c>
      <c r="L87" s="196">
        <v>3</v>
      </c>
      <c r="M87" s="196">
        <v>2</v>
      </c>
      <c r="N87" s="196">
        <v>3</v>
      </c>
      <c r="O87" s="196">
        <v>1</v>
      </c>
      <c r="P87" s="196">
        <v>2.2000000000000002</v>
      </c>
      <c r="Q87" s="196">
        <v>2</v>
      </c>
      <c r="R87" s="195">
        <v>1.9</v>
      </c>
      <c r="S87" s="125">
        <v>1.345</v>
      </c>
      <c r="T87" s="125">
        <v>1.4910000000000001</v>
      </c>
      <c r="U87" s="230">
        <v>1.7</v>
      </c>
    </row>
    <row r="88" spans="1:21" x14ac:dyDescent="0.25">
      <c r="A88" s="197" t="s">
        <v>71</v>
      </c>
      <c r="B88" s="195">
        <v>173.702</v>
      </c>
      <c r="C88" s="195">
        <v>145.404</v>
      </c>
      <c r="D88" s="195">
        <v>159.977</v>
      </c>
      <c r="E88" s="195">
        <v>79.596999999999994</v>
      </c>
      <c r="F88" s="195">
        <v>37.908999999999999</v>
      </c>
      <c r="G88" s="196">
        <v>12</v>
      </c>
      <c r="H88" s="196">
        <v>5.3360000000000003</v>
      </c>
      <c r="I88" s="196">
        <v>2.673</v>
      </c>
      <c r="J88" s="196">
        <v>10.621</v>
      </c>
      <c r="K88" s="196">
        <v>4.8520000000000003</v>
      </c>
      <c r="L88" s="196">
        <v>3</v>
      </c>
      <c r="M88" s="196">
        <v>2</v>
      </c>
      <c r="N88" s="196">
        <v>2</v>
      </c>
      <c r="O88" s="196">
        <v>1.7</v>
      </c>
      <c r="P88" s="196">
        <v>2</v>
      </c>
      <c r="Q88" s="196">
        <v>5.0999999999999996</v>
      </c>
      <c r="R88" s="195">
        <v>1.8</v>
      </c>
      <c r="S88" s="125">
        <v>0.247</v>
      </c>
      <c r="T88" s="125">
        <v>0.379</v>
      </c>
      <c r="U88" s="230">
        <v>0.1</v>
      </c>
    </row>
    <row r="89" spans="1:21" x14ac:dyDescent="0.25">
      <c r="A89" s="197" t="s">
        <v>72</v>
      </c>
      <c r="B89" s="195">
        <v>264.584</v>
      </c>
      <c r="C89" s="195">
        <v>192.822</v>
      </c>
      <c r="D89" s="195">
        <v>154.73400000000001</v>
      </c>
      <c r="E89" s="195">
        <v>85.27</v>
      </c>
      <c r="F89" s="195">
        <v>19.067</v>
      </c>
      <c r="G89" s="196">
        <v>4</v>
      </c>
      <c r="H89" s="196">
        <v>2.2120000000000002</v>
      </c>
      <c r="I89" s="196">
        <v>1.224</v>
      </c>
      <c r="J89" s="196">
        <v>8.9120000000000008</v>
      </c>
      <c r="K89" s="196">
        <v>4.8760000000000003</v>
      </c>
      <c r="L89" s="196">
        <v>3</v>
      </c>
      <c r="M89" s="196">
        <v>0.1</v>
      </c>
      <c r="N89" s="196">
        <v>3</v>
      </c>
      <c r="O89" s="196">
        <v>3.8</v>
      </c>
      <c r="P89" s="196">
        <v>1</v>
      </c>
      <c r="Q89" s="196">
        <v>1.7</v>
      </c>
      <c r="R89" s="195">
        <v>2.8</v>
      </c>
      <c r="S89" s="125">
        <v>2.762</v>
      </c>
      <c r="T89" s="125">
        <v>2.58</v>
      </c>
      <c r="U89" s="230">
        <v>4</v>
      </c>
    </row>
    <row r="90" spans="1:21" x14ac:dyDescent="0.25">
      <c r="A90" s="197" t="s">
        <v>130</v>
      </c>
      <c r="B90" s="195">
        <v>147.97300000000001</v>
      </c>
      <c r="C90" s="195">
        <v>136.35300000000001</v>
      </c>
      <c r="D90" s="195">
        <v>142.49100000000001</v>
      </c>
      <c r="E90" s="195">
        <v>93.176000000000002</v>
      </c>
      <c r="F90" s="195">
        <v>59.74</v>
      </c>
      <c r="G90" s="196">
        <v>39</v>
      </c>
      <c r="H90" s="196">
        <v>23.635000000000002</v>
      </c>
      <c r="I90" s="196">
        <v>7.2220000000000004</v>
      </c>
      <c r="J90" s="196">
        <v>5.8170000000000002</v>
      </c>
      <c r="K90" s="196">
        <v>8.0459999999999994</v>
      </c>
      <c r="L90" s="196">
        <v>2</v>
      </c>
      <c r="M90" s="196">
        <v>3</v>
      </c>
      <c r="N90" s="196">
        <v>2</v>
      </c>
      <c r="O90" s="196">
        <v>2.5</v>
      </c>
      <c r="P90" s="196">
        <v>1.8</v>
      </c>
      <c r="Q90" s="196">
        <v>3.7</v>
      </c>
      <c r="R90" s="195">
        <v>3</v>
      </c>
      <c r="S90" s="125">
        <v>0.84099999999999997</v>
      </c>
      <c r="T90" s="125">
        <v>0.35899999999999999</v>
      </c>
      <c r="U90" s="230">
        <v>0.9</v>
      </c>
    </row>
    <row r="91" spans="1:21" x14ac:dyDescent="0.25">
      <c r="A91" s="197" t="s">
        <v>73</v>
      </c>
      <c r="B91" s="195">
        <v>197.50399999999999</v>
      </c>
      <c r="C91" s="195">
        <v>149.72499999999999</v>
      </c>
      <c r="D91" s="195">
        <v>125.776</v>
      </c>
      <c r="E91" s="195">
        <v>92.6</v>
      </c>
      <c r="F91" s="195">
        <v>38.253999999999998</v>
      </c>
      <c r="G91" s="196">
        <v>22</v>
      </c>
      <c r="H91" s="196">
        <v>10.8</v>
      </c>
      <c r="I91" s="196">
        <v>2.19</v>
      </c>
      <c r="J91" s="196">
        <v>1.032</v>
      </c>
      <c r="K91" s="196">
        <v>2.343</v>
      </c>
      <c r="L91" s="196">
        <v>2</v>
      </c>
      <c r="M91" s="196">
        <v>0.3</v>
      </c>
      <c r="N91" s="196">
        <v>0.2</v>
      </c>
      <c r="O91" s="196">
        <v>0.3</v>
      </c>
      <c r="P91" s="196">
        <v>0.4</v>
      </c>
      <c r="Q91" s="196">
        <v>0.4</v>
      </c>
      <c r="R91" s="195">
        <v>0.7</v>
      </c>
      <c r="S91" s="125">
        <v>0.182</v>
      </c>
      <c r="T91" s="125">
        <v>0.14699999999999999</v>
      </c>
      <c r="U91" s="230">
        <v>0.3</v>
      </c>
    </row>
    <row r="92" spans="1:21" x14ac:dyDescent="0.25">
      <c r="A92" s="197" t="s">
        <v>74</v>
      </c>
      <c r="B92" s="195">
        <v>76.519000000000005</v>
      </c>
      <c r="C92" s="195">
        <v>53.651000000000003</v>
      </c>
      <c r="D92" s="195">
        <v>44.972999999999999</v>
      </c>
      <c r="E92" s="195">
        <v>22.056000000000001</v>
      </c>
      <c r="F92" s="195">
        <v>14.742000000000001</v>
      </c>
      <c r="G92" s="196">
        <v>6</v>
      </c>
      <c r="H92" s="196">
        <v>2.625</v>
      </c>
      <c r="I92" s="196">
        <v>1.1850000000000001</v>
      </c>
      <c r="J92" s="196">
        <v>2.7519999999999998</v>
      </c>
      <c r="K92" s="196">
        <v>1.788</v>
      </c>
      <c r="L92" s="196">
        <v>2</v>
      </c>
      <c r="M92" s="196">
        <v>1</v>
      </c>
      <c r="N92" s="196">
        <v>0.2</v>
      </c>
      <c r="O92" s="196">
        <v>0.8</v>
      </c>
      <c r="P92" s="196">
        <v>1.3</v>
      </c>
      <c r="Q92" s="196">
        <v>1</v>
      </c>
      <c r="R92" s="195">
        <v>0.7</v>
      </c>
      <c r="S92" s="125">
        <v>0.35</v>
      </c>
      <c r="T92" s="125">
        <v>0.313</v>
      </c>
      <c r="U92" s="230">
        <v>0.3</v>
      </c>
    </row>
    <row r="93" spans="1:21" ht="18" x14ac:dyDescent="0.25">
      <c r="A93" s="4" t="s">
        <v>115</v>
      </c>
      <c r="B93" s="81">
        <f>B94+B95+B96+B97+B98+B99+B100+B101+B102+B103+B104</f>
        <v>956.46799999999985</v>
      </c>
      <c r="C93" s="81">
        <f t="shared" ref="C93:J93" si="9">C94+C95+C96+C97+C98+C99+C100+C101+C102+C103+C104</f>
        <v>719.39400000000001</v>
      </c>
      <c r="D93" s="81">
        <f t="shared" si="9"/>
        <v>518.74299999999994</v>
      </c>
      <c r="E93" s="81">
        <f t="shared" si="9"/>
        <v>381.77300000000008</v>
      </c>
      <c r="F93" s="81">
        <f t="shared" si="9"/>
        <v>215.00999999999996</v>
      </c>
      <c r="G93" s="81">
        <f t="shared" si="9"/>
        <v>96</v>
      </c>
      <c r="H93" s="81">
        <f t="shared" si="9"/>
        <v>53.227000000000004</v>
      </c>
      <c r="I93" s="81">
        <f t="shared" si="9"/>
        <v>38.537999999999997</v>
      </c>
      <c r="J93" s="81">
        <f t="shared" si="9"/>
        <v>36.131</v>
      </c>
      <c r="K93" s="74">
        <f>K94+K95+K96+K97+K98+K99+K100+K101+K102+K103</f>
        <v>17.055999999999997</v>
      </c>
      <c r="L93" s="74">
        <f>L94+L96+L97+L98+L99+L100+L101+L102+L103+L104</f>
        <v>10.000000000000002</v>
      </c>
      <c r="M93" s="74">
        <f>M94+M95+M96+M97+M98+M99+M100+M101+M102+M103</f>
        <v>6.9999999999999991</v>
      </c>
      <c r="N93" s="74">
        <f>N94+N95+N96+N97+N98+N99+N100+N101+N102+N103</f>
        <v>4</v>
      </c>
      <c r="O93" s="74">
        <f>O94+O95+O96+O97+O98+O99+O100+O101+O102+O103</f>
        <v>5.8</v>
      </c>
      <c r="P93" s="74">
        <f>P94+P95+P96+P97+P98+P99+P101+P102+P103</f>
        <v>6.7999999999999989</v>
      </c>
      <c r="Q93" s="74">
        <f>Q94+Q95+Q96+Q97+Q98+Q99+Q100+Q101+Q102+Q103</f>
        <v>8.1999999999999993</v>
      </c>
      <c r="R93" s="74">
        <f>R94+R95+R96+R97+R98+R99+R100+R101+R102+R103</f>
        <v>9.1999999999999993</v>
      </c>
      <c r="S93" s="126">
        <f>S94+S95+S96+S97+S98+S99+S100+S101+S102</f>
        <v>7.53</v>
      </c>
      <c r="T93" s="126">
        <v>6.2210000000000001</v>
      </c>
      <c r="U93" s="229">
        <v>4.5</v>
      </c>
    </row>
    <row r="94" spans="1:21" x14ac:dyDescent="0.25">
      <c r="A94" s="197" t="s">
        <v>65</v>
      </c>
      <c r="B94" s="195">
        <v>106.06</v>
      </c>
      <c r="C94" s="195">
        <v>69.775999999999996</v>
      </c>
      <c r="D94" s="195">
        <v>41.491</v>
      </c>
      <c r="E94" s="195">
        <v>32.578000000000003</v>
      </c>
      <c r="F94" s="195">
        <v>18.593</v>
      </c>
      <c r="G94" s="196">
        <v>12</v>
      </c>
      <c r="H94" s="196">
        <v>5.923</v>
      </c>
      <c r="I94" s="196">
        <v>3.3860000000000001</v>
      </c>
      <c r="J94" s="196">
        <v>2.2010000000000001</v>
      </c>
      <c r="K94" s="196">
        <v>1.635</v>
      </c>
      <c r="L94" s="196">
        <v>1</v>
      </c>
      <c r="M94" s="196">
        <v>1</v>
      </c>
      <c r="N94" s="196">
        <v>0.6</v>
      </c>
      <c r="O94" s="196">
        <v>0.9</v>
      </c>
      <c r="P94" s="196">
        <v>2</v>
      </c>
      <c r="Q94" s="196">
        <v>2.5</v>
      </c>
      <c r="R94" s="195">
        <v>1.9</v>
      </c>
      <c r="S94" s="125">
        <v>1.4350000000000001</v>
      </c>
      <c r="T94" s="125">
        <v>0.96899999999999997</v>
      </c>
      <c r="U94" s="230">
        <v>0.7</v>
      </c>
    </row>
    <row r="95" spans="1:21" x14ac:dyDescent="0.25">
      <c r="A95" s="197" t="s">
        <v>75</v>
      </c>
      <c r="B95" s="195">
        <v>148.51499999999999</v>
      </c>
      <c r="C95" s="195">
        <v>123.52200000000001</v>
      </c>
      <c r="D95" s="195">
        <v>101.6</v>
      </c>
      <c r="E95" s="195">
        <v>70.462000000000003</v>
      </c>
      <c r="F95" s="195">
        <v>27.004999999999999</v>
      </c>
      <c r="G95" s="196">
        <v>1</v>
      </c>
      <c r="H95" s="196">
        <v>1.6910000000000001</v>
      </c>
      <c r="I95" s="196">
        <v>4.4999999999999998E-2</v>
      </c>
      <c r="J95" s="196">
        <v>2.8000000000000001E-2</v>
      </c>
      <c r="K95" s="196">
        <v>0.99299999999999999</v>
      </c>
      <c r="L95" s="196" t="s">
        <v>91</v>
      </c>
      <c r="M95" s="196">
        <v>0.2</v>
      </c>
      <c r="N95" s="196">
        <v>0.1</v>
      </c>
      <c r="O95" s="196">
        <v>0.2</v>
      </c>
      <c r="P95" s="196">
        <v>0.3</v>
      </c>
      <c r="Q95" s="196">
        <v>0.3</v>
      </c>
      <c r="R95" s="195">
        <v>0.5</v>
      </c>
      <c r="S95" s="125">
        <v>0.27800000000000002</v>
      </c>
      <c r="T95" s="125">
        <v>0.13900000000000001</v>
      </c>
      <c r="U95" s="230">
        <v>0.2</v>
      </c>
    </row>
    <row r="96" spans="1:21" x14ac:dyDescent="0.25">
      <c r="A96" s="197" t="s">
        <v>69</v>
      </c>
      <c r="B96" s="195">
        <v>93.891000000000005</v>
      </c>
      <c r="C96" s="195">
        <v>70.186999999999998</v>
      </c>
      <c r="D96" s="195">
        <v>53.146000000000001</v>
      </c>
      <c r="E96" s="195">
        <v>39.079000000000001</v>
      </c>
      <c r="F96" s="195">
        <v>25.245999999999999</v>
      </c>
      <c r="G96" s="196">
        <v>18</v>
      </c>
      <c r="H96" s="196">
        <v>11.135999999999999</v>
      </c>
      <c r="I96" s="196">
        <v>14.35</v>
      </c>
      <c r="J96" s="196">
        <v>7.6029999999999998</v>
      </c>
      <c r="K96" s="196">
        <v>5.5590000000000002</v>
      </c>
      <c r="L96" s="196">
        <v>3</v>
      </c>
      <c r="M96" s="196">
        <v>2</v>
      </c>
      <c r="N96" s="196">
        <v>1</v>
      </c>
      <c r="O96" s="196">
        <v>1.5</v>
      </c>
      <c r="P96" s="196">
        <v>0.5</v>
      </c>
      <c r="Q96" s="196">
        <v>1.1000000000000001</v>
      </c>
      <c r="R96" s="195">
        <v>1.5</v>
      </c>
      <c r="S96" s="125">
        <v>0.57099999999999995</v>
      </c>
      <c r="T96" s="125">
        <v>0.47499999999999998</v>
      </c>
      <c r="U96" s="230">
        <v>0.3</v>
      </c>
    </row>
    <row r="97" spans="1:21" x14ac:dyDescent="0.25">
      <c r="A97" s="197" t="s">
        <v>76</v>
      </c>
      <c r="B97" s="195">
        <v>33.973999999999997</v>
      </c>
      <c r="C97" s="195">
        <v>29.129000000000001</v>
      </c>
      <c r="D97" s="195">
        <v>26.007000000000001</v>
      </c>
      <c r="E97" s="195">
        <v>19.806999999999999</v>
      </c>
      <c r="F97" s="195">
        <v>17.641999999999999</v>
      </c>
      <c r="G97" s="196">
        <v>10</v>
      </c>
      <c r="H97" s="196">
        <v>7.968</v>
      </c>
      <c r="I97" s="196">
        <v>2.5630000000000002</v>
      </c>
      <c r="J97" s="196">
        <v>0.86</v>
      </c>
      <c r="K97" s="196">
        <v>0.72099999999999997</v>
      </c>
      <c r="L97" s="196">
        <v>1</v>
      </c>
      <c r="M97" s="196">
        <v>0.1</v>
      </c>
      <c r="N97" s="196">
        <v>0.4</v>
      </c>
      <c r="O97" s="196">
        <v>0.8</v>
      </c>
      <c r="P97" s="196">
        <v>0</v>
      </c>
      <c r="Q97" s="196">
        <v>0.7</v>
      </c>
      <c r="R97" s="195">
        <v>0.2</v>
      </c>
      <c r="S97" s="125">
        <v>0.12</v>
      </c>
      <c r="T97" s="125">
        <v>5.7000000000000002E-2</v>
      </c>
      <c r="U97" s="230">
        <v>0.2</v>
      </c>
    </row>
    <row r="98" spans="1:21" x14ac:dyDescent="0.25">
      <c r="A98" s="197" t="s">
        <v>77</v>
      </c>
      <c r="B98" s="195">
        <v>232.245</v>
      </c>
      <c r="C98" s="195">
        <v>169.767</v>
      </c>
      <c r="D98" s="195">
        <v>90.173000000000002</v>
      </c>
      <c r="E98" s="195">
        <v>61.133000000000003</v>
      </c>
      <c r="F98" s="195">
        <v>42.075000000000003</v>
      </c>
      <c r="G98" s="196">
        <v>14</v>
      </c>
      <c r="H98" s="196">
        <v>9.3490000000000002</v>
      </c>
      <c r="I98" s="196">
        <v>7.165</v>
      </c>
      <c r="J98" s="196">
        <v>10.813000000000001</v>
      </c>
      <c r="K98" s="196">
        <v>0.498</v>
      </c>
      <c r="L98" s="196">
        <v>0.3</v>
      </c>
      <c r="M98" s="196">
        <v>0.4</v>
      </c>
      <c r="N98" s="196">
        <v>0.5</v>
      </c>
      <c r="O98" s="196">
        <v>0.4</v>
      </c>
      <c r="P98" s="196">
        <v>0.3</v>
      </c>
      <c r="Q98" s="196">
        <v>2.7</v>
      </c>
      <c r="R98" s="195">
        <v>3</v>
      </c>
      <c r="S98" s="125">
        <v>1.901</v>
      </c>
      <c r="T98" s="125">
        <v>1.7909999999999999</v>
      </c>
      <c r="U98" s="230">
        <v>1.4</v>
      </c>
    </row>
    <row r="99" spans="1:21" x14ac:dyDescent="0.25">
      <c r="A99" s="197" t="s">
        <v>134</v>
      </c>
      <c r="B99" s="195">
        <v>124.054</v>
      </c>
      <c r="C99" s="195">
        <v>95.021000000000001</v>
      </c>
      <c r="D99" s="195">
        <v>65.507000000000005</v>
      </c>
      <c r="E99" s="195">
        <v>53.828000000000003</v>
      </c>
      <c r="F99" s="195">
        <v>26.324999999999999</v>
      </c>
      <c r="G99" s="196">
        <v>20</v>
      </c>
      <c r="H99" s="196">
        <v>5.6239999999999997</v>
      </c>
      <c r="I99" s="196">
        <v>3.8149999999999999</v>
      </c>
      <c r="J99" s="196">
        <v>10.585000000000001</v>
      </c>
      <c r="K99" s="196">
        <v>6.0289999999999999</v>
      </c>
      <c r="L99" s="196">
        <v>3</v>
      </c>
      <c r="M99" s="196">
        <v>2</v>
      </c>
      <c r="N99" s="196">
        <v>1</v>
      </c>
      <c r="O99" s="196">
        <v>1.6</v>
      </c>
      <c r="P99" s="196">
        <v>2.7</v>
      </c>
      <c r="Q99" s="196">
        <v>0.1</v>
      </c>
      <c r="R99" s="195">
        <v>1.1000000000000001</v>
      </c>
      <c r="S99" s="125">
        <v>2.9540000000000002</v>
      </c>
      <c r="T99" s="125">
        <v>2.0569999999999999</v>
      </c>
      <c r="U99" s="230">
        <v>1.5</v>
      </c>
    </row>
    <row r="100" spans="1:21" x14ac:dyDescent="0.25">
      <c r="A100" s="197" t="s">
        <v>78</v>
      </c>
      <c r="B100" s="195">
        <v>117.755</v>
      </c>
      <c r="C100" s="195">
        <v>89.081999999999994</v>
      </c>
      <c r="D100" s="195">
        <v>79.33</v>
      </c>
      <c r="E100" s="195">
        <v>58.929000000000002</v>
      </c>
      <c r="F100" s="195">
        <v>18.172999999999998</v>
      </c>
      <c r="G100" s="196">
        <v>7</v>
      </c>
      <c r="H100" s="196">
        <v>5.2069999999999999</v>
      </c>
      <c r="I100" s="196">
        <v>2.5390000000000001</v>
      </c>
      <c r="J100" s="196">
        <v>1.0529999999999999</v>
      </c>
      <c r="K100" s="196">
        <v>0.69499999999999995</v>
      </c>
      <c r="L100" s="196">
        <v>0.3</v>
      </c>
      <c r="M100" s="196">
        <v>0.1</v>
      </c>
      <c r="N100" s="196">
        <v>0.1</v>
      </c>
      <c r="O100" s="196">
        <v>0.1</v>
      </c>
      <c r="P100" s="196" t="s">
        <v>91</v>
      </c>
      <c r="Q100" s="196">
        <v>0.1</v>
      </c>
      <c r="R100" s="195">
        <v>0.8</v>
      </c>
      <c r="S100" s="125">
        <v>0.20599999999999999</v>
      </c>
      <c r="T100" s="125">
        <v>0.23200000000000001</v>
      </c>
      <c r="U100" s="230" t="s">
        <v>91</v>
      </c>
    </row>
    <row r="101" spans="1:21" x14ac:dyDescent="0.25">
      <c r="A101" s="197" t="s">
        <v>79</v>
      </c>
      <c r="B101" s="195">
        <v>20.131</v>
      </c>
      <c r="C101" s="195">
        <v>15.645</v>
      </c>
      <c r="D101" s="195">
        <v>11.750999999999999</v>
      </c>
      <c r="E101" s="195">
        <v>10.071</v>
      </c>
      <c r="F101" s="195">
        <v>8.5039999999999996</v>
      </c>
      <c r="G101" s="196">
        <v>5</v>
      </c>
      <c r="H101" s="196">
        <v>2.7679999999999998</v>
      </c>
      <c r="I101" s="196">
        <v>2.5419999999999998</v>
      </c>
      <c r="J101" s="196">
        <v>2.0390000000000001</v>
      </c>
      <c r="K101" s="196">
        <v>0.77800000000000002</v>
      </c>
      <c r="L101" s="196">
        <v>1</v>
      </c>
      <c r="M101" s="196">
        <v>1</v>
      </c>
      <c r="N101" s="196">
        <v>0</v>
      </c>
      <c r="O101" s="196">
        <v>0.3</v>
      </c>
      <c r="P101" s="196">
        <v>0.3</v>
      </c>
      <c r="Q101" s="196">
        <v>0.3</v>
      </c>
      <c r="R101" s="195">
        <v>0.1</v>
      </c>
      <c r="S101" s="125">
        <v>1.4999999999999999E-2</v>
      </c>
      <c r="T101" s="125">
        <v>0.35</v>
      </c>
      <c r="U101" s="230">
        <v>0.1</v>
      </c>
    </row>
    <row r="102" spans="1:21" x14ac:dyDescent="0.25">
      <c r="A102" s="197" t="s">
        <v>80</v>
      </c>
      <c r="B102" s="195">
        <v>49.505000000000003</v>
      </c>
      <c r="C102" s="195">
        <v>43.395000000000003</v>
      </c>
      <c r="D102" s="195">
        <v>42.036999999999999</v>
      </c>
      <c r="E102" s="195">
        <v>27.885999999999999</v>
      </c>
      <c r="F102" s="195">
        <v>26.09</v>
      </c>
      <c r="G102" s="196">
        <v>6</v>
      </c>
      <c r="H102" s="196">
        <v>1.5760000000000001</v>
      </c>
      <c r="I102" s="196">
        <v>1.0740000000000001</v>
      </c>
      <c r="J102" s="196">
        <v>0.17699999999999999</v>
      </c>
      <c r="K102" s="196">
        <v>0.122</v>
      </c>
      <c r="L102" s="196">
        <v>0.3</v>
      </c>
      <c r="M102" s="196">
        <v>0.1</v>
      </c>
      <c r="N102" s="196">
        <v>0.1</v>
      </c>
      <c r="O102" s="196">
        <v>0</v>
      </c>
      <c r="P102" s="196">
        <v>0.6</v>
      </c>
      <c r="Q102" s="196">
        <v>0.1</v>
      </c>
      <c r="R102" s="195">
        <v>0.1</v>
      </c>
      <c r="S102" s="125">
        <v>0.05</v>
      </c>
      <c r="T102" s="125">
        <v>0.14899999999999999</v>
      </c>
      <c r="U102" s="230">
        <v>0</v>
      </c>
    </row>
    <row r="103" spans="1:21" ht="19.5" x14ac:dyDescent="0.25">
      <c r="A103" s="197" t="s">
        <v>81</v>
      </c>
      <c r="B103" s="195">
        <v>10.827</v>
      </c>
      <c r="C103" s="195">
        <v>6.5609999999999999</v>
      </c>
      <c r="D103" s="195">
        <v>5.5039999999999996</v>
      </c>
      <c r="E103" s="195">
        <v>6.3680000000000003</v>
      </c>
      <c r="F103" s="195">
        <v>3.323</v>
      </c>
      <c r="G103" s="196">
        <v>1</v>
      </c>
      <c r="H103" s="196">
        <v>0.97899999999999998</v>
      </c>
      <c r="I103" s="196">
        <v>0.27700000000000002</v>
      </c>
      <c r="J103" s="196">
        <v>0.36</v>
      </c>
      <c r="K103" s="196">
        <v>2.5999999999999999E-2</v>
      </c>
      <c r="L103" s="196">
        <v>0.1</v>
      </c>
      <c r="M103" s="196">
        <v>0.1</v>
      </c>
      <c r="N103" s="196">
        <v>0.2</v>
      </c>
      <c r="O103" s="196">
        <v>0</v>
      </c>
      <c r="P103" s="196">
        <v>0.1</v>
      </c>
      <c r="Q103" s="196">
        <v>0.3</v>
      </c>
      <c r="R103" s="195">
        <v>0</v>
      </c>
      <c r="S103" s="125" t="s">
        <v>91</v>
      </c>
      <c r="T103" s="125">
        <v>2E-3</v>
      </c>
      <c r="U103" s="230">
        <v>0</v>
      </c>
    </row>
    <row r="104" spans="1:21" ht="19.5" x14ac:dyDescent="0.25">
      <c r="A104" s="220" t="s">
        <v>82</v>
      </c>
      <c r="B104" s="195">
        <v>19.510999999999999</v>
      </c>
      <c r="C104" s="195">
        <v>7.3090000000000002</v>
      </c>
      <c r="D104" s="195">
        <v>2.1970000000000001</v>
      </c>
      <c r="E104" s="195">
        <v>1.6319999999999999</v>
      </c>
      <c r="F104" s="195">
        <v>2.0339999999999998</v>
      </c>
      <c r="G104" s="195">
        <v>2</v>
      </c>
      <c r="H104" s="195">
        <v>1.006</v>
      </c>
      <c r="I104" s="195">
        <v>0.78200000000000003</v>
      </c>
      <c r="J104" s="195">
        <v>0.41199999999999998</v>
      </c>
      <c r="K104" s="195" t="s">
        <v>91</v>
      </c>
      <c r="L104" s="195">
        <v>0</v>
      </c>
      <c r="M104" s="195" t="s">
        <v>91</v>
      </c>
      <c r="N104" s="195" t="s">
        <v>91</v>
      </c>
      <c r="O104" s="195" t="s">
        <v>91</v>
      </c>
      <c r="P104" s="195" t="s">
        <v>91</v>
      </c>
      <c r="Q104" s="195" t="s">
        <v>91</v>
      </c>
      <c r="R104" s="195" t="s">
        <v>91</v>
      </c>
      <c r="S104" s="195" t="s">
        <v>91</v>
      </c>
      <c r="T104" s="125" t="s">
        <v>91</v>
      </c>
      <c r="U104" s="230" t="s">
        <v>91</v>
      </c>
    </row>
    <row r="105" spans="1:21" x14ac:dyDescent="0.25">
      <c r="A105" s="252" t="s">
        <v>237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5"/>
      <c r="U105" s="6"/>
    </row>
    <row r="106" spans="1:21" ht="15.75" thickBot="1" x14ac:dyDescent="0.3">
      <c r="A106" s="352" t="s">
        <v>291</v>
      </c>
      <c r="B106" s="352"/>
      <c r="C106" s="352"/>
      <c r="D106" s="352"/>
      <c r="E106" s="352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</row>
  </sheetData>
  <mergeCells count="5">
    <mergeCell ref="A4:O4"/>
    <mergeCell ref="A106:E106"/>
    <mergeCell ref="A1:U1"/>
    <mergeCell ref="A2:U2"/>
    <mergeCell ref="A3:U3"/>
  </mergeCells>
  <pageMargins left="0.7" right="0.7" top="0.75" bottom="0.75" header="0.3" footer="0.3"/>
  <pageSetup paperSize="9" orientation="portrait" r:id="rId1"/>
  <ignoredErrors>
    <ignoredError sqref="H50 J50" formulaRange="1"/>
    <ignoredError sqref="L93 P93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U106"/>
  <sheetViews>
    <sheetView workbookViewId="0">
      <pane ySplit="6" topLeftCell="A52" activePane="bottomLeft" state="frozen"/>
      <selection sqref="A1:T1"/>
      <selection pane="bottomLeft" activeCell="K98" sqref="K98"/>
    </sheetView>
  </sheetViews>
  <sheetFormatPr defaultRowHeight="15" x14ac:dyDescent="0.25"/>
  <cols>
    <col min="1" max="1" width="18" customWidth="1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x14ac:dyDescent="0.25">
      <c r="A4" s="258" t="s">
        <v>360</v>
      </c>
      <c r="B4" s="54"/>
      <c r="C4" s="54"/>
      <c r="D4" s="54"/>
      <c r="E4" s="54"/>
      <c r="F4" s="54"/>
      <c r="G4" s="54"/>
      <c r="H4" s="54"/>
      <c r="I4" s="54"/>
      <c r="J4" s="54"/>
      <c r="K4" s="93"/>
      <c r="L4" s="54"/>
      <c r="M4" s="54"/>
      <c r="N4" s="54"/>
      <c r="O4" s="54"/>
      <c r="P4" s="54"/>
      <c r="Q4" s="54"/>
      <c r="R4" s="54"/>
      <c r="S4" s="54"/>
      <c r="T4" s="54"/>
      <c r="U4" s="6"/>
    </row>
    <row r="5" spans="1:21" ht="15.75" thickBot="1" x14ac:dyDescent="0.3">
      <c r="A5" s="194" t="s">
        <v>221</v>
      </c>
      <c r="B5" s="54"/>
      <c r="C5" s="54"/>
      <c r="D5" s="54"/>
      <c r="E5" s="54"/>
      <c r="F5" s="54"/>
      <c r="G5" s="54"/>
      <c r="H5" s="54"/>
      <c r="I5" s="54"/>
      <c r="J5" s="54"/>
      <c r="K5" s="93"/>
      <c r="L5" s="54"/>
      <c r="M5" s="54"/>
      <c r="N5" s="54"/>
      <c r="O5" s="54"/>
      <c r="P5" s="54"/>
      <c r="Q5" s="54"/>
      <c r="R5" s="54"/>
      <c r="S5" s="54"/>
      <c r="T5" s="54"/>
      <c r="U5" s="6"/>
    </row>
    <row r="6" spans="1:21" ht="15.75" thickBot="1" x14ac:dyDescent="0.3">
      <c r="A6" s="16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6">
        <v>2015</v>
      </c>
      <c r="R6" s="13">
        <v>2016</v>
      </c>
      <c r="S6" s="13">
        <v>2017</v>
      </c>
      <c r="T6" s="16">
        <v>2018</v>
      </c>
      <c r="U6" s="16">
        <v>2019</v>
      </c>
    </row>
    <row r="7" spans="1:21" x14ac:dyDescent="0.25">
      <c r="A7" s="89" t="s">
        <v>0</v>
      </c>
      <c r="B7" s="95">
        <v>31690.067999999999</v>
      </c>
      <c r="C7" s="95">
        <v>29943.39</v>
      </c>
      <c r="D7" s="95">
        <v>30575.373</v>
      </c>
      <c r="E7" s="95">
        <v>24429.917000000001</v>
      </c>
      <c r="F7" s="95">
        <v>12205.835999999999</v>
      </c>
      <c r="G7" s="90">
        <v>5756</v>
      </c>
      <c r="H7" s="101">
        <v>4158.62</v>
      </c>
      <c r="I7" s="101">
        <v>2667.7730000000001</v>
      </c>
      <c r="J7" s="101">
        <v>4673.732</v>
      </c>
      <c r="K7" s="101">
        <v>3564.6590000000001</v>
      </c>
      <c r="L7" s="90">
        <v>2400</v>
      </c>
      <c r="M7" s="90">
        <v>1766</v>
      </c>
      <c r="N7" s="90">
        <v>1560</v>
      </c>
      <c r="O7" s="90">
        <v>1949</v>
      </c>
      <c r="P7" s="90">
        <v>2006</v>
      </c>
      <c r="Q7" s="90">
        <v>3572</v>
      </c>
      <c r="R7" s="85">
        <v>2725</v>
      </c>
      <c r="S7" s="200">
        <v>2486.6390000000001</v>
      </c>
      <c r="T7" s="95">
        <v>2419.8910000000001</v>
      </c>
      <c r="U7" s="231">
        <v>2114</v>
      </c>
    </row>
    <row r="8" spans="1:21" ht="18" x14ac:dyDescent="0.25">
      <c r="A8" s="48" t="s">
        <v>142</v>
      </c>
      <c r="B8" s="95">
        <f>SUM(B9:B26)</f>
        <v>4554.2750000000005</v>
      </c>
      <c r="C8" s="95">
        <f t="shared" ref="C8:F8" si="0">SUM(C9:C26)</f>
        <v>4462.7110000000002</v>
      </c>
      <c r="D8" s="95">
        <f t="shared" si="0"/>
        <v>5203.3309999999992</v>
      </c>
      <c r="E8" s="95">
        <f t="shared" si="0"/>
        <v>4585.3430000000017</v>
      </c>
      <c r="F8" s="95">
        <f t="shared" si="0"/>
        <v>2315.578</v>
      </c>
      <c r="G8" s="90">
        <v>1125</v>
      </c>
      <c r="H8" s="101">
        <v>487.94299999999998</v>
      </c>
      <c r="I8" s="101">
        <v>250.37899999999999</v>
      </c>
      <c r="J8" s="101">
        <v>1107.92</v>
      </c>
      <c r="K8" s="101">
        <v>554.49900000000002</v>
      </c>
      <c r="L8" s="90">
        <v>517</v>
      </c>
      <c r="M8" s="90">
        <v>324</v>
      </c>
      <c r="N8" s="90">
        <v>359</v>
      </c>
      <c r="O8" s="90">
        <v>399</v>
      </c>
      <c r="P8" s="90">
        <v>423</v>
      </c>
      <c r="Q8" s="90">
        <v>477</v>
      </c>
      <c r="R8" s="85">
        <v>326</v>
      </c>
      <c r="S8" s="201">
        <v>424.93700000000001</v>
      </c>
      <c r="T8" s="95">
        <v>470.23399999999998</v>
      </c>
      <c r="U8" s="231">
        <v>462</v>
      </c>
    </row>
    <row r="9" spans="1:21" x14ac:dyDescent="0.25">
      <c r="A9" s="49" t="s">
        <v>1</v>
      </c>
      <c r="B9" s="94">
        <v>229.16200000000001</v>
      </c>
      <c r="C9" s="94">
        <v>225.42599999999999</v>
      </c>
      <c r="D9" s="94">
        <v>230.35300000000001</v>
      </c>
      <c r="E9" s="94">
        <v>106.652</v>
      </c>
      <c r="F9" s="94">
        <v>37.859000000000002</v>
      </c>
      <c r="G9" s="63">
        <v>11</v>
      </c>
      <c r="H9" s="92">
        <v>9.3689999999999998</v>
      </c>
      <c r="I9" s="92">
        <v>4.8860000000000001</v>
      </c>
      <c r="J9" s="92">
        <v>39.350999999999999</v>
      </c>
      <c r="K9" s="92">
        <v>22.175000000000001</v>
      </c>
      <c r="L9" s="63">
        <v>23</v>
      </c>
      <c r="M9" s="63">
        <v>17</v>
      </c>
      <c r="N9" s="63">
        <v>7</v>
      </c>
      <c r="O9" s="63">
        <v>5</v>
      </c>
      <c r="P9" s="63">
        <v>5</v>
      </c>
      <c r="Q9" s="63">
        <v>7</v>
      </c>
      <c r="R9" s="72">
        <v>11</v>
      </c>
      <c r="S9" s="202">
        <v>0.32100000000000001</v>
      </c>
      <c r="T9" s="94">
        <v>3.9740000000000002</v>
      </c>
      <c r="U9" s="232">
        <v>10</v>
      </c>
    </row>
    <row r="10" spans="1:21" x14ac:dyDescent="0.25">
      <c r="A10" s="49" t="s">
        <v>2</v>
      </c>
      <c r="B10" s="94">
        <v>290.69600000000003</v>
      </c>
      <c r="C10" s="94">
        <v>272.053</v>
      </c>
      <c r="D10" s="94">
        <v>303.01299999999998</v>
      </c>
      <c r="E10" s="94">
        <v>314.87200000000001</v>
      </c>
      <c r="F10" s="94">
        <v>198.166</v>
      </c>
      <c r="G10" s="63">
        <v>99</v>
      </c>
      <c r="H10" s="92">
        <v>21.753</v>
      </c>
      <c r="I10" s="92">
        <v>5.8090000000000002</v>
      </c>
      <c r="J10" s="92">
        <v>105.542</v>
      </c>
      <c r="K10" s="92">
        <v>37.468000000000004</v>
      </c>
      <c r="L10" s="63">
        <v>34</v>
      </c>
      <c r="M10" s="63">
        <v>4</v>
      </c>
      <c r="N10" s="63">
        <v>1</v>
      </c>
      <c r="O10" s="63">
        <v>20</v>
      </c>
      <c r="P10" s="63">
        <v>57</v>
      </c>
      <c r="Q10" s="63">
        <v>15</v>
      </c>
      <c r="R10" s="72">
        <v>29</v>
      </c>
      <c r="S10" s="201">
        <v>30.36</v>
      </c>
      <c r="T10" s="94">
        <v>22.707999999999998</v>
      </c>
      <c r="U10" s="232" t="s">
        <v>91</v>
      </c>
    </row>
    <row r="11" spans="1:21" x14ac:dyDescent="0.25">
      <c r="A11" s="49" t="s">
        <v>3</v>
      </c>
      <c r="B11" s="94">
        <v>189.99</v>
      </c>
      <c r="C11" s="94">
        <v>169.322</v>
      </c>
      <c r="D11" s="94">
        <v>206.6</v>
      </c>
      <c r="E11" s="94">
        <v>243.55099999999999</v>
      </c>
      <c r="F11" s="94">
        <v>158.648</v>
      </c>
      <c r="G11" s="63">
        <v>43</v>
      </c>
      <c r="H11" s="92">
        <v>19.231999999999999</v>
      </c>
      <c r="I11" s="92">
        <v>2.67</v>
      </c>
      <c r="J11" s="92">
        <v>9.0050000000000008</v>
      </c>
      <c r="K11" s="92">
        <v>20.631</v>
      </c>
      <c r="L11" s="63">
        <v>15</v>
      </c>
      <c r="M11" s="63">
        <v>16</v>
      </c>
      <c r="N11" s="63">
        <v>2</v>
      </c>
      <c r="O11" s="63">
        <v>3</v>
      </c>
      <c r="P11" s="63">
        <v>2</v>
      </c>
      <c r="Q11" s="63" t="s">
        <v>91</v>
      </c>
      <c r="R11" s="72" t="s">
        <v>91</v>
      </c>
      <c r="S11" s="201" t="s">
        <v>91</v>
      </c>
      <c r="T11" s="94" t="s">
        <v>91</v>
      </c>
      <c r="U11" s="230">
        <v>0.4</v>
      </c>
    </row>
    <row r="12" spans="1:21" x14ac:dyDescent="0.25">
      <c r="A12" s="49" t="s">
        <v>4</v>
      </c>
      <c r="B12" s="94">
        <v>763.96900000000005</v>
      </c>
      <c r="C12" s="94">
        <v>693.80600000000004</v>
      </c>
      <c r="D12" s="94">
        <v>772.24400000000003</v>
      </c>
      <c r="E12" s="94">
        <v>620.66700000000003</v>
      </c>
      <c r="F12" s="94">
        <v>228.29900000000001</v>
      </c>
      <c r="G12" s="63">
        <v>45</v>
      </c>
      <c r="H12" s="92">
        <v>9.4179999999999993</v>
      </c>
      <c r="I12" s="92">
        <v>30.030999999999999</v>
      </c>
      <c r="J12" s="92">
        <v>79.635999999999996</v>
      </c>
      <c r="K12" s="92">
        <v>16.167999999999999</v>
      </c>
      <c r="L12" s="63">
        <v>26</v>
      </c>
      <c r="M12" s="63">
        <v>0.1</v>
      </c>
      <c r="N12" s="63">
        <v>16</v>
      </c>
      <c r="O12" s="63">
        <v>2</v>
      </c>
      <c r="P12" s="63" t="s">
        <v>91</v>
      </c>
      <c r="Q12" s="63">
        <v>2</v>
      </c>
      <c r="R12" s="72">
        <v>2</v>
      </c>
      <c r="S12" s="201">
        <v>24.178999999999998</v>
      </c>
      <c r="T12" s="94">
        <v>22.584</v>
      </c>
      <c r="U12" s="232">
        <v>24</v>
      </c>
    </row>
    <row r="13" spans="1:21" x14ac:dyDescent="0.25">
      <c r="A13" s="49" t="s">
        <v>5</v>
      </c>
      <c r="B13" s="94">
        <v>167.13</v>
      </c>
      <c r="C13" s="94">
        <v>127.371</v>
      </c>
      <c r="D13" s="94">
        <v>111.608</v>
      </c>
      <c r="E13" s="94">
        <v>111.539</v>
      </c>
      <c r="F13" s="94">
        <v>76.725999999999999</v>
      </c>
      <c r="G13" s="63">
        <v>44</v>
      </c>
      <c r="H13" s="92">
        <v>44.301000000000002</v>
      </c>
      <c r="I13" s="92">
        <v>34.209000000000003</v>
      </c>
      <c r="J13" s="92">
        <v>116.517</v>
      </c>
      <c r="K13" s="92">
        <v>74.760000000000005</v>
      </c>
      <c r="L13" s="63">
        <v>13</v>
      </c>
      <c r="M13" s="63" t="s">
        <v>91</v>
      </c>
      <c r="N13" s="63">
        <v>1</v>
      </c>
      <c r="O13" s="63" t="s">
        <v>91</v>
      </c>
      <c r="P13" s="63">
        <v>33</v>
      </c>
      <c r="Q13" s="63">
        <v>57</v>
      </c>
      <c r="R13" s="72">
        <v>2</v>
      </c>
      <c r="S13" s="201">
        <v>33.274000000000001</v>
      </c>
      <c r="T13" s="94">
        <v>19.689</v>
      </c>
      <c r="U13" s="232">
        <v>19</v>
      </c>
    </row>
    <row r="14" spans="1:21" x14ac:dyDescent="0.25">
      <c r="A14" s="49" t="s">
        <v>6</v>
      </c>
      <c r="B14" s="94">
        <v>79.384</v>
      </c>
      <c r="C14" s="94">
        <v>80.378</v>
      </c>
      <c r="D14" s="94">
        <v>85.088999999999999</v>
      </c>
      <c r="E14" s="94">
        <v>76.762</v>
      </c>
      <c r="F14" s="94">
        <v>23.45</v>
      </c>
      <c r="G14" s="63">
        <v>16</v>
      </c>
      <c r="H14" s="92">
        <v>6.55</v>
      </c>
      <c r="I14" s="92">
        <v>5.6429999999999998</v>
      </c>
      <c r="J14" s="92">
        <v>27.635000000000002</v>
      </c>
      <c r="K14" s="92">
        <v>30.454000000000001</v>
      </c>
      <c r="L14" s="63">
        <v>25</v>
      </c>
      <c r="M14" s="63">
        <v>27</v>
      </c>
      <c r="N14" s="63">
        <v>58</v>
      </c>
      <c r="O14" s="63">
        <v>80</v>
      </c>
      <c r="P14" s="63">
        <v>67</v>
      </c>
      <c r="Q14" s="63">
        <v>60</v>
      </c>
      <c r="R14" s="72">
        <v>49</v>
      </c>
      <c r="S14" s="201">
        <v>72.662999999999997</v>
      </c>
      <c r="T14" s="94">
        <v>72.837999999999994</v>
      </c>
      <c r="U14" s="232">
        <v>21</v>
      </c>
    </row>
    <row r="15" spans="1:21" x14ac:dyDescent="0.25">
      <c r="A15" s="49" t="s">
        <v>7</v>
      </c>
      <c r="B15" s="94">
        <v>168.69800000000001</v>
      </c>
      <c r="C15" s="94">
        <v>142.84299999999999</v>
      </c>
      <c r="D15" s="94">
        <v>132.47</v>
      </c>
      <c r="E15" s="94">
        <v>137.79400000000001</v>
      </c>
      <c r="F15" s="94">
        <v>115.58799999999999</v>
      </c>
      <c r="G15" s="63">
        <v>41</v>
      </c>
      <c r="H15" s="92">
        <v>37.743000000000002</v>
      </c>
      <c r="I15" s="92">
        <v>11.754</v>
      </c>
      <c r="J15" s="92">
        <v>45.317999999999998</v>
      </c>
      <c r="K15" s="92">
        <v>36.590000000000003</v>
      </c>
      <c r="L15" s="63">
        <v>30</v>
      </c>
      <c r="M15" s="63">
        <v>10</v>
      </c>
      <c r="N15" s="63">
        <v>4</v>
      </c>
      <c r="O15" s="63">
        <v>3</v>
      </c>
      <c r="P15" s="63">
        <v>33</v>
      </c>
      <c r="Q15" s="63">
        <v>17</v>
      </c>
      <c r="R15" s="72" t="s">
        <v>91</v>
      </c>
      <c r="S15" s="201">
        <v>3.0739999999999998</v>
      </c>
      <c r="T15" s="94">
        <v>9.4629999999999992</v>
      </c>
      <c r="U15" s="232">
        <v>12</v>
      </c>
    </row>
    <row r="16" spans="1:21" x14ac:dyDescent="0.25">
      <c r="A16" s="49" t="s">
        <v>8</v>
      </c>
      <c r="B16" s="94">
        <v>329.17099999999999</v>
      </c>
      <c r="C16" s="94">
        <v>422.46</v>
      </c>
      <c r="D16" s="94">
        <v>504.29599999999999</v>
      </c>
      <c r="E16" s="94">
        <v>468.26100000000002</v>
      </c>
      <c r="F16" s="94">
        <v>112.246</v>
      </c>
      <c r="G16" s="63">
        <v>48</v>
      </c>
      <c r="H16" s="92">
        <v>9.2680000000000007</v>
      </c>
      <c r="I16" s="92">
        <v>6.6219999999999999</v>
      </c>
      <c r="J16" s="92">
        <v>30.803000000000001</v>
      </c>
      <c r="K16" s="92">
        <v>15.327</v>
      </c>
      <c r="L16" s="63">
        <v>20</v>
      </c>
      <c r="M16" s="63">
        <v>58</v>
      </c>
      <c r="N16" s="63">
        <v>6</v>
      </c>
      <c r="O16" s="63">
        <v>3</v>
      </c>
      <c r="P16" s="63">
        <v>3</v>
      </c>
      <c r="Q16" s="63" t="s">
        <v>91</v>
      </c>
      <c r="R16" s="72" t="s">
        <v>91</v>
      </c>
      <c r="S16" s="201" t="s">
        <v>91</v>
      </c>
      <c r="T16" s="94">
        <v>14.725</v>
      </c>
      <c r="U16" s="232">
        <v>15</v>
      </c>
    </row>
    <row r="17" spans="1:21" x14ac:dyDescent="0.25">
      <c r="A17" s="49" t="s">
        <v>9</v>
      </c>
      <c r="B17" s="94">
        <v>263.30900000000003</v>
      </c>
      <c r="C17" s="94">
        <v>271.661</v>
      </c>
      <c r="D17" s="94">
        <v>320.04000000000002</v>
      </c>
      <c r="E17" s="94">
        <v>217.006</v>
      </c>
      <c r="F17" s="94">
        <v>37.081000000000003</v>
      </c>
      <c r="G17" s="63">
        <v>23</v>
      </c>
      <c r="H17" s="92">
        <v>13.065</v>
      </c>
      <c r="I17" s="92">
        <v>5.72</v>
      </c>
      <c r="J17" s="92">
        <v>36.686</v>
      </c>
      <c r="K17" s="92">
        <v>18.146000000000001</v>
      </c>
      <c r="L17" s="63">
        <v>9</v>
      </c>
      <c r="M17" s="63" t="s">
        <v>91</v>
      </c>
      <c r="N17" s="63" t="s">
        <v>91</v>
      </c>
      <c r="O17" s="63">
        <v>6</v>
      </c>
      <c r="P17" s="63">
        <v>8</v>
      </c>
      <c r="Q17" s="63">
        <v>4</v>
      </c>
      <c r="R17" s="72">
        <v>1</v>
      </c>
      <c r="S17" s="201">
        <v>1.5329999999999999</v>
      </c>
      <c r="T17" s="158">
        <v>9.4E-2</v>
      </c>
      <c r="U17" s="232" t="s">
        <v>91</v>
      </c>
    </row>
    <row r="18" spans="1:21" x14ac:dyDescent="0.25">
      <c r="A18" s="49" t="s">
        <v>10</v>
      </c>
      <c r="B18" s="94">
        <v>394.43700000000001</v>
      </c>
      <c r="C18" s="94">
        <v>377.26600000000002</v>
      </c>
      <c r="D18" s="94">
        <v>445.73399999999998</v>
      </c>
      <c r="E18" s="94">
        <v>278.42700000000002</v>
      </c>
      <c r="F18" s="94">
        <v>118.774</v>
      </c>
      <c r="G18" s="63">
        <v>89</v>
      </c>
      <c r="H18" s="92">
        <v>20.632999999999999</v>
      </c>
      <c r="I18" s="92">
        <v>33.795000000000002</v>
      </c>
      <c r="J18" s="92">
        <v>247.626</v>
      </c>
      <c r="K18" s="92">
        <v>11.797000000000001</v>
      </c>
      <c r="L18" s="63">
        <v>12</v>
      </c>
      <c r="M18" s="63">
        <v>68</v>
      </c>
      <c r="N18" s="63">
        <v>73</v>
      </c>
      <c r="O18" s="63">
        <v>70</v>
      </c>
      <c r="P18" s="63">
        <v>10</v>
      </c>
      <c r="Q18" s="63">
        <v>1</v>
      </c>
      <c r="R18" s="72">
        <v>11</v>
      </c>
      <c r="S18" s="201">
        <v>83.069000000000003</v>
      </c>
      <c r="T18" s="94">
        <v>12.138</v>
      </c>
      <c r="U18" s="232">
        <v>6</v>
      </c>
    </row>
    <row r="19" spans="1:21" x14ac:dyDescent="0.25">
      <c r="A19" s="49" t="s">
        <v>11</v>
      </c>
      <c r="B19" s="94">
        <v>78.540000000000006</v>
      </c>
      <c r="C19" s="94">
        <v>112.381</v>
      </c>
      <c r="D19" s="94">
        <v>185.864</v>
      </c>
      <c r="E19" s="94">
        <v>91.396000000000001</v>
      </c>
      <c r="F19" s="94">
        <v>80.757000000000005</v>
      </c>
      <c r="G19" s="63">
        <v>65</v>
      </c>
      <c r="H19" s="92">
        <v>30.747</v>
      </c>
      <c r="I19" s="92">
        <v>5.2110000000000003</v>
      </c>
      <c r="J19" s="92">
        <v>71.753</v>
      </c>
      <c r="K19" s="92">
        <v>28.677</v>
      </c>
      <c r="L19" s="63">
        <v>10</v>
      </c>
      <c r="M19" s="63">
        <v>0.2</v>
      </c>
      <c r="N19" s="63">
        <v>4</v>
      </c>
      <c r="O19" s="63">
        <v>10</v>
      </c>
      <c r="P19" s="63">
        <v>1</v>
      </c>
      <c r="Q19" s="63">
        <v>26</v>
      </c>
      <c r="R19" s="72">
        <v>67</v>
      </c>
      <c r="S19" s="201">
        <v>63.116999999999997</v>
      </c>
      <c r="T19" s="94">
        <v>1.853</v>
      </c>
      <c r="U19" s="232" t="s">
        <v>91</v>
      </c>
    </row>
    <row r="20" spans="1:21" x14ac:dyDescent="0.25">
      <c r="A20" s="49" t="s">
        <v>12</v>
      </c>
      <c r="B20" s="94">
        <v>151.03100000000001</v>
      </c>
      <c r="C20" s="94">
        <v>127.739</v>
      </c>
      <c r="D20" s="94">
        <v>152.09800000000001</v>
      </c>
      <c r="E20" s="94">
        <v>137.01400000000001</v>
      </c>
      <c r="F20" s="94">
        <v>64.605999999999995</v>
      </c>
      <c r="G20" s="63">
        <v>38</v>
      </c>
      <c r="H20" s="92">
        <v>13.254</v>
      </c>
      <c r="I20" s="92">
        <v>5.8239999999999998</v>
      </c>
      <c r="J20" s="92">
        <v>41.435000000000002</v>
      </c>
      <c r="K20" s="92">
        <v>8.2360000000000007</v>
      </c>
      <c r="L20" s="63">
        <v>12</v>
      </c>
      <c r="M20" s="63">
        <v>3</v>
      </c>
      <c r="N20" s="63">
        <v>2</v>
      </c>
      <c r="O20" s="63">
        <v>4</v>
      </c>
      <c r="P20" s="63">
        <v>8</v>
      </c>
      <c r="Q20" s="63">
        <v>8</v>
      </c>
      <c r="R20" s="72">
        <v>12</v>
      </c>
      <c r="S20" s="201">
        <v>10.289</v>
      </c>
      <c r="T20" s="94">
        <v>13.077999999999999</v>
      </c>
      <c r="U20" s="232">
        <v>21</v>
      </c>
    </row>
    <row r="21" spans="1:21" x14ac:dyDescent="0.25">
      <c r="A21" s="49" t="s">
        <v>13</v>
      </c>
      <c r="B21" s="94">
        <v>103.33499999999999</v>
      </c>
      <c r="C21" s="94">
        <v>127.23</v>
      </c>
      <c r="D21" s="94">
        <v>118.029</v>
      </c>
      <c r="E21" s="94">
        <v>139.244</v>
      </c>
      <c r="F21" s="94">
        <v>64.165000000000006</v>
      </c>
      <c r="G21" s="63">
        <v>22</v>
      </c>
      <c r="H21" s="92">
        <v>15.057</v>
      </c>
      <c r="I21" s="92">
        <v>1.83</v>
      </c>
      <c r="J21" s="92">
        <v>10.218</v>
      </c>
      <c r="K21" s="92">
        <v>18.209</v>
      </c>
      <c r="L21" s="63">
        <v>32</v>
      </c>
      <c r="M21" s="63">
        <v>26</v>
      </c>
      <c r="N21" s="63">
        <v>5</v>
      </c>
      <c r="O21" s="63">
        <v>6</v>
      </c>
      <c r="P21" s="63">
        <v>25</v>
      </c>
      <c r="Q21" s="63">
        <v>22</v>
      </c>
      <c r="R21" s="72">
        <v>28</v>
      </c>
      <c r="S21" s="201">
        <v>14.786</v>
      </c>
      <c r="T21" s="94">
        <v>13.904</v>
      </c>
      <c r="U21" s="232">
        <v>9</v>
      </c>
    </row>
    <row r="22" spans="1:21" x14ac:dyDescent="0.25">
      <c r="A22" s="49" t="s">
        <v>14</v>
      </c>
      <c r="B22" s="94">
        <v>289.41500000000002</v>
      </c>
      <c r="C22" s="94">
        <v>324.35599999999999</v>
      </c>
      <c r="D22" s="94">
        <v>391.14499999999998</v>
      </c>
      <c r="E22" s="94">
        <v>369.73099999999999</v>
      </c>
      <c r="F22" s="94">
        <v>141.19499999999999</v>
      </c>
      <c r="G22" s="63">
        <v>49</v>
      </c>
      <c r="H22" s="92" t="s">
        <v>91</v>
      </c>
      <c r="I22" s="92" t="s">
        <v>91</v>
      </c>
      <c r="J22" s="92">
        <v>5.6369999999999996</v>
      </c>
      <c r="K22" s="92">
        <v>3.18</v>
      </c>
      <c r="L22" s="63" t="s">
        <v>91</v>
      </c>
      <c r="M22" s="63" t="s">
        <v>91</v>
      </c>
      <c r="N22" s="63" t="s">
        <v>91</v>
      </c>
      <c r="O22" s="63">
        <v>8</v>
      </c>
      <c r="P22" s="63" t="s">
        <v>91</v>
      </c>
      <c r="Q22" s="63">
        <v>2</v>
      </c>
      <c r="R22" s="72">
        <v>0.4</v>
      </c>
      <c r="S22" s="201">
        <v>5.84</v>
      </c>
      <c r="T22" s="94">
        <v>9.3079999999999998</v>
      </c>
      <c r="U22" s="232">
        <v>31</v>
      </c>
    </row>
    <row r="23" spans="1:21" x14ac:dyDescent="0.25">
      <c r="A23" s="49" t="s">
        <v>15</v>
      </c>
      <c r="B23" s="94">
        <v>176.006</v>
      </c>
      <c r="C23" s="94">
        <v>181.46199999999999</v>
      </c>
      <c r="D23" s="94">
        <v>248.51900000000001</v>
      </c>
      <c r="E23" s="94">
        <v>235.09399999999999</v>
      </c>
      <c r="F23" s="94">
        <v>118.761</v>
      </c>
      <c r="G23" s="63">
        <v>76</v>
      </c>
      <c r="H23" s="92">
        <v>44.744999999999997</v>
      </c>
      <c r="I23" s="92">
        <v>16.335999999999999</v>
      </c>
      <c r="J23" s="92">
        <v>13.449</v>
      </c>
      <c r="K23" s="92">
        <v>37.436</v>
      </c>
      <c r="L23" s="63">
        <v>15</v>
      </c>
      <c r="M23" s="63">
        <v>9</v>
      </c>
      <c r="N23" s="63" t="s">
        <v>91</v>
      </c>
      <c r="O23" s="63">
        <v>59</v>
      </c>
      <c r="P23" s="63">
        <v>94</v>
      </c>
      <c r="Q23" s="63">
        <v>50</v>
      </c>
      <c r="R23" s="72">
        <v>32</v>
      </c>
      <c r="S23" s="201">
        <v>36.222999999999999</v>
      </c>
      <c r="T23" s="94">
        <v>37.89</v>
      </c>
      <c r="U23" s="232">
        <v>100</v>
      </c>
    </row>
    <row r="24" spans="1:21" x14ac:dyDescent="0.25">
      <c r="A24" s="49" t="s">
        <v>16</v>
      </c>
      <c r="B24" s="94">
        <v>377.09399999999999</v>
      </c>
      <c r="C24" s="94">
        <v>385.71199999999999</v>
      </c>
      <c r="D24" s="94">
        <v>454.67200000000003</v>
      </c>
      <c r="E24" s="94">
        <v>607.30799999999999</v>
      </c>
      <c r="F24" s="94">
        <v>310.2</v>
      </c>
      <c r="G24" s="63">
        <v>170</v>
      </c>
      <c r="H24" s="92">
        <v>136.41300000000001</v>
      </c>
      <c r="I24" s="92">
        <v>1.865</v>
      </c>
      <c r="J24" s="92">
        <v>62.9</v>
      </c>
      <c r="K24" s="92">
        <v>43.936</v>
      </c>
      <c r="L24" s="63">
        <v>103</v>
      </c>
      <c r="M24" s="63">
        <v>14</v>
      </c>
      <c r="N24" s="63">
        <v>11</v>
      </c>
      <c r="O24" s="63">
        <v>6</v>
      </c>
      <c r="P24" s="63">
        <v>8</v>
      </c>
      <c r="Q24" s="63">
        <v>11</v>
      </c>
      <c r="R24" s="72">
        <v>54</v>
      </c>
      <c r="S24" s="202">
        <v>0.497</v>
      </c>
      <c r="T24" s="94" t="s">
        <v>91</v>
      </c>
      <c r="U24" s="232" t="s">
        <v>91</v>
      </c>
    </row>
    <row r="25" spans="1:21" x14ac:dyDescent="0.25">
      <c r="A25" s="49" t="s">
        <v>17</v>
      </c>
      <c r="B25" s="94">
        <v>94.111999999999995</v>
      </c>
      <c r="C25" s="94">
        <v>94.287999999999997</v>
      </c>
      <c r="D25" s="94">
        <v>74.391999999999996</v>
      </c>
      <c r="E25" s="94">
        <v>76.185000000000002</v>
      </c>
      <c r="F25" s="94">
        <v>77.378</v>
      </c>
      <c r="G25" s="63">
        <v>80</v>
      </c>
      <c r="H25" s="92">
        <v>34.729999999999997</v>
      </c>
      <c r="I25" s="92">
        <v>21.684999999999999</v>
      </c>
      <c r="J25" s="92">
        <v>76.332999999999998</v>
      </c>
      <c r="K25" s="92">
        <v>60.636000000000003</v>
      </c>
      <c r="L25" s="63">
        <v>32</v>
      </c>
      <c r="M25" s="63">
        <v>29</v>
      </c>
      <c r="N25" s="63">
        <v>39</v>
      </c>
      <c r="O25" s="63">
        <v>12</v>
      </c>
      <c r="P25" s="63">
        <v>58</v>
      </c>
      <c r="Q25" s="63">
        <v>27</v>
      </c>
      <c r="R25" s="72">
        <v>14</v>
      </c>
      <c r="S25" s="201">
        <v>2.39</v>
      </c>
      <c r="T25" s="94">
        <v>7.8620000000000001</v>
      </c>
      <c r="U25" s="232">
        <v>27</v>
      </c>
    </row>
    <row r="26" spans="1:21" x14ac:dyDescent="0.25">
      <c r="A26" s="49" t="s">
        <v>18</v>
      </c>
      <c r="B26" s="94">
        <v>408.79599999999999</v>
      </c>
      <c r="C26" s="94">
        <v>326.95699999999999</v>
      </c>
      <c r="D26" s="94">
        <v>467.16500000000002</v>
      </c>
      <c r="E26" s="94">
        <v>353.84</v>
      </c>
      <c r="F26" s="94">
        <v>351.67899999999997</v>
      </c>
      <c r="G26" s="63">
        <v>166</v>
      </c>
      <c r="H26" s="92">
        <v>21.664999999999999</v>
      </c>
      <c r="I26" s="92">
        <v>56.488999999999997</v>
      </c>
      <c r="J26" s="92">
        <v>88.075999999999993</v>
      </c>
      <c r="K26" s="92">
        <v>70.673000000000002</v>
      </c>
      <c r="L26" s="63">
        <v>107</v>
      </c>
      <c r="M26" s="63">
        <v>42</v>
      </c>
      <c r="N26" s="63">
        <v>130</v>
      </c>
      <c r="O26" s="63">
        <v>102</v>
      </c>
      <c r="P26" s="63">
        <v>11</v>
      </c>
      <c r="Q26" s="63">
        <v>167</v>
      </c>
      <c r="R26" s="72">
        <v>14</v>
      </c>
      <c r="S26" s="201">
        <v>43.322000000000003</v>
      </c>
      <c r="T26" s="94">
        <v>208.126</v>
      </c>
      <c r="U26" s="232">
        <v>167</v>
      </c>
    </row>
    <row r="27" spans="1:21" ht="18" x14ac:dyDescent="0.25">
      <c r="A27" s="48" t="s">
        <v>120</v>
      </c>
      <c r="B27" s="95">
        <f>SUM(B28:B40)</f>
        <v>2651.5070000000001</v>
      </c>
      <c r="C27" s="95">
        <f t="shared" ref="C27:F27" si="1">SUM(C28:C40)</f>
        <v>2704.2919999999999</v>
      </c>
      <c r="D27" s="95">
        <f t="shared" si="1"/>
        <v>2805.8689999999997</v>
      </c>
      <c r="E27" s="95">
        <f t="shared" si="1"/>
        <v>2320.163</v>
      </c>
      <c r="F27" s="95">
        <f t="shared" si="1"/>
        <v>1032.808</v>
      </c>
      <c r="G27" s="90">
        <v>270</v>
      </c>
      <c r="H27" s="101">
        <v>97.456999999999994</v>
      </c>
      <c r="I27" s="101">
        <v>47.316000000000003</v>
      </c>
      <c r="J27" s="101">
        <v>229.929</v>
      </c>
      <c r="K27" s="101">
        <v>814.81299999999999</v>
      </c>
      <c r="L27" s="90">
        <v>302</v>
      </c>
      <c r="M27" s="90">
        <v>242</v>
      </c>
      <c r="N27" s="90">
        <v>169</v>
      </c>
      <c r="O27" s="90">
        <v>339</v>
      </c>
      <c r="P27" s="90">
        <v>424</v>
      </c>
      <c r="Q27" s="90">
        <v>1214</v>
      </c>
      <c r="R27" s="85">
        <v>476</v>
      </c>
      <c r="S27" s="203">
        <v>506.86599999999999</v>
      </c>
      <c r="T27" s="95">
        <v>415.18799999999999</v>
      </c>
      <c r="U27" s="231">
        <v>541</v>
      </c>
    </row>
    <row r="28" spans="1:21" x14ac:dyDescent="0.25">
      <c r="A28" s="49" t="s">
        <v>19</v>
      </c>
      <c r="B28" s="94">
        <v>100.691</v>
      </c>
      <c r="C28" s="94">
        <v>110.559</v>
      </c>
      <c r="D28" s="94">
        <v>115.57</v>
      </c>
      <c r="E28" s="94">
        <v>127.929</v>
      </c>
      <c r="F28" s="94">
        <v>127.956</v>
      </c>
      <c r="G28" s="63">
        <v>76</v>
      </c>
      <c r="H28" s="92">
        <v>27.539000000000001</v>
      </c>
      <c r="I28" s="92">
        <v>7.98</v>
      </c>
      <c r="J28" s="92">
        <v>12.66</v>
      </c>
      <c r="K28" s="92">
        <v>34.387</v>
      </c>
      <c r="L28" s="63">
        <v>32</v>
      </c>
      <c r="M28" s="63">
        <v>14</v>
      </c>
      <c r="N28" s="63">
        <v>17</v>
      </c>
      <c r="O28" s="63">
        <v>56</v>
      </c>
      <c r="P28" s="63">
        <v>45</v>
      </c>
      <c r="Q28" s="63">
        <v>35</v>
      </c>
      <c r="R28" s="72">
        <v>34</v>
      </c>
      <c r="S28" s="201">
        <v>87.501999999999995</v>
      </c>
      <c r="T28" s="94">
        <v>65.972999999999999</v>
      </c>
      <c r="U28" s="232">
        <v>52</v>
      </c>
    </row>
    <row r="29" spans="1:21" x14ac:dyDescent="0.25">
      <c r="A29" s="49" t="s">
        <v>20</v>
      </c>
      <c r="B29" s="94">
        <v>993.13300000000004</v>
      </c>
      <c r="C29" s="94">
        <v>968.88499999999999</v>
      </c>
      <c r="D29" s="94">
        <v>1245.5999999999999</v>
      </c>
      <c r="E29" s="94">
        <v>748.43600000000004</v>
      </c>
      <c r="F29" s="94">
        <v>300.59800000000001</v>
      </c>
      <c r="G29" s="63">
        <v>17</v>
      </c>
      <c r="H29" s="92">
        <v>18.827999999999999</v>
      </c>
      <c r="I29" s="92">
        <v>4.665</v>
      </c>
      <c r="J29" s="92">
        <v>2.66</v>
      </c>
      <c r="K29" s="91">
        <v>0.38300000000000001</v>
      </c>
      <c r="L29" s="63">
        <v>6</v>
      </c>
      <c r="M29" s="63">
        <v>8</v>
      </c>
      <c r="N29" s="63">
        <v>25</v>
      </c>
      <c r="O29" s="63">
        <v>8</v>
      </c>
      <c r="P29" s="63">
        <v>6</v>
      </c>
      <c r="Q29" s="63">
        <v>40</v>
      </c>
      <c r="R29" s="72">
        <v>26</v>
      </c>
      <c r="S29" s="201">
        <v>31.437000000000001</v>
      </c>
      <c r="T29" s="94">
        <v>35.411999999999999</v>
      </c>
      <c r="U29" s="232">
        <v>36</v>
      </c>
    </row>
    <row r="30" spans="1:21" x14ac:dyDescent="0.25">
      <c r="A30" s="49" t="s">
        <v>21</v>
      </c>
      <c r="B30" s="94">
        <v>408.99200000000002</v>
      </c>
      <c r="C30" s="94">
        <v>404.64699999999999</v>
      </c>
      <c r="D30" s="94">
        <v>331.44099999999997</v>
      </c>
      <c r="E30" s="94">
        <v>383.59399999999999</v>
      </c>
      <c r="F30" s="94">
        <v>161</v>
      </c>
      <c r="G30" s="63">
        <v>54</v>
      </c>
      <c r="H30" s="92">
        <v>18.742999999999999</v>
      </c>
      <c r="I30" s="92">
        <v>8.8719999999999999</v>
      </c>
      <c r="J30" s="92">
        <v>1.21</v>
      </c>
      <c r="K30" s="92">
        <v>54.945999999999998</v>
      </c>
      <c r="L30" s="63">
        <v>47</v>
      </c>
      <c r="M30" s="63">
        <v>24</v>
      </c>
      <c r="N30" s="63">
        <v>50</v>
      </c>
      <c r="O30" s="63">
        <v>59</v>
      </c>
      <c r="P30" s="63">
        <v>77</v>
      </c>
      <c r="Q30" s="63">
        <v>38</v>
      </c>
      <c r="R30" s="72">
        <v>36</v>
      </c>
      <c r="S30" s="201">
        <v>27.056999999999999</v>
      </c>
      <c r="T30" s="94">
        <v>57.106999999999999</v>
      </c>
      <c r="U30" s="232">
        <v>45</v>
      </c>
    </row>
    <row r="31" spans="1:21" x14ac:dyDescent="0.25">
      <c r="A31" s="86" t="s">
        <v>22</v>
      </c>
      <c r="B31" s="72"/>
      <c r="C31" s="72"/>
      <c r="D31" s="72"/>
      <c r="E31" s="72"/>
      <c r="F31" s="72"/>
      <c r="G31" s="63"/>
      <c r="H31" s="70"/>
      <c r="I31" s="70"/>
      <c r="J31" s="70"/>
      <c r="K31" s="70"/>
      <c r="L31" s="63"/>
      <c r="M31" s="63"/>
      <c r="N31" s="63"/>
      <c r="O31" s="63"/>
      <c r="P31" s="63"/>
      <c r="Q31" s="63"/>
      <c r="R31" s="72"/>
      <c r="S31" s="82"/>
      <c r="T31" s="94"/>
      <c r="U31" s="198"/>
    </row>
    <row r="32" spans="1:21" ht="19.5" x14ac:dyDescent="0.25">
      <c r="A32" s="57" t="s">
        <v>23</v>
      </c>
      <c r="B32" s="94">
        <v>2.1760000000000002</v>
      </c>
      <c r="C32" s="94">
        <v>5.2450000000000001</v>
      </c>
      <c r="D32" s="94">
        <v>16.84</v>
      </c>
      <c r="E32" s="94">
        <v>38.332999999999998</v>
      </c>
      <c r="F32" s="94">
        <v>20.81</v>
      </c>
      <c r="G32" s="63">
        <v>10</v>
      </c>
      <c r="H32" s="92">
        <v>1.6419999999999999</v>
      </c>
      <c r="I32" s="92">
        <v>0.59</v>
      </c>
      <c r="J32" s="92">
        <v>1.21</v>
      </c>
      <c r="K32" s="92">
        <v>3.2389999999999999</v>
      </c>
      <c r="L32" s="63">
        <v>1</v>
      </c>
      <c r="M32" s="63" t="s">
        <v>91</v>
      </c>
      <c r="N32" s="63" t="s">
        <v>91</v>
      </c>
      <c r="O32" s="63" t="s">
        <v>91</v>
      </c>
      <c r="P32" s="63" t="s">
        <v>91</v>
      </c>
      <c r="Q32" s="63">
        <v>0.2</v>
      </c>
      <c r="R32" s="72">
        <v>8</v>
      </c>
      <c r="S32" s="201">
        <v>9.0820000000000007</v>
      </c>
      <c r="T32" s="94">
        <v>34.688000000000002</v>
      </c>
      <c r="U32" s="232">
        <v>17</v>
      </c>
    </row>
    <row r="33" spans="1:21" ht="19.5" x14ac:dyDescent="0.25">
      <c r="A33" s="57" t="s">
        <v>117</v>
      </c>
      <c r="B33" s="94">
        <f>B30-B32</f>
        <v>406.81600000000003</v>
      </c>
      <c r="C33" s="94">
        <f t="shared" ref="C33:F33" si="2">C30-C32</f>
        <v>399.40199999999999</v>
      </c>
      <c r="D33" s="94">
        <f t="shared" si="2"/>
        <v>314.601</v>
      </c>
      <c r="E33" s="94">
        <f t="shared" si="2"/>
        <v>345.26099999999997</v>
      </c>
      <c r="F33" s="94">
        <f t="shared" si="2"/>
        <v>140.19</v>
      </c>
      <c r="G33" s="63">
        <v>44</v>
      </c>
      <c r="H33" s="92">
        <f>H30-H32</f>
        <v>17.100999999999999</v>
      </c>
      <c r="I33" s="92">
        <f t="shared" ref="I33:K33" si="3">I30-I32</f>
        <v>8.282</v>
      </c>
      <c r="J33" s="92" t="s">
        <v>91</v>
      </c>
      <c r="K33" s="92">
        <f t="shared" si="3"/>
        <v>51.707000000000001</v>
      </c>
      <c r="L33" s="63">
        <v>46</v>
      </c>
      <c r="M33" s="63">
        <v>24</v>
      </c>
      <c r="N33" s="63">
        <v>50</v>
      </c>
      <c r="O33" s="63">
        <v>59</v>
      </c>
      <c r="P33" s="63">
        <v>77</v>
      </c>
      <c r="Q33" s="63">
        <v>38</v>
      </c>
      <c r="R33" s="72">
        <v>28</v>
      </c>
      <c r="S33" s="201">
        <v>17.975000000000001</v>
      </c>
      <c r="T33" s="94">
        <v>22.419</v>
      </c>
      <c r="U33" s="232">
        <v>28</v>
      </c>
    </row>
    <row r="34" spans="1:21" x14ac:dyDescent="0.25">
      <c r="A34" s="49" t="s">
        <v>24</v>
      </c>
      <c r="B34" s="94">
        <v>90.605000000000004</v>
      </c>
      <c r="C34" s="94">
        <v>123.634</v>
      </c>
      <c r="D34" s="94">
        <v>137.22499999999999</v>
      </c>
      <c r="E34" s="94">
        <v>92.906999999999996</v>
      </c>
      <c r="F34" s="94">
        <v>48.194000000000003</v>
      </c>
      <c r="G34" s="63">
        <v>18</v>
      </c>
      <c r="H34" s="92">
        <v>4.4630000000000001</v>
      </c>
      <c r="I34" s="92">
        <v>0.93300000000000005</v>
      </c>
      <c r="J34" s="92">
        <v>34.414999999999999</v>
      </c>
      <c r="K34" s="92">
        <v>30</v>
      </c>
      <c r="L34" s="63">
        <v>20</v>
      </c>
      <c r="M34" s="63">
        <v>4</v>
      </c>
      <c r="N34" s="63">
        <v>7</v>
      </c>
      <c r="O34" s="63">
        <v>101</v>
      </c>
      <c r="P34" s="63">
        <v>72</v>
      </c>
      <c r="Q34" s="63">
        <v>78</v>
      </c>
      <c r="R34" s="72">
        <v>39</v>
      </c>
      <c r="S34" s="201">
        <v>2.137</v>
      </c>
      <c r="T34" s="94">
        <v>15.403</v>
      </c>
      <c r="U34" s="232">
        <v>33</v>
      </c>
    </row>
    <row r="35" spans="1:21" x14ac:dyDescent="0.25">
      <c r="A35" s="49" t="s">
        <v>25</v>
      </c>
      <c r="B35" s="94">
        <v>19.201000000000001</v>
      </c>
      <c r="C35" s="94">
        <v>14.166</v>
      </c>
      <c r="D35" s="94">
        <v>16.728999999999999</v>
      </c>
      <c r="E35" s="94">
        <v>17.021000000000001</v>
      </c>
      <c r="F35" s="94">
        <v>5.4880000000000004</v>
      </c>
      <c r="G35" s="63">
        <v>3</v>
      </c>
      <c r="H35" s="92">
        <v>3.1760000000000002</v>
      </c>
      <c r="I35" s="91">
        <v>0.45400000000000001</v>
      </c>
      <c r="J35" s="92">
        <v>82.873999999999995</v>
      </c>
      <c r="K35" s="92">
        <v>502.24099999999999</v>
      </c>
      <c r="L35" s="63">
        <v>90</v>
      </c>
      <c r="M35" s="63">
        <v>71</v>
      </c>
      <c r="N35" s="63">
        <v>3</v>
      </c>
      <c r="O35" s="63">
        <v>2</v>
      </c>
      <c r="P35" s="63">
        <v>3</v>
      </c>
      <c r="Q35" s="63">
        <v>0.6</v>
      </c>
      <c r="R35" s="72">
        <v>13</v>
      </c>
      <c r="S35" s="201">
        <v>1.8240000000000001</v>
      </c>
      <c r="T35" s="94">
        <v>0.746</v>
      </c>
      <c r="U35" s="230">
        <v>0.3</v>
      </c>
    </row>
    <row r="36" spans="1:21" x14ac:dyDescent="0.25">
      <c r="A36" s="49" t="s">
        <v>26</v>
      </c>
      <c r="B36" s="94">
        <v>127.05</v>
      </c>
      <c r="C36" s="94">
        <v>135.423</v>
      </c>
      <c r="D36" s="94">
        <v>145.10300000000001</v>
      </c>
      <c r="E36" s="94">
        <v>148.21299999999999</v>
      </c>
      <c r="F36" s="94">
        <v>58.021000000000001</v>
      </c>
      <c r="G36" s="63">
        <v>18</v>
      </c>
      <c r="H36" s="92">
        <v>8.1489999999999991</v>
      </c>
      <c r="I36" s="92">
        <v>8.2959999999999994</v>
      </c>
      <c r="J36" s="92">
        <v>36.625</v>
      </c>
      <c r="K36" s="92">
        <v>20.684000000000001</v>
      </c>
      <c r="L36" s="63" t="s">
        <v>91</v>
      </c>
      <c r="M36" s="63">
        <v>5</v>
      </c>
      <c r="N36" s="63">
        <v>0.6</v>
      </c>
      <c r="O36" s="63">
        <v>36</v>
      </c>
      <c r="P36" s="63">
        <v>31</v>
      </c>
      <c r="Q36" s="63">
        <v>37</v>
      </c>
      <c r="R36" s="72">
        <v>53</v>
      </c>
      <c r="S36" s="201">
        <v>80.724000000000004</v>
      </c>
      <c r="T36" s="94">
        <v>61.393999999999998</v>
      </c>
      <c r="U36" s="232">
        <v>24</v>
      </c>
    </row>
    <row r="37" spans="1:21" x14ac:dyDescent="0.25">
      <c r="A37" s="49" t="s">
        <v>27</v>
      </c>
      <c r="B37" s="94">
        <v>123.29300000000001</v>
      </c>
      <c r="C37" s="94">
        <v>120.10299999999999</v>
      </c>
      <c r="D37" s="94">
        <v>120.751</v>
      </c>
      <c r="E37" s="94">
        <v>97.867999999999995</v>
      </c>
      <c r="F37" s="94">
        <v>57.884999999999998</v>
      </c>
      <c r="G37" s="63">
        <v>50</v>
      </c>
      <c r="H37" s="92">
        <v>2.0760000000000001</v>
      </c>
      <c r="I37" s="92">
        <v>4.6689999999999996</v>
      </c>
      <c r="J37" s="92">
        <v>22.689</v>
      </c>
      <c r="K37" s="92">
        <v>72.744</v>
      </c>
      <c r="L37" s="63">
        <v>54</v>
      </c>
      <c r="M37" s="63">
        <v>62</v>
      </c>
      <c r="N37" s="63">
        <v>49</v>
      </c>
      <c r="O37" s="63">
        <v>52</v>
      </c>
      <c r="P37" s="63">
        <v>160</v>
      </c>
      <c r="Q37" s="63">
        <v>172</v>
      </c>
      <c r="R37" s="72">
        <v>112</v>
      </c>
      <c r="S37" s="201">
        <v>49.359000000000002</v>
      </c>
      <c r="T37" s="94">
        <v>27.456</v>
      </c>
      <c r="U37" s="232">
        <v>109</v>
      </c>
    </row>
    <row r="38" spans="1:21" x14ac:dyDescent="0.25">
      <c r="A38" s="49" t="s">
        <v>28</v>
      </c>
      <c r="B38" s="94">
        <v>36.034999999999997</v>
      </c>
      <c r="C38" s="94">
        <v>40.779000000000003</v>
      </c>
      <c r="D38" s="94">
        <v>41.279000000000003</v>
      </c>
      <c r="E38" s="94">
        <v>62.771000000000001</v>
      </c>
      <c r="F38" s="94">
        <v>31.058</v>
      </c>
      <c r="G38" s="63">
        <v>6</v>
      </c>
      <c r="H38" s="92">
        <v>1.67</v>
      </c>
      <c r="I38" s="91">
        <v>0.34899999999999998</v>
      </c>
      <c r="J38" s="92">
        <v>8.2929999999999993</v>
      </c>
      <c r="K38" s="92">
        <v>42.776000000000003</v>
      </c>
      <c r="L38" s="63">
        <v>23</v>
      </c>
      <c r="M38" s="63">
        <v>22</v>
      </c>
      <c r="N38" s="63" t="s">
        <v>91</v>
      </c>
      <c r="O38" s="63" t="s">
        <v>91</v>
      </c>
      <c r="P38" s="63" t="s">
        <v>91</v>
      </c>
      <c r="Q38" s="63">
        <v>43</v>
      </c>
      <c r="R38" s="72">
        <v>55</v>
      </c>
      <c r="S38" s="201">
        <v>1.579</v>
      </c>
      <c r="T38" s="94">
        <v>6.4749999999999996</v>
      </c>
      <c r="U38" s="230">
        <v>0.7</v>
      </c>
    </row>
    <row r="39" spans="1:21" x14ac:dyDescent="0.25">
      <c r="A39" s="49" t="s">
        <v>29</v>
      </c>
      <c r="B39" s="94">
        <v>70.602999999999994</v>
      </c>
      <c r="C39" s="94">
        <v>86.724000000000004</v>
      </c>
      <c r="D39" s="94">
        <v>100.41</v>
      </c>
      <c r="E39" s="94">
        <v>81.388999999999996</v>
      </c>
      <c r="F39" s="94">
        <v>45.185000000000002</v>
      </c>
      <c r="G39" s="63">
        <v>21</v>
      </c>
      <c r="H39" s="92">
        <v>5.726</v>
      </c>
      <c r="I39" s="92">
        <v>5.74</v>
      </c>
      <c r="J39" s="92">
        <v>5.98</v>
      </c>
      <c r="K39" s="92">
        <v>14.747</v>
      </c>
      <c r="L39" s="63">
        <v>15</v>
      </c>
      <c r="M39" s="63">
        <v>18</v>
      </c>
      <c r="N39" s="63">
        <v>13</v>
      </c>
      <c r="O39" s="63">
        <v>9</v>
      </c>
      <c r="P39" s="63">
        <v>18</v>
      </c>
      <c r="Q39" s="63">
        <v>14</v>
      </c>
      <c r="R39" s="72">
        <v>10</v>
      </c>
      <c r="S39" s="201">
        <v>36.009</v>
      </c>
      <c r="T39" s="94">
        <v>16.068000000000001</v>
      </c>
      <c r="U39" s="232">
        <v>96</v>
      </c>
    </row>
    <row r="40" spans="1:21" x14ac:dyDescent="0.25">
      <c r="A40" s="49" t="s">
        <v>30</v>
      </c>
      <c r="B40" s="94">
        <v>272.91199999999998</v>
      </c>
      <c r="C40" s="94">
        <v>294.72500000000002</v>
      </c>
      <c r="D40" s="94">
        <v>220.32</v>
      </c>
      <c r="E40" s="94">
        <v>176.441</v>
      </c>
      <c r="F40" s="94">
        <v>36.423000000000002</v>
      </c>
      <c r="G40" s="63">
        <v>7</v>
      </c>
      <c r="H40" s="92">
        <v>7.0869999999999997</v>
      </c>
      <c r="I40" s="92">
        <v>5.3579999999999997</v>
      </c>
      <c r="J40" s="92">
        <v>22.523</v>
      </c>
      <c r="K40" s="92">
        <v>41.905000000000001</v>
      </c>
      <c r="L40" s="63">
        <v>14</v>
      </c>
      <c r="M40" s="63">
        <v>14</v>
      </c>
      <c r="N40" s="63">
        <v>5</v>
      </c>
      <c r="O40" s="63">
        <v>18</v>
      </c>
      <c r="P40" s="63">
        <v>10</v>
      </c>
      <c r="Q40" s="63">
        <v>756</v>
      </c>
      <c r="R40" s="72">
        <v>100</v>
      </c>
      <c r="S40" s="201">
        <v>189.238</v>
      </c>
      <c r="T40" s="94">
        <v>129.154</v>
      </c>
      <c r="U40" s="232">
        <v>145</v>
      </c>
    </row>
    <row r="41" spans="1:21" ht="18" x14ac:dyDescent="0.25">
      <c r="A41" s="48" t="s">
        <v>122</v>
      </c>
      <c r="B41" s="95">
        <f>SUM(B42:B49)</f>
        <v>2109.076</v>
      </c>
      <c r="C41" s="95">
        <f t="shared" ref="C41:F41" si="4">SUM(C42:C49)</f>
        <v>2356.0299999999997</v>
      </c>
      <c r="D41" s="95">
        <f t="shared" si="4"/>
        <v>2342.2690000000002</v>
      </c>
      <c r="E41" s="95">
        <f t="shared" si="4"/>
        <v>2477.4780000000001</v>
      </c>
      <c r="F41" s="95">
        <f t="shared" si="4"/>
        <v>848.81200000000001</v>
      </c>
      <c r="G41" s="90">
        <v>307</v>
      </c>
      <c r="H41" s="101">
        <f>SUM(H42:H49)</f>
        <v>216.74399999999997</v>
      </c>
      <c r="I41" s="101">
        <f t="shared" ref="I41:K41" si="5">SUM(I42:I49)</f>
        <v>71.634</v>
      </c>
      <c r="J41" s="101">
        <f t="shared" si="5"/>
        <v>88.055999999999997</v>
      </c>
      <c r="K41" s="101">
        <f t="shared" si="5"/>
        <v>54.061</v>
      </c>
      <c r="L41" s="90">
        <v>92</v>
      </c>
      <c r="M41" s="90">
        <v>23</v>
      </c>
      <c r="N41" s="90">
        <v>68</v>
      </c>
      <c r="O41" s="90">
        <v>80</v>
      </c>
      <c r="P41" s="90">
        <v>121</v>
      </c>
      <c r="Q41" s="90">
        <v>214</v>
      </c>
      <c r="R41" s="85">
        <v>159</v>
      </c>
      <c r="S41" s="203">
        <v>207.79900000000001</v>
      </c>
      <c r="T41" s="95">
        <v>344.93900000000002</v>
      </c>
      <c r="U41" s="231">
        <v>188</v>
      </c>
    </row>
    <row r="42" spans="1:21" x14ac:dyDescent="0.25">
      <c r="A42" s="49" t="s">
        <v>31</v>
      </c>
      <c r="B42" s="94">
        <v>65.510999999999996</v>
      </c>
      <c r="C42" s="94">
        <v>69.591999999999999</v>
      </c>
      <c r="D42" s="94">
        <v>81.625</v>
      </c>
      <c r="E42" s="94">
        <v>73.061000000000007</v>
      </c>
      <c r="F42" s="94">
        <v>48.981999999999999</v>
      </c>
      <c r="G42" s="63">
        <v>31</v>
      </c>
      <c r="H42" s="92">
        <v>21.498999999999999</v>
      </c>
      <c r="I42" s="92">
        <v>8.06</v>
      </c>
      <c r="J42" s="92">
        <v>5.0369999999999999</v>
      </c>
      <c r="K42" s="101" t="s">
        <v>91</v>
      </c>
      <c r="L42" s="63">
        <v>0.5</v>
      </c>
      <c r="M42" s="63" t="s">
        <v>91</v>
      </c>
      <c r="N42" s="63" t="s">
        <v>91</v>
      </c>
      <c r="O42" s="63" t="s">
        <v>91</v>
      </c>
      <c r="P42" s="63">
        <v>5</v>
      </c>
      <c r="Q42" s="63" t="s">
        <v>91</v>
      </c>
      <c r="R42" s="72" t="s">
        <v>91</v>
      </c>
      <c r="S42" s="201" t="s">
        <v>91</v>
      </c>
      <c r="T42" s="94" t="s">
        <v>91</v>
      </c>
      <c r="U42" s="232" t="s">
        <v>91</v>
      </c>
    </row>
    <row r="43" spans="1:21" x14ac:dyDescent="0.25">
      <c r="A43" s="49" t="s">
        <v>32</v>
      </c>
      <c r="B43" s="94">
        <v>40.85</v>
      </c>
      <c r="C43" s="94">
        <v>54.662999999999997</v>
      </c>
      <c r="D43" s="94">
        <v>40.838999999999999</v>
      </c>
      <c r="E43" s="94">
        <v>38.643999999999998</v>
      </c>
      <c r="F43" s="94">
        <v>20.338999999999999</v>
      </c>
      <c r="G43" s="63">
        <v>26</v>
      </c>
      <c r="H43" s="92">
        <v>20.466999999999999</v>
      </c>
      <c r="I43" s="92">
        <v>17.251999999999999</v>
      </c>
      <c r="J43" s="92">
        <v>4.9550000000000001</v>
      </c>
      <c r="K43" s="92" t="s">
        <v>91</v>
      </c>
      <c r="L43" s="63">
        <v>3</v>
      </c>
      <c r="M43" s="63">
        <v>3</v>
      </c>
      <c r="N43" s="63">
        <v>1</v>
      </c>
      <c r="O43" s="63">
        <v>4</v>
      </c>
      <c r="P43" s="63">
        <v>2</v>
      </c>
      <c r="Q43" s="63">
        <v>1</v>
      </c>
      <c r="R43" s="72">
        <v>1</v>
      </c>
      <c r="S43" s="201">
        <v>1.2330000000000001</v>
      </c>
      <c r="T43" s="94" t="s">
        <v>91</v>
      </c>
      <c r="U43" s="232" t="s">
        <v>91</v>
      </c>
    </row>
    <row r="44" spans="1:21" x14ac:dyDescent="0.25">
      <c r="A44" s="49" t="s">
        <v>33</v>
      </c>
      <c r="B44" s="94"/>
      <c r="C44" s="94"/>
      <c r="D44" s="94"/>
      <c r="E44" s="94"/>
      <c r="F44" s="94"/>
      <c r="G44" s="63"/>
      <c r="H44" s="204"/>
      <c r="I44" s="204"/>
      <c r="J44" s="204"/>
      <c r="K44" s="92"/>
      <c r="L44" s="63"/>
      <c r="M44" s="63"/>
      <c r="N44" s="63"/>
      <c r="O44" s="63"/>
      <c r="P44" s="63" t="s">
        <v>95</v>
      </c>
      <c r="Q44" s="63">
        <v>60</v>
      </c>
      <c r="R44" s="72">
        <v>60</v>
      </c>
      <c r="S44" s="201">
        <v>19.375</v>
      </c>
      <c r="T44" s="94">
        <v>14.252000000000001</v>
      </c>
      <c r="U44" s="232">
        <v>8</v>
      </c>
    </row>
    <row r="45" spans="1:21" x14ac:dyDescent="0.25">
      <c r="A45" s="49" t="s">
        <v>34</v>
      </c>
      <c r="B45" s="94">
        <v>595.04700000000003</v>
      </c>
      <c r="C45" s="94">
        <v>671.03700000000003</v>
      </c>
      <c r="D45" s="94">
        <v>790.28200000000004</v>
      </c>
      <c r="E45" s="94">
        <v>931.3</v>
      </c>
      <c r="F45" s="94">
        <v>173.99299999999999</v>
      </c>
      <c r="G45" s="63">
        <v>45</v>
      </c>
      <c r="H45" s="92">
        <v>45.594999999999999</v>
      </c>
      <c r="I45" s="92">
        <v>7.8959999999999999</v>
      </c>
      <c r="J45" s="92">
        <v>19.221</v>
      </c>
      <c r="K45" s="92">
        <v>13.371</v>
      </c>
      <c r="L45" s="63">
        <v>2</v>
      </c>
      <c r="M45" s="63">
        <v>1</v>
      </c>
      <c r="N45" s="63">
        <v>5</v>
      </c>
      <c r="O45" s="63">
        <v>3</v>
      </c>
      <c r="P45" s="63">
        <v>3</v>
      </c>
      <c r="Q45" s="63">
        <v>7</v>
      </c>
      <c r="R45" s="72">
        <v>1</v>
      </c>
      <c r="S45" s="201">
        <v>22.443999999999999</v>
      </c>
      <c r="T45" s="94">
        <v>33.582000000000001</v>
      </c>
      <c r="U45" s="232">
        <v>29</v>
      </c>
    </row>
    <row r="46" spans="1:21" x14ac:dyDescent="0.25">
      <c r="A46" s="49" t="s">
        <v>35</v>
      </c>
      <c r="B46" s="94">
        <v>69.667000000000002</v>
      </c>
      <c r="C46" s="94">
        <v>96.909000000000006</v>
      </c>
      <c r="D46" s="94">
        <v>85.111999999999995</v>
      </c>
      <c r="E46" s="94">
        <v>102.173</v>
      </c>
      <c r="F46" s="94">
        <v>105.11</v>
      </c>
      <c r="G46" s="63">
        <v>55</v>
      </c>
      <c r="H46" s="92">
        <v>70.819000000000003</v>
      </c>
      <c r="I46" s="92">
        <v>6.5359999999999996</v>
      </c>
      <c r="J46" s="92">
        <v>3.0379999999999998</v>
      </c>
      <c r="K46" s="92">
        <v>0.249</v>
      </c>
      <c r="L46" s="63" t="s">
        <v>91</v>
      </c>
      <c r="M46" s="63">
        <v>2</v>
      </c>
      <c r="N46" s="63">
        <v>10</v>
      </c>
      <c r="O46" s="63">
        <v>11</v>
      </c>
      <c r="P46" s="63">
        <v>10</v>
      </c>
      <c r="Q46" s="63">
        <v>14</v>
      </c>
      <c r="R46" s="72">
        <v>11</v>
      </c>
      <c r="S46" s="201">
        <v>80.501000000000005</v>
      </c>
      <c r="T46" s="94">
        <v>116.577</v>
      </c>
      <c r="U46" s="232">
        <v>25</v>
      </c>
    </row>
    <row r="47" spans="1:21" x14ac:dyDescent="0.25">
      <c r="A47" s="49" t="s">
        <v>36</v>
      </c>
      <c r="B47" s="94">
        <v>496.61</v>
      </c>
      <c r="C47" s="94">
        <v>592.6</v>
      </c>
      <c r="D47" s="94">
        <v>753.98800000000006</v>
      </c>
      <c r="E47" s="94">
        <v>551.14499999999998</v>
      </c>
      <c r="F47" s="94">
        <v>331.524</v>
      </c>
      <c r="G47" s="63">
        <v>94</v>
      </c>
      <c r="H47" s="92">
        <v>26.873000000000001</v>
      </c>
      <c r="I47" s="92">
        <v>0.62</v>
      </c>
      <c r="J47" s="92">
        <v>0.69799999999999995</v>
      </c>
      <c r="K47" s="92">
        <v>26.242000000000001</v>
      </c>
      <c r="L47" s="63">
        <v>86</v>
      </c>
      <c r="M47" s="63">
        <v>17</v>
      </c>
      <c r="N47" s="63">
        <v>17</v>
      </c>
      <c r="O47" s="63">
        <v>48</v>
      </c>
      <c r="P47" s="63">
        <v>27</v>
      </c>
      <c r="Q47" s="63">
        <v>33</v>
      </c>
      <c r="R47" s="72">
        <v>22</v>
      </c>
      <c r="S47" s="201">
        <v>33.075000000000003</v>
      </c>
      <c r="T47" s="94">
        <v>165.398</v>
      </c>
      <c r="U47" s="232">
        <v>88</v>
      </c>
    </row>
    <row r="48" spans="1:21" x14ac:dyDescent="0.25">
      <c r="A48" s="49" t="s">
        <v>37</v>
      </c>
      <c r="B48" s="94">
        <v>841.39099999999996</v>
      </c>
      <c r="C48" s="94">
        <v>871.22900000000004</v>
      </c>
      <c r="D48" s="94">
        <v>590.423</v>
      </c>
      <c r="E48" s="94">
        <v>781.15499999999997</v>
      </c>
      <c r="F48" s="94">
        <v>168.864</v>
      </c>
      <c r="G48" s="63">
        <v>55</v>
      </c>
      <c r="H48" s="92">
        <v>31.491</v>
      </c>
      <c r="I48" s="92">
        <v>31.27</v>
      </c>
      <c r="J48" s="92">
        <v>55.106999999999999</v>
      </c>
      <c r="K48" s="92">
        <v>14.199</v>
      </c>
      <c r="L48" s="63" t="s">
        <v>91</v>
      </c>
      <c r="M48" s="63" t="s">
        <v>91</v>
      </c>
      <c r="N48" s="63">
        <v>34</v>
      </c>
      <c r="O48" s="63">
        <v>15</v>
      </c>
      <c r="P48" s="63">
        <v>74</v>
      </c>
      <c r="Q48" s="63">
        <v>88</v>
      </c>
      <c r="R48" s="72">
        <v>37</v>
      </c>
      <c r="S48" s="201">
        <v>24.241</v>
      </c>
      <c r="T48" s="94">
        <v>15.13</v>
      </c>
      <c r="U48" s="232">
        <v>38</v>
      </c>
    </row>
    <row r="49" spans="1:21" x14ac:dyDescent="0.25">
      <c r="A49" s="49" t="s">
        <v>38</v>
      </c>
      <c r="B49" s="94"/>
      <c r="C49" s="94"/>
      <c r="D49" s="94"/>
      <c r="E49" s="94"/>
      <c r="F49" s="94"/>
      <c r="G49" s="63"/>
      <c r="H49" s="92"/>
      <c r="I49" s="92"/>
      <c r="J49" s="92"/>
      <c r="K49" s="92"/>
      <c r="L49" s="63"/>
      <c r="M49" s="63"/>
      <c r="N49" s="63"/>
      <c r="O49" s="63"/>
      <c r="P49" s="63" t="s">
        <v>95</v>
      </c>
      <c r="Q49" s="63">
        <v>11</v>
      </c>
      <c r="R49" s="72">
        <v>28</v>
      </c>
      <c r="S49" s="201">
        <v>26.93</v>
      </c>
      <c r="T49" s="94" t="s">
        <v>91</v>
      </c>
      <c r="U49" s="232" t="s">
        <v>91</v>
      </c>
    </row>
    <row r="50" spans="1:21" ht="18" x14ac:dyDescent="0.25">
      <c r="A50" s="48" t="s">
        <v>143</v>
      </c>
      <c r="B50" s="95">
        <f>SUM(B51:B57)</f>
        <v>719.60900000000004</v>
      </c>
      <c r="C50" s="95">
        <f t="shared" ref="C50:F50" si="6">SUM(C51:C57)</f>
        <v>618.12400000000002</v>
      </c>
      <c r="D50" s="95">
        <f t="shared" si="6"/>
        <v>598.42399999999998</v>
      </c>
      <c r="E50" s="95">
        <f t="shared" si="6"/>
        <v>610.10799999999995</v>
      </c>
      <c r="F50" s="95">
        <f t="shared" si="6"/>
        <v>339.71500000000003</v>
      </c>
      <c r="G50" s="90">
        <v>223</v>
      </c>
      <c r="H50" s="101">
        <f>SUM(H51:H57)</f>
        <v>1107.114</v>
      </c>
      <c r="I50" s="101">
        <f t="shared" ref="I50:K50" si="7">SUM(I51:I57)</f>
        <v>900.78000000000009</v>
      </c>
      <c r="J50" s="101">
        <f t="shared" si="7"/>
        <v>585.91899999999998</v>
      </c>
      <c r="K50" s="101">
        <f t="shared" si="7"/>
        <v>25.483999999999998</v>
      </c>
      <c r="L50" s="90">
        <v>18</v>
      </c>
      <c r="M50" s="90">
        <v>40</v>
      </c>
      <c r="N50" s="90">
        <v>44</v>
      </c>
      <c r="O50" s="90">
        <v>88</v>
      </c>
      <c r="P50" s="90">
        <v>69</v>
      </c>
      <c r="Q50" s="90">
        <v>63</v>
      </c>
      <c r="R50" s="85">
        <v>62</v>
      </c>
      <c r="S50" s="203">
        <v>148.94900000000001</v>
      </c>
      <c r="T50" s="95">
        <v>132.684</v>
      </c>
      <c r="U50" s="231">
        <v>130</v>
      </c>
    </row>
    <row r="51" spans="1:21" x14ac:dyDescent="0.25">
      <c r="A51" s="49" t="s">
        <v>39</v>
      </c>
      <c r="B51" s="94">
        <v>132.71700000000001</v>
      </c>
      <c r="C51" s="94">
        <v>94.474000000000004</v>
      </c>
      <c r="D51" s="94">
        <v>88.236999999999995</v>
      </c>
      <c r="E51" s="94">
        <v>119.185</v>
      </c>
      <c r="F51" s="94">
        <v>38.308999999999997</v>
      </c>
      <c r="G51" s="63">
        <v>39</v>
      </c>
      <c r="H51" s="92">
        <v>40.003999999999998</v>
      </c>
      <c r="I51" s="92">
        <v>18.047000000000001</v>
      </c>
      <c r="J51" s="92">
        <v>4.4779999999999998</v>
      </c>
      <c r="K51" s="101" t="s">
        <v>91</v>
      </c>
      <c r="L51" s="63">
        <v>2</v>
      </c>
      <c r="M51" s="63">
        <v>3</v>
      </c>
      <c r="N51" s="63" t="s">
        <v>91</v>
      </c>
      <c r="O51" s="63">
        <v>57</v>
      </c>
      <c r="P51" s="63">
        <v>31</v>
      </c>
      <c r="Q51" s="63">
        <v>23</v>
      </c>
      <c r="R51" s="72">
        <v>32</v>
      </c>
      <c r="S51" s="201">
        <v>65.486000000000004</v>
      </c>
      <c r="T51" s="94">
        <v>46.139000000000003</v>
      </c>
      <c r="U51" s="232">
        <v>19</v>
      </c>
    </row>
    <row r="52" spans="1:21" x14ac:dyDescent="0.25">
      <c r="A52" s="49" t="s">
        <v>96</v>
      </c>
      <c r="B52" s="94">
        <v>17.481000000000002</v>
      </c>
      <c r="C52" s="94">
        <v>12.933999999999999</v>
      </c>
      <c r="D52" s="94">
        <v>9.3059999999999992</v>
      </c>
      <c r="E52" s="94">
        <v>14.223000000000001</v>
      </c>
      <c r="F52" s="94">
        <v>15.128</v>
      </c>
      <c r="G52" s="63" t="s">
        <v>91</v>
      </c>
      <c r="H52" s="92">
        <v>14.503</v>
      </c>
      <c r="I52" s="92" t="s">
        <v>91</v>
      </c>
      <c r="J52" s="92">
        <v>1.841</v>
      </c>
      <c r="K52" s="92" t="s">
        <v>91</v>
      </c>
      <c r="L52" s="63" t="s">
        <v>91</v>
      </c>
      <c r="M52" s="63" t="s">
        <v>91</v>
      </c>
      <c r="N52" s="63" t="s">
        <v>91</v>
      </c>
      <c r="O52" s="63">
        <v>5</v>
      </c>
      <c r="P52" s="63" t="s">
        <v>91</v>
      </c>
      <c r="Q52" s="63" t="s">
        <v>91</v>
      </c>
      <c r="R52" s="72" t="s">
        <v>91</v>
      </c>
      <c r="S52" s="201">
        <v>10.367000000000001</v>
      </c>
      <c r="T52" s="94">
        <v>20.045000000000002</v>
      </c>
      <c r="U52" s="232">
        <v>22</v>
      </c>
    </row>
    <row r="53" spans="1:21" ht="19.5" x14ac:dyDescent="0.25">
      <c r="A53" s="49" t="s">
        <v>41</v>
      </c>
      <c r="B53" s="94">
        <v>95.382999999999996</v>
      </c>
      <c r="C53" s="94">
        <v>54.749000000000002</v>
      </c>
      <c r="D53" s="94">
        <v>76.823999999999998</v>
      </c>
      <c r="E53" s="94">
        <v>74.295000000000002</v>
      </c>
      <c r="F53" s="94">
        <v>45.634</v>
      </c>
      <c r="G53" s="63">
        <v>43</v>
      </c>
      <c r="H53" s="92">
        <v>14.731</v>
      </c>
      <c r="I53" s="92">
        <v>1.966</v>
      </c>
      <c r="J53" s="92">
        <v>5.641</v>
      </c>
      <c r="K53" s="92" t="s">
        <v>91</v>
      </c>
      <c r="L53" s="63" t="s">
        <v>91</v>
      </c>
      <c r="M53" s="63" t="s">
        <v>91</v>
      </c>
      <c r="N53" s="63">
        <v>19</v>
      </c>
      <c r="O53" s="63">
        <v>13</v>
      </c>
      <c r="P53" s="63">
        <v>11</v>
      </c>
      <c r="Q53" s="63">
        <v>12</v>
      </c>
      <c r="R53" s="72">
        <v>4</v>
      </c>
      <c r="S53" s="201" t="s">
        <v>91</v>
      </c>
      <c r="T53" s="94">
        <v>26.61</v>
      </c>
      <c r="U53" s="232">
        <v>39</v>
      </c>
    </row>
    <row r="54" spans="1:21" ht="19.5" x14ac:dyDescent="0.25">
      <c r="A54" s="49" t="s">
        <v>42</v>
      </c>
      <c r="B54" s="94">
        <v>69.192999999999998</v>
      </c>
      <c r="C54" s="94">
        <v>69.215000000000003</v>
      </c>
      <c r="D54" s="94">
        <v>57.244</v>
      </c>
      <c r="E54" s="94">
        <v>63.244999999999997</v>
      </c>
      <c r="F54" s="94">
        <v>48.171999999999997</v>
      </c>
      <c r="G54" s="63">
        <v>38</v>
      </c>
      <c r="H54" s="92">
        <v>12.731</v>
      </c>
      <c r="I54" s="92">
        <v>2.4830000000000001</v>
      </c>
      <c r="J54" s="92">
        <v>30.503</v>
      </c>
      <c r="K54" s="92">
        <v>7.9950000000000001</v>
      </c>
      <c r="L54" s="63">
        <v>4</v>
      </c>
      <c r="M54" s="91">
        <v>0</v>
      </c>
      <c r="N54" s="63" t="s">
        <v>91</v>
      </c>
      <c r="O54" s="63" t="s">
        <v>91</v>
      </c>
      <c r="P54" s="63" t="s">
        <v>91</v>
      </c>
      <c r="Q54" s="63" t="s">
        <v>91</v>
      </c>
      <c r="R54" s="72" t="s">
        <v>91</v>
      </c>
      <c r="S54" s="201" t="s">
        <v>91</v>
      </c>
      <c r="T54" s="94">
        <v>4.8609999999999998</v>
      </c>
      <c r="U54" s="232">
        <v>5</v>
      </c>
    </row>
    <row r="55" spans="1:21" ht="19.5" x14ac:dyDescent="0.25">
      <c r="A55" s="49" t="s">
        <v>43</v>
      </c>
      <c r="B55" s="94">
        <v>93.888999999999996</v>
      </c>
      <c r="C55" s="94">
        <v>85.953999999999994</v>
      </c>
      <c r="D55" s="94">
        <v>91.634</v>
      </c>
      <c r="E55" s="94">
        <v>107.999</v>
      </c>
      <c r="F55" s="94">
        <v>71.153000000000006</v>
      </c>
      <c r="G55" s="63">
        <v>44</v>
      </c>
      <c r="H55" s="92">
        <v>42.402000000000001</v>
      </c>
      <c r="I55" s="92">
        <v>0.84</v>
      </c>
      <c r="J55" s="92">
        <v>4.2149999999999999</v>
      </c>
      <c r="K55" s="92">
        <v>0.96699999999999997</v>
      </c>
      <c r="L55" s="63">
        <v>12</v>
      </c>
      <c r="M55" s="63">
        <v>1</v>
      </c>
      <c r="N55" s="63">
        <v>25</v>
      </c>
      <c r="O55" s="63">
        <v>3</v>
      </c>
      <c r="P55" s="63">
        <v>27</v>
      </c>
      <c r="Q55" s="63">
        <v>28</v>
      </c>
      <c r="R55" s="72">
        <v>7</v>
      </c>
      <c r="S55" s="201">
        <v>71.652000000000001</v>
      </c>
      <c r="T55" s="94">
        <v>32.911000000000001</v>
      </c>
      <c r="U55" s="232">
        <v>29</v>
      </c>
    </row>
    <row r="56" spans="1:21" x14ac:dyDescent="0.25">
      <c r="A56" s="49" t="s">
        <v>92</v>
      </c>
      <c r="B56" s="63" t="s">
        <v>95</v>
      </c>
      <c r="C56" s="63" t="s">
        <v>95</v>
      </c>
      <c r="D56" s="63" t="s">
        <v>95</v>
      </c>
      <c r="E56" s="63" t="s">
        <v>95</v>
      </c>
      <c r="F56" s="63" t="s">
        <v>95</v>
      </c>
      <c r="G56" s="63" t="s">
        <v>95</v>
      </c>
      <c r="H56" s="92">
        <v>956.82899999999995</v>
      </c>
      <c r="I56" s="92">
        <v>865.37400000000002</v>
      </c>
      <c r="J56" s="92">
        <v>533.24</v>
      </c>
      <c r="K56" s="92">
        <v>14.353</v>
      </c>
      <c r="L56" s="63" t="s">
        <v>91</v>
      </c>
      <c r="M56" s="63" t="s">
        <v>91</v>
      </c>
      <c r="N56" s="63" t="s">
        <v>91</v>
      </c>
      <c r="O56" s="63" t="s">
        <v>91</v>
      </c>
      <c r="P56" s="63" t="s">
        <v>91</v>
      </c>
      <c r="Q56" s="63" t="s">
        <v>91</v>
      </c>
      <c r="R56" s="72">
        <v>12</v>
      </c>
      <c r="S56" s="201" t="s">
        <v>91</v>
      </c>
      <c r="T56" s="94" t="s">
        <v>91</v>
      </c>
      <c r="U56" s="232" t="s">
        <v>91</v>
      </c>
    </row>
    <row r="57" spans="1:21" x14ac:dyDescent="0.25">
      <c r="A57" s="49" t="s">
        <v>45</v>
      </c>
      <c r="B57" s="94">
        <v>310.94600000000003</v>
      </c>
      <c r="C57" s="94">
        <v>300.798</v>
      </c>
      <c r="D57" s="94">
        <v>275.17899999999997</v>
      </c>
      <c r="E57" s="94">
        <v>231.161</v>
      </c>
      <c r="F57" s="94">
        <v>121.319</v>
      </c>
      <c r="G57" s="72">
        <v>60</v>
      </c>
      <c r="H57" s="92">
        <v>25.914000000000001</v>
      </c>
      <c r="I57" s="92">
        <v>12.07</v>
      </c>
      <c r="J57" s="92">
        <v>6.0010000000000003</v>
      </c>
      <c r="K57" s="92">
        <v>2.169</v>
      </c>
      <c r="L57" s="72" t="s">
        <v>91</v>
      </c>
      <c r="M57" s="72">
        <v>36</v>
      </c>
      <c r="N57" s="72" t="s">
        <v>91</v>
      </c>
      <c r="O57" s="72">
        <v>9</v>
      </c>
      <c r="P57" s="72">
        <v>1</v>
      </c>
      <c r="Q57" s="72" t="s">
        <v>91</v>
      </c>
      <c r="R57" s="72">
        <v>7</v>
      </c>
      <c r="S57" s="201">
        <v>1.444</v>
      </c>
      <c r="T57" s="94">
        <v>2.1179999999999999</v>
      </c>
      <c r="U57" s="232">
        <v>16</v>
      </c>
    </row>
    <row r="58" spans="1:21" ht="18" x14ac:dyDescent="0.25">
      <c r="A58" s="47" t="s">
        <v>118</v>
      </c>
      <c r="B58" s="95">
        <f>SUM(B59:B72)</f>
        <v>6236.9109999999991</v>
      </c>
      <c r="C58" s="95">
        <f t="shared" ref="C58:F58" si="8">SUM(C59:C72)</f>
        <v>6162.6509999999998</v>
      </c>
      <c r="D58" s="95">
        <f t="shared" si="8"/>
        <v>7003.585</v>
      </c>
      <c r="E58" s="95">
        <f t="shared" si="8"/>
        <v>5104.38</v>
      </c>
      <c r="F58" s="95">
        <f t="shared" si="8"/>
        <v>2678.7749999999996</v>
      </c>
      <c r="G58" s="85">
        <v>1246</v>
      </c>
      <c r="H58" s="95">
        <v>639.27700000000004</v>
      </c>
      <c r="I58" s="94">
        <v>406.44499999999999</v>
      </c>
      <c r="J58" s="94">
        <v>712.98</v>
      </c>
      <c r="K58" s="94">
        <v>898.83500000000004</v>
      </c>
      <c r="L58" s="85">
        <v>813</v>
      </c>
      <c r="M58" s="85">
        <v>675</v>
      </c>
      <c r="N58" s="85">
        <v>445</v>
      </c>
      <c r="O58" s="85">
        <v>364</v>
      </c>
      <c r="P58" s="85">
        <v>283</v>
      </c>
      <c r="Q58" s="85">
        <v>290</v>
      </c>
      <c r="R58" s="85">
        <v>335</v>
      </c>
      <c r="S58" s="203">
        <v>172.01300000000001</v>
      </c>
      <c r="T58" s="95">
        <v>245.16300000000001</v>
      </c>
      <c r="U58" s="231">
        <v>243</v>
      </c>
    </row>
    <row r="59" spans="1:21" x14ac:dyDescent="0.25">
      <c r="A59" s="49" t="s">
        <v>46</v>
      </c>
      <c r="B59" s="94">
        <v>951.01199999999994</v>
      </c>
      <c r="C59" s="94">
        <v>747.26099999999997</v>
      </c>
      <c r="D59" s="94">
        <v>909.22799999999995</v>
      </c>
      <c r="E59" s="94">
        <v>341.88600000000002</v>
      </c>
      <c r="F59" s="94">
        <v>287.935</v>
      </c>
      <c r="G59" s="63">
        <v>118</v>
      </c>
      <c r="H59" s="94">
        <v>63.752000000000002</v>
      </c>
      <c r="I59" s="95">
        <v>95.634</v>
      </c>
      <c r="J59" s="95">
        <v>25.942</v>
      </c>
      <c r="K59" s="95">
        <v>17.562999999999999</v>
      </c>
      <c r="L59" s="63">
        <v>87</v>
      </c>
      <c r="M59" s="63">
        <v>112</v>
      </c>
      <c r="N59" s="63">
        <v>55</v>
      </c>
      <c r="O59" s="63">
        <v>2</v>
      </c>
      <c r="P59" s="63">
        <v>3</v>
      </c>
      <c r="Q59" s="63">
        <v>3</v>
      </c>
      <c r="R59" s="72">
        <v>1</v>
      </c>
      <c r="S59" s="201">
        <v>2.0089999999999999</v>
      </c>
      <c r="T59" s="94">
        <v>4.6369999999999996</v>
      </c>
      <c r="U59" s="232">
        <v>45</v>
      </c>
    </row>
    <row r="60" spans="1:21" x14ac:dyDescent="0.25">
      <c r="A60" s="49" t="s">
        <v>47</v>
      </c>
      <c r="B60" s="94">
        <v>310.53399999999999</v>
      </c>
      <c r="C60" s="94">
        <v>286.38499999999999</v>
      </c>
      <c r="D60" s="94">
        <v>174.184</v>
      </c>
      <c r="E60" s="94">
        <v>152.38800000000001</v>
      </c>
      <c r="F60" s="94">
        <v>45.682000000000002</v>
      </c>
      <c r="G60" s="63">
        <v>17</v>
      </c>
      <c r="H60" s="92">
        <v>9.5389999999999997</v>
      </c>
      <c r="I60" s="92">
        <v>9.6150000000000002</v>
      </c>
      <c r="J60" s="92">
        <v>8.1929999999999996</v>
      </c>
      <c r="K60" s="92">
        <v>18.11</v>
      </c>
      <c r="L60" s="63">
        <v>11</v>
      </c>
      <c r="M60" s="63">
        <v>8</v>
      </c>
      <c r="N60" s="63">
        <v>8</v>
      </c>
      <c r="O60" s="63">
        <v>2</v>
      </c>
      <c r="P60" s="63">
        <v>4</v>
      </c>
      <c r="Q60" s="63">
        <v>6</v>
      </c>
      <c r="R60" s="72">
        <v>6</v>
      </c>
      <c r="S60" s="201">
        <v>8.3279999999999994</v>
      </c>
      <c r="T60" s="94">
        <v>8.5</v>
      </c>
      <c r="U60" s="232">
        <v>4</v>
      </c>
    </row>
    <row r="61" spans="1:21" x14ac:dyDescent="0.25">
      <c r="A61" s="49" t="s">
        <v>48</v>
      </c>
      <c r="B61" s="94">
        <v>171.47200000000001</v>
      </c>
      <c r="C61" s="94">
        <v>206.066</v>
      </c>
      <c r="D61" s="94">
        <v>164.59899999999999</v>
      </c>
      <c r="E61" s="94">
        <v>178.23599999999999</v>
      </c>
      <c r="F61" s="94">
        <v>121.473</v>
      </c>
      <c r="G61" s="63">
        <v>84</v>
      </c>
      <c r="H61" s="92">
        <v>33.722999999999999</v>
      </c>
      <c r="I61" s="92">
        <v>12.157999999999999</v>
      </c>
      <c r="J61" s="92">
        <v>8.2810000000000006</v>
      </c>
      <c r="K61" s="92">
        <v>5.41</v>
      </c>
      <c r="L61" s="63">
        <v>3</v>
      </c>
      <c r="M61" s="63">
        <v>4</v>
      </c>
      <c r="N61" s="63">
        <v>6</v>
      </c>
      <c r="O61" s="63">
        <v>3</v>
      </c>
      <c r="P61" s="63">
        <v>0.1</v>
      </c>
      <c r="Q61" s="63" t="s">
        <v>91</v>
      </c>
      <c r="R61" s="72">
        <v>9</v>
      </c>
      <c r="S61" s="201" t="s">
        <v>91</v>
      </c>
      <c r="T61" s="158">
        <v>0.36099999999999999</v>
      </c>
      <c r="U61" s="232" t="s">
        <v>91</v>
      </c>
    </row>
    <row r="62" spans="1:21" x14ac:dyDescent="0.25">
      <c r="A62" s="49" t="s">
        <v>49</v>
      </c>
      <c r="B62" s="94">
        <v>820.45799999999997</v>
      </c>
      <c r="C62" s="94">
        <v>761.72</v>
      </c>
      <c r="D62" s="94">
        <v>772.78899999999999</v>
      </c>
      <c r="E62" s="94">
        <v>151.59800000000001</v>
      </c>
      <c r="F62" s="94">
        <v>64.811000000000007</v>
      </c>
      <c r="G62" s="63">
        <v>23</v>
      </c>
      <c r="H62" s="92">
        <v>9.4700000000000006</v>
      </c>
      <c r="I62" s="92">
        <v>6.5179999999999998</v>
      </c>
      <c r="J62" s="92">
        <v>110.517</v>
      </c>
      <c r="K62" s="92">
        <v>24.922999999999998</v>
      </c>
      <c r="L62" s="63">
        <v>43</v>
      </c>
      <c r="M62" s="63">
        <v>59</v>
      </c>
      <c r="N62" s="63">
        <v>40</v>
      </c>
      <c r="O62" s="63">
        <v>120</v>
      </c>
      <c r="P62" s="63">
        <v>48</v>
      </c>
      <c r="Q62" s="63">
        <v>29</v>
      </c>
      <c r="R62" s="72">
        <v>13</v>
      </c>
      <c r="S62" s="201">
        <v>10.574</v>
      </c>
      <c r="T62" s="94">
        <v>99.022000000000006</v>
      </c>
      <c r="U62" s="232">
        <v>66</v>
      </c>
    </row>
    <row r="63" spans="1:21" x14ac:dyDescent="0.25">
      <c r="A63" s="49" t="s">
        <v>50</v>
      </c>
      <c r="B63" s="94">
        <v>248.05099999999999</v>
      </c>
      <c r="C63" s="94">
        <v>311.16199999999998</v>
      </c>
      <c r="D63" s="94">
        <v>348.221</v>
      </c>
      <c r="E63" s="94">
        <v>364.37700000000001</v>
      </c>
      <c r="F63" s="94">
        <v>251.642</v>
      </c>
      <c r="G63" s="63">
        <v>104</v>
      </c>
      <c r="H63" s="92">
        <v>58.735999999999997</v>
      </c>
      <c r="I63" s="92">
        <v>37.637999999999998</v>
      </c>
      <c r="J63" s="92">
        <v>51.567999999999998</v>
      </c>
      <c r="K63" s="92">
        <v>91.069000000000003</v>
      </c>
      <c r="L63" s="63">
        <v>64</v>
      </c>
      <c r="M63" s="63">
        <v>58</v>
      </c>
      <c r="N63" s="63">
        <v>17</v>
      </c>
      <c r="O63" s="63">
        <v>8</v>
      </c>
      <c r="P63" s="63">
        <v>18</v>
      </c>
      <c r="Q63" s="63">
        <v>53</v>
      </c>
      <c r="R63" s="72">
        <v>27</v>
      </c>
      <c r="S63" s="201">
        <v>16.466000000000001</v>
      </c>
      <c r="T63" s="158">
        <v>0.27200000000000002</v>
      </c>
      <c r="U63" s="230">
        <v>0.1</v>
      </c>
    </row>
    <row r="64" spans="1:21" x14ac:dyDescent="0.25">
      <c r="A64" s="49" t="s">
        <v>51</v>
      </c>
      <c r="B64" s="94">
        <v>763.96900000000005</v>
      </c>
      <c r="C64" s="94">
        <v>693.80600000000004</v>
      </c>
      <c r="D64" s="94">
        <v>772.24400000000003</v>
      </c>
      <c r="E64" s="94">
        <v>620.66700000000003</v>
      </c>
      <c r="F64" s="94">
        <v>67.051000000000002</v>
      </c>
      <c r="G64" s="63">
        <v>42</v>
      </c>
      <c r="H64" s="92">
        <v>6.1230000000000002</v>
      </c>
      <c r="I64" s="92">
        <v>3.294</v>
      </c>
      <c r="J64" s="92">
        <v>46.222999999999999</v>
      </c>
      <c r="K64" s="92">
        <v>110.376</v>
      </c>
      <c r="L64" s="63">
        <v>103</v>
      </c>
      <c r="M64" s="63">
        <v>79</v>
      </c>
      <c r="N64" s="63">
        <v>30</v>
      </c>
      <c r="O64" s="63">
        <v>3</v>
      </c>
      <c r="P64" s="63">
        <v>23</v>
      </c>
      <c r="Q64" s="63">
        <v>23</v>
      </c>
      <c r="R64" s="72">
        <v>66</v>
      </c>
      <c r="S64" s="201">
        <v>15.961</v>
      </c>
      <c r="T64" s="94">
        <v>11.263999999999999</v>
      </c>
      <c r="U64" s="232">
        <v>36</v>
      </c>
    </row>
    <row r="65" spans="1:21" x14ac:dyDescent="0.25">
      <c r="A65" s="49" t="s">
        <v>52</v>
      </c>
      <c r="B65" s="94">
        <v>267.94299999999998</v>
      </c>
      <c r="C65" s="94">
        <v>245.42</v>
      </c>
      <c r="D65" s="94">
        <v>491.50299999999999</v>
      </c>
      <c r="E65" s="94">
        <v>357.90600000000001</v>
      </c>
      <c r="F65" s="94">
        <v>257.36</v>
      </c>
      <c r="G65" s="63">
        <v>133</v>
      </c>
      <c r="H65" s="92">
        <v>86.343000000000004</v>
      </c>
      <c r="I65" s="92">
        <v>59.381999999999998</v>
      </c>
      <c r="J65" s="92">
        <v>70.891999999999996</v>
      </c>
      <c r="K65" s="92">
        <v>126.07899999999999</v>
      </c>
      <c r="L65" s="63">
        <v>128</v>
      </c>
      <c r="M65" s="63">
        <v>83</v>
      </c>
      <c r="N65" s="63">
        <v>67</v>
      </c>
      <c r="O65" s="63">
        <v>56</v>
      </c>
      <c r="P65" s="63">
        <v>28</v>
      </c>
      <c r="Q65" s="63">
        <v>3</v>
      </c>
      <c r="R65" s="72">
        <v>15</v>
      </c>
      <c r="S65" s="201">
        <v>7.5419999999999998</v>
      </c>
      <c r="T65" s="94">
        <v>9.2829999999999995</v>
      </c>
      <c r="U65" s="232">
        <v>17</v>
      </c>
    </row>
    <row r="66" spans="1:21" x14ac:dyDescent="0.25">
      <c r="A66" s="49" t="s">
        <v>53</v>
      </c>
      <c r="B66" s="94">
        <v>439.76900000000001</v>
      </c>
      <c r="C66" s="94">
        <v>356.22300000000001</v>
      </c>
      <c r="D66" s="94">
        <v>561.06299999999999</v>
      </c>
      <c r="E66" s="94">
        <v>304.161</v>
      </c>
      <c r="F66" s="94">
        <v>141.649</v>
      </c>
      <c r="G66" s="63">
        <v>132</v>
      </c>
      <c r="H66" s="92">
        <v>95.691000000000003</v>
      </c>
      <c r="I66" s="92">
        <v>35.398000000000003</v>
      </c>
      <c r="J66" s="92">
        <v>71.116</v>
      </c>
      <c r="K66" s="92">
        <v>258.31599999999997</v>
      </c>
      <c r="L66" s="63">
        <v>114</v>
      </c>
      <c r="M66" s="63">
        <v>104</v>
      </c>
      <c r="N66" s="63">
        <v>58</v>
      </c>
      <c r="O66" s="63">
        <v>38</v>
      </c>
      <c r="P66" s="63">
        <v>22</v>
      </c>
      <c r="Q66" s="63">
        <v>7</v>
      </c>
      <c r="R66" s="72">
        <v>26</v>
      </c>
      <c r="S66" s="201">
        <v>19.684999999999999</v>
      </c>
      <c r="T66" s="94">
        <v>47.448999999999998</v>
      </c>
      <c r="U66" s="232">
        <v>42</v>
      </c>
    </row>
    <row r="67" spans="1:21" x14ac:dyDescent="0.25">
      <c r="A67" s="49" t="s">
        <v>132</v>
      </c>
      <c r="B67" s="94">
        <v>355.41800000000001</v>
      </c>
      <c r="C67" s="94">
        <v>326.11</v>
      </c>
      <c r="D67" s="94">
        <v>363.71100000000001</v>
      </c>
      <c r="E67" s="94">
        <v>402.93400000000003</v>
      </c>
      <c r="F67" s="94">
        <v>256.19900000000001</v>
      </c>
      <c r="G67" s="63">
        <v>99</v>
      </c>
      <c r="H67" s="92">
        <v>27.59</v>
      </c>
      <c r="I67" s="92">
        <v>12.134</v>
      </c>
      <c r="J67" s="92">
        <v>62.612000000000002</v>
      </c>
      <c r="K67" s="92">
        <v>109.211</v>
      </c>
      <c r="L67" s="63">
        <v>198</v>
      </c>
      <c r="M67" s="63">
        <v>72</v>
      </c>
      <c r="N67" s="63">
        <v>57</v>
      </c>
      <c r="O67" s="63">
        <v>37</v>
      </c>
      <c r="P67" s="63">
        <v>25</v>
      </c>
      <c r="Q67" s="63">
        <v>15</v>
      </c>
      <c r="R67" s="72">
        <v>78</v>
      </c>
      <c r="S67" s="201">
        <v>11.959</v>
      </c>
      <c r="T67" s="94">
        <v>13.332000000000001</v>
      </c>
      <c r="U67" s="232">
        <v>9</v>
      </c>
    </row>
    <row r="68" spans="1:21" x14ac:dyDescent="0.25">
      <c r="A68" s="49" t="s">
        <v>54</v>
      </c>
      <c r="B68" s="94">
        <v>570.31600000000003</v>
      </c>
      <c r="C68" s="94">
        <v>897.98900000000003</v>
      </c>
      <c r="D68" s="94">
        <v>963.43</v>
      </c>
      <c r="E68" s="94">
        <v>755.28499999999997</v>
      </c>
      <c r="F68" s="94">
        <v>429.72500000000002</v>
      </c>
      <c r="G68" s="63">
        <v>134</v>
      </c>
      <c r="H68" s="92">
        <v>45.81</v>
      </c>
      <c r="I68" s="92">
        <v>3.6779999999999999</v>
      </c>
      <c r="J68" s="92">
        <v>32.575000000000003</v>
      </c>
      <c r="K68" s="92">
        <v>20.405999999999999</v>
      </c>
      <c r="L68" s="63">
        <v>11</v>
      </c>
      <c r="M68" s="63">
        <v>14</v>
      </c>
      <c r="N68" s="63">
        <v>20</v>
      </c>
      <c r="O68" s="63">
        <v>17</v>
      </c>
      <c r="P68" s="63">
        <v>24</v>
      </c>
      <c r="Q68" s="63">
        <v>20</v>
      </c>
      <c r="R68" s="72">
        <v>20</v>
      </c>
      <c r="S68" s="201">
        <v>9.81</v>
      </c>
      <c r="T68" s="94">
        <v>7.391</v>
      </c>
      <c r="U68" s="232">
        <v>6</v>
      </c>
    </row>
    <row r="69" spans="1:21" x14ac:dyDescent="0.25">
      <c r="A69" s="49" t="s">
        <v>55</v>
      </c>
      <c r="B69" s="94">
        <v>375.98700000000002</v>
      </c>
      <c r="C69" s="94">
        <v>307.46699999999998</v>
      </c>
      <c r="D69" s="94">
        <v>339.92500000000001</v>
      </c>
      <c r="E69" s="94">
        <v>272.25200000000001</v>
      </c>
      <c r="F69" s="94">
        <v>172.40299999999999</v>
      </c>
      <c r="G69" s="63">
        <v>58</v>
      </c>
      <c r="H69" s="92">
        <v>30.72</v>
      </c>
      <c r="I69" s="92">
        <v>14.502000000000001</v>
      </c>
      <c r="J69" s="92">
        <v>11.819000000000001</v>
      </c>
      <c r="K69" s="92">
        <v>28.116</v>
      </c>
      <c r="L69" s="63">
        <v>14</v>
      </c>
      <c r="M69" s="63">
        <v>30</v>
      </c>
      <c r="N69" s="63">
        <v>2</v>
      </c>
      <c r="O69" s="63">
        <v>11</v>
      </c>
      <c r="P69" s="63">
        <v>20</v>
      </c>
      <c r="Q69" s="63">
        <v>28</v>
      </c>
      <c r="R69" s="72">
        <v>6</v>
      </c>
      <c r="S69" s="201">
        <v>4.9939999999999998</v>
      </c>
      <c r="T69" s="94">
        <v>3.43</v>
      </c>
      <c r="U69" s="232">
        <v>3</v>
      </c>
    </row>
    <row r="70" spans="1:21" x14ac:dyDescent="0.25">
      <c r="A70" s="49" t="s">
        <v>56</v>
      </c>
      <c r="B70" s="94">
        <v>229.29900000000001</v>
      </c>
      <c r="C70" s="94">
        <v>194.88499999999999</v>
      </c>
      <c r="D70" s="94">
        <v>366.00700000000001</v>
      </c>
      <c r="E70" s="94">
        <v>375.721</v>
      </c>
      <c r="F70" s="94">
        <v>137.86099999999999</v>
      </c>
      <c r="G70" s="63">
        <v>125</v>
      </c>
      <c r="H70" s="92">
        <v>63.103000000000002</v>
      </c>
      <c r="I70" s="92">
        <v>66.935000000000002</v>
      </c>
      <c r="J70" s="92">
        <v>189.58199999999999</v>
      </c>
      <c r="K70" s="92">
        <v>77.203000000000003</v>
      </c>
      <c r="L70" s="63">
        <v>21</v>
      </c>
      <c r="M70" s="63">
        <v>27</v>
      </c>
      <c r="N70" s="63">
        <v>40</v>
      </c>
      <c r="O70" s="63">
        <v>48</v>
      </c>
      <c r="P70" s="63">
        <v>43</v>
      </c>
      <c r="Q70" s="63">
        <v>73</v>
      </c>
      <c r="R70" s="72">
        <v>44</v>
      </c>
      <c r="S70" s="201">
        <v>40.667999999999999</v>
      </c>
      <c r="T70" s="94">
        <v>18.867999999999999</v>
      </c>
      <c r="U70" s="232">
        <v>2</v>
      </c>
    </row>
    <row r="71" spans="1:21" x14ac:dyDescent="0.25">
      <c r="A71" s="49" t="s">
        <v>57</v>
      </c>
      <c r="B71" s="94">
        <v>414.76299999999998</v>
      </c>
      <c r="C71" s="94">
        <v>452.53100000000001</v>
      </c>
      <c r="D71" s="94">
        <v>336.57100000000003</v>
      </c>
      <c r="E71" s="94">
        <v>309.79199999999997</v>
      </c>
      <c r="F71" s="94">
        <v>189.61099999999999</v>
      </c>
      <c r="G71" s="63">
        <v>46</v>
      </c>
      <c r="H71" s="92">
        <v>42.765000000000001</v>
      </c>
      <c r="I71" s="92">
        <v>32.091999999999999</v>
      </c>
      <c r="J71" s="92">
        <v>12.138</v>
      </c>
      <c r="K71" s="92">
        <v>6.8609999999999998</v>
      </c>
      <c r="L71" s="63">
        <v>14</v>
      </c>
      <c r="M71" s="63">
        <v>13</v>
      </c>
      <c r="N71" s="63">
        <v>40</v>
      </c>
      <c r="O71" s="63">
        <v>18</v>
      </c>
      <c r="P71" s="63">
        <v>15</v>
      </c>
      <c r="Q71" s="63">
        <v>23</v>
      </c>
      <c r="R71" s="72">
        <v>22</v>
      </c>
      <c r="S71" s="201">
        <v>18.972000000000001</v>
      </c>
      <c r="T71" s="94">
        <v>16.547999999999998</v>
      </c>
      <c r="U71" s="232">
        <v>12</v>
      </c>
    </row>
    <row r="72" spans="1:21" x14ac:dyDescent="0.25">
      <c r="A72" s="49" t="s">
        <v>58</v>
      </c>
      <c r="B72" s="94">
        <v>317.92</v>
      </c>
      <c r="C72" s="94">
        <v>375.62599999999998</v>
      </c>
      <c r="D72" s="94">
        <v>440.11</v>
      </c>
      <c r="E72" s="94">
        <v>517.17700000000002</v>
      </c>
      <c r="F72" s="94">
        <v>255.37299999999999</v>
      </c>
      <c r="G72" s="63">
        <v>132</v>
      </c>
      <c r="H72" s="92">
        <v>65.912000000000006</v>
      </c>
      <c r="I72" s="92">
        <v>17.466999999999999</v>
      </c>
      <c r="J72" s="92">
        <v>11.522</v>
      </c>
      <c r="K72" s="92">
        <v>5.1920000000000002</v>
      </c>
      <c r="L72" s="63">
        <v>2</v>
      </c>
      <c r="M72" s="63">
        <v>13</v>
      </c>
      <c r="N72" s="63">
        <v>6</v>
      </c>
      <c r="O72" s="63">
        <v>1</v>
      </c>
      <c r="P72" s="63">
        <v>9</v>
      </c>
      <c r="Q72" s="63">
        <v>8</v>
      </c>
      <c r="R72" s="72">
        <v>3</v>
      </c>
      <c r="S72" s="201">
        <v>5.0449999999999999</v>
      </c>
      <c r="T72" s="94">
        <v>4.806</v>
      </c>
      <c r="U72" s="230">
        <v>1</v>
      </c>
    </row>
    <row r="73" spans="1:21" ht="18" x14ac:dyDescent="0.25">
      <c r="A73" s="48" t="s">
        <v>136</v>
      </c>
      <c r="B73" s="95">
        <f>SUM(B74:B81)</f>
        <v>4856.2950000000001</v>
      </c>
      <c r="C73" s="95">
        <f t="shared" ref="C73:F73" si="9">SUM(C74:C81)</f>
        <v>4458.9009999999998</v>
      </c>
      <c r="D73" s="95">
        <f t="shared" si="9"/>
        <v>4131.9569999999994</v>
      </c>
      <c r="E73" s="95">
        <f t="shared" si="9"/>
        <v>2897.78</v>
      </c>
      <c r="F73" s="95">
        <f t="shared" si="9"/>
        <v>1026.7810000000002</v>
      </c>
      <c r="G73" s="90">
        <v>277</v>
      </c>
      <c r="H73" s="101">
        <v>104.56</v>
      </c>
      <c r="I73" s="92">
        <v>14.975</v>
      </c>
      <c r="J73" s="92">
        <v>212.04</v>
      </c>
      <c r="K73" s="92">
        <v>60.704000000000001</v>
      </c>
      <c r="L73" s="90">
        <v>21</v>
      </c>
      <c r="M73" s="90">
        <v>6</v>
      </c>
      <c r="N73" s="90">
        <v>8</v>
      </c>
      <c r="O73" s="90">
        <v>10</v>
      </c>
      <c r="P73" s="90">
        <v>5</v>
      </c>
      <c r="Q73" s="90">
        <v>77</v>
      </c>
      <c r="R73" s="85">
        <v>55</v>
      </c>
      <c r="S73" s="203">
        <v>33.722000000000001</v>
      </c>
      <c r="T73" s="95">
        <v>26.087</v>
      </c>
      <c r="U73" s="231">
        <v>40</v>
      </c>
    </row>
    <row r="74" spans="1:21" x14ac:dyDescent="0.25">
      <c r="A74" s="49" t="s">
        <v>59</v>
      </c>
      <c r="B74" s="94">
        <v>357.66</v>
      </c>
      <c r="C74" s="94">
        <v>359.86</v>
      </c>
      <c r="D74" s="94">
        <v>281.33699999999999</v>
      </c>
      <c r="E74" s="94">
        <v>191.083</v>
      </c>
      <c r="F74" s="94">
        <v>106.2</v>
      </c>
      <c r="G74" s="63">
        <v>77</v>
      </c>
      <c r="H74" s="92">
        <v>58.844999999999999</v>
      </c>
      <c r="I74" s="101" t="s">
        <v>91</v>
      </c>
      <c r="J74" s="101">
        <v>9.3219999999999992</v>
      </c>
      <c r="K74" s="101">
        <v>6.4580000000000002</v>
      </c>
      <c r="L74" s="63">
        <v>3</v>
      </c>
      <c r="M74" s="63">
        <v>3</v>
      </c>
      <c r="N74" s="63">
        <v>2</v>
      </c>
      <c r="O74" s="63">
        <v>2</v>
      </c>
      <c r="P74" s="63">
        <v>2</v>
      </c>
      <c r="Q74" s="63" t="s">
        <v>91</v>
      </c>
      <c r="R74" s="72">
        <v>2</v>
      </c>
      <c r="S74" s="201" t="s">
        <v>91</v>
      </c>
      <c r="T74" s="94" t="s">
        <v>91</v>
      </c>
      <c r="U74" s="230">
        <v>0.2</v>
      </c>
    </row>
    <row r="75" spans="1:21" x14ac:dyDescent="0.25">
      <c r="A75" s="49" t="s">
        <v>133</v>
      </c>
      <c r="B75" s="94">
        <v>1084.511</v>
      </c>
      <c r="C75" s="94">
        <v>981.49300000000005</v>
      </c>
      <c r="D75" s="94">
        <v>1044.1569999999999</v>
      </c>
      <c r="E75" s="94">
        <v>826.60400000000004</v>
      </c>
      <c r="F75" s="94">
        <v>202.46799999999999</v>
      </c>
      <c r="G75" s="63">
        <v>52</v>
      </c>
      <c r="H75" s="92">
        <v>4.4729999999999999</v>
      </c>
      <c r="I75" s="92">
        <v>14.975</v>
      </c>
      <c r="J75" s="92">
        <v>82.332999999999998</v>
      </c>
      <c r="K75" s="92">
        <v>35.799999999999997</v>
      </c>
      <c r="L75" s="63">
        <v>6</v>
      </c>
      <c r="M75" s="63">
        <v>1</v>
      </c>
      <c r="N75" s="63">
        <v>1</v>
      </c>
      <c r="O75" s="63">
        <v>4</v>
      </c>
      <c r="P75" s="63" t="s">
        <v>91</v>
      </c>
      <c r="Q75" s="63">
        <v>8</v>
      </c>
      <c r="R75" s="72">
        <v>3</v>
      </c>
      <c r="S75" s="201">
        <v>20.643000000000001</v>
      </c>
      <c r="T75" s="94">
        <v>16.66</v>
      </c>
      <c r="U75" s="232">
        <v>31</v>
      </c>
    </row>
    <row r="76" spans="1:21" x14ac:dyDescent="0.25">
      <c r="A76" s="49" t="s">
        <v>60</v>
      </c>
      <c r="B76" s="94">
        <v>1186.934</v>
      </c>
      <c r="C76" s="94">
        <v>940.50199999999995</v>
      </c>
      <c r="D76" s="94">
        <v>831.63400000000001</v>
      </c>
      <c r="E76" s="94">
        <v>570.54300000000001</v>
      </c>
      <c r="F76" s="94">
        <v>179.62</v>
      </c>
      <c r="G76" s="63">
        <v>88</v>
      </c>
      <c r="H76" s="92">
        <v>36.911000000000001</v>
      </c>
      <c r="I76" s="92" t="s">
        <v>91</v>
      </c>
      <c r="J76" s="92">
        <v>50.267000000000003</v>
      </c>
      <c r="K76" s="92">
        <v>1.143</v>
      </c>
      <c r="L76" s="63" t="s">
        <v>91</v>
      </c>
      <c r="M76" s="63" t="s">
        <v>91</v>
      </c>
      <c r="N76" s="63" t="s">
        <v>91</v>
      </c>
      <c r="O76" s="63" t="s">
        <v>91</v>
      </c>
      <c r="P76" s="63" t="s">
        <v>91</v>
      </c>
      <c r="Q76" s="63">
        <v>53</v>
      </c>
      <c r="R76" s="72">
        <v>30</v>
      </c>
      <c r="S76" s="201">
        <v>11.382999999999999</v>
      </c>
      <c r="T76" s="94">
        <v>1.73</v>
      </c>
      <c r="U76" s="232">
        <v>5</v>
      </c>
    </row>
    <row r="77" spans="1:21" x14ac:dyDescent="0.25">
      <c r="A77" s="86" t="s">
        <v>61</v>
      </c>
      <c r="B77" s="94"/>
      <c r="C77" s="72"/>
      <c r="D77" s="72"/>
      <c r="E77" s="72"/>
      <c r="F77" s="72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72"/>
      <c r="S77" s="82"/>
      <c r="T77" s="94"/>
      <c r="U77" s="198"/>
    </row>
    <row r="78" spans="1:21" ht="18" customHeight="1" x14ac:dyDescent="0.25">
      <c r="A78" s="57" t="s">
        <v>141</v>
      </c>
      <c r="B78" s="94">
        <v>99.340999999999994</v>
      </c>
      <c r="C78" s="94">
        <v>133.49700000000001</v>
      </c>
      <c r="D78" s="94">
        <v>189.83699999999999</v>
      </c>
      <c r="E78" s="94">
        <v>185.42500000000001</v>
      </c>
      <c r="F78" s="94">
        <v>81.344999999999999</v>
      </c>
      <c r="G78" s="63">
        <v>63</v>
      </c>
      <c r="H78" s="92">
        <v>17.689</v>
      </c>
      <c r="I78" s="92" t="s">
        <v>91</v>
      </c>
      <c r="J78" s="92">
        <v>13.872</v>
      </c>
      <c r="K78" s="92" t="s">
        <v>91</v>
      </c>
      <c r="L78" s="63" t="s">
        <v>91</v>
      </c>
      <c r="M78" s="63" t="s">
        <v>91</v>
      </c>
      <c r="N78" s="63" t="s">
        <v>91</v>
      </c>
      <c r="O78" s="63" t="s">
        <v>91</v>
      </c>
      <c r="P78" s="63" t="s">
        <v>91</v>
      </c>
      <c r="Q78" s="63">
        <v>8</v>
      </c>
      <c r="R78" s="72">
        <v>30</v>
      </c>
      <c r="S78" s="201" t="s">
        <v>91</v>
      </c>
      <c r="T78" s="94">
        <v>0.97199999999999998</v>
      </c>
      <c r="U78" s="232">
        <v>5</v>
      </c>
    </row>
    <row r="79" spans="1:21" ht="19.5" x14ac:dyDescent="0.25">
      <c r="A79" s="57" t="s">
        <v>62</v>
      </c>
      <c r="B79" s="94">
        <v>942.11</v>
      </c>
      <c r="C79" s="94">
        <v>660.86699999999996</v>
      </c>
      <c r="D79" s="94">
        <v>514.76099999999997</v>
      </c>
      <c r="E79" s="94">
        <v>306.55</v>
      </c>
      <c r="F79" s="94">
        <v>77.378</v>
      </c>
      <c r="G79" s="63">
        <v>8</v>
      </c>
      <c r="H79" s="92">
        <v>7.0179999999999998</v>
      </c>
      <c r="I79" s="92" t="s">
        <v>91</v>
      </c>
      <c r="J79" s="92">
        <v>10.163</v>
      </c>
      <c r="K79" s="92" t="s">
        <v>91</v>
      </c>
      <c r="L79" s="63" t="s">
        <v>91</v>
      </c>
      <c r="M79" s="63" t="s">
        <v>91</v>
      </c>
      <c r="N79" s="63" t="s">
        <v>91</v>
      </c>
      <c r="O79" s="63" t="s">
        <v>91</v>
      </c>
      <c r="P79" s="63" t="s">
        <v>91</v>
      </c>
      <c r="Q79" s="63">
        <v>41</v>
      </c>
      <c r="R79" s="72" t="s">
        <v>91</v>
      </c>
      <c r="S79" s="201">
        <v>11.382999999999999</v>
      </c>
      <c r="T79" s="94" t="s">
        <v>91</v>
      </c>
      <c r="U79" s="232" t="s">
        <v>91</v>
      </c>
    </row>
    <row r="80" spans="1:21" ht="19.5" x14ac:dyDescent="0.25">
      <c r="A80" s="57" t="s">
        <v>100</v>
      </c>
      <c r="B80" s="94">
        <f>B76-B78-B79</f>
        <v>145.48300000000006</v>
      </c>
      <c r="C80" s="94">
        <f t="shared" ref="C80:F80" si="10">C76-C78-C79</f>
        <v>146.13799999999992</v>
      </c>
      <c r="D80" s="94">
        <f t="shared" si="10"/>
        <v>127.03600000000006</v>
      </c>
      <c r="E80" s="94">
        <f t="shared" si="10"/>
        <v>78.567999999999984</v>
      </c>
      <c r="F80" s="94">
        <f t="shared" si="10"/>
        <v>20.897000000000006</v>
      </c>
      <c r="G80" s="63">
        <v>17</v>
      </c>
      <c r="H80" s="92">
        <f>H76-H78-H79</f>
        <v>12.204000000000001</v>
      </c>
      <c r="I80" s="92" t="s">
        <v>91</v>
      </c>
      <c r="J80" s="92">
        <f>J76-J78-J79</f>
        <v>26.232000000000003</v>
      </c>
      <c r="K80" s="92">
        <v>1</v>
      </c>
      <c r="L80" s="63" t="s">
        <v>91</v>
      </c>
      <c r="M80" s="63" t="s">
        <v>91</v>
      </c>
      <c r="N80" s="63"/>
      <c r="O80" s="63" t="s">
        <v>91</v>
      </c>
      <c r="P80" s="63" t="s">
        <v>91</v>
      </c>
      <c r="Q80" s="63">
        <v>4</v>
      </c>
      <c r="R80" s="72" t="s">
        <v>91</v>
      </c>
      <c r="S80" s="201" t="s">
        <v>91</v>
      </c>
      <c r="T80" s="94">
        <v>0.75800000000000001</v>
      </c>
      <c r="U80" s="232" t="s">
        <v>91</v>
      </c>
    </row>
    <row r="81" spans="1:21" x14ac:dyDescent="0.25">
      <c r="A81" s="49" t="s">
        <v>63</v>
      </c>
      <c r="B81" s="94">
        <v>1040.2560000000001</v>
      </c>
      <c r="C81" s="94">
        <v>1236.5440000000001</v>
      </c>
      <c r="D81" s="94">
        <v>1143.1949999999999</v>
      </c>
      <c r="E81" s="94">
        <v>739.00699999999995</v>
      </c>
      <c r="F81" s="94">
        <v>358.87299999999999</v>
      </c>
      <c r="G81" s="63">
        <v>60</v>
      </c>
      <c r="H81" s="92">
        <v>4.3310000000000004</v>
      </c>
      <c r="I81" s="92" t="s">
        <v>91</v>
      </c>
      <c r="J81" s="92">
        <v>70.117999999999995</v>
      </c>
      <c r="K81" s="92">
        <v>17.303000000000001</v>
      </c>
      <c r="L81" s="63">
        <v>12</v>
      </c>
      <c r="M81" s="63" t="s">
        <v>91</v>
      </c>
      <c r="N81" s="63">
        <v>4</v>
      </c>
      <c r="O81" s="63">
        <v>4</v>
      </c>
      <c r="P81" s="63">
        <v>3</v>
      </c>
      <c r="Q81" s="63">
        <v>15</v>
      </c>
      <c r="R81" s="72">
        <v>20</v>
      </c>
      <c r="S81" s="201">
        <v>1.696</v>
      </c>
      <c r="T81" s="94">
        <v>7.6970000000000001</v>
      </c>
      <c r="U81" s="232">
        <v>4</v>
      </c>
    </row>
    <row r="82" spans="1:21" ht="18" x14ac:dyDescent="0.25">
      <c r="A82" s="48" t="s">
        <v>152</v>
      </c>
      <c r="B82" s="95">
        <f>B83+B84+B85+B86+B87+B88+B89+B90+B91+B92</f>
        <v>5844.3210000000008</v>
      </c>
      <c r="C82" s="95">
        <f t="shared" ref="C82:P82" si="11">C83+C84+C85+C86+C87+C88+C89+C90+C91+C92</f>
        <v>5422.5780000000004</v>
      </c>
      <c r="D82" s="95">
        <f t="shared" si="11"/>
        <v>5336.2630000000008</v>
      </c>
      <c r="E82" s="95">
        <f t="shared" si="11"/>
        <v>3843.489</v>
      </c>
      <c r="F82" s="95">
        <f t="shared" si="11"/>
        <v>1885.248</v>
      </c>
      <c r="G82" s="95">
        <f t="shared" si="11"/>
        <v>1111</v>
      </c>
      <c r="H82" s="95">
        <f t="shared" si="11"/>
        <v>702.10599999999999</v>
      </c>
      <c r="I82" s="95">
        <f t="shared" si="11"/>
        <v>455.70800000000003</v>
      </c>
      <c r="J82" s="95">
        <f t="shared" si="11"/>
        <v>1098.7670000000001</v>
      </c>
      <c r="K82" s="95">
        <f t="shared" si="11"/>
        <v>641.52400000000011</v>
      </c>
      <c r="L82" s="95">
        <f t="shared" si="11"/>
        <v>391</v>
      </c>
      <c r="M82" s="95">
        <f t="shared" si="11"/>
        <v>277</v>
      </c>
      <c r="N82" s="95">
        <f t="shared" si="11"/>
        <v>327</v>
      </c>
      <c r="O82" s="95">
        <f t="shared" si="11"/>
        <v>348</v>
      </c>
      <c r="P82" s="95">
        <f t="shared" si="11"/>
        <v>427</v>
      </c>
      <c r="Q82" s="90">
        <f>Q84+Q85+Q86+Q87+Q88+Q89+Q90+Q91+Q92</f>
        <v>654</v>
      </c>
      <c r="R82" s="90">
        <f t="shared" ref="R82" si="12">R84+R85+R86+R87+R88+R89+R90+R91+R92</f>
        <v>465</v>
      </c>
      <c r="S82" s="205">
        <f>S84+S85+S86+S87+S88+S89+S90+S91+S92</f>
        <v>220.93099999999998</v>
      </c>
      <c r="T82" s="95">
        <f>T84+T85+T86+T87+T88+T89+T90+T91+T92</f>
        <v>222.88400000000001</v>
      </c>
      <c r="U82" s="231">
        <v>320</v>
      </c>
    </row>
    <row r="83" spans="1:21" x14ac:dyDescent="0.25">
      <c r="A83" s="49" t="s">
        <v>64</v>
      </c>
      <c r="B83" s="94">
        <v>71.167000000000002</v>
      </c>
      <c r="C83" s="94">
        <v>20.613</v>
      </c>
      <c r="D83" s="94">
        <v>21.134</v>
      </c>
      <c r="E83" s="94">
        <v>4.6059999999999999</v>
      </c>
      <c r="F83" s="94">
        <v>2.8410000000000002</v>
      </c>
      <c r="G83" s="63">
        <v>2</v>
      </c>
      <c r="H83" s="91">
        <v>0.161</v>
      </c>
      <c r="I83" s="91">
        <v>0.248</v>
      </c>
      <c r="J83" s="92">
        <v>6.98</v>
      </c>
      <c r="K83" s="92">
        <v>6.5519999999999996</v>
      </c>
      <c r="L83" s="63">
        <v>3</v>
      </c>
      <c r="M83" s="63">
        <v>2</v>
      </c>
      <c r="N83" s="63">
        <v>2</v>
      </c>
      <c r="O83" s="63">
        <v>9</v>
      </c>
      <c r="P83" s="63">
        <v>1</v>
      </c>
      <c r="Q83" s="63" t="s">
        <v>91</v>
      </c>
      <c r="R83" s="206" t="s">
        <v>91</v>
      </c>
      <c r="S83" s="201" t="s">
        <v>91</v>
      </c>
      <c r="T83" s="94" t="s">
        <v>91</v>
      </c>
      <c r="U83" s="232" t="s">
        <v>91</v>
      </c>
    </row>
    <row r="84" spans="1:21" x14ac:dyDescent="0.25">
      <c r="A84" s="49" t="s">
        <v>66</v>
      </c>
      <c r="B84" s="94">
        <v>227.74</v>
      </c>
      <c r="C84" s="94">
        <v>223.691</v>
      </c>
      <c r="D84" s="94">
        <v>127.14400000000001</v>
      </c>
      <c r="E84" s="94">
        <v>128.31399999999999</v>
      </c>
      <c r="F84" s="94">
        <v>76.314999999999998</v>
      </c>
      <c r="G84" s="63">
        <v>40</v>
      </c>
      <c r="H84" s="92">
        <v>37.692999999999998</v>
      </c>
      <c r="I84" s="92">
        <v>22.475999999999999</v>
      </c>
      <c r="J84" s="92">
        <v>47.75</v>
      </c>
      <c r="K84" s="92">
        <v>35.825000000000003</v>
      </c>
      <c r="L84" s="63">
        <v>20</v>
      </c>
      <c r="M84" s="63">
        <v>25</v>
      </c>
      <c r="N84" s="63">
        <v>23</v>
      </c>
      <c r="O84" s="63">
        <v>19</v>
      </c>
      <c r="P84" s="63">
        <v>16</v>
      </c>
      <c r="Q84" s="63">
        <v>19</v>
      </c>
      <c r="R84" s="72">
        <v>3</v>
      </c>
      <c r="S84" s="201">
        <v>7.859</v>
      </c>
      <c r="T84" s="94">
        <v>6.9630000000000001</v>
      </c>
      <c r="U84" s="232">
        <v>6</v>
      </c>
    </row>
    <row r="85" spans="1:21" x14ac:dyDescent="0.25">
      <c r="A85" s="49" t="s">
        <v>67</v>
      </c>
      <c r="B85" s="94">
        <v>280.608</v>
      </c>
      <c r="C85" s="94">
        <v>304.90300000000002</v>
      </c>
      <c r="D85" s="94">
        <v>158.04499999999999</v>
      </c>
      <c r="E85" s="94">
        <v>103.212</v>
      </c>
      <c r="F85" s="94">
        <v>16.087</v>
      </c>
      <c r="G85" s="63">
        <v>4</v>
      </c>
      <c r="H85" s="92">
        <v>5.3049999999999997</v>
      </c>
      <c r="I85" s="92">
        <v>2.8719999999999999</v>
      </c>
      <c r="J85" s="92">
        <v>7.569</v>
      </c>
      <c r="K85" s="92">
        <v>1.97</v>
      </c>
      <c r="L85" s="63">
        <v>3</v>
      </c>
      <c r="M85" s="63">
        <v>10</v>
      </c>
      <c r="N85" s="63">
        <v>10</v>
      </c>
      <c r="O85" s="63">
        <v>8</v>
      </c>
      <c r="P85" s="63">
        <v>5</v>
      </c>
      <c r="Q85" s="63">
        <v>10</v>
      </c>
      <c r="R85" s="72">
        <v>1</v>
      </c>
      <c r="S85" s="201">
        <v>3.4620000000000002</v>
      </c>
      <c r="T85" s="94">
        <v>1.77</v>
      </c>
      <c r="U85" s="230">
        <v>1.2</v>
      </c>
    </row>
    <row r="86" spans="1:21" x14ac:dyDescent="0.25">
      <c r="A86" s="49" t="s">
        <v>68</v>
      </c>
      <c r="B86" s="94">
        <v>811.65200000000004</v>
      </c>
      <c r="C86" s="94">
        <v>774.38099999999997</v>
      </c>
      <c r="D86" s="94">
        <v>959.38900000000001</v>
      </c>
      <c r="E86" s="94">
        <v>722.19399999999996</v>
      </c>
      <c r="F86" s="94">
        <v>489.56299999999999</v>
      </c>
      <c r="G86" s="63">
        <v>314</v>
      </c>
      <c r="H86" s="92">
        <v>180.499</v>
      </c>
      <c r="I86" s="92">
        <v>229.86</v>
      </c>
      <c r="J86" s="92">
        <v>92.963999999999999</v>
      </c>
      <c r="K86" s="92">
        <v>155.19900000000001</v>
      </c>
      <c r="L86" s="63">
        <v>20</v>
      </c>
      <c r="M86" s="63">
        <v>16</v>
      </c>
      <c r="N86" s="63">
        <v>30</v>
      </c>
      <c r="O86" s="63">
        <v>25</v>
      </c>
      <c r="P86" s="63">
        <v>17</v>
      </c>
      <c r="Q86" s="63">
        <v>16</v>
      </c>
      <c r="R86" s="72">
        <v>11</v>
      </c>
      <c r="S86" s="201">
        <v>6.6639999999999997</v>
      </c>
      <c r="T86" s="94">
        <v>12.449</v>
      </c>
      <c r="U86" s="232">
        <v>4</v>
      </c>
    </row>
    <row r="87" spans="1:21" x14ac:dyDescent="0.25">
      <c r="A87" s="49" t="s">
        <v>70</v>
      </c>
      <c r="B87" s="94">
        <v>1128.1289999999999</v>
      </c>
      <c r="C87" s="94">
        <v>1149.664</v>
      </c>
      <c r="D87" s="94">
        <v>951.01599999999996</v>
      </c>
      <c r="E87" s="94">
        <v>714.39499999999998</v>
      </c>
      <c r="F87" s="94">
        <v>250.93100000000001</v>
      </c>
      <c r="G87" s="63">
        <v>142</v>
      </c>
      <c r="H87" s="92">
        <v>70.753</v>
      </c>
      <c r="I87" s="92">
        <v>76.882999999999996</v>
      </c>
      <c r="J87" s="92">
        <v>605.47</v>
      </c>
      <c r="K87" s="92">
        <v>50.360999999999997</v>
      </c>
      <c r="L87" s="63">
        <v>61</v>
      </c>
      <c r="M87" s="63">
        <v>64</v>
      </c>
      <c r="N87" s="63">
        <v>97</v>
      </c>
      <c r="O87" s="63">
        <v>69</v>
      </c>
      <c r="P87" s="63">
        <v>176</v>
      </c>
      <c r="Q87" s="63">
        <v>106</v>
      </c>
      <c r="R87" s="72">
        <v>80</v>
      </c>
      <c r="S87" s="201">
        <v>62.048999999999999</v>
      </c>
      <c r="T87" s="94">
        <v>64.313000000000002</v>
      </c>
      <c r="U87" s="232">
        <v>71</v>
      </c>
    </row>
    <row r="88" spans="1:21" x14ac:dyDescent="0.25">
      <c r="A88" s="49" t="s">
        <v>71</v>
      </c>
      <c r="B88" s="94">
        <v>905.03899999999999</v>
      </c>
      <c r="C88" s="94">
        <v>777.077</v>
      </c>
      <c r="D88" s="94">
        <v>802.38699999999994</v>
      </c>
      <c r="E88" s="94">
        <v>576.726</v>
      </c>
      <c r="F88" s="94">
        <v>326.31599999999997</v>
      </c>
      <c r="G88" s="63">
        <v>127</v>
      </c>
      <c r="H88" s="92">
        <v>29.917000000000002</v>
      </c>
      <c r="I88" s="92">
        <v>23.963000000000001</v>
      </c>
      <c r="J88" s="92">
        <v>97.742999999999995</v>
      </c>
      <c r="K88" s="92">
        <v>108.062</v>
      </c>
      <c r="L88" s="63">
        <v>89</v>
      </c>
      <c r="M88" s="63">
        <v>54</v>
      </c>
      <c r="N88" s="63">
        <v>41</v>
      </c>
      <c r="O88" s="63">
        <v>40</v>
      </c>
      <c r="P88" s="63">
        <v>72</v>
      </c>
      <c r="Q88" s="63">
        <v>171</v>
      </c>
      <c r="R88" s="72">
        <v>96</v>
      </c>
      <c r="S88" s="201">
        <v>23.407</v>
      </c>
      <c r="T88" s="94">
        <v>24.556999999999999</v>
      </c>
      <c r="U88" s="232">
        <v>9</v>
      </c>
    </row>
    <row r="89" spans="1:21" x14ac:dyDescent="0.25">
      <c r="A89" s="49" t="s">
        <v>72</v>
      </c>
      <c r="B89" s="94">
        <v>1151.2070000000001</v>
      </c>
      <c r="C89" s="94">
        <v>889.72900000000004</v>
      </c>
      <c r="D89" s="94">
        <v>767.64800000000002</v>
      </c>
      <c r="E89" s="94">
        <v>429.14</v>
      </c>
      <c r="F89" s="94">
        <v>88.447000000000003</v>
      </c>
      <c r="G89" s="63">
        <v>22</v>
      </c>
      <c r="H89" s="92">
        <v>13.259</v>
      </c>
      <c r="I89" s="92">
        <v>10.515000000000001</v>
      </c>
      <c r="J89" s="92">
        <v>148.16300000000001</v>
      </c>
      <c r="K89" s="92">
        <v>74.483000000000004</v>
      </c>
      <c r="L89" s="63">
        <v>56</v>
      </c>
      <c r="M89" s="63">
        <v>3</v>
      </c>
      <c r="N89" s="63">
        <v>33</v>
      </c>
      <c r="O89" s="63">
        <v>61</v>
      </c>
      <c r="P89" s="63">
        <v>17</v>
      </c>
      <c r="Q89" s="63">
        <v>34</v>
      </c>
      <c r="R89" s="72">
        <v>43</v>
      </c>
      <c r="S89" s="201">
        <v>35.081000000000003</v>
      </c>
      <c r="T89" s="94">
        <v>82.45</v>
      </c>
      <c r="U89" s="232">
        <v>156</v>
      </c>
    </row>
    <row r="90" spans="1:21" x14ac:dyDescent="0.25">
      <c r="A90" s="49" t="s">
        <v>130</v>
      </c>
      <c r="B90" s="94">
        <v>347.12700000000001</v>
      </c>
      <c r="C90" s="94">
        <v>456.85199999999998</v>
      </c>
      <c r="D90" s="94">
        <v>616.6</v>
      </c>
      <c r="E90" s="94">
        <v>378.13400000000001</v>
      </c>
      <c r="F90" s="94">
        <v>308.221</v>
      </c>
      <c r="G90" s="63">
        <v>238</v>
      </c>
      <c r="H90" s="92">
        <v>163.08799999999999</v>
      </c>
      <c r="I90" s="92">
        <v>56.588000000000001</v>
      </c>
      <c r="J90" s="92">
        <v>53.29</v>
      </c>
      <c r="K90" s="92">
        <v>126.417</v>
      </c>
      <c r="L90" s="63">
        <v>51</v>
      </c>
      <c r="M90" s="63">
        <v>69</v>
      </c>
      <c r="N90" s="63">
        <v>60</v>
      </c>
      <c r="O90" s="63">
        <v>57</v>
      </c>
      <c r="P90" s="63">
        <v>58</v>
      </c>
      <c r="Q90" s="63">
        <v>185</v>
      </c>
      <c r="R90" s="72">
        <v>96</v>
      </c>
      <c r="S90" s="201">
        <v>45.954999999999998</v>
      </c>
      <c r="T90" s="94">
        <v>12.269</v>
      </c>
      <c r="U90" s="232">
        <v>45</v>
      </c>
    </row>
    <row r="91" spans="1:21" x14ac:dyDescent="0.25">
      <c r="A91" s="49" t="s">
        <v>73</v>
      </c>
      <c r="B91" s="94">
        <v>702.98400000000004</v>
      </c>
      <c r="C91" s="94">
        <v>624.279</v>
      </c>
      <c r="D91" s="94">
        <v>681.51900000000001</v>
      </c>
      <c r="E91" s="94">
        <v>631.30499999999995</v>
      </c>
      <c r="F91" s="94">
        <v>228.589</v>
      </c>
      <c r="G91" s="63">
        <v>189</v>
      </c>
      <c r="H91" s="92">
        <v>182.66399999999999</v>
      </c>
      <c r="I91" s="92">
        <v>18.704999999999998</v>
      </c>
      <c r="J91" s="92">
        <v>9.9440000000000008</v>
      </c>
      <c r="K91" s="92">
        <v>37.72</v>
      </c>
      <c r="L91" s="63">
        <v>35</v>
      </c>
      <c r="M91" s="63">
        <v>9</v>
      </c>
      <c r="N91" s="63">
        <v>6</v>
      </c>
      <c r="O91" s="63">
        <v>6</v>
      </c>
      <c r="P91" s="63">
        <v>13</v>
      </c>
      <c r="Q91" s="63">
        <v>12</v>
      </c>
      <c r="R91" s="72">
        <v>25</v>
      </c>
      <c r="S91" s="201">
        <v>12.548999999999999</v>
      </c>
      <c r="T91" s="94">
        <v>5.4989999999999997</v>
      </c>
      <c r="U91" s="232">
        <v>15</v>
      </c>
    </row>
    <row r="92" spans="1:21" x14ac:dyDescent="0.25">
      <c r="A92" s="49" t="s">
        <v>74</v>
      </c>
      <c r="B92" s="94">
        <v>218.66800000000001</v>
      </c>
      <c r="C92" s="94">
        <v>201.38900000000001</v>
      </c>
      <c r="D92" s="94">
        <v>251.381</v>
      </c>
      <c r="E92" s="94">
        <v>155.46299999999999</v>
      </c>
      <c r="F92" s="94">
        <v>97.938000000000002</v>
      </c>
      <c r="G92" s="63">
        <v>33</v>
      </c>
      <c r="H92" s="92">
        <v>18.766999999999999</v>
      </c>
      <c r="I92" s="92">
        <v>13.598000000000001</v>
      </c>
      <c r="J92" s="92">
        <v>28.893999999999998</v>
      </c>
      <c r="K92" s="92">
        <v>44.935000000000002</v>
      </c>
      <c r="L92" s="63">
        <v>53</v>
      </c>
      <c r="M92" s="63">
        <v>25</v>
      </c>
      <c r="N92" s="63">
        <v>25</v>
      </c>
      <c r="O92" s="63">
        <v>54</v>
      </c>
      <c r="P92" s="63">
        <v>52</v>
      </c>
      <c r="Q92" s="63">
        <v>101</v>
      </c>
      <c r="R92" s="72">
        <v>110</v>
      </c>
      <c r="S92" s="201">
        <v>23.905000000000001</v>
      </c>
      <c r="T92" s="94">
        <v>12.614000000000001</v>
      </c>
      <c r="U92" s="232">
        <v>13</v>
      </c>
    </row>
    <row r="93" spans="1:21" ht="18" x14ac:dyDescent="0.25">
      <c r="A93" s="48" t="s">
        <v>115</v>
      </c>
      <c r="B93" s="95">
        <f>B94+B95+B96+B97+B98+B99+B100+B101+B102+B103+B104</f>
        <v>6875.2369999999992</v>
      </c>
      <c r="C93" s="95">
        <f t="shared" ref="C93:J93" si="13">C94+C95+C96+C97+C98+C99+C100+C101+C102+C103+C104</f>
        <v>5613.3019999999988</v>
      </c>
      <c r="D93" s="95">
        <f t="shared" si="13"/>
        <v>4943.1360000000013</v>
      </c>
      <c r="E93" s="95">
        <f t="shared" si="13"/>
        <v>4063.2280000000001</v>
      </c>
      <c r="F93" s="95">
        <f t="shared" si="13"/>
        <v>2418.739</v>
      </c>
      <c r="G93" s="95">
        <f t="shared" si="13"/>
        <v>1200</v>
      </c>
      <c r="H93" s="95">
        <f t="shared" si="13"/>
        <v>803.4190000000001</v>
      </c>
      <c r="I93" s="95">
        <f t="shared" si="13"/>
        <v>520.53599999999994</v>
      </c>
      <c r="J93" s="95">
        <f t="shared" si="13"/>
        <v>638.12099999999998</v>
      </c>
      <c r="K93" s="101">
        <f>K94+K95+K96+K97+K98+K99+K100+K101+K102+K103</f>
        <v>514.73900000000003</v>
      </c>
      <c r="L93" s="90">
        <f>L94+L96+L97+L98+L99+L100+L101+L102+L103+L104</f>
        <v>244</v>
      </c>
      <c r="M93" s="90">
        <f>M94+M95+M96+M97+M98+M99+M100+M101+M102+M103</f>
        <v>178</v>
      </c>
      <c r="N93" s="90">
        <f t="shared" ref="N93:O93" si="14">N94+N95+N96+N97+N98+N99+N100+N101+N102+N103</f>
        <v>141</v>
      </c>
      <c r="O93" s="90">
        <f t="shared" si="14"/>
        <v>321</v>
      </c>
      <c r="P93" s="90">
        <f>P94+P95+P96+P97+P98+P99+P101+P102+P103</f>
        <v>255</v>
      </c>
      <c r="Q93" s="90">
        <f>Q94+Q95+Q96+Q97+Q98+Q99+Q100+Q101+Q102+Q103</f>
        <v>585</v>
      </c>
      <c r="R93" s="101">
        <f>R94+R95+R96+R97+R98+R99+R100+R101+R102+R103</f>
        <v>847.1</v>
      </c>
      <c r="S93" s="203">
        <f>S94+S95+S96+S97+S98+S99+S100+S101+S102</f>
        <v>771.42200000000014</v>
      </c>
      <c r="T93" s="95">
        <f>T94+T95+T96+T97+T98+T99+T100+T101+T102</f>
        <v>562.49699999999984</v>
      </c>
      <c r="U93" s="231">
        <v>189</v>
      </c>
    </row>
    <row r="94" spans="1:21" x14ac:dyDescent="0.25">
      <c r="A94" s="49" t="s">
        <v>65</v>
      </c>
      <c r="B94" s="94">
        <v>474.91500000000002</v>
      </c>
      <c r="C94" s="94">
        <v>295.78800000000001</v>
      </c>
      <c r="D94" s="94">
        <v>195.84399999999999</v>
      </c>
      <c r="E94" s="94">
        <v>194.078</v>
      </c>
      <c r="F94" s="94">
        <v>118.572</v>
      </c>
      <c r="G94" s="63">
        <v>77</v>
      </c>
      <c r="H94" s="92">
        <v>49.006999999999998</v>
      </c>
      <c r="I94" s="92">
        <v>25.396000000000001</v>
      </c>
      <c r="J94" s="92">
        <v>34.072000000000003</v>
      </c>
      <c r="K94" s="92">
        <v>21.170999999999999</v>
      </c>
      <c r="L94" s="63">
        <v>15</v>
      </c>
      <c r="M94" s="63">
        <v>49</v>
      </c>
      <c r="N94" s="63">
        <v>32</v>
      </c>
      <c r="O94" s="63">
        <v>31</v>
      </c>
      <c r="P94" s="63">
        <v>44</v>
      </c>
      <c r="Q94" s="63">
        <v>66</v>
      </c>
      <c r="R94" s="72">
        <v>42</v>
      </c>
      <c r="S94" s="201">
        <v>40.198</v>
      </c>
      <c r="T94" s="94">
        <v>46.604999999999997</v>
      </c>
      <c r="U94" s="232">
        <v>29</v>
      </c>
    </row>
    <row r="95" spans="1:21" x14ac:dyDescent="0.25">
      <c r="A95" s="49" t="s">
        <v>75</v>
      </c>
      <c r="B95" s="94">
        <v>1710.01</v>
      </c>
      <c r="C95" s="94">
        <v>1439.749</v>
      </c>
      <c r="D95" s="94">
        <v>1427.8879999999999</v>
      </c>
      <c r="E95" s="94">
        <v>838.98199999999997</v>
      </c>
      <c r="F95" s="94">
        <v>246.96100000000001</v>
      </c>
      <c r="G95" s="63">
        <v>9</v>
      </c>
      <c r="H95" s="92">
        <v>15.183999999999999</v>
      </c>
      <c r="I95" s="92">
        <v>0.97899999999999998</v>
      </c>
      <c r="J95" s="92">
        <v>1.3580000000000001</v>
      </c>
      <c r="K95" s="92">
        <v>21.469000000000001</v>
      </c>
      <c r="L95" s="63" t="s">
        <v>91</v>
      </c>
      <c r="M95" s="63">
        <v>4</v>
      </c>
      <c r="N95" s="63">
        <v>13</v>
      </c>
      <c r="O95" s="63">
        <v>10</v>
      </c>
      <c r="P95" s="63">
        <v>20</v>
      </c>
      <c r="Q95" s="63">
        <v>21</v>
      </c>
      <c r="R95" s="72">
        <v>42</v>
      </c>
      <c r="S95" s="201">
        <v>22.713000000000001</v>
      </c>
      <c r="T95" s="94">
        <v>10.994</v>
      </c>
      <c r="U95" s="232">
        <v>22</v>
      </c>
    </row>
    <row r="96" spans="1:21" x14ac:dyDescent="0.25">
      <c r="A96" s="49" t="s">
        <v>69</v>
      </c>
      <c r="B96" s="94">
        <v>316.83999999999997</v>
      </c>
      <c r="C96" s="94">
        <v>287.29599999999999</v>
      </c>
      <c r="D96" s="94">
        <v>268.36099999999999</v>
      </c>
      <c r="E96" s="94">
        <v>232.99600000000001</v>
      </c>
      <c r="F96" s="94">
        <v>137.244</v>
      </c>
      <c r="G96" s="63">
        <v>115</v>
      </c>
      <c r="H96" s="92">
        <v>81.724000000000004</v>
      </c>
      <c r="I96" s="92">
        <v>95.17</v>
      </c>
      <c r="J96" s="92">
        <v>87.941000000000003</v>
      </c>
      <c r="K96" s="92">
        <v>73.317999999999998</v>
      </c>
      <c r="L96" s="63">
        <v>69</v>
      </c>
      <c r="M96" s="63">
        <v>55</v>
      </c>
      <c r="N96" s="63">
        <v>27</v>
      </c>
      <c r="O96" s="63">
        <v>67</v>
      </c>
      <c r="P96" s="63">
        <v>28</v>
      </c>
      <c r="Q96" s="63">
        <v>54</v>
      </c>
      <c r="R96" s="72">
        <v>81</v>
      </c>
      <c r="S96" s="201">
        <v>16.085999999999999</v>
      </c>
      <c r="T96" s="94">
        <v>16.2</v>
      </c>
      <c r="U96" s="232">
        <v>12</v>
      </c>
    </row>
    <row r="97" spans="1:21" x14ac:dyDescent="0.25">
      <c r="A97" s="49" t="s">
        <v>76</v>
      </c>
      <c r="B97" s="94">
        <v>396</v>
      </c>
      <c r="C97" s="94">
        <v>504.40300000000002</v>
      </c>
      <c r="D97" s="94">
        <v>398.88299999999998</v>
      </c>
      <c r="E97" s="94">
        <v>386.47699999999998</v>
      </c>
      <c r="F97" s="94">
        <v>439.46199999999999</v>
      </c>
      <c r="G97" s="63">
        <v>259</v>
      </c>
      <c r="H97" s="92">
        <v>257.75200000000001</v>
      </c>
      <c r="I97" s="92">
        <v>78.613</v>
      </c>
      <c r="J97" s="92">
        <v>17.632999999999999</v>
      </c>
      <c r="K97" s="92">
        <v>15</v>
      </c>
      <c r="L97" s="63">
        <v>24</v>
      </c>
      <c r="M97" s="63">
        <v>1</v>
      </c>
      <c r="N97" s="63">
        <v>30</v>
      </c>
      <c r="O97" s="63">
        <v>107</v>
      </c>
      <c r="P97" s="63">
        <v>4</v>
      </c>
      <c r="Q97" s="63">
        <v>63</v>
      </c>
      <c r="R97" s="72">
        <v>26</v>
      </c>
      <c r="S97" s="201">
        <v>10.664999999999999</v>
      </c>
      <c r="T97" s="94">
        <v>6.4880000000000004</v>
      </c>
      <c r="U97" s="232">
        <v>24</v>
      </c>
    </row>
    <row r="98" spans="1:21" x14ac:dyDescent="0.25">
      <c r="A98" s="49" t="s">
        <v>77</v>
      </c>
      <c r="B98" s="94">
        <v>1380.047</v>
      </c>
      <c r="C98" s="94">
        <v>1105.6880000000001</v>
      </c>
      <c r="D98" s="94">
        <v>770.69899999999996</v>
      </c>
      <c r="E98" s="94">
        <v>704.64200000000005</v>
      </c>
      <c r="F98" s="94">
        <v>417.96899999999999</v>
      </c>
      <c r="G98" s="63">
        <v>191</v>
      </c>
      <c r="H98" s="92">
        <v>111.545</v>
      </c>
      <c r="I98" s="92">
        <v>70.394000000000005</v>
      </c>
      <c r="J98" s="92">
        <v>83.001000000000005</v>
      </c>
      <c r="K98" s="92">
        <v>17.120999999999999</v>
      </c>
      <c r="L98" s="63">
        <v>8</v>
      </c>
      <c r="M98" s="63">
        <v>6</v>
      </c>
      <c r="N98" s="63">
        <v>9</v>
      </c>
      <c r="O98" s="63">
        <v>13</v>
      </c>
      <c r="P98" s="63">
        <v>16</v>
      </c>
      <c r="Q98" s="63">
        <v>282</v>
      </c>
      <c r="R98" s="72">
        <v>577</v>
      </c>
      <c r="S98" s="201">
        <v>472.08600000000001</v>
      </c>
      <c r="T98" s="94">
        <v>357.61900000000003</v>
      </c>
      <c r="U98" s="232">
        <v>57</v>
      </c>
    </row>
    <row r="99" spans="1:21" x14ac:dyDescent="0.25">
      <c r="A99" s="49" t="s">
        <v>134</v>
      </c>
      <c r="B99" s="94">
        <v>770.12300000000005</v>
      </c>
      <c r="C99" s="94">
        <v>618.04300000000001</v>
      </c>
      <c r="D99" s="94">
        <v>593.55600000000004</v>
      </c>
      <c r="E99" s="94">
        <v>519.68499999999995</v>
      </c>
      <c r="F99" s="94">
        <v>279.685</v>
      </c>
      <c r="G99" s="63">
        <v>261</v>
      </c>
      <c r="H99" s="92">
        <v>71.418999999999997</v>
      </c>
      <c r="I99" s="92">
        <v>89.4</v>
      </c>
      <c r="J99" s="92">
        <v>298.43099999999998</v>
      </c>
      <c r="K99" s="92">
        <v>297.82799999999997</v>
      </c>
      <c r="L99" s="63">
        <v>61</v>
      </c>
      <c r="M99" s="63">
        <v>36</v>
      </c>
      <c r="N99" s="63">
        <v>13</v>
      </c>
      <c r="O99" s="63">
        <v>49</v>
      </c>
      <c r="P99" s="63">
        <v>79</v>
      </c>
      <c r="Q99" s="63">
        <v>6</v>
      </c>
      <c r="R99" s="72">
        <v>30</v>
      </c>
      <c r="S99" s="201">
        <v>193.75700000000001</v>
      </c>
      <c r="T99" s="94">
        <v>83.210999999999999</v>
      </c>
      <c r="U99" s="232">
        <v>30</v>
      </c>
    </row>
    <row r="100" spans="1:21" x14ac:dyDescent="0.25">
      <c r="A100" s="49" t="s">
        <v>78</v>
      </c>
      <c r="B100" s="94">
        <v>699.53700000000003</v>
      </c>
      <c r="C100" s="94">
        <v>580.63199999999995</v>
      </c>
      <c r="D100" s="94">
        <v>571.39499999999998</v>
      </c>
      <c r="E100" s="94">
        <v>545.73599999999999</v>
      </c>
      <c r="F100" s="94">
        <v>172.50899999999999</v>
      </c>
      <c r="G100" s="63">
        <v>75</v>
      </c>
      <c r="H100" s="92">
        <v>49.387</v>
      </c>
      <c r="I100" s="92">
        <v>18.943000000000001</v>
      </c>
      <c r="J100" s="92">
        <v>9.141</v>
      </c>
      <c r="K100" s="92">
        <v>10.419</v>
      </c>
      <c r="L100" s="63">
        <v>4</v>
      </c>
      <c r="M100" s="63">
        <v>5</v>
      </c>
      <c r="N100" s="63">
        <v>5</v>
      </c>
      <c r="O100" s="63">
        <v>5</v>
      </c>
      <c r="P100" s="63" t="s">
        <v>91</v>
      </c>
      <c r="Q100" s="63">
        <v>7</v>
      </c>
      <c r="R100" s="72">
        <v>31</v>
      </c>
      <c r="S100" s="201">
        <v>8.5950000000000006</v>
      </c>
      <c r="T100" s="94">
        <v>9.0259999999999998</v>
      </c>
      <c r="U100" s="232" t="s">
        <v>91</v>
      </c>
    </row>
    <row r="101" spans="1:21" x14ac:dyDescent="0.25">
      <c r="A101" s="49" t="s">
        <v>79</v>
      </c>
      <c r="B101" s="94">
        <v>328.21199999999999</v>
      </c>
      <c r="C101" s="94">
        <v>177.90799999999999</v>
      </c>
      <c r="D101" s="94">
        <v>127.149</v>
      </c>
      <c r="E101" s="94">
        <v>112.09099999999999</v>
      </c>
      <c r="F101" s="94">
        <v>133.78</v>
      </c>
      <c r="G101" s="63">
        <v>86</v>
      </c>
      <c r="H101" s="92">
        <v>110.46599999999999</v>
      </c>
      <c r="I101" s="92">
        <v>116.48</v>
      </c>
      <c r="J101" s="92">
        <v>93.465999999999994</v>
      </c>
      <c r="K101" s="92">
        <v>54.832999999999998</v>
      </c>
      <c r="L101" s="63">
        <v>51</v>
      </c>
      <c r="M101" s="63">
        <v>17</v>
      </c>
      <c r="N101" s="63">
        <v>2</v>
      </c>
      <c r="O101" s="63">
        <v>37</v>
      </c>
      <c r="P101" s="63">
        <v>41</v>
      </c>
      <c r="Q101" s="63">
        <v>56</v>
      </c>
      <c r="R101" s="72">
        <v>4</v>
      </c>
      <c r="S101" s="201">
        <v>4.1150000000000002</v>
      </c>
      <c r="T101" s="94">
        <v>24.497</v>
      </c>
      <c r="U101" s="232">
        <v>14</v>
      </c>
    </row>
    <row r="102" spans="1:21" x14ac:dyDescent="0.25">
      <c r="A102" s="49" t="s">
        <v>80</v>
      </c>
      <c r="B102" s="94">
        <v>408.50900000000001</v>
      </c>
      <c r="C102" s="94">
        <v>447.173</v>
      </c>
      <c r="D102" s="94">
        <v>483.13099999999997</v>
      </c>
      <c r="E102" s="94">
        <v>426.58600000000001</v>
      </c>
      <c r="F102" s="94">
        <v>417.05200000000002</v>
      </c>
      <c r="G102" s="63">
        <v>77</v>
      </c>
      <c r="H102" s="92">
        <v>18.992999999999999</v>
      </c>
      <c r="I102" s="92">
        <v>9.1259999999999994</v>
      </c>
      <c r="J102" s="92">
        <v>3.3319999999999999</v>
      </c>
      <c r="K102" s="92">
        <v>2.5910000000000002</v>
      </c>
      <c r="L102" s="63">
        <v>5</v>
      </c>
      <c r="M102" s="63">
        <v>3</v>
      </c>
      <c r="N102" s="63">
        <v>2</v>
      </c>
      <c r="O102" s="63">
        <v>1</v>
      </c>
      <c r="P102" s="63">
        <v>21</v>
      </c>
      <c r="Q102" s="63">
        <v>14</v>
      </c>
      <c r="R102" s="72">
        <v>14</v>
      </c>
      <c r="S102" s="201">
        <v>3.2069999999999999</v>
      </c>
      <c r="T102" s="94">
        <v>7.8570000000000002</v>
      </c>
      <c r="U102" s="230">
        <v>0.7</v>
      </c>
    </row>
    <row r="103" spans="1:21" ht="19.5" x14ac:dyDescent="0.25">
      <c r="A103" s="49" t="s">
        <v>81</v>
      </c>
      <c r="B103" s="94">
        <v>48.133000000000003</v>
      </c>
      <c r="C103" s="94">
        <v>27.503</v>
      </c>
      <c r="D103" s="94">
        <v>37.551000000000002</v>
      </c>
      <c r="E103" s="94">
        <v>57.831000000000003</v>
      </c>
      <c r="F103" s="94">
        <v>18.242999999999999</v>
      </c>
      <c r="G103" s="63">
        <v>8</v>
      </c>
      <c r="H103" s="92">
        <v>11.893000000000001</v>
      </c>
      <c r="I103" s="92">
        <v>1.4490000000000001</v>
      </c>
      <c r="J103" s="92">
        <v>4.3789999999999996</v>
      </c>
      <c r="K103" s="92">
        <v>0.98899999999999999</v>
      </c>
      <c r="L103" s="63">
        <v>3</v>
      </c>
      <c r="M103" s="63">
        <v>2</v>
      </c>
      <c r="N103" s="63">
        <v>8</v>
      </c>
      <c r="O103" s="63">
        <v>1</v>
      </c>
      <c r="P103" s="63">
        <v>2</v>
      </c>
      <c r="Q103" s="63">
        <v>16</v>
      </c>
      <c r="R103" s="72">
        <v>0.1</v>
      </c>
      <c r="S103" s="201" t="s">
        <v>91</v>
      </c>
      <c r="T103" s="94" t="s">
        <v>91</v>
      </c>
      <c r="U103" s="230">
        <v>0.8</v>
      </c>
    </row>
    <row r="104" spans="1:21" ht="19.5" x14ac:dyDescent="0.25">
      <c r="A104" s="252" t="s">
        <v>82</v>
      </c>
      <c r="B104" s="94">
        <v>342.911</v>
      </c>
      <c r="C104" s="94">
        <v>129.119</v>
      </c>
      <c r="D104" s="94">
        <v>68.679000000000002</v>
      </c>
      <c r="E104" s="94">
        <v>44.124000000000002</v>
      </c>
      <c r="F104" s="94">
        <v>37.262</v>
      </c>
      <c r="G104" s="72">
        <v>42</v>
      </c>
      <c r="H104" s="94">
        <v>26.048999999999999</v>
      </c>
      <c r="I104" s="94">
        <v>14.586</v>
      </c>
      <c r="J104" s="94">
        <v>5.367</v>
      </c>
      <c r="K104" s="94" t="s">
        <v>91</v>
      </c>
      <c r="L104" s="72">
        <v>4</v>
      </c>
      <c r="M104" s="72" t="s">
        <v>91</v>
      </c>
      <c r="N104" s="72" t="s">
        <v>91</v>
      </c>
      <c r="O104" s="72" t="s">
        <v>91</v>
      </c>
      <c r="P104" s="72" t="s">
        <v>91</v>
      </c>
      <c r="Q104" s="72" t="s">
        <v>91</v>
      </c>
      <c r="R104" s="72" t="s">
        <v>91</v>
      </c>
      <c r="S104" s="72" t="s">
        <v>91</v>
      </c>
      <c r="T104" s="94" t="s">
        <v>91</v>
      </c>
      <c r="U104" s="232" t="s">
        <v>91</v>
      </c>
    </row>
    <row r="105" spans="1:21" x14ac:dyDescent="0.25">
      <c r="A105" s="54" t="s">
        <v>237</v>
      </c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98"/>
      <c r="U105" s="6"/>
    </row>
    <row r="106" spans="1:21" ht="15.75" thickBot="1" x14ac:dyDescent="0.3">
      <c r="A106" s="353" t="s">
        <v>291</v>
      </c>
      <c r="B106" s="353"/>
      <c r="C106" s="353"/>
      <c r="D106" s="353"/>
      <c r="E106" s="353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40"/>
    </row>
  </sheetData>
  <mergeCells count="4">
    <mergeCell ref="A106:E106"/>
    <mergeCell ref="A1:U1"/>
    <mergeCell ref="A2:U2"/>
    <mergeCell ref="A3:U3"/>
  </mergeCells>
  <pageMargins left="0.7" right="0.7" top="0.75" bottom="0.75" header="0.3" footer="0.3"/>
  <pageSetup paperSize="9" orientation="portrait" r:id="rId1"/>
  <ignoredErrors>
    <ignoredError sqref="J50 H50" formulaRange="1"/>
    <ignoredError sqref="L93 P93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W113"/>
  <sheetViews>
    <sheetView workbookViewId="0">
      <pane ySplit="6" topLeftCell="A94" activePane="bottomLeft" state="frozen"/>
      <selection sqref="A1:T1"/>
      <selection pane="bottomLeft" activeCell="D41" sqref="D41"/>
    </sheetView>
  </sheetViews>
  <sheetFormatPr defaultRowHeight="15" x14ac:dyDescent="0.25"/>
  <cols>
    <col min="1" max="1" width="18.28515625" customWidth="1"/>
  </cols>
  <sheetData>
    <row r="1" spans="1:21" x14ac:dyDescent="0.25">
      <c r="A1" s="342" t="s">
        <v>253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</row>
    <row r="2" spans="1:21" x14ac:dyDescent="0.25">
      <c r="A2" s="343" t="s">
        <v>305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 x14ac:dyDescent="0.25">
      <c r="A3" s="311" t="s">
        <v>265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</row>
    <row r="4" spans="1:21" ht="30" customHeight="1" x14ac:dyDescent="0.25">
      <c r="A4" s="355" t="s">
        <v>361</v>
      </c>
      <c r="B4" s="356"/>
      <c r="C4" s="356"/>
      <c r="D4" s="356"/>
      <c r="E4" s="356"/>
      <c r="F4" s="356"/>
      <c r="G4" s="356"/>
      <c r="H4" s="356"/>
      <c r="I4" s="356"/>
      <c r="J4" s="356"/>
      <c r="K4" s="54"/>
      <c r="L4" s="54"/>
      <c r="M4" s="54"/>
      <c r="N4" s="54"/>
      <c r="O4" s="54"/>
      <c r="P4" s="54"/>
      <c r="Q4" s="54"/>
      <c r="R4" s="54"/>
      <c r="S4" s="54"/>
      <c r="T4" s="54"/>
      <c r="U4" s="6"/>
    </row>
    <row r="5" spans="1:21" ht="15.75" thickBot="1" x14ac:dyDescent="0.3">
      <c r="A5" s="194" t="s">
        <v>222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"/>
    </row>
    <row r="6" spans="1:21" ht="15.75" thickBot="1" x14ac:dyDescent="0.3">
      <c r="A6" s="16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6">
        <v>2015</v>
      </c>
      <c r="R6" s="13">
        <v>2016</v>
      </c>
      <c r="S6" s="52">
        <v>2017</v>
      </c>
      <c r="T6" s="16">
        <v>2018</v>
      </c>
      <c r="U6" s="16">
        <v>2019</v>
      </c>
    </row>
    <row r="7" spans="1:21" x14ac:dyDescent="0.25">
      <c r="A7" s="89" t="s">
        <v>0</v>
      </c>
      <c r="B7" s="85">
        <v>3485</v>
      </c>
      <c r="C7" s="85">
        <v>4114</v>
      </c>
      <c r="D7" s="85">
        <v>5065</v>
      </c>
      <c r="E7" s="85">
        <v>5819</v>
      </c>
      <c r="F7" s="85">
        <v>6370</v>
      </c>
      <c r="G7" s="90">
        <v>7012</v>
      </c>
      <c r="H7" s="90">
        <v>10192</v>
      </c>
      <c r="I7" s="90">
        <v>13629</v>
      </c>
      <c r="J7" s="90">
        <v>14470</v>
      </c>
      <c r="K7" s="90">
        <v>21676</v>
      </c>
      <c r="L7" s="90">
        <v>21716</v>
      </c>
      <c r="M7" s="90">
        <v>25681</v>
      </c>
      <c r="N7" s="90">
        <v>29384</v>
      </c>
      <c r="O7" s="90">
        <v>35912</v>
      </c>
      <c r="P7" s="90">
        <v>41012</v>
      </c>
      <c r="Q7" s="90">
        <v>54205</v>
      </c>
      <c r="R7" s="85">
        <v>55506</v>
      </c>
      <c r="S7" s="200">
        <v>62276.5</v>
      </c>
      <c r="T7" s="95">
        <v>65863.5</v>
      </c>
      <c r="U7" s="233">
        <v>62103</v>
      </c>
    </row>
    <row r="8" spans="1:21" ht="18" x14ac:dyDescent="0.25">
      <c r="A8" s="48" t="s">
        <v>142</v>
      </c>
      <c r="B8" s="85">
        <v>2636</v>
      </c>
      <c r="C8" s="85">
        <v>3345</v>
      </c>
      <c r="D8" s="85">
        <v>4492</v>
      </c>
      <c r="E8" s="85">
        <v>5181</v>
      </c>
      <c r="F8" s="85">
        <v>6096</v>
      </c>
      <c r="G8" s="90">
        <v>6941</v>
      </c>
      <c r="H8" s="90">
        <v>7900</v>
      </c>
      <c r="I8" s="90">
        <v>9656</v>
      </c>
      <c r="J8" s="90">
        <v>12678</v>
      </c>
      <c r="K8" s="90">
        <v>15485</v>
      </c>
      <c r="L8" s="90">
        <v>18696</v>
      </c>
      <c r="M8" s="90">
        <v>35446</v>
      </c>
      <c r="N8" s="90">
        <v>35254</v>
      </c>
      <c r="O8" s="90">
        <v>50255</v>
      </c>
      <c r="P8" s="90">
        <v>39221</v>
      </c>
      <c r="Q8" s="90">
        <v>57951</v>
      </c>
      <c r="R8" s="85">
        <v>78641</v>
      </c>
      <c r="S8" s="203">
        <v>68109.8</v>
      </c>
      <c r="T8" s="95">
        <v>74925.7</v>
      </c>
      <c r="U8" s="233">
        <v>69365</v>
      </c>
    </row>
    <row r="9" spans="1:21" x14ac:dyDescent="0.25">
      <c r="A9" s="49" t="s">
        <v>1</v>
      </c>
      <c r="B9" s="72">
        <v>2312</v>
      </c>
      <c r="C9" s="72">
        <v>2865</v>
      </c>
      <c r="D9" s="72">
        <v>3142</v>
      </c>
      <c r="E9" s="72">
        <v>3861</v>
      </c>
      <c r="F9" s="72">
        <v>3718</v>
      </c>
      <c r="G9" s="63">
        <v>3590</v>
      </c>
      <c r="H9" s="63">
        <v>2664</v>
      </c>
      <c r="I9" s="63">
        <v>3473</v>
      </c>
      <c r="J9" s="63">
        <v>18992</v>
      </c>
      <c r="K9" s="63">
        <v>24422</v>
      </c>
      <c r="L9" s="63">
        <v>36681</v>
      </c>
      <c r="M9" s="63">
        <v>32878</v>
      </c>
      <c r="N9" s="63">
        <v>11955</v>
      </c>
      <c r="O9" s="63">
        <v>20386</v>
      </c>
      <c r="P9" s="63">
        <v>21383</v>
      </c>
      <c r="Q9" s="63">
        <v>57282</v>
      </c>
      <c r="R9" s="72">
        <v>425720</v>
      </c>
      <c r="S9" s="201">
        <v>160500</v>
      </c>
      <c r="T9" s="94">
        <v>26144.7</v>
      </c>
      <c r="U9" s="234">
        <v>99429</v>
      </c>
    </row>
    <row r="10" spans="1:21" x14ac:dyDescent="0.25">
      <c r="A10" s="49" t="s">
        <v>2</v>
      </c>
      <c r="B10" s="72">
        <v>2459</v>
      </c>
      <c r="C10" s="72">
        <v>2686</v>
      </c>
      <c r="D10" s="72">
        <v>3596</v>
      </c>
      <c r="E10" s="72">
        <v>4303</v>
      </c>
      <c r="F10" s="72">
        <v>4561</v>
      </c>
      <c r="G10" s="63">
        <v>4064</v>
      </c>
      <c r="H10" s="63">
        <v>6370</v>
      </c>
      <c r="I10" s="63">
        <v>29338</v>
      </c>
      <c r="J10" s="63">
        <v>16889</v>
      </c>
      <c r="K10" s="63">
        <v>15413</v>
      </c>
      <c r="L10" s="63">
        <v>25444</v>
      </c>
      <c r="M10" s="63">
        <v>10668</v>
      </c>
      <c r="N10" s="63">
        <v>16529</v>
      </c>
      <c r="O10" s="63">
        <v>31030</v>
      </c>
      <c r="P10" s="63">
        <v>34413</v>
      </c>
      <c r="Q10" s="63">
        <v>161832</v>
      </c>
      <c r="R10" s="72">
        <v>64672</v>
      </c>
      <c r="S10" s="201">
        <v>76666.7</v>
      </c>
      <c r="T10" s="94">
        <v>51144.1</v>
      </c>
      <c r="U10" s="234" t="s">
        <v>91</v>
      </c>
    </row>
    <row r="11" spans="1:21" x14ac:dyDescent="0.25">
      <c r="A11" s="49" t="s">
        <v>3</v>
      </c>
      <c r="B11" s="72">
        <v>2187</v>
      </c>
      <c r="C11" s="72">
        <v>2920</v>
      </c>
      <c r="D11" s="72">
        <v>3584</v>
      </c>
      <c r="E11" s="72">
        <v>5930</v>
      </c>
      <c r="F11" s="72">
        <v>6899</v>
      </c>
      <c r="G11" s="63">
        <v>4046</v>
      </c>
      <c r="H11" s="63">
        <v>5240</v>
      </c>
      <c r="I11" s="63">
        <v>5633</v>
      </c>
      <c r="J11" s="63">
        <v>8471</v>
      </c>
      <c r="K11" s="63">
        <v>14150</v>
      </c>
      <c r="L11" s="63">
        <v>24626</v>
      </c>
      <c r="M11" s="63">
        <v>16304</v>
      </c>
      <c r="N11" s="63">
        <v>10767</v>
      </c>
      <c r="O11" s="63">
        <v>7160</v>
      </c>
      <c r="P11" s="63">
        <v>18654</v>
      </c>
      <c r="Q11" s="63" t="s">
        <v>91</v>
      </c>
      <c r="R11" s="72" t="s">
        <v>91</v>
      </c>
      <c r="S11" s="201" t="s">
        <v>91</v>
      </c>
      <c r="T11" s="94" t="s">
        <v>91</v>
      </c>
      <c r="U11" s="234">
        <v>37800</v>
      </c>
    </row>
    <row r="12" spans="1:21" x14ac:dyDescent="0.25">
      <c r="A12" s="49" t="s">
        <v>4</v>
      </c>
      <c r="B12" s="72">
        <v>2980</v>
      </c>
      <c r="C12" s="72">
        <v>3379</v>
      </c>
      <c r="D12" s="72">
        <v>4410</v>
      </c>
      <c r="E12" s="72">
        <v>4701</v>
      </c>
      <c r="F12" s="72">
        <v>5390</v>
      </c>
      <c r="G12" s="63">
        <v>4680</v>
      </c>
      <c r="H12" s="63">
        <v>3665</v>
      </c>
      <c r="I12" s="63">
        <v>9364</v>
      </c>
      <c r="J12" s="63">
        <v>9730</v>
      </c>
      <c r="K12" s="63">
        <v>9817</v>
      </c>
      <c r="L12" s="63">
        <v>23972</v>
      </c>
      <c r="M12" s="63">
        <v>30500</v>
      </c>
      <c r="N12" s="63">
        <v>13381</v>
      </c>
      <c r="O12" s="63">
        <v>27114</v>
      </c>
      <c r="P12" s="63" t="s">
        <v>91</v>
      </c>
      <c r="Q12" s="63">
        <v>30091</v>
      </c>
      <c r="R12" s="72">
        <v>84200</v>
      </c>
      <c r="S12" s="201">
        <v>142229.4</v>
      </c>
      <c r="T12" s="94">
        <v>133633.1</v>
      </c>
      <c r="U12" s="234">
        <v>55915</v>
      </c>
    </row>
    <row r="13" spans="1:21" x14ac:dyDescent="0.25">
      <c r="A13" s="49" t="s">
        <v>5</v>
      </c>
      <c r="B13" s="72">
        <v>1782</v>
      </c>
      <c r="C13" s="72">
        <v>2456</v>
      </c>
      <c r="D13" s="72">
        <v>2773</v>
      </c>
      <c r="E13" s="72">
        <v>4464</v>
      </c>
      <c r="F13" s="72">
        <v>4183</v>
      </c>
      <c r="G13" s="63">
        <v>5375</v>
      </c>
      <c r="H13" s="63">
        <v>7901</v>
      </c>
      <c r="I13" s="63">
        <v>11768</v>
      </c>
      <c r="J13" s="63">
        <v>8257</v>
      </c>
      <c r="K13" s="63">
        <v>22505</v>
      </c>
      <c r="L13" s="63">
        <v>25612</v>
      </c>
      <c r="M13" s="63" t="s">
        <v>91</v>
      </c>
      <c r="N13" s="63">
        <v>12391</v>
      </c>
      <c r="O13" s="63" t="s">
        <v>91</v>
      </c>
      <c r="P13" s="63">
        <v>15597</v>
      </c>
      <c r="Q13" s="63">
        <v>47905</v>
      </c>
      <c r="R13" s="72">
        <v>18222</v>
      </c>
      <c r="S13" s="201">
        <v>32179.9</v>
      </c>
      <c r="T13" s="94">
        <v>16713.900000000001</v>
      </c>
      <c r="U13" s="234">
        <v>12082</v>
      </c>
    </row>
    <row r="14" spans="1:21" x14ac:dyDescent="0.25">
      <c r="A14" s="49" t="s">
        <v>6</v>
      </c>
      <c r="B14" s="72">
        <v>2091</v>
      </c>
      <c r="C14" s="72">
        <v>3195</v>
      </c>
      <c r="D14" s="72">
        <v>3721</v>
      </c>
      <c r="E14" s="72">
        <v>4259</v>
      </c>
      <c r="F14" s="72">
        <v>4254</v>
      </c>
      <c r="G14" s="63">
        <v>4745</v>
      </c>
      <c r="H14" s="63">
        <v>7376</v>
      </c>
      <c r="I14" s="63">
        <v>11564</v>
      </c>
      <c r="J14" s="63">
        <v>11500</v>
      </c>
      <c r="K14" s="63">
        <v>9910</v>
      </c>
      <c r="L14" s="63">
        <v>34769</v>
      </c>
      <c r="M14" s="63">
        <v>54739</v>
      </c>
      <c r="N14" s="63">
        <v>77780</v>
      </c>
      <c r="O14" s="63">
        <v>90149</v>
      </c>
      <c r="P14" s="63">
        <v>66274</v>
      </c>
      <c r="Q14" s="63">
        <v>46564</v>
      </c>
      <c r="R14" s="72">
        <v>124500</v>
      </c>
      <c r="S14" s="201">
        <v>104400.9</v>
      </c>
      <c r="T14" s="94">
        <v>105105.3</v>
      </c>
      <c r="U14" s="234">
        <v>95000</v>
      </c>
    </row>
    <row r="15" spans="1:21" x14ac:dyDescent="0.25">
      <c r="A15" s="49" t="s">
        <v>7</v>
      </c>
      <c r="B15" s="72">
        <v>2189</v>
      </c>
      <c r="C15" s="72">
        <v>2709</v>
      </c>
      <c r="D15" s="72">
        <v>4011</v>
      </c>
      <c r="E15" s="72">
        <v>4593</v>
      </c>
      <c r="F15" s="72">
        <v>6183</v>
      </c>
      <c r="G15" s="63">
        <v>5974</v>
      </c>
      <c r="H15" s="63">
        <v>6540</v>
      </c>
      <c r="I15" s="63">
        <v>7141</v>
      </c>
      <c r="J15" s="63">
        <v>7792</v>
      </c>
      <c r="K15" s="63">
        <v>10759</v>
      </c>
      <c r="L15" s="63">
        <v>17763</v>
      </c>
      <c r="M15" s="63">
        <v>15468</v>
      </c>
      <c r="N15" s="63">
        <v>14734</v>
      </c>
      <c r="O15" s="63">
        <v>23228</v>
      </c>
      <c r="P15" s="63">
        <v>55927</v>
      </c>
      <c r="Q15" s="63">
        <v>41521</v>
      </c>
      <c r="R15" s="72" t="s">
        <v>91</v>
      </c>
      <c r="S15" s="201">
        <v>38911.4</v>
      </c>
      <c r="T15" s="94">
        <v>46615.8</v>
      </c>
      <c r="U15" s="234">
        <v>33535</v>
      </c>
    </row>
    <row r="16" spans="1:21" x14ac:dyDescent="0.25">
      <c r="A16" s="49" t="s">
        <v>8</v>
      </c>
      <c r="B16" s="72">
        <v>2474</v>
      </c>
      <c r="C16" s="72">
        <v>3225</v>
      </c>
      <c r="D16" s="72">
        <v>4682</v>
      </c>
      <c r="E16" s="72">
        <v>4852</v>
      </c>
      <c r="F16" s="72">
        <v>4505</v>
      </c>
      <c r="G16" s="63">
        <v>6364</v>
      </c>
      <c r="H16" s="63">
        <v>5269</v>
      </c>
      <c r="I16" s="63">
        <v>9275</v>
      </c>
      <c r="J16" s="63">
        <v>15272</v>
      </c>
      <c r="K16" s="63">
        <v>7099</v>
      </c>
      <c r="L16" s="63">
        <v>10575</v>
      </c>
      <c r="M16" s="63">
        <v>68365</v>
      </c>
      <c r="N16" s="63">
        <v>17575</v>
      </c>
      <c r="O16" s="63">
        <v>14956</v>
      </c>
      <c r="P16" s="63">
        <v>16134</v>
      </c>
      <c r="Q16" s="63" t="s">
        <v>91</v>
      </c>
      <c r="R16" s="72" t="s">
        <v>91</v>
      </c>
      <c r="S16" s="201" t="s">
        <v>91</v>
      </c>
      <c r="T16" s="94">
        <v>59857.7</v>
      </c>
      <c r="U16" s="234">
        <v>54126</v>
      </c>
    </row>
    <row r="17" spans="1:23" x14ac:dyDescent="0.25">
      <c r="A17" s="49" t="s">
        <v>9</v>
      </c>
      <c r="B17" s="72">
        <v>3253</v>
      </c>
      <c r="C17" s="72">
        <v>4006</v>
      </c>
      <c r="D17" s="72">
        <v>4865</v>
      </c>
      <c r="E17" s="72">
        <v>5969</v>
      </c>
      <c r="F17" s="72">
        <v>4087</v>
      </c>
      <c r="G17" s="63">
        <v>5403</v>
      </c>
      <c r="H17" s="63">
        <v>5990</v>
      </c>
      <c r="I17" s="63">
        <v>22085</v>
      </c>
      <c r="J17" s="63">
        <v>8512</v>
      </c>
      <c r="K17" s="63">
        <v>15287</v>
      </c>
      <c r="L17" s="63">
        <v>39893</v>
      </c>
      <c r="M17" s="63" t="s">
        <v>91</v>
      </c>
      <c r="N17" s="63" t="s">
        <v>91</v>
      </c>
      <c r="O17" s="63">
        <v>38829</v>
      </c>
      <c r="P17" s="63">
        <v>16813</v>
      </c>
      <c r="Q17" s="63">
        <v>15205</v>
      </c>
      <c r="R17" s="72">
        <v>91857</v>
      </c>
      <c r="S17" s="201">
        <v>63875</v>
      </c>
      <c r="T17" s="94">
        <v>31333.3</v>
      </c>
      <c r="U17" s="234" t="s">
        <v>91</v>
      </c>
    </row>
    <row r="18" spans="1:23" x14ac:dyDescent="0.25">
      <c r="A18" s="49" t="s">
        <v>10</v>
      </c>
      <c r="B18" s="72">
        <v>3477</v>
      </c>
      <c r="C18" s="72">
        <v>4597</v>
      </c>
      <c r="D18" s="72">
        <v>7204</v>
      </c>
      <c r="E18" s="72">
        <v>7968</v>
      </c>
      <c r="F18" s="72">
        <v>14049</v>
      </c>
      <c r="G18" s="63">
        <v>14411</v>
      </c>
      <c r="H18" s="63">
        <v>13979</v>
      </c>
      <c r="I18" s="63">
        <v>11706</v>
      </c>
      <c r="J18" s="63">
        <v>19177</v>
      </c>
      <c r="K18" s="63">
        <v>29201</v>
      </c>
      <c r="L18" s="63">
        <v>32717</v>
      </c>
      <c r="M18" s="63">
        <v>42197</v>
      </c>
      <c r="N18" s="63">
        <v>46428</v>
      </c>
      <c r="O18" s="63">
        <v>77636</v>
      </c>
      <c r="P18" s="63">
        <v>71170</v>
      </c>
      <c r="Q18" s="63">
        <v>13046</v>
      </c>
      <c r="R18" s="72">
        <v>29799</v>
      </c>
      <c r="S18" s="201">
        <v>105017.7</v>
      </c>
      <c r="T18" s="94">
        <v>43505.4</v>
      </c>
      <c r="U18" s="234">
        <v>138225</v>
      </c>
    </row>
    <row r="19" spans="1:23" x14ac:dyDescent="0.25">
      <c r="A19" s="49" t="s">
        <v>11</v>
      </c>
      <c r="B19" s="72">
        <v>1657</v>
      </c>
      <c r="C19" s="72">
        <v>2222</v>
      </c>
      <c r="D19" s="72">
        <v>3780</v>
      </c>
      <c r="E19" s="72">
        <v>3088</v>
      </c>
      <c r="F19" s="72">
        <v>3964</v>
      </c>
      <c r="G19" s="63">
        <v>4180</v>
      </c>
      <c r="H19" s="63">
        <v>6279</v>
      </c>
      <c r="I19" s="63">
        <v>5030</v>
      </c>
      <c r="J19" s="63">
        <v>17336</v>
      </c>
      <c r="K19" s="63">
        <v>11224</v>
      </c>
      <c r="L19" s="63">
        <v>7547</v>
      </c>
      <c r="M19" s="63">
        <v>3810</v>
      </c>
      <c r="N19" s="63">
        <v>21980</v>
      </c>
      <c r="O19" s="63">
        <v>27008</v>
      </c>
      <c r="P19" s="63">
        <v>9221</v>
      </c>
      <c r="Q19" s="63">
        <v>46423</v>
      </c>
      <c r="R19" s="72">
        <v>145511</v>
      </c>
      <c r="S19" s="201">
        <v>137509.79999999999</v>
      </c>
      <c r="T19" s="94">
        <v>66178.600000000006</v>
      </c>
      <c r="U19" s="234" t="s">
        <v>91</v>
      </c>
    </row>
    <row r="20" spans="1:23" x14ac:dyDescent="0.25">
      <c r="A20" s="49" t="s">
        <v>12</v>
      </c>
      <c r="B20" s="72">
        <v>2348</v>
      </c>
      <c r="C20" s="72">
        <v>2947</v>
      </c>
      <c r="D20" s="72">
        <v>3932</v>
      </c>
      <c r="E20" s="72">
        <v>5067</v>
      </c>
      <c r="F20" s="72">
        <v>4494</v>
      </c>
      <c r="G20" s="63">
        <v>5606</v>
      </c>
      <c r="H20" s="63">
        <v>4764</v>
      </c>
      <c r="I20" s="63">
        <v>9201</v>
      </c>
      <c r="J20" s="63">
        <v>10586</v>
      </c>
      <c r="K20" s="63">
        <v>13115</v>
      </c>
      <c r="L20" s="63">
        <v>15574</v>
      </c>
      <c r="M20" s="63">
        <v>20264</v>
      </c>
      <c r="N20" s="63">
        <v>22021</v>
      </c>
      <c r="O20" s="63">
        <v>21602</v>
      </c>
      <c r="P20" s="63">
        <v>94761</v>
      </c>
      <c r="Q20" s="63">
        <v>93102</v>
      </c>
      <c r="R20" s="72">
        <v>75143</v>
      </c>
      <c r="S20" s="201">
        <v>123963.9</v>
      </c>
      <c r="T20" s="94">
        <v>169844.2</v>
      </c>
      <c r="U20" s="234">
        <v>122714</v>
      </c>
    </row>
    <row r="21" spans="1:23" x14ac:dyDescent="0.25">
      <c r="A21" s="49" t="s">
        <v>13</v>
      </c>
      <c r="B21" s="72">
        <v>1879</v>
      </c>
      <c r="C21" s="72">
        <v>2637</v>
      </c>
      <c r="D21" s="72">
        <v>3076</v>
      </c>
      <c r="E21" s="72">
        <v>5053</v>
      </c>
      <c r="F21" s="72">
        <v>5244</v>
      </c>
      <c r="G21" s="63">
        <v>4944</v>
      </c>
      <c r="H21" s="63">
        <v>7674</v>
      </c>
      <c r="I21" s="63">
        <v>5666</v>
      </c>
      <c r="J21" s="63">
        <v>8689</v>
      </c>
      <c r="K21" s="63">
        <v>15187</v>
      </c>
      <c r="L21" s="63">
        <v>42309</v>
      </c>
      <c r="M21" s="63">
        <v>49265</v>
      </c>
      <c r="N21" s="63">
        <v>13791</v>
      </c>
      <c r="O21" s="63">
        <v>20928</v>
      </c>
      <c r="P21" s="63">
        <v>50965</v>
      </c>
      <c r="Q21" s="63">
        <v>57687</v>
      </c>
      <c r="R21" s="72">
        <v>43529</v>
      </c>
      <c r="S21" s="201">
        <v>24160.1</v>
      </c>
      <c r="T21" s="94">
        <v>34330.9</v>
      </c>
      <c r="U21" s="234">
        <v>37287</v>
      </c>
    </row>
    <row r="22" spans="1:23" x14ac:dyDescent="0.25">
      <c r="A22" s="49" t="s">
        <v>14</v>
      </c>
      <c r="B22" s="72">
        <v>2264</v>
      </c>
      <c r="C22" s="72">
        <v>3655</v>
      </c>
      <c r="D22" s="72">
        <v>4688</v>
      </c>
      <c r="E22" s="72">
        <v>5222</v>
      </c>
      <c r="F22" s="72">
        <v>5151</v>
      </c>
      <c r="G22" s="63">
        <v>5851</v>
      </c>
      <c r="H22" s="63" t="s">
        <v>91</v>
      </c>
      <c r="I22" s="63" t="s">
        <v>91</v>
      </c>
      <c r="J22" s="63">
        <v>15529</v>
      </c>
      <c r="K22" s="63">
        <v>23556</v>
      </c>
      <c r="L22" s="63" t="s">
        <v>91</v>
      </c>
      <c r="M22" s="63" t="s">
        <v>91</v>
      </c>
      <c r="N22" s="63" t="s">
        <v>91</v>
      </c>
      <c r="O22" s="63">
        <v>56659</v>
      </c>
      <c r="P22" s="63" t="s">
        <v>91</v>
      </c>
      <c r="Q22" s="63">
        <v>64343</v>
      </c>
      <c r="R22" s="72">
        <v>101500</v>
      </c>
      <c r="S22" s="201">
        <v>38675.5</v>
      </c>
      <c r="T22" s="94">
        <v>44323.8</v>
      </c>
      <c r="U22" s="234">
        <v>31522</v>
      </c>
    </row>
    <row r="23" spans="1:23" x14ac:dyDescent="0.25">
      <c r="A23" s="49" t="s">
        <v>15</v>
      </c>
      <c r="B23" s="72">
        <v>2012</v>
      </c>
      <c r="C23" s="72">
        <v>2743</v>
      </c>
      <c r="D23" s="72">
        <v>3582</v>
      </c>
      <c r="E23" s="72">
        <v>4228</v>
      </c>
      <c r="F23" s="72">
        <v>5008</v>
      </c>
      <c r="G23" s="63">
        <v>5979</v>
      </c>
      <c r="H23" s="63">
        <v>6880</v>
      </c>
      <c r="I23" s="63">
        <v>9537</v>
      </c>
      <c r="J23" s="63">
        <v>12821</v>
      </c>
      <c r="K23" s="63">
        <v>27772</v>
      </c>
      <c r="L23" s="63">
        <v>15072</v>
      </c>
      <c r="M23" s="63">
        <v>23401</v>
      </c>
      <c r="N23" s="63" t="s">
        <v>91</v>
      </c>
      <c r="O23" s="63">
        <v>54146</v>
      </c>
      <c r="P23" s="63">
        <v>68599</v>
      </c>
      <c r="Q23" s="63">
        <v>59012</v>
      </c>
      <c r="R23" s="72">
        <v>97936</v>
      </c>
      <c r="S23" s="201">
        <v>51380.1</v>
      </c>
      <c r="T23" s="94">
        <v>45107.1</v>
      </c>
      <c r="U23" s="234">
        <v>92834</v>
      </c>
    </row>
    <row r="24" spans="1:23" x14ac:dyDescent="0.25">
      <c r="A24" s="49" t="s">
        <v>16</v>
      </c>
      <c r="B24" s="72">
        <v>3395</v>
      </c>
      <c r="C24" s="72">
        <v>4163</v>
      </c>
      <c r="D24" s="72">
        <v>5318</v>
      </c>
      <c r="E24" s="72">
        <v>6405</v>
      </c>
      <c r="F24" s="72">
        <v>6902</v>
      </c>
      <c r="G24" s="63">
        <v>8567</v>
      </c>
      <c r="H24" s="63">
        <v>14337</v>
      </c>
      <c r="I24" s="63">
        <v>2419</v>
      </c>
      <c r="J24" s="63">
        <v>7015</v>
      </c>
      <c r="K24" s="63">
        <v>7599</v>
      </c>
      <c r="L24" s="63">
        <v>18998</v>
      </c>
      <c r="M24" s="63">
        <v>17450</v>
      </c>
      <c r="N24" s="63">
        <v>26018</v>
      </c>
      <c r="O24" s="63">
        <v>40261</v>
      </c>
      <c r="P24" s="63">
        <v>51725</v>
      </c>
      <c r="Q24" s="63">
        <v>24461</v>
      </c>
      <c r="R24" s="72">
        <v>150666</v>
      </c>
      <c r="S24" s="201">
        <v>26157.9</v>
      </c>
      <c r="T24" s="94" t="s">
        <v>91</v>
      </c>
      <c r="U24" s="234" t="s">
        <v>91</v>
      </c>
    </row>
    <row r="25" spans="1:23" x14ac:dyDescent="0.25">
      <c r="A25" s="49" t="s">
        <v>17</v>
      </c>
      <c r="B25" s="72">
        <v>1596</v>
      </c>
      <c r="C25" s="72">
        <v>2598</v>
      </c>
      <c r="D25" s="72">
        <v>2684</v>
      </c>
      <c r="E25" s="72">
        <v>3944</v>
      </c>
      <c r="F25" s="72">
        <v>4666</v>
      </c>
      <c r="G25" s="63">
        <v>12543</v>
      </c>
      <c r="H25" s="63">
        <v>9417</v>
      </c>
      <c r="I25" s="63">
        <v>12908</v>
      </c>
      <c r="J25" s="63">
        <v>11649</v>
      </c>
      <c r="K25" s="63">
        <v>18623</v>
      </c>
      <c r="L25" s="63">
        <v>28680</v>
      </c>
      <c r="M25" s="63">
        <v>31688</v>
      </c>
      <c r="N25" s="63">
        <v>28043</v>
      </c>
      <c r="O25" s="63">
        <v>14373</v>
      </c>
      <c r="P25" s="63">
        <v>30275</v>
      </c>
      <c r="Q25" s="63">
        <v>22597</v>
      </c>
      <c r="R25" s="72">
        <v>32295</v>
      </c>
      <c r="S25" s="201">
        <v>26853.9</v>
      </c>
      <c r="T25" s="94">
        <v>47361.4</v>
      </c>
      <c r="U25" s="234">
        <v>48465</v>
      </c>
    </row>
    <row r="26" spans="1:23" x14ac:dyDescent="0.25">
      <c r="A26" s="49" t="s">
        <v>18</v>
      </c>
      <c r="B26" s="72">
        <v>5188</v>
      </c>
      <c r="C26" s="72">
        <v>6011</v>
      </c>
      <c r="D26" s="72">
        <v>10590</v>
      </c>
      <c r="E26" s="72">
        <v>7775</v>
      </c>
      <c r="F26" s="72">
        <v>21623</v>
      </c>
      <c r="G26" s="63">
        <v>41640</v>
      </c>
      <c r="H26" s="63">
        <v>13888</v>
      </c>
      <c r="I26" s="63">
        <v>10111</v>
      </c>
      <c r="J26" s="63">
        <v>42101</v>
      </c>
      <c r="K26" s="63">
        <v>77070</v>
      </c>
      <c r="L26" s="63">
        <v>12865</v>
      </c>
      <c r="M26" s="63">
        <v>53636</v>
      </c>
      <c r="N26" s="63">
        <v>47563</v>
      </c>
      <c r="O26" s="63">
        <v>84183</v>
      </c>
      <c r="P26" s="63">
        <v>57746</v>
      </c>
      <c r="Q26" s="63">
        <v>141240</v>
      </c>
      <c r="R26" s="72">
        <v>35445</v>
      </c>
      <c r="S26" s="201">
        <v>46632.9</v>
      </c>
      <c r="T26" s="94">
        <v>175930.7</v>
      </c>
      <c r="U26" s="234">
        <v>276243</v>
      </c>
      <c r="W26" s="21"/>
    </row>
    <row r="27" spans="1:23" ht="18" x14ac:dyDescent="0.25">
      <c r="A27" s="48" t="s">
        <v>116</v>
      </c>
      <c r="B27" s="85">
        <v>4372</v>
      </c>
      <c r="C27" s="85">
        <v>5428</v>
      </c>
      <c r="D27" s="85">
        <v>7347</v>
      </c>
      <c r="E27" s="85">
        <v>7862</v>
      </c>
      <c r="F27" s="85">
        <v>7546</v>
      </c>
      <c r="G27" s="90">
        <v>7175</v>
      </c>
      <c r="H27" s="90">
        <v>8218</v>
      </c>
      <c r="I27" s="90">
        <v>10228</v>
      </c>
      <c r="J27" s="90">
        <v>14458</v>
      </c>
      <c r="K27" s="90">
        <v>57345</v>
      </c>
      <c r="L27" s="90">
        <v>28603</v>
      </c>
      <c r="M27" s="90">
        <v>25566</v>
      </c>
      <c r="N27" s="90">
        <v>32411</v>
      </c>
      <c r="O27" s="90">
        <v>38023</v>
      </c>
      <c r="P27" s="90">
        <v>55022</v>
      </c>
      <c r="Q27" s="90">
        <v>76458</v>
      </c>
      <c r="R27" s="85">
        <v>59722</v>
      </c>
      <c r="S27" s="203">
        <v>64413</v>
      </c>
      <c r="T27" s="95">
        <v>63718.2</v>
      </c>
      <c r="U27" s="95">
        <v>89873</v>
      </c>
    </row>
    <row r="28" spans="1:23" x14ac:dyDescent="0.25">
      <c r="A28" s="49" t="s">
        <v>19</v>
      </c>
      <c r="B28" s="72">
        <v>3092</v>
      </c>
      <c r="C28" s="72">
        <v>3977</v>
      </c>
      <c r="D28" s="72">
        <v>4609</v>
      </c>
      <c r="E28" s="72">
        <v>6093</v>
      </c>
      <c r="F28" s="72">
        <v>7744</v>
      </c>
      <c r="G28" s="63">
        <v>8177</v>
      </c>
      <c r="H28" s="63">
        <v>8835</v>
      </c>
      <c r="I28" s="63">
        <v>5816</v>
      </c>
      <c r="J28" s="63">
        <v>7796</v>
      </c>
      <c r="K28" s="63">
        <v>20216</v>
      </c>
      <c r="L28" s="63">
        <v>35375</v>
      </c>
      <c r="M28" s="63">
        <v>30234</v>
      </c>
      <c r="N28" s="63">
        <v>24875</v>
      </c>
      <c r="O28" s="63">
        <v>52371</v>
      </c>
      <c r="P28" s="63">
        <v>51855</v>
      </c>
      <c r="Q28" s="63">
        <v>30133</v>
      </c>
      <c r="R28" s="72">
        <v>21793</v>
      </c>
      <c r="S28" s="201">
        <v>39397.599999999999</v>
      </c>
      <c r="T28" s="94">
        <v>46102.7</v>
      </c>
      <c r="U28" s="234">
        <v>56641</v>
      </c>
    </row>
    <row r="29" spans="1:23" x14ac:dyDescent="0.25">
      <c r="A29" s="49" t="s">
        <v>20</v>
      </c>
      <c r="B29" s="72">
        <v>9814</v>
      </c>
      <c r="C29" s="72">
        <v>10572</v>
      </c>
      <c r="D29" s="72">
        <v>14387</v>
      </c>
      <c r="E29" s="72">
        <v>12093</v>
      </c>
      <c r="F29" s="72">
        <v>14954</v>
      </c>
      <c r="G29" s="63">
        <v>7277</v>
      </c>
      <c r="H29" s="63">
        <v>11356</v>
      </c>
      <c r="I29" s="63">
        <v>8271</v>
      </c>
      <c r="J29" s="63">
        <v>6456</v>
      </c>
      <c r="K29" s="63">
        <v>4671</v>
      </c>
      <c r="L29" s="63">
        <v>41049</v>
      </c>
      <c r="M29" s="63">
        <v>29798</v>
      </c>
      <c r="N29" s="63">
        <v>87177</v>
      </c>
      <c r="O29" s="63">
        <v>34634</v>
      </c>
      <c r="P29" s="63">
        <v>38566</v>
      </c>
      <c r="Q29" s="63">
        <v>41766</v>
      </c>
      <c r="R29" s="72">
        <v>43059</v>
      </c>
      <c r="S29" s="201">
        <v>34508.199999999997</v>
      </c>
      <c r="T29" s="94">
        <v>59020</v>
      </c>
      <c r="U29" s="234">
        <v>56715</v>
      </c>
    </row>
    <row r="30" spans="1:23" x14ac:dyDescent="0.25">
      <c r="A30" s="49" t="s">
        <v>21</v>
      </c>
      <c r="B30" s="72">
        <v>3591</v>
      </c>
      <c r="C30" s="72">
        <v>5020</v>
      </c>
      <c r="D30" s="72">
        <v>6505</v>
      </c>
      <c r="E30" s="72">
        <v>8673</v>
      </c>
      <c r="F30" s="72">
        <v>6185</v>
      </c>
      <c r="G30" s="63">
        <v>7279</v>
      </c>
      <c r="H30" s="63">
        <v>7555</v>
      </c>
      <c r="I30" s="63">
        <v>7576</v>
      </c>
      <c r="J30" s="63">
        <v>93077</v>
      </c>
      <c r="K30" s="63">
        <v>28134</v>
      </c>
      <c r="L30" s="63">
        <v>40664</v>
      </c>
      <c r="M30" s="63">
        <v>34088</v>
      </c>
      <c r="N30" s="63">
        <v>24725</v>
      </c>
      <c r="O30" s="63">
        <v>35292</v>
      </c>
      <c r="P30" s="63">
        <v>46172</v>
      </c>
      <c r="Q30" s="63">
        <v>24580</v>
      </c>
      <c r="R30" s="72">
        <v>58196</v>
      </c>
      <c r="S30" s="201">
        <v>38001.4</v>
      </c>
      <c r="T30" s="94">
        <v>63241.4</v>
      </c>
      <c r="U30" s="234">
        <v>94569</v>
      </c>
    </row>
    <row r="31" spans="1:23" x14ac:dyDescent="0.25">
      <c r="A31" s="86" t="s">
        <v>22</v>
      </c>
      <c r="B31" s="70"/>
      <c r="C31" s="70"/>
      <c r="D31" s="70"/>
      <c r="E31" s="72"/>
      <c r="F31" s="72"/>
      <c r="G31" s="63"/>
      <c r="H31" s="70"/>
      <c r="I31" s="70"/>
      <c r="J31" s="70"/>
      <c r="K31" s="70"/>
      <c r="L31" s="63"/>
      <c r="M31" s="63"/>
      <c r="N31" s="63"/>
      <c r="O31" s="63"/>
      <c r="P31" s="63"/>
      <c r="Q31" s="63"/>
      <c r="R31" s="72"/>
      <c r="S31" s="82"/>
      <c r="T31" s="94"/>
      <c r="U31" s="198"/>
    </row>
    <row r="32" spans="1:23" ht="19.5" x14ac:dyDescent="0.25">
      <c r="A32" s="57" t="s">
        <v>23</v>
      </c>
      <c r="B32" s="72">
        <v>2761</v>
      </c>
      <c r="C32" s="72">
        <v>3202</v>
      </c>
      <c r="D32" s="72">
        <v>8794</v>
      </c>
      <c r="E32" s="72">
        <v>12161</v>
      </c>
      <c r="F32" s="72">
        <v>13966</v>
      </c>
      <c r="G32" s="63">
        <v>20633</v>
      </c>
      <c r="H32" s="63">
        <v>15064</v>
      </c>
      <c r="I32" s="63">
        <v>7564</v>
      </c>
      <c r="J32" s="63">
        <v>93077</v>
      </c>
      <c r="K32" s="63">
        <v>115679</v>
      </c>
      <c r="L32" s="63">
        <v>121500</v>
      </c>
      <c r="M32" s="63" t="s">
        <v>91</v>
      </c>
      <c r="N32" s="63" t="s">
        <v>91</v>
      </c>
      <c r="O32" s="63" t="s">
        <v>91</v>
      </c>
      <c r="P32" s="63" t="s">
        <v>91</v>
      </c>
      <c r="Q32" s="63">
        <v>9905</v>
      </c>
      <c r="R32" s="72">
        <v>98133</v>
      </c>
      <c r="S32" s="201">
        <v>104390.8</v>
      </c>
      <c r="T32" s="94">
        <v>73804.3</v>
      </c>
      <c r="U32" s="234">
        <v>95328</v>
      </c>
    </row>
    <row r="33" spans="1:21" ht="19.5" x14ac:dyDescent="0.25">
      <c r="A33" s="57" t="s">
        <v>89</v>
      </c>
      <c r="B33" s="72"/>
      <c r="C33" s="72"/>
      <c r="D33" s="72"/>
      <c r="E33" s="72"/>
      <c r="F33" s="72"/>
      <c r="G33" s="63"/>
      <c r="H33" s="63"/>
      <c r="I33" s="70"/>
      <c r="J33" s="70"/>
      <c r="K33" s="70"/>
      <c r="L33" s="63"/>
      <c r="M33" s="63"/>
      <c r="N33" s="63"/>
      <c r="O33" s="63">
        <v>35292</v>
      </c>
      <c r="P33" s="63">
        <v>46172</v>
      </c>
      <c r="Q33" s="63">
        <v>24781</v>
      </c>
      <c r="R33" s="72">
        <v>51978</v>
      </c>
      <c r="S33" s="201">
        <v>28760</v>
      </c>
      <c r="T33" s="94">
        <v>51776</v>
      </c>
      <c r="U33" s="234">
        <v>94108</v>
      </c>
    </row>
    <row r="34" spans="1:21" x14ac:dyDescent="0.25">
      <c r="A34" s="49" t="s">
        <v>24</v>
      </c>
      <c r="B34" s="72">
        <v>1726</v>
      </c>
      <c r="C34" s="72">
        <v>2421</v>
      </c>
      <c r="D34" s="72">
        <v>3464</v>
      </c>
      <c r="E34" s="72">
        <v>3659</v>
      </c>
      <c r="F34" s="72">
        <v>3435</v>
      </c>
      <c r="G34" s="63">
        <v>4686</v>
      </c>
      <c r="H34" s="63">
        <v>7414</v>
      </c>
      <c r="I34" s="63">
        <v>8330</v>
      </c>
      <c r="J34" s="63">
        <v>9906</v>
      </c>
      <c r="K34" s="63">
        <v>16112</v>
      </c>
      <c r="L34" s="63">
        <v>27650</v>
      </c>
      <c r="M34" s="63">
        <v>9584</v>
      </c>
      <c r="N34" s="63">
        <v>12704</v>
      </c>
      <c r="O34" s="63">
        <v>25803</v>
      </c>
      <c r="P34" s="63">
        <v>36093</v>
      </c>
      <c r="Q34" s="63">
        <v>37079</v>
      </c>
      <c r="R34" s="72">
        <v>32368</v>
      </c>
      <c r="S34" s="201">
        <v>112473.7</v>
      </c>
      <c r="T34" s="94">
        <v>64991.6</v>
      </c>
      <c r="U34" s="234">
        <v>78192</v>
      </c>
    </row>
    <row r="35" spans="1:21" x14ac:dyDescent="0.25">
      <c r="A35" s="49" t="s">
        <v>25</v>
      </c>
      <c r="B35" s="72">
        <v>1573</v>
      </c>
      <c r="C35" s="72">
        <v>1500</v>
      </c>
      <c r="D35" s="72">
        <v>1970</v>
      </c>
      <c r="E35" s="72">
        <v>3593</v>
      </c>
      <c r="F35" s="72">
        <v>3881</v>
      </c>
      <c r="G35" s="63">
        <v>4563</v>
      </c>
      <c r="H35" s="63">
        <v>9956</v>
      </c>
      <c r="I35" s="63">
        <v>9080</v>
      </c>
      <c r="J35" s="63">
        <v>26276</v>
      </c>
      <c r="K35" s="63">
        <v>179821</v>
      </c>
      <c r="L35" s="63">
        <v>37700</v>
      </c>
      <c r="M35" s="63">
        <v>29940</v>
      </c>
      <c r="N35" s="63">
        <v>21980</v>
      </c>
      <c r="O35" s="63">
        <v>12966</v>
      </c>
      <c r="P35" s="63">
        <v>24829</v>
      </c>
      <c r="Q35" s="63">
        <v>21250</v>
      </c>
      <c r="R35" s="72">
        <v>46086</v>
      </c>
      <c r="S35" s="201">
        <v>42418.6</v>
      </c>
      <c r="T35" s="94">
        <v>28692.3</v>
      </c>
      <c r="U35" s="234">
        <v>18533</v>
      </c>
    </row>
    <row r="36" spans="1:21" x14ac:dyDescent="0.25">
      <c r="A36" s="49" t="s">
        <v>26</v>
      </c>
      <c r="B36" s="72">
        <v>2634</v>
      </c>
      <c r="C36" s="72">
        <v>3728</v>
      </c>
      <c r="D36" s="72">
        <v>5154</v>
      </c>
      <c r="E36" s="72">
        <v>6575</v>
      </c>
      <c r="F36" s="72">
        <v>5769</v>
      </c>
      <c r="G36" s="63">
        <v>5670</v>
      </c>
      <c r="H36" s="63">
        <v>6077</v>
      </c>
      <c r="I36" s="63">
        <v>25526</v>
      </c>
      <c r="J36" s="63">
        <v>10852</v>
      </c>
      <c r="K36" s="63">
        <v>30598</v>
      </c>
      <c r="L36" s="63" t="s">
        <v>91</v>
      </c>
      <c r="M36" s="63">
        <v>20801</v>
      </c>
      <c r="N36" s="63">
        <v>11694</v>
      </c>
      <c r="O36" s="63">
        <v>54905</v>
      </c>
      <c r="P36" s="63">
        <v>83697</v>
      </c>
      <c r="Q36" s="63">
        <v>47326</v>
      </c>
      <c r="R36" s="72">
        <v>165969</v>
      </c>
      <c r="S36" s="201">
        <v>112585.8</v>
      </c>
      <c r="T36" s="94">
        <v>107332.2</v>
      </c>
      <c r="U36" s="234">
        <v>63379</v>
      </c>
    </row>
    <row r="37" spans="1:21" x14ac:dyDescent="0.25">
      <c r="A37" s="49" t="s">
        <v>27</v>
      </c>
      <c r="B37" s="72">
        <v>4413</v>
      </c>
      <c r="C37" s="72">
        <v>5320</v>
      </c>
      <c r="D37" s="72">
        <v>6176</v>
      </c>
      <c r="E37" s="72">
        <v>7326</v>
      </c>
      <c r="F37" s="72">
        <v>8866</v>
      </c>
      <c r="G37" s="63">
        <v>10918</v>
      </c>
      <c r="H37" s="63">
        <v>5931</v>
      </c>
      <c r="I37" s="63">
        <v>12287</v>
      </c>
      <c r="J37" s="63">
        <v>31295</v>
      </c>
      <c r="K37" s="63">
        <v>66011</v>
      </c>
      <c r="L37" s="63">
        <v>47069</v>
      </c>
      <c r="M37" s="63">
        <v>59163</v>
      </c>
      <c r="N37" s="63">
        <v>84211</v>
      </c>
      <c r="O37" s="63">
        <v>88148</v>
      </c>
      <c r="P37" s="63">
        <v>113886</v>
      </c>
      <c r="Q37" s="63">
        <v>110257</v>
      </c>
      <c r="R37" s="72">
        <v>93519</v>
      </c>
      <c r="S37" s="201">
        <v>56669.3</v>
      </c>
      <c r="T37" s="94">
        <v>39562</v>
      </c>
      <c r="U37" s="234">
        <v>80332</v>
      </c>
    </row>
    <row r="38" spans="1:21" x14ac:dyDescent="0.25">
      <c r="A38" s="49" t="s">
        <v>28</v>
      </c>
      <c r="B38" s="72">
        <v>1862</v>
      </c>
      <c r="C38" s="72">
        <v>2554</v>
      </c>
      <c r="D38" s="72">
        <v>2827</v>
      </c>
      <c r="E38" s="72">
        <v>4822</v>
      </c>
      <c r="F38" s="72">
        <v>4157</v>
      </c>
      <c r="G38" s="63">
        <v>3747</v>
      </c>
      <c r="H38" s="63">
        <v>2577</v>
      </c>
      <c r="I38" s="63">
        <v>3878</v>
      </c>
      <c r="J38" s="63">
        <v>9621</v>
      </c>
      <c r="K38" s="63">
        <v>20370</v>
      </c>
      <c r="L38" s="63">
        <v>10733</v>
      </c>
      <c r="M38" s="63">
        <v>10901</v>
      </c>
      <c r="N38" s="63" t="s">
        <v>91</v>
      </c>
      <c r="O38" s="63" t="s">
        <v>91</v>
      </c>
      <c r="P38" s="63" t="s">
        <v>91</v>
      </c>
      <c r="Q38" s="63">
        <v>75956</v>
      </c>
      <c r="R38" s="72">
        <v>97450</v>
      </c>
      <c r="S38" s="201">
        <v>36720.9</v>
      </c>
      <c r="T38" s="94">
        <v>13747.3</v>
      </c>
      <c r="U38" s="234">
        <v>25852</v>
      </c>
    </row>
    <row r="39" spans="1:21" x14ac:dyDescent="0.25">
      <c r="A39" s="49" t="s">
        <v>29</v>
      </c>
      <c r="B39" s="72">
        <v>1616</v>
      </c>
      <c r="C39" s="72">
        <v>2627</v>
      </c>
      <c r="D39" s="72">
        <v>3104</v>
      </c>
      <c r="E39" s="72">
        <v>4144</v>
      </c>
      <c r="F39" s="72">
        <v>4250</v>
      </c>
      <c r="G39" s="63">
        <v>5012</v>
      </c>
      <c r="H39" s="63">
        <v>5630</v>
      </c>
      <c r="I39" s="63">
        <v>15026</v>
      </c>
      <c r="J39" s="63">
        <v>10455</v>
      </c>
      <c r="K39" s="63">
        <v>16990</v>
      </c>
      <c r="L39" s="63">
        <v>14083</v>
      </c>
      <c r="M39" s="63">
        <v>14727</v>
      </c>
      <c r="N39" s="63">
        <v>19241</v>
      </c>
      <c r="O39" s="63">
        <v>22385</v>
      </c>
      <c r="P39" s="63">
        <v>22642</v>
      </c>
      <c r="Q39" s="63">
        <v>27180</v>
      </c>
      <c r="R39" s="72">
        <v>41009</v>
      </c>
      <c r="S39" s="201">
        <v>90931.8</v>
      </c>
      <c r="T39" s="94">
        <v>43901.599999999999</v>
      </c>
      <c r="U39" s="234">
        <v>98561</v>
      </c>
    </row>
    <row r="40" spans="1:21" x14ac:dyDescent="0.25">
      <c r="A40" s="49" t="s">
        <v>30</v>
      </c>
      <c r="B40" s="72">
        <v>4449</v>
      </c>
      <c r="C40" s="72">
        <v>5334</v>
      </c>
      <c r="D40" s="72">
        <v>7010</v>
      </c>
      <c r="E40" s="72">
        <v>8595</v>
      </c>
      <c r="F40" s="72">
        <v>13279</v>
      </c>
      <c r="G40" s="63">
        <v>15469</v>
      </c>
      <c r="H40" s="63">
        <v>21739</v>
      </c>
      <c r="I40" s="63">
        <v>29767</v>
      </c>
      <c r="J40" s="63">
        <v>13312</v>
      </c>
      <c r="K40" s="63">
        <v>39091</v>
      </c>
      <c r="L40" s="63">
        <v>17242</v>
      </c>
      <c r="M40" s="63">
        <v>19221</v>
      </c>
      <c r="N40" s="63">
        <v>19540</v>
      </c>
      <c r="O40" s="63">
        <v>65663</v>
      </c>
      <c r="P40" s="63">
        <v>35781</v>
      </c>
      <c r="Q40" s="63">
        <v>113840</v>
      </c>
      <c r="R40" s="72">
        <v>70662</v>
      </c>
      <c r="S40" s="201">
        <v>97746.9</v>
      </c>
      <c r="T40" s="94">
        <v>106212.2</v>
      </c>
      <c r="U40" s="234">
        <v>176341</v>
      </c>
    </row>
    <row r="41" spans="1:21" ht="18" x14ac:dyDescent="0.25">
      <c r="A41" s="48" t="s">
        <v>98</v>
      </c>
      <c r="B41" s="85" t="s">
        <v>95</v>
      </c>
      <c r="C41" s="85" t="s">
        <v>95</v>
      </c>
      <c r="D41" s="85" t="s">
        <v>95</v>
      </c>
      <c r="E41" s="85" t="s">
        <v>95</v>
      </c>
      <c r="F41" s="85" t="s">
        <v>95</v>
      </c>
      <c r="G41" s="90" t="s">
        <v>95</v>
      </c>
      <c r="H41" s="90" t="s">
        <v>95</v>
      </c>
      <c r="I41" s="90" t="s">
        <v>95</v>
      </c>
      <c r="J41" s="90" t="s">
        <v>95</v>
      </c>
      <c r="K41" s="90" t="s">
        <v>95</v>
      </c>
      <c r="L41" s="90">
        <v>35557</v>
      </c>
      <c r="M41" s="90">
        <v>27401</v>
      </c>
      <c r="N41" s="90">
        <v>40770</v>
      </c>
      <c r="O41" s="90">
        <v>30105</v>
      </c>
      <c r="P41" s="90">
        <v>45809</v>
      </c>
      <c r="Q41" s="90">
        <v>36271</v>
      </c>
      <c r="R41" s="85">
        <v>41121</v>
      </c>
      <c r="S41" s="203">
        <v>57866.6</v>
      </c>
      <c r="T41" s="95">
        <v>91012.9</v>
      </c>
      <c r="U41" s="233">
        <v>57429</v>
      </c>
    </row>
    <row r="42" spans="1:21" x14ac:dyDescent="0.25">
      <c r="A42" s="49" t="s">
        <v>31</v>
      </c>
      <c r="B42" s="72">
        <v>2631</v>
      </c>
      <c r="C42" s="72">
        <v>3845</v>
      </c>
      <c r="D42" s="72">
        <v>5216</v>
      </c>
      <c r="E42" s="72">
        <v>6218</v>
      </c>
      <c r="F42" s="72">
        <v>7867</v>
      </c>
      <c r="G42" s="63">
        <v>9298</v>
      </c>
      <c r="H42" s="63">
        <v>12011</v>
      </c>
      <c r="I42" s="63">
        <v>10203</v>
      </c>
      <c r="J42" s="63">
        <v>17369</v>
      </c>
      <c r="K42" s="63" t="s">
        <v>91</v>
      </c>
      <c r="L42" s="63">
        <v>9596</v>
      </c>
      <c r="M42" s="63" t="s">
        <v>91</v>
      </c>
      <c r="N42" s="63" t="s">
        <v>91</v>
      </c>
      <c r="O42" s="63" t="s">
        <v>91</v>
      </c>
      <c r="P42" s="63">
        <v>37873</v>
      </c>
      <c r="Q42" s="63" t="s">
        <v>91</v>
      </c>
      <c r="R42" s="72" t="s">
        <v>91</v>
      </c>
      <c r="S42" s="201" t="s">
        <v>91</v>
      </c>
      <c r="T42" s="94" t="s">
        <v>91</v>
      </c>
      <c r="U42" s="234" t="s">
        <v>91</v>
      </c>
    </row>
    <row r="43" spans="1:21" x14ac:dyDescent="0.25">
      <c r="A43" s="49" t="s">
        <v>32</v>
      </c>
      <c r="B43" s="72">
        <v>1907</v>
      </c>
      <c r="C43" s="72">
        <v>2456</v>
      </c>
      <c r="D43" s="72">
        <v>2464</v>
      </c>
      <c r="E43" s="72">
        <v>3037</v>
      </c>
      <c r="F43" s="72">
        <v>3182</v>
      </c>
      <c r="G43" s="63">
        <v>4333</v>
      </c>
      <c r="H43" s="63">
        <v>5738</v>
      </c>
      <c r="I43" s="63">
        <v>8524</v>
      </c>
      <c r="J43" s="63">
        <v>6788</v>
      </c>
      <c r="K43" s="63" t="s">
        <v>91</v>
      </c>
      <c r="L43" s="63">
        <v>5105</v>
      </c>
      <c r="M43" s="63">
        <v>24675</v>
      </c>
      <c r="N43" s="63">
        <v>19973</v>
      </c>
      <c r="O43" s="63">
        <v>33701</v>
      </c>
      <c r="P43" s="63">
        <v>17990</v>
      </c>
      <c r="Q43" s="63">
        <v>9372</v>
      </c>
      <c r="R43" s="72">
        <v>97385</v>
      </c>
      <c r="S43" s="201">
        <v>42517.2</v>
      </c>
      <c r="T43" s="94" t="s">
        <v>91</v>
      </c>
      <c r="U43" s="234" t="s">
        <v>91</v>
      </c>
    </row>
    <row r="44" spans="1:21" x14ac:dyDescent="0.25">
      <c r="A44" s="49" t="s">
        <v>33</v>
      </c>
      <c r="B44" s="72"/>
      <c r="C44" s="72"/>
      <c r="D44" s="72"/>
      <c r="E44" s="72"/>
      <c r="F44" s="72"/>
      <c r="G44" s="63"/>
      <c r="H44" s="63"/>
      <c r="I44" s="63"/>
      <c r="J44" s="63"/>
      <c r="K44" s="63"/>
      <c r="L44" s="63"/>
      <c r="M44" s="63"/>
      <c r="N44" s="63"/>
      <c r="O44" s="63"/>
      <c r="P44" s="63" t="s">
        <v>95</v>
      </c>
      <c r="Q44" s="63">
        <v>24842</v>
      </c>
      <c r="R44" s="72">
        <v>59037</v>
      </c>
      <c r="S44" s="201">
        <v>50986.8</v>
      </c>
      <c r="T44" s="94">
        <v>57700.4</v>
      </c>
      <c r="U44" s="234">
        <v>31083</v>
      </c>
    </row>
    <row r="45" spans="1:21" x14ac:dyDescent="0.25">
      <c r="A45" s="49" t="s">
        <v>34</v>
      </c>
      <c r="B45" s="72">
        <v>2595</v>
      </c>
      <c r="C45" s="72">
        <v>3457</v>
      </c>
      <c r="D45" s="72">
        <v>4511</v>
      </c>
      <c r="E45" s="72">
        <v>5867</v>
      </c>
      <c r="F45" s="72">
        <v>5924</v>
      </c>
      <c r="G45" s="63">
        <v>5919</v>
      </c>
      <c r="H45" s="63">
        <v>12270</v>
      </c>
      <c r="I45" s="63">
        <v>9724</v>
      </c>
      <c r="J45" s="63">
        <v>12409</v>
      </c>
      <c r="K45" s="63">
        <v>25372</v>
      </c>
      <c r="L45" s="63">
        <v>10701</v>
      </c>
      <c r="M45" s="63">
        <v>6019</v>
      </c>
      <c r="N45" s="63">
        <v>33433</v>
      </c>
      <c r="O45" s="63">
        <v>11467</v>
      </c>
      <c r="P45" s="63">
        <v>56815</v>
      </c>
      <c r="Q45" s="63">
        <v>34145</v>
      </c>
      <c r="R45" s="72">
        <v>5097</v>
      </c>
      <c r="S45" s="201">
        <v>66011.8</v>
      </c>
      <c r="T45" s="94">
        <v>106609.5</v>
      </c>
      <c r="U45" s="234">
        <v>62194</v>
      </c>
    </row>
    <row r="46" spans="1:21" x14ac:dyDescent="0.25">
      <c r="A46" s="49" t="s">
        <v>35</v>
      </c>
      <c r="B46" s="72">
        <v>2405</v>
      </c>
      <c r="C46" s="72">
        <v>3906</v>
      </c>
      <c r="D46" s="72">
        <v>3462</v>
      </c>
      <c r="E46" s="72">
        <v>4593</v>
      </c>
      <c r="F46" s="72">
        <v>6479</v>
      </c>
      <c r="G46" s="63">
        <v>5724</v>
      </c>
      <c r="H46" s="63">
        <v>6898</v>
      </c>
      <c r="I46" s="63">
        <v>4075</v>
      </c>
      <c r="J46" s="63">
        <v>5922</v>
      </c>
      <c r="K46" s="63">
        <v>41500</v>
      </c>
      <c r="L46" s="63" t="s">
        <v>91</v>
      </c>
      <c r="M46" s="63">
        <v>24870</v>
      </c>
      <c r="N46" s="63">
        <v>27829</v>
      </c>
      <c r="O46" s="63">
        <v>36177</v>
      </c>
      <c r="P46" s="63">
        <v>39169</v>
      </c>
      <c r="Q46" s="63">
        <v>39131</v>
      </c>
      <c r="R46" s="72">
        <v>32611</v>
      </c>
      <c r="S46" s="201">
        <v>62989.8</v>
      </c>
      <c r="T46" s="94">
        <v>91937.7</v>
      </c>
      <c r="U46" s="234">
        <v>55090</v>
      </c>
    </row>
    <row r="47" spans="1:21" x14ac:dyDescent="0.25">
      <c r="A47" s="49" t="s">
        <v>36</v>
      </c>
      <c r="B47" s="72">
        <v>2765</v>
      </c>
      <c r="C47" s="72">
        <v>3605</v>
      </c>
      <c r="D47" s="72">
        <v>4663</v>
      </c>
      <c r="E47" s="72">
        <v>4742</v>
      </c>
      <c r="F47" s="72">
        <v>5978</v>
      </c>
      <c r="G47" s="63">
        <v>5544</v>
      </c>
      <c r="H47" s="63">
        <v>4605</v>
      </c>
      <c r="I47" s="63">
        <v>3875</v>
      </c>
      <c r="J47" s="63">
        <v>4533</v>
      </c>
      <c r="K47" s="63">
        <v>25257</v>
      </c>
      <c r="L47" s="63">
        <v>51638</v>
      </c>
      <c r="M47" s="63">
        <v>32830</v>
      </c>
      <c r="N47" s="63">
        <v>32830</v>
      </c>
      <c r="O47" s="63">
        <v>29460</v>
      </c>
      <c r="P47" s="63">
        <v>19502</v>
      </c>
      <c r="Q47" s="63">
        <v>23942</v>
      </c>
      <c r="R47" s="72">
        <v>18673</v>
      </c>
      <c r="S47" s="201">
        <v>35990.199999999997</v>
      </c>
      <c r="T47" s="94">
        <v>98451.199999999997</v>
      </c>
      <c r="U47" s="234">
        <v>66775</v>
      </c>
    </row>
    <row r="48" spans="1:21" x14ac:dyDescent="0.25">
      <c r="A48" s="49" t="s">
        <v>37</v>
      </c>
      <c r="B48" s="72">
        <v>3517</v>
      </c>
      <c r="C48" s="72">
        <v>5660</v>
      </c>
      <c r="D48" s="72">
        <v>5137</v>
      </c>
      <c r="E48" s="72">
        <v>8939</v>
      </c>
      <c r="F48" s="72">
        <v>9587</v>
      </c>
      <c r="G48" s="63">
        <v>8063</v>
      </c>
      <c r="H48" s="63">
        <v>17505</v>
      </c>
      <c r="I48" s="63">
        <v>31682</v>
      </c>
      <c r="J48" s="63">
        <v>11998</v>
      </c>
      <c r="K48" s="63">
        <v>26841</v>
      </c>
      <c r="L48" s="63" t="s">
        <v>91</v>
      </c>
      <c r="M48" s="63" t="s">
        <v>91</v>
      </c>
      <c r="N48" s="63">
        <v>61315</v>
      </c>
      <c r="O48" s="63">
        <v>37306</v>
      </c>
      <c r="P48" s="63">
        <v>104325</v>
      </c>
      <c r="Q48" s="63">
        <v>77990</v>
      </c>
      <c r="R48" s="72">
        <v>53000</v>
      </c>
      <c r="S48" s="201">
        <v>46173.3</v>
      </c>
      <c r="T48" s="94">
        <v>54035.7</v>
      </c>
      <c r="U48" s="234">
        <v>48875</v>
      </c>
    </row>
    <row r="49" spans="1:21" x14ac:dyDescent="0.25">
      <c r="A49" s="49" t="s">
        <v>38</v>
      </c>
      <c r="B49" s="72"/>
      <c r="C49" s="72"/>
      <c r="D49" s="72"/>
      <c r="E49" s="72"/>
      <c r="F49" s="72"/>
      <c r="G49" s="63"/>
      <c r="H49" s="63"/>
      <c r="I49" s="63"/>
      <c r="J49" s="63"/>
      <c r="K49" s="63"/>
      <c r="L49" s="63"/>
      <c r="M49" s="63"/>
      <c r="N49" s="63"/>
      <c r="O49" s="63"/>
      <c r="P49" s="63" t="s">
        <v>95</v>
      </c>
      <c r="Q49" s="63">
        <v>33679</v>
      </c>
      <c r="R49" s="72">
        <v>53725</v>
      </c>
      <c r="S49" s="201">
        <v>224416.7</v>
      </c>
      <c r="T49" s="94" t="s">
        <v>91</v>
      </c>
      <c r="U49" s="234" t="s">
        <v>91</v>
      </c>
    </row>
    <row r="50" spans="1:21" ht="18" x14ac:dyDescent="0.25">
      <c r="A50" s="48" t="s">
        <v>155</v>
      </c>
      <c r="B50" s="85" t="s">
        <v>95</v>
      </c>
      <c r="C50" s="85" t="s">
        <v>95</v>
      </c>
      <c r="D50" s="85" t="s">
        <v>95</v>
      </c>
      <c r="E50" s="85" t="s">
        <v>95</v>
      </c>
      <c r="F50" s="85" t="s">
        <v>95</v>
      </c>
      <c r="G50" s="90" t="s">
        <v>95</v>
      </c>
      <c r="H50" s="90" t="s">
        <v>95</v>
      </c>
      <c r="I50" s="90" t="s">
        <v>95</v>
      </c>
      <c r="J50" s="90" t="s">
        <v>95</v>
      </c>
      <c r="K50" s="90" t="s">
        <v>95</v>
      </c>
      <c r="L50" s="90">
        <v>15865</v>
      </c>
      <c r="M50" s="90">
        <v>77241</v>
      </c>
      <c r="N50" s="90">
        <v>51498</v>
      </c>
      <c r="O50" s="90">
        <v>51936</v>
      </c>
      <c r="P50" s="90">
        <v>30643</v>
      </c>
      <c r="Q50" s="90">
        <v>40156</v>
      </c>
      <c r="R50" s="85">
        <v>70361</v>
      </c>
      <c r="S50" s="203">
        <v>81526.5</v>
      </c>
      <c r="T50" s="95">
        <v>86046.7</v>
      </c>
      <c r="U50" s="233">
        <v>67919</v>
      </c>
    </row>
    <row r="51" spans="1:21" x14ac:dyDescent="0.25">
      <c r="A51" s="49" t="s">
        <v>39</v>
      </c>
      <c r="B51" s="72">
        <v>1803</v>
      </c>
      <c r="C51" s="72">
        <v>1429</v>
      </c>
      <c r="D51" s="72">
        <v>1840</v>
      </c>
      <c r="E51" s="72">
        <v>3218</v>
      </c>
      <c r="F51" s="72">
        <v>2206</v>
      </c>
      <c r="G51" s="63">
        <v>3912</v>
      </c>
      <c r="H51" s="63">
        <v>5097</v>
      </c>
      <c r="I51" s="63">
        <v>5697</v>
      </c>
      <c r="J51" s="63">
        <v>2915</v>
      </c>
      <c r="K51" s="63" t="s">
        <v>91</v>
      </c>
      <c r="L51" s="63">
        <v>21947</v>
      </c>
      <c r="M51" s="63">
        <v>35604</v>
      </c>
      <c r="N51" s="63" t="s">
        <v>91</v>
      </c>
      <c r="O51" s="63">
        <v>63479</v>
      </c>
      <c r="P51" s="63">
        <v>19686</v>
      </c>
      <c r="Q51" s="63">
        <v>25461</v>
      </c>
      <c r="R51" s="72">
        <v>71746</v>
      </c>
      <c r="S51" s="201">
        <v>73995.5</v>
      </c>
      <c r="T51" s="94">
        <v>201480.3</v>
      </c>
      <c r="U51" s="234">
        <v>59739</v>
      </c>
    </row>
    <row r="52" spans="1:21" x14ac:dyDescent="0.25">
      <c r="A52" s="49" t="s">
        <v>96</v>
      </c>
      <c r="B52" s="72">
        <v>4253</v>
      </c>
      <c r="C52" s="72">
        <v>5394</v>
      </c>
      <c r="D52" s="72">
        <v>4438</v>
      </c>
      <c r="E52" s="72">
        <v>6854</v>
      </c>
      <c r="F52" s="72">
        <v>7553</v>
      </c>
      <c r="G52" s="63" t="s">
        <v>91</v>
      </c>
      <c r="H52" s="63">
        <v>20115</v>
      </c>
      <c r="I52" s="63" t="s">
        <v>91</v>
      </c>
      <c r="J52" s="63">
        <v>23013</v>
      </c>
      <c r="K52" s="63" t="s">
        <v>91</v>
      </c>
      <c r="L52" s="63" t="s">
        <v>91</v>
      </c>
      <c r="M52" s="63" t="s">
        <v>91</v>
      </c>
      <c r="N52" s="63" t="s">
        <v>91</v>
      </c>
      <c r="O52" s="63">
        <v>14799</v>
      </c>
      <c r="P52" s="63" t="s">
        <v>91</v>
      </c>
      <c r="Q52" s="63" t="s">
        <v>91</v>
      </c>
      <c r="R52" s="72" t="s">
        <v>91</v>
      </c>
      <c r="S52" s="201">
        <v>23942.3</v>
      </c>
      <c r="T52" s="94">
        <v>75357.100000000006</v>
      </c>
      <c r="U52" s="234">
        <v>39659</v>
      </c>
    </row>
    <row r="53" spans="1:21" ht="19.5" x14ac:dyDescent="0.25">
      <c r="A53" s="49" t="s">
        <v>41</v>
      </c>
      <c r="B53" s="72">
        <v>2947</v>
      </c>
      <c r="C53" s="72">
        <v>3250</v>
      </c>
      <c r="D53" s="72">
        <v>4749</v>
      </c>
      <c r="E53" s="72">
        <v>6608</v>
      </c>
      <c r="F53" s="72">
        <v>7654</v>
      </c>
      <c r="G53" s="63">
        <v>8544</v>
      </c>
      <c r="H53" s="63">
        <v>9088</v>
      </c>
      <c r="I53" s="63">
        <v>6972</v>
      </c>
      <c r="J53" s="63">
        <v>8223</v>
      </c>
      <c r="K53" s="63" t="s">
        <v>91</v>
      </c>
      <c r="L53" s="63" t="s">
        <v>91</v>
      </c>
      <c r="M53" s="63" t="s">
        <v>91</v>
      </c>
      <c r="N53" s="63">
        <v>61812</v>
      </c>
      <c r="O53" s="63">
        <v>39105</v>
      </c>
      <c r="P53" s="63">
        <v>60558</v>
      </c>
      <c r="Q53" s="63">
        <v>70470</v>
      </c>
      <c r="R53" s="72">
        <v>30037</v>
      </c>
      <c r="S53" s="201" t="s">
        <v>91</v>
      </c>
      <c r="T53" s="94">
        <v>45565.1</v>
      </c>
      <c r="U53" s="234">
        <v>58655</v>
      </c>
    </row>
    <row r="54" spans="1:21" ht="19.5" x14ac:dyDescent="0.25">
      <c r="A54" s="49" t="s">
        <v>42</v>
      </c>
      <c r="B54" s="72">
        <v>2946</v>
      </c>
      <c r="C54" s="72">
        <v>3490</v>
      </c>
      <c r="D54" s="72">
        <v>3810</v>
      </c>
      <c r="E54" s="72">
        <v>4875</v>
      </c>
      <c r="F54" s="72">
        <v>4869</v>
      </c>
      <c r="G54" s="63">
        <v>5524</v>
      </c>
      <c r="H54" s="63">
        <v>7868</v>
      </c>
      <c r="I54" s="63">
        <v>7457</v>
      </c>
      <c r="J54" s="63">
        <v>13041</v>
      </c>
      <c r="K54" s="63">
        <v>4692</v>
      </c>
      <c r="L54" s="63">
        <v>7941</v>
      </c>
      <c r="M54" s="63">
        <v>4429</v>
      </c>
      <c r="N54" s="63" t="s">
        <v>91</v>
      </c>
      <c r="O54" s="63" t="s">
        <v>91</v>
      </c>
      <c r="P54" s="63" t="s">
        <v>91</v>
      </c>
      <c r="Q54" s="63" t="s">
        <v>91</v>
      </c>
      <c r="R54" s="72" t="s">
        <v>91</v>
      </c>
      <c r="S54" s="201" t="s">
        <v>91</v>
      </c>
      <c r="T54" s="94">
        <v>105673.9</v>
      </c>
      <c r="U54" s="234">
        <v>105674</v>
      </c>
    </row>
    <row r="55" spans="1:21" ht="19.5" x14ac:dyDescent="0.25">
      <c r="A55" s="49" t="s">
        <v>150</v>
      </c>
      <c r="B55" s="72">
        <v>4153</v>
      </c>
      <c r="C55" s="72">
        <v>4196</v>
      </c>
      <c r="D55" s="72">
        <v>5633</v>
      </c>
      <c r="E55" s="72">
        <v>6071</v>
      </c>
      <c r="F55" s="72">
        <v>6542</v>
      </c>
      <c r="G55" s="63">
        <v>8945</v>
      </c>
      <c r="H55" s="63">
        <v>8646</v>
      </c>
      <c r="I55" s="63">
        <v>5563</v>
      </c>
      <c r="J55" s="63">
        <v>6798</v>
      </c>
      <c r="K55" s="63">
        <v>69071</v>
      </c>
      <c r="L55" s="63">
        <v>21630</v>
      </c>
      <c r="M55" s="63">
        <v>21692</v>
      </c>
      <c r="N55" s="63">
        <v>45670</v>
      </c>
      <c r="O55" s="63">
        <v>304667</v>
      </c>
      <c r="P55" s="63">
        <v>56223</v>
      </c>
      <c r="Q55" s="63">
        <v>56453</v>
      </c>
      <c r="R55" s="72">
        <v>58966</v>
      </c>
      <c r="S55" s="201">
        <v>152451.1</v>
      </c>
      <c r="T55" s="94">
        <v>143091.29999999999</v>
      </c>
      <c r="U55" s="234">
        <v>125762</v>
      </c>
    </row>
    <row r="56" spans="1:21" x14ac:dyDescent="0.25">
      <c r="A56" s="49" t="s">
        <v>92</v>
      </c>
      <c r="B56" s="72" t="s">
        <v>202</v>
      </c>
      <c r="C56" s="72" t="s">
        <v>202</v>
      </c>
      <c r="D56" s="72" t="s">
        <v>202</v>
      </c>
      <c r="E56" s="72" t="s">
        <v>202</v>
      </c>
      <c r="F56" s="72" t="s">
        <v>202</v>
      </c>
      <c r="G56" s="63" t="s">
        <v>95</v>
      </c>
      <c r="H56" s="63">
        <v>16875</v>
      </c>
      <c r="I56" s="63">
        <v>18937</v>
      </c>
      <c r="J56" s="63">
        <v>19769</v>
      </c>
      <c r="K56" s="63">
        <v>11842</v>
      </c>
      <c r="L56" s="63" t="s">
        <v>91</v>
      </c>
      <c r="M56" s="63" t="s">
        <v>91</v>
      </c>
      <c r="N56" s="63" t="s">
        <v>91</v>
      </c>
      <c r="O56" s="63" t="s">
        <v>91</v>
      </c>
      <c r="P56" s="63" t="s">
        <v>91</v>
      </c>
      <c r="Q56" s="63" t="s">
        <v>91</v>
      </c>
      <c r="R56" s="72">
        <v>116149</v>
      </c>
      <c r="S56" s="201" t="s">
        <v>91</v>
      </c>
      <c r="T56" s="94" t="s">
        <v>91</v>
      </c>
      <c r="U56" s="234" t="s">
        <v>91</v>
      </c>
    </row>
    <row r="57" spans="1:21" x14ac:dyDescent="0.25">
      <c r="A57" s="49" t="s">
        <v>45</v>
      </c>
      <c r="B57" s="72">
        <v>2084</v>
      </c>
      <c r="C57" s="72">
        <v>2819</v>
      </c>
      <c r="D57" s="72">
        <v>3156</v>
      </c>
      <c r="E57" s="72">
        <v>3726</v>
      </c>
      <c r="F57" s="72">
        <v>4311</v>
      </c>
      <c r="G57" s="72">
        <v>5278</v>
      </c>
      <c r="H57" s="72">
        <v>7867</v>
      </c>
      <c r="I57" s="72">
        <v>11561</v>
      </c>
      <c r="J57" s="72">
        <v>9903</v>
      </c>
      <c r="K57" s="72">
        <v>18227</v>
      </c>
      <c r="L57" s="72" t="s">
        <v>91</v>
      </c>
      <c r="M57" s="72">
        <v>94210</v>
      </c>
      <c r="N57" s="72" t="s">
        <v>91</v>
      </c>
      <c r="O57" s="72">
        <v>124453</v>
      </c>
      <c r="P57" s="72">
        <v>32467</v>
      </c>
      <c r="Q57" s="72" t="s">
        <v>91</v>
      </c>
      <c r="R57" s="72">
        <v>90633</v>
      </c>
      <c r="S57" s="201">
        <v>37025.599999999999</v>
      </c>
      <c r="T57" s="94">
        <v>11326.2</v>
      </c>
      <c r="U57" s="234">
        <v>167510</v>
      </c>
    </row>
    <row r="58" spans="1:21" ht="18" x14ac:dyDescent="0.25">
      <c r="A58" s="48" t="s">
        <v>144</v>
      </c>
      <c r="B58" s="85">
        <v>2386</v>
      </c>
      <c r="C58" s="85">
        <v>2878</v>
      </c>
      <c r="D58" s="85">
        <v>3752</v>
      </c>
      <c r="E58" s="85">
        <v>4243</v>
      </c>
      <c r="F58" s="85">
        <v>4932</v>
      </c>
      <c r="G58" s="85">
        <v>4973</v>
      </c>
      <c r="H58" s="85">
        <v>6749</v>
      </c>
      <c r="I58" s="85">
        <v>11137</v>
      </c>
      <c r="J58" s="85">
        <v>9008</v>
      </c>
      <c r="K58" s="85">
        <v>17967</v>
      </c>
      <c r="L58" s="85">
        <v>20824</v>
      </c>
      <c r="M58" s="85">
        <v>22832</v>
      </c>
      <c r="N58" s="85">
        <v>25564</v>
      </c>
      <c r="O58" s="85">
        <v>26752</v>
      </c>
      <c r="P58" s="85">
        <v>37154</v>
      </c>
      <c r="Q58" s="85">
        <v>34606</v>
      </c>
      <c r="R58" s="85">
        <v>31361</v>
      </c>
      <c r="S58" s="203">
        <v>32739.4</v>
      </c>
      <c r="T58" s="95">
        <v>45400.6</v>
      </c>
      <c r="U58" s="233">
        <v>68656</v>
      </c>
    </row>
    <row r="59" spans="1:21" x14ac:dyDescent="0.25">
      <c r="A59" s="49" t="s">
        <v>46</v>
      </c>
      <c r="B59" s="72">
        <v>2648</v>
      </c>
      <c r="C59" s="72">
        <v>3000</v>
      </c>
      <c r="D59" s="72">
        <v>4040</v>
      </c>
      <c r="E59" s="72">
        <v>3895</v>
      </c>
      <c r="F59" s="72">
        <v>6145</v>
      </c>
      <c r="G59" s="63">
        <v>4252</v>
      </c>
      <c r="H59" s="63">
        <v>12644</v>
      </c>
      <c r="I59" s="63">
        <v>42185</v>
      </c>
      <c r="J59" s="63">
        <v>6898</v>
      </c>
      <c r="K59" s="63">
        <v>19536</v>
      </c>
      <c r="L59" s="63">
        <v>18347</v>
      </c>
      <c r="M59" s="63">
        <v>19671</v>
      </c>
      <c r="N59" s="63">
        <v>27630</v>
      </c>
      <c r="O59" s="63">
        <v>7778</v>
      </c>
      <c r="P59" s="63">
        <v>28958</v>
      </c>
      <c r="Q59" s="63">
        <v>21507</v>
      </c>
      <c r="R59" s="72">
        <v>18203</v>
      </c>
      <c r="S59" s="201">
        <v>40180</v>
      </c>
      <c r="T59" s="94">
        <v>54552.9</v>
      </c>
      <c r="U59" s="234">
        <v>142719</v>
      </c>
    </row>
    <row r="60" spans="1:21" x14ac:dyDescent="0.25">
      <c r="A60" s="49" t="s">
        <v>47</v>
      </c>
      <c r="B60" s="72">
        <v>2134</v>
      </c>
      <c r="C60" s="72">
        <v>2533</v>
      </c>
      <c r="D60" s="72">
        <v>2933</v>
      </c>
      <c r="E60" s="72">
        <v>3552</v>
      </c>
      <c r="F60" s="72">
        <v>2765</v>
      </c>
      <c r="G60" s="63">
        <v>1969</v>
      </c>
      <c r="H60" s="63">
        <v>4390</v>
      </c>
      <c r="I60" s="63">
        <v>6440</v>
      </c>
      <c r="J60" s="63">
        <v>14150</v>
      </c>
      <c r="K60" s="63">
        <v>12927</v>
      </c>
      <c r="L60" s="63">
        <v>16579</v>
      </c>
      <c r="M60" s="63">
        <v>27328</v>
      </c>
      <c r="N60" s="63">
        <v>7338</v>
      </c>
      <c r="O60" s="63">
        <v>7280</v>
      </c>
      <c r="P60" s="63">
        <v>31523</v>
      </c>
      <c r="Q60" s="63">
        <v>18393</v>
      </c>
      <c r="R60" s="72">
        <v>12753</v>
      </c>
      <c r="S60" s="201">
        <v>14739.8</v>
      </c>
      <c r="T60" s="94">
        <v>22077.9</v>
      </c>
      <c r="U60" s="234">
        <v>15224</v>
      </c>
    </row>
    <row r="61" spans="1:21" x14ac:dyDescent="0.25">
      <c r="A61" s="49" t="s">
        <v>48</v>
      </c>
      <c r="B61" s="72">
        <v>1775</v>
      </c>
      <c r="C61" s="72">
        <v>2399</v>
      </c>
      <c r="D61" s="72">
        <v>3598</v>
      </c>
      <c r="E61" s="72">
        <v>4683</v>
      </c>
      <c r="F61" s="72">
        <v>3975</v>
      </c>
      <c r="G61" s="63">
        <v>5207</v>
      </c>
      <c r="H61" s="63">
        <v>5915</v>
      </c>
      <c r="I61" s="63">
        <v>8586</v>
      </c>
      <c r="J61" s="63">
        <v>12142</v>
      </c>
      <c r="K61" s="63">
        <v>16006</v>
      </c>
      <c r="L61" s="63">
        <v>13552</v>
      </c>
      <c r="M61" s="63">
        <v>46548</v>
      </c>
      <c r="N61" s="63">
        <v>32293</v>
      </c>
      <c r="O61" s="63">
        <v>56429</v>
      </c>
      <c r="P61" s="63">
        <v>11778</v>
      </c>
      <c r="Q61" s="63" t="s">
        <v>91</v>
      </c>
      <c r="R61" s="72">
        <v>23527</v>
      </c>
      <c r="S61" s="201" t="s">
        <v>91</v>
      </c>
      <c r="T61" s="94">
        <v>11645.2</v>
      </c>
      <c r="U61" s="234" t="s">
        <v>91</v>
      </c>
    </row>
    <row r="62" spans="1:21" x14ac:dyDescent="0.25">
      <c r="A62" s="49" t="s">
        <v>49</v>
      </c>
      <c r="B62" s="72">
        <v>3007</v>
      </c>
      <c r="C62" s="72">
        <v>3453</v>
      </c>
      <c r="D62" s="72">
        <v>3891</v>
      </c>
      <c r="E62" s="72">
        <v>3713</v>
      </c>
      <c r="F62" s="72">
        <v>3951</v>
      </c>
      <c r="G62" s="63">
        <v>4209</v>
      </c>
      <c r="H62" s="63">
        <v>4101</v>
      </c>
      <c r="I62" s="63">
        <v>15556</v>
      </c>
      <c r="J62" s="63">
        <v>9248</v>
      </c>
      <c r="K62" s="63">
        <v>15774</v>
      </c>
      <c r="L62" s="63">
        <v>15770</v>
      </c>
      <c r="M62" s="63">
        <v>15654</v>
      </c>
      <c r="N62" s="63">
        <v>17822</v>
      </c>
      <c r="O62" s="63">
        <v>25267</v>
      </c>
      <c r="P62" s="63">
        <v>50023</v>
      </c>
      <c r="Q62" s="63">
        <v>14613</v>
      </c>
      <c r="R62" s="72">
        <v>14150</v>
      </c>
      <c r="S62" s="201">
        <v>60770.1</v>
      </c>
      <c r="T62" s="94">
        <v>66324.2</v>
      </c>
      <c r="U62" s="234">
        <v>74764</v>
      </c>
    </row>
    <row r="63" spans="1:21" x14ac:dyDescent="0.25">
      <c r="A63" s="49" t="s">
        <v>50</v>
      </c>
      <c r="B63" s="72">
        <v>2464</v>
      </c>
      <c r="C63" s="72">
        <v>3616</v>
      </c>
      <c r="D63" s="72">
        <v>3506</v>
      </c>
      <c r="E63" s="72">
        <v>3819</v>
      </c>
      <c r="F63" s="72">
        <v>3876</v>
      </c>
      <c r="G63" s="63">
        <v>4448</v>
      </c>
      <c r="H63" s="63">
        <v>4909</v>
      </c>
      <c r="I63" s="63">
        <v>6853</v>
      </c>
      <c r="J63" s="63">
        <v>6446</v>
      </c>
      <c r="K63" s="63">
        <v>11695</v>
      </c>
      <c r="L63" s="63">
        <v>9028</v>
      </c>
      <c r="M63" s="63">
        <v>19909</v>
      </c>
      <c r="N63" s="63">
        <v>23805</v>
      </c>
      <c r="O63" s="63">
        <v>5552</v>
      </c>
      <c r="P63" s="63">
        <v>18179</v>
      </c>
      <c r="Q63" s="63">
        <v>32429</v>
      </c>
      <c r="R63" s="72">
        <v>51086</v>
      </c>
      <c r="S63" s="201">
        <v>35410.800000000003</v>
      </c>
      <c r="T63" s="94">
        <v>14315.8</v>
      </c>
      <c r="U63" s="234">
        <v>11833</v>
      </c>
    </row>
    <row r="64" spans="1:21" x14ac:dyDescent="0.25">
      <c r="A64" s="49" t="s">
        <v>51</v>
      </c>
      <c r="B64" s="72">
        <v>1536</v>
      </c>
      <c r="C64" s="72">
        <v>1849</v>
      </c>
      <c r="D64" s="72">
        <v>1998</v>
      </c>
      <c r="E64" s="72">
        <v>2200</v>
      </c>
      <c r="F64" s="72">
        <v>2783</v>
      </c>
      <c r="G64" s="63">
        <v>3527</v>
      </c>
      <c r="H64" s="63">
        <v>2864</v>
      </c>
      <c r="I64" s="63">
        <v>11849</v>
      </c>
      <c r="J64" s="63">
        <v>15532</v>
      </c>
      <c r="K64" s="63">
        <v>21913</v>
      </c>
      <c r="L64" s="63">
        <v>21536</v>
      </c>
      <c r="M64" s="63">
        <v>21095</v>
      </c>
      <c r="N64" s="63">
        <v>23545</v>
      </c>
      <c r="O64" s="63">
        <v>13431</v>
      </c>
      <c r="P64" s="63">
        <v>32824</v>
      </c>
      <c r="Q64" s="63">
        <v>55240</v>
      </c>
      <c r="R64" s="72">
        <v>54235</v>
      </c>
      <c r="S64" s="201">
        <v>80206</v>
      </c>
      <c r="T64" s="94">
        <v>56603</v>
      </c>
      <c r="U64" s="234">
        <v>54698</v>
      </c>
    </row>
    <row r="65" spans="1:21" x14ac:dyDescent="0.25">
      <c r="A65" s="49" t="s">
        <v>52</v>
      </c>
      <c r="B65" s="72">
        <v>2639</v>
      </c>
      <c r="C65" s="72">
        <v>2564</v>
      </c>
      <c r="D65" s="72">
        <v>5105</v>
      </c>
      <c r="E65" s="72">
        <v>5641</v>
      </c>
      <c r="F65" s="72">
        <v>7758</v>
      </c>
      <c r="G65" s="63">
        <v>6658</v>
      </c>
      <c r="H65" s="63">
        <v>8208</v>
      </c>
      <c r="I65" s="63">
        <v>7967</v>
      </c>
      <c r="J65" s="63">
        <v>9976</v>
      </c>
      <c r="K65" s="63">
        <v>15417</v>
      </c>
      <c r="L65" s="63">
        <v>24317</v>
      </c>
      <c r="M65" s="63">
        <v>25192</v>
      </c>
      <c r="N65" s="63">
        <v>22441</v>
      </c>
      <c r="O65" s="63">
        <v>29473</v>
      </c>
      <c r="P65" s="63">
        <v>34246</v>
      </c>
      <c r="Q65" s="63">
        <v>36753</v>
      </c>
      <c r="R65" s="72">
        <v>15238</v>
      </c>
      <c r="S65" s="201">
        <v>11479.5</v>
      </c>
      <c r="T65" s="94">
        <v>12561.6</v>
      </c>
      <c r="U65" s="234">
        <v>68109</v>
      </c>
    </row>
    <row r="66" spans="1:21" x14ac:dyDescent="0.25">
      <c r="A66" s="49" t="s">
        <v>53</v>
      </c>
      <c r="B66" s="72">
        <v>2026</v>
      </c>
      <c r="C66" s="72">
        <v>1658</v>
      </c>
      <c r="D66" s="72">
        <v>2702</v>
      </c>
      <c r="E66" s="72">
        <v>2775</v>
      </c>
      <c r="F66" s="72">
        <v>3578</v>
      </c>
      <c r="G66" s="63">
        <v>4566</v>
      </c>
      <c r="H66" s="63">
        <v>7359</v>
      </c>
      <c r="I66" s="63">
        <v>10201</v>
      </c>
      <c r="J66" s="63">
        <v>7055</v>
      </c>
      <c r="K66" s="63">
        <v>25357</v>
      </c>
      <c r="L66" s="63">
        <v>21971</v>
      </c>
      <c r="M66" s="63">
        <v>30281</v>
      </c>
      <c r="N66" s="63">
        <v>31288</v>
      </c>
      <c r="O66" s="63">
        <v>31656</v>
      </c>
      <c r="P66" s="63">
        <v>23464</v>
      </c>
      <c r="Q66" s="63">
        <v>25454</v>
      </c>
      <c r="R66" s="72">
        <v>40597</v>
      </c>
      <c r="S66" s="201">
        <v>53637.599999999999</v>
      </c>
      <c r="T66" s="94">
        <v>96637.5</v>
      </c>
      <c r="U66" s="234">
        <v>168771</v>
      </c>
    </row>
    <row r="67" spans="1:21" x14ac:dyDescent="0.25">
      <c r="A67" s="49" t="s">
        <v>132</v>
      </c>
      <c r="B67" s="72">
        <v>2067</v>
      </c>
      <c r="C67" s="72">
        <v>2564</v>
      </c>
      <c r="D67" s="72">
        <v>3081</v>
      </c>
      <c r="E67" s="72">
        <v>4103</v>
      </c>
      <c r="F67" s="72">
        <v>4652</v>
      </c>
      <c r="G67" s="63">
        <v>5187</v>
      </c>
      <c r="H67" s="63">
        <v>4967</v>
      </c>
      <c r="I67" s="63">
        <v>7972</v>
      </c>
      <c r="J67" s="63">
        <v>8807</v>
      </c>
      <c r="K67" s="63">
        <v>22495</v>
      </c>
      <c r="L67" s="63">
        <v>36863</v>
      </c>
      <c r="M67" s="63">
        <v>24982</v>
      </c>
      <c r="N67" s="63">
        <v>45177</v>
      </c>
      <c r="O67" s="63">
        <v>27151</v>
      </c>
      <c r="P67" s="63">
        <v>55293</v>
      </c>
      <c r="Q67" s="63">
        <v>54262</v>
      </c>
      <c r="R67" s="72">
        <v>40178</v>
      </c>
      <c r="S67" s="201">
        <v>31975.9</v>
      </c>
      <c r="T67" s="94">
        <v>41532.699999999997</v>
      </c>
      <c r="U67" s="234">
        <v>45672</v>
      </c>
    </row>
    <row r="68" spans="1:21" x14ac:dyDescent="0.25">
      <c r="A68" s="49" t="s">
        <v>54</v>
      </c>
      <c r="B68" s="72">
        <v>2949</v>
      </c>
      <c r="C68" s="72">
        <v>4063</v>
      </c>
      <c r="D68" s="72">
        <v>4972</v>
      </c>
      <c r="E68" s="72">
        <v>5050</v>
      </c>
      <c r="F68" s="72">
        <v>5460</v>
      </c>
      <c r="G68" s="63">
        <v>4458</v>
      </c>
      <c r="H68" s="63">
        <v>4286</v>
      </c>
      <c r="I68" s="63">
        <v>6498</v>
      </c>
      <c r="J68" s="63">
        <v>8609</v>
      </c>
      <c r="K68" s="63">
        <v>15049</v>
      </c>
      <c r="L68" s="63">
        <v>27082</v>
      </c>
      <c r="M68" s="63">
        <v>30689</v>
      </c>
      <c r="N68" s="63">
        <v>15974</v>
      </c>
      <c r="O68" s="63">
        <v>27917</v>
      </c>
      <c r="P68" s="63">
        <v>21952</v>
      </c>
      <c r="Q68" s="63">
        <v>21310</v>
      </c>
      <c r="R68" s="72">
        <v>21201</v>
      </c>
      <c r="S68" s="201">
        <v>32376.2</v>
      </c>
      <c r="T68" s="94">
        <v>11731.7</v>
      </c>
      <c r="U68" s="234">
        <v>558727</v>
      </c>
    </row>
    <row r="69" spans="1:21" x14ac:dyDescent="0.25">
      <c r="A69" s="49" t="s">
        <v>55</v>
      </c>
      <c r="B69" s="72">
        <v>2769</v>
      </c>
      <c r="C69" s="72">
        <v>2991</v>
      </c>
      <c r="D69" s="72">
        <v>3560</v>
      </c>
      <c r="E69" s="72">
        <v>4736</v>
      </c>
      <c r="F69" s="72">
        <v>4990</v>
      </c>
      <c r="G69" s="63">
        <v>4594</v>
      </c>
      <c r="H69" s="63">
        <v>4769</v>
      </c>
      <c r="I69" s="63">
        <v>8607</v>
      </c>
      <c r="J69" s="63">
        <v>11644</v>
      </c>
      <c r="K69" s="63">
        <v>68743</v>
      </c>
      <c r="L69" s="63">
        <v>19681</v>
      </c>
      <c r="M69" s="63">
        <v>80885</v>
      </c>
      <c r="N69" s="63">
        <v>13135</v>
      </c>
      <c r="O69" s="63">
        <v>53080</v>
      </c>
      <c r="P69" s="63">
        <v>88341</v>
      </c>
      <c r="Q69" s="63">
        <v>93760</v>
      </c>
      <c r="R69" s="72">
        <v>30210</v>
      </c>
      <c r="S69" s="201">
        <v>41616.699999999997</v>
      </c>
      <c r="T69" s="94">
        <v>40833.300000000003</v>
      </c>
      <c r="U69" s="234">
        <v>40833</v>
      </c>
    </row>
    <row r="70" spans="1:21" x14ac:dyDescent="0.25">
      <c r="A70" s="49" t="s">
        <v>56</v>
      </c>
      <c r="B70" s="72">
        <v>2200</v>
      </c>
      <c r="C70" s="72">
        <v>2480</v>
      </c>
      <c r="D70" s="72">
        <v>3845</v>
      </c>
      <c r="E70" s="72">
        <v>5142</v>
      </c>
      <c r="F70" s="72">
        <v>5013</v>
      </c>
      <c r="G70" s="63">
        <v>7063</v>
      </c>
      <c r="H70" s="63">
        <v>7907</v>
      </c>
      <c r="I70" s="63">
        <v>9220</v>
      </c>
      <c r="J70" s="63">
        <v>9591</v>
      </c>
      <c r="K70" s="63">
        <v>11390</v>
      </c>
      <c r="L70" s="63">
        <v>25576</v>
      </c>
      <c r="M70" s="63">
        <v>21696</v>
      </c>
      <c r="N70" s="63">
        <v>95269</v>
      </c>
      <c r="O70" s="63">
        <v>96667</v>
      </c>
      <c r="P70" s="63">
        <v>81839</v>
      </c>
      <c r="Q70" s="63">
        <v>92129</v>
      </c>
      <c r="R70" s="72">
        <v>37589</v>
      </c>
      <c r="S70" s="201">
        <v>36440.9</v>
      </c>
      <c r="T70" s="94">
        <v>66436.600000000006</v>
      </c>
      <c r="U70" s="234">
        <v>20602</v>
      </c>
    </row>
    <row r="71" spans="1:21" x14ac:dyDescent="0.25">
      <c r="A71" s="49" t="s">
        <v>57</v>
      </c>
      <c r="B71" s="72">
        <v>2048</v>
      </c>
      <c r="C71" s="72">
        <v>3089</v>
      </c>
      <c r="D71" s="72">
        <v>4015</v>
      </c>
      <c r="E71" s="72">
        <v>5057</v>
      </c>
      <c r="F71" s="72">
        <v>5593</v>
      </c>
      <c r="G71" s="63">
        <v>12922</v>
      </c>
      <c r="H71" s="63">
        <v>38527</v>
      </c>
      <c r="I71" s="63">
        <v>53487</v>
      </c>
      <c r="J71" s="63">
        <v>9528</v>
      </c>
      <c r="K71" s="63">
        <v>11138</v>
      </c>
      <c r="L71" s="63">
        <v>15140</v>
      </c>
      <c r="M71" s="63">
        <v>19533</v>
      </c>
      <c r="N71" s="63">
        <v>22705</v>
      </c>
      <c r="O71" s="63">
        <v>25877</v>
      </c>
      <c r="P71" s="63">
        <v>32703</v>
      </c>
      <c r="Q71" s="63">
        <v>21594</v>
      </c>
      <c r="R71" s="72">
        <v>20739</v>
      </c>
      <c r="S71" s="201">
        <v>23864.2</v>
      </c>
      <c r="T71" s="94">
        <v>27397.4</v>
      </c>
      <c r="U71" s="234">
        <v>22527</v>
      </c>
    </row>
    <row r="72" spans="1:21" x14ac:dyDescent="0.25">
      <c r="A72" s="49" t="s">
        <v>58</v>
      </c>
      <c r="B72" s="72">
        <v>2182</v>
      </c>
      <c r="C72" s="72">
        <v>3040</v>
      </c>
      <c r="D72" s="72">
        <v>4060</v>
      </c>
      <c r="E72" s="72">
        <v>4430</v>
      </c>
      <c r="F72" s="72">
        <v>6185</v>
      </c>
      <c r="G72" s="63">
        <v>5146</v>
      </c>
      <c r="H72" s="63">
        <v>6530</v>
      </c>
      <c r="I72" s="63">
        <v>6786</v>
      </c>
      <c r="J72" s="63">
        <v>10778</v>
      </c>
      <c r="K72" s="63">
        <v>8554</v>
      </c>
      <c r="L72" s="63">
        <v>21989</v>
      </c>
      <c r="M72" s="63">
        <v>17346</v>
      </c>
      <c r="N72" s="63">
        <v>19814</v>
      </c>
      <c r="O72" s="63">
        <v>12412</v>
      </c>
      <c r="P72" s="63">
        <v>48820</v>
      </c>
      <c r="Q72" s="63">
        <v>42137</v>
      </c>
      <c r="R72" s="72">
        <v>13147</v>
      </c>
      <c r="S72" s="201">
        <v>73115.899999999994</v>
      </c>
      <c r="T72" s="94">
        <v>137314.29999999999</v>
      </c>
      <c r="U72" s="234">
        <v>518500</v>
      </c>
    </row>
    <row r="73" spans="1:21" ht="18" x14ac:dyDescent="0.25">
      <c r="A73" s="48" t="s">
        <v>123</v>
      </c>
      <c r="B73" s="85">
        <v>4157</v>
      </c>
      <c r="C73" s="85">
        <v>4904</v>
      </c>
      <c r="D73" s="85">
        <v>5852</v>
      </c>
      <c r="E73" s="85">
        <v>6435</v>
      </c>
      <c r="F73" s="85">
        <v>6805</v>
      </c>
      <c r="G73" s="90">
        <v>8543</v>
      </c>
      <c r="H73" s="90">
        <v>14796</v>
      </c>
      <c r="I73" s="90">
        <v>23003</v>
      </c>
      <c r="J73" s="90">
        <v>14402</v>
      </c>
      <c r="K73" s="90">
        <v>11423</v>
      </c>
      <c r="L73" s="90">
        <v>23751</v>
      </c>
      <c r="M73" s="90">
        <v>10217</v>
      </c>
      <c r="N73" s="90">
        <v>11482</v>
      </c>
      <c r="O73" s="90">
        <v>12307</v>
      </c>
      <c r="P73" s="90">
        <v>10958</v>
      </c>
      <c r="Q73" s="90">
        <v>51249</v>
      </c>
      <c r="R73" s="85">
        <v>68606</v>
      </c>
      <c r="S73" s="203">
        <v>30824.5</v>
      </c>
      <c r="T73" s="95">
        <v>44823</v>
      </c>
      <c r="U73" s="233">
        <v>100071</v>
      </c>
    </row>
    <row r="74" spans="1:21" x14ac:dyDescent="0.25">
      <c r="A74" s="49" t="s">
        <v>59</v>
      </c>
      <c r="B74" s="72">
        <v>2275</v>
      </c>
      <c r="C74" s="72">
        <v>2969</v>
      </c>
      <c r="D74" s="72">
        <v>4271</v>
      </c>
      <c r="E74" s="72">
        <v>5054</v>
      </c>
      <c r="F74" s="72">
        <v>6145</v>
      </c>
      <c r="G74" s="63">
        <v>8005</v>
      </c>
      <c r="H74" s="63">
        <v>17587</v>
      </c>
      <c r="I74" s="63" t="s">
        <v>91</v>
      </c>
      <c r="J74" s="63">
        <v>11906</v>
      </c>
      <c r="K74" s="63">
        <v>23484</v>
      </c>
      <c r="L74" s="63">
        <v>23848</v>
      </c>
      <c r="M74" s="63">
        <v>22106</v>
      </c>
      <c r="N74" s="63">
        <v>19442</v>
      </c>
      <c r="O74" s="63">
        <v>33566</v>
      </c>
      <c r="P74" s="63">
        <v>33566</v>
      </c>
      <c r="Q74" s="63" t="s">
        <v>91</v>
      </c>
      <c r="R74" s="72">
        <v>21000</v>
      </c>
      <c r="S74" s="201" t="s">
        <v>91</v>
      </c>
      <c r="T74" s="94" t="s">
        <v>91</v>
      </c>
      <c r="U74" s="234">
        <v>12714</v>
      </c>
    </row>
    <row r="75" spans="1:21" x14ac:dyDescent="0.25">
      <c r="A75" s="49" t="s">
        <v>133</v>
      </c>
      <c r="B75" s="72">
        <v>3660</v>
      </c>
      <c r="C75" s="72">
        <v>3949</v>
      </c>
      <c r="D75" s="72">
        <v>5089</v>
      </c>
      <c r="E75" s="72">
        <v>6015</v>
      </c>
      <c r="F75" s="72">
        <v>5737</v>
      </c>
      <c r="G75" s="63">
        <v>6449</v>
      </c>
      <c r="H75" s="63">
        <v>4407</v>
      </c>
      <c r="I75" s="63">
        <v>23003</v>
      </c>
      <c r="J75" s="63">
        <v>11200</v>
      </c>
      <c r="K75" s="63">
        <v>16273</v>
      </c>
      <c r="L75" s="63">
        <v>46847</v>
      </c>
      <c r="M75" s="63">
        <v>3123</v>
      </c>
      <c r="N75" s="63">
        <v>11222</v>
      </c>
      <c r="O75" s="63">
        <v>11101</v>
      </c>
      <c r="P75" s="63" t="s">
        <v>91</v>
      </c>
      <c r="Q75" s="63">
        <v>29709</v>
      </c>
      <c r="R75" s="72">
        <v>42014</v>
      </c>
      <c r="S75" s="201">
        <v>23431.3</v>
      </c>
      <c r="T75" s="94">
        <v>39666.699999999997</v>
      </c>
      <c r="U75" s="234">
        <v>101652</v>
      </c>
    </row>
    <row r="76" spans="1:21" x14ac:dyDescent="0.25">
      <c r="A76" s="49" t="s">
        <v>60</v>
      </c>
      <c r="B76" s="72">
        <v>10910</v>
      </c>
      <c r="C76" s="72">
        <v>9643</v>
      </c>
      <c r="D76" s="72">
        <v>10643</v>
      </c>
      <c r="E76" s="72">
        <v>10925</v>
      </c>
      <c r="F76" s="72">
        <v>11876</v>
      </c>
      <c r="G76" s="63">
        <v>12482</v>
      </c>
      <c r="H76" s="63">
        <v>17477</v>
      </c>
      <c r="I76" s="63" t="s">
        <v>91</v>
      </c>
      <c r="J76" s="63">
        <v>51929</v>
      </c>
      <c r="K76" s="63">
        <v>8725</v>
      </c>
      <c r="L76" s="63" t="s">
        <v>91</v>
      </c>
      <c r="M76" s="63" t="s">
        <v>91</v>
      </c>
      <c r="N76" s="63" t="s">
        <v>91</v>
      </c>
      <c r="O76" s="63" t="s">
        <v>91</v>
      </c>
      <c r="P76" s="63" t="s">
        <v>91</v>
      </c>
      <c r="Q76" s="63">
        <v>62192</v>
      </c>
      <c r="R76" s="72">
        <v>70671</v>
      </c>
      <c r="S76" s="201">
        <v>55799</v>
      </c>
      <c r="T76" s="94">
        <v>24366.2</v>
      </c>
      <c r="U76" s="234">
        <v>351385</v>
      </c>
    </row>
    <row r="77" spans="1:21" x14ac:dyDescent="0.25">
      <c r="A77" s="86" t="s">
        <v>61</v>
      </c>
      <c r="B77" s="70"/>
      <c r="C77" s="70"/>
      <c r="D77" s="70"/>
      <c r="E77" s="72"/>
      <c r="F77" s="72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72"/>
      <c r="S77" s="82"/>
      <c r="T77" s="94"/>
      <c r="U77" s="198"/>
    </row>
    <row r="78" spans="1:21" ht="19.5" x14ac:dyDescent="0.25">
      <c r="A78" s="57" t="s">
        <v>141</v>
      </c>
      <c r="B78" s="72">
        <v>8217</v>
      </c>
      <c r="C78" s="72">
        <v>8655</v>
      </c>
      <c r="D78" s="72">
        <v>11629</v>
      </c>
      <c r="E78" s="72">
        <v>16137</v>
      </c>
      <c r="F78" s="72">
        <v>15628</v>
      </c>
      <c r="G78" s="63">
        <v>19336</v>
      </c>
      <c r="H78" s="63">
        <v>24879</v>
      </c>
      <c r="I78" s="63" t="s">
        <v>91</v>
      </c>
      <c r="J78" s="63">
        <v>27800</v>
      </c>
      <c r="K78" s="63" t="s">
        <v>91</v>
      </c>
      <c r="L78" s="63" t="s">
        <v>91</v>
      </c>
      <c r="M78" s="63" t="s">
        <v>91</v>
      </c>
      <c r="N78" s="63" t="s">
        <v>91</v>
      </c>
      <c r="O78" s="63" t="s">
        <v>91</v>
      </c>
      <c r="P78" s="63" t="s">
        <v>91</v>
      </c>
      <c r="Q78" s="63">
        <v>33036</v>
      </c>
      <c r="R78" s="72">
        <v>70671</v>
      </c>
      <c r="S78" s="201" t="s">
        <v>91</v>
      </c>
      <c r="T78" s="94">
        <v>138857.1</v>
      </c>
      <c r="U78" s="234">
        <v>351385</v>
      </c>
    </row>
    <row r="79" spans="1:21" ht="19.5" x14ac:dyDescent="0.25">
      <c r="A79" s="57" t="s">
        <v>62</v>
      </c>
      <c r="B79" s="72">
        <v>19732</v>
      </c>
      <c r="C79" s="72">
        <v>16504</v>
      </c>
      <c r="D79" s="72">
        <v>17462</v>
      </c>
      <c r="E79" s="72">
        <v>13919</v>
      </c>
      <c r="F79" s="72">
        <v>16694</v>
      </c>
      <c r="G79" s="63">
        <v>10747</v>
      </c>
      <c r="H79" s="63">
        <v>26285</v>
      </c>
      <c r="I79" s="63" t="s">
        <v>91</v>
      </c>
      <c r="J79" s="63">
        <v>98670</v>
      </c>
      <c r="K79" s="63" t="s">
        <v>91</v>
      </c>
      <c r="L79" s="63" t="s">
        <v>91</v>
      </c>
      <c r="M79" s="63" t="s">
        <v>91</v>
      </c>
      <c r="N79" s="63" t="s">
        <v>91</v>
      </c>
      <c r="O79" s="63" t="s">
        <v>91</v>
      </c>
      <c r="P79" s="63" t="s">
        <v>91</v>
      </c>
      <c r="Q79" s="63">
        <v>86139</v>
      </c>
      <c r="R79" s="72" t="s">
        <v>91</v>
      </c>
      <c r="S79" s="201">
        <v>55799</v>
      </c>
      <c r="T79" s="94" t="s">
        <v>91</v>
      </c>
      <c r="U79" s="234" t="s">
        <v>91</v>
      </c>
    </row>
    <row r="80" spans="1:21" ht="19.5" x14ac:dyDescent="0.25">
      <c r="A80" s="57" t="s">
        <v>204</v>
      </c>
      <c r="B80" s="72"/>
      <c r="C80" s="72"/>
      <c r="D80" s="72"/>
      <c r="E80" s="72"/>
      <c r="F80" s="72"/>
      <c r="G80" s="63"/>
      <c r="H80" s="70"/>
      <c r="I80" s="63"/>
      <c r="J80" s="63"/>
      <c r="K80" s="63"/>
      <c r="L80" s="63" t="s">
        <v>91</v>
      </c>
      <c r="M80" s="63" t="s">
        <v>91</v>
      </c>
      <c r="N80" s="63" t="s">
        <v>91</v>
      </c>
      <c r="O80" s="63" t="s">
        <v>91</v>
      </c>
      <c r="P80" s="63" t="s">
        <v>91</v>
      </c>
      <c r="Q80" s="63">
        <v>31031</v>
      </c>
      <c r="R80" s="72" t="s">
        <v>91</v>
      </c>
      <c r="S80" s="201" t="s">
        <v>91</v>
      </c>
      <c r="T80" s="94">
        <v>11843.8</v>
      </c>
      <c r="U80" s="234" t="s">
        <v>91</v>
      </c>
    </row>
    <row r="81" spans="1:21" x14ac:dyDescent="0.25">
      <c r="A81" s="49" t="s">
        <v>63</v>
      </c>
      <c r="B81" s="72">
        <v>3248</v>
      </c>
      <c r="C81" s="72">
        <v>4943</v>
      </c>
      <c r="D81" s="72">
        <v>5323</v>
      </c>
      <c r="E81" s="72">
        <v>5508</v>
      </c>
      <c r="F81" s="72">
        <v>6319</v>
      </c>
      <c r="G81" s="63">
        <v>7782</v>
      </c>
      <c r="H81" s="63">
        <v>7291</v>
      </c>
      <c r="I81" s="63" t="s">
        <v>91</v>
      </c>
      <c r="J81" s="63">
        <v>12474</v>
      </c>
      <c r="K81" s="63">
        <v>6390</v>
      </c>
      <c r="L81" s="63">
        <v>19308</v>
      </c>
      <c r="M81" s="63">
        <v>10157</v>
      </c>
      <c r="N81" s="63">
        <v>9703</v>
      </c>
      <c r="O81" s="63">
        <v>10571</v>
      </c>
      <c r="P81" s="63">
        <v>7993</v>
      </c>
      <c r="Q81" s="63">
        <v>41938</v>
      </c>
      <c r="R81" s="72">
        <v>91986</v>
      </c>
      <c r="S81" s="201">
        <v>188444.4</v>
      </c>
      <c r="T81" s="94">
        <v>84582.399999999994</v>
      </c>
      <c r="U81" s="234">
        <v>58607</v>
      </c>
    </row>
    <row r="82" spans="1:21" ht="18" x14ac:dyDescent="0.25">
      <c r="A82" s="48" t="s">
        <v>293</v>
      </c>
      <c r="B82" s="85">
        <v>3678</v>
      </c>
      <c r="C82" s="85">
        <v>4144</v>
      </c>
      <c r="D82" s="85">
        <v>5001</v>
      </c>
      <c r="E82" s="85">
        <v>5603</v>
      </c>
      <c r="F82" s="85">
        <v>5690</v>
      </c>
      <c r="G82" s="90">
        <v>7098</v>
      </c>
      <c r="H82" s="90">
        <v>8977</v>
      </c>
      <c r="I82" s="90">
        <v>11484</v>
      </c>
      <c r="J82" s="90">
        <v>20752</v>
      </c>
      <c r="K82" s="90">
        <v>16699</v>
      </c>
      <c r="L82" s="90">
        <v>20565</v>
      </c>
      <c r="M82" s="90">
        <v>25477</v>
      </c>
      <c r="N82" s="90">
        <v>26040</v>
      </c>
      <c r="O82" s="90">
        <v>29176</v>
      </c>
      <c r="P82" s="90">
        <v>37796</v>
      </c>
      <c r="Q82" s="90">
        <v>38971</v>
      </c>
      <c r="R82" s="85">
        <v>39336</v>
      </c>
      <c r="S82" s="203">
        <v>32495</v>
      </c>
      <c r="T82" s="95">
        <v>34750</v>
      </c>
      <c r="U82" s="233">
        <v>41324</v>
      </c>
    </row>
    <row r="83" spans="1:21" x14ac:dyDescent="0.25">
      <c r="A83" s="49" t="s">
        <v>64</v>
      </c>
      <c r="B83" s="72">
        <v>2501</v>
      </c>
      <c r="C83" s="72">
        <v>1523</v>
      </c>
      <c r="D83" s="72">
        <v>1944</v>
      </c>
      <c r="E83" s="72">
        <v>1880</v>
      </c>
      <c r="F83" s="72">
        <v>2275</v>
      </c>
      <c r="G83" s="63">
        <v>3678</v>
      </c>
      <c r="H83" s="63">
        <v>2875</v>
      </c>
      <c r="I83" s="63">
        <v>5905</v>
      </c>
      <c r="J83" s="63">
        <v>21088</v>
      </c>
      <c r="K83" s="63">
        <v>16843</v>
      </c>
      <c r="L83" s="63">
        <v>11850</v>
      </c>
      <c r="M83" s="63">
        <v>17337</v>
      </c>
      <c r="N83" s="63">
        <v>14737</v>
      </c>
      <c r="O83" s="63">
        <v>60007</v>
      </c>
      <c r="P83" s="63">
        <v>6124</v>
      </c>
      <c r="Q83" s="63" t="s">
        <v>91</v>
      </c>
      <c r="R83" s="72" t="s">
        <v>91</v>
      </c>
      <c r="S83" s="201" t="s">
        <v>91</v>
      </c>
      <c r="T83" s="94" t="s">
        <v>91</v>
      </c>
      <c r="U83" s="234" t="s">
        <v>91</v>
      </c>
    </row>
    <row r="84" spans="1:21" x14ac:dyDescent="0.25">
      <c r="A84" s="49" t="s">
        <v>66</v>
      </c>
      <c r="B84" s="72">
        <v>6066</v>
      </c>
      <c r="C84" s="72">
        <v>6276</v>
      </c>
      <c r="D84" s="72">
        <v>9454</v>
      </c>
      <c r="E84" s="72">
        <v>7969</v>
      </c>
      <c r="F84" s="72">
        <v>6578</v>
      </c>
      <c r="G84" s="63">
        <v>6565</v>
      </c>
      <c r="H84" s="63">
        <v>13120</v>
      </c>
      <c r="I84" s="63">
        <v>7428</v>
      </c>
      <c r="J84" s="63">
        <v>13523</v>
      </c>
      <c r="K84" s="63">
        <v>14539</v>
      </c>
      <c r="L84" s="63">
        <v>14715</v>
      </c>
      <c r="M84" s="63">
        <v>16385</v>
      </c>
      <c r="N84" s="63">
        <v>26289</v>
      </c>
      <c r="O84" s="63">
        <v>29263</v>
      </c>
      <c r="P84" s="63">
        <v>25699</v>
      </c>
      <c r="Q84" s="63">
        <v>23621</v>
      </c>
      <c r="R84" s="72">
        <v>21203</v>
      </c>
      <c r="S84" s="201">
        <v>23529.9</v>
      </c>
      <c r="T84" s="94">
        <v>49035.199999999997</v>
      </c>
      <c r="U84" s="234">
        <v>29158</v>
      </c>
    </row>
    <row r="85" spans="1:21" x14ac:dyDescent="0.25">
      <c r="A85" s="49" t="s">
        <v>67</v>
      </c>
      <c r="B85" s="72">
        <v>4221</v>
      </c>
      <c r="C85" s="72">
        <v>4230</v>
      </c>
      <c r="D85" s="72">
        <v>4635</v>
      </c>
      <c r="E85" s="72">
        <v>4284</v>
      </c>
      <c r="F85" s="72">
        <v>3569</v>
      </c>
      <c r="G85" s="63">
        <v>3652</v>
      </c>
      <c r="H85" s="63">
        <v>6541</v>
      </c>
      <c r="I85" s="63">
        <v>8730</v>
      </c>
      <c r="J85" s="63">
        <v>9667</v>
      </c>
      <c r="K85" s="63">
        <v>7138</v>
      </c>
      <c r="L85" s="63">
        <v>6121</v>
      </c>
      <c r="M85" s="63">
        <v>17399</v>
      </c>
      <c r="N85" s="63">
        <v>18022</v>
      </c>
      <c r="O85" s="63">
        <v>23066</v>
      </c>
      <c r="P85" s="63">
        <v>22301</v>
      </c>
      <c r="Q85" s="63">
        <v>20531</v>
      </c>
      <c r="R85" s="72">
        <v>12085</v>
      </c>
      <c r="S85" s="201">
        <v>18221.099999999999</v>
      </c>
      <c r="T85" s="94">
        <v>14873.9</v>
      </c>
      <c r="U85" s="234">
        <v>30075</v>
      </c>
    </row>
    <row r="86" spans="1:21" x14ac:dyDescent="0.25">
      <c r="A86" s="49" t="s">
        <v>68</v>
      </c>
      <c r="B86" s="72">
        <v>2237</v>
      </c>
      <c r="C86" s="72">
        <v>3003</v>
      </c>
      <c r="D86" s="72">
        <v>4325</v>
      </c>
      <c r="E86" s="72">
        <v>4504</v>
      </c>
      <c r="F86" s="72">
        <v>4532</v>
      </c>
      <c r="G86" s="63">
        <v>6869</v>
      </c>
      <c r="H86" s="63">
        <v>8469</v>
      </c>
      <c r="I86" s="63">
        <v>19339</v>
      </c>
      <c r="J86" s="63">
        <v>17325</v>
      </c>
      <c r="K86" s="63">
        <v>17038</v>
      </c>
      <c r="L86" s="63">
        <v>13383</v>
      </c>
      <c r="M86" s="63">
        <v>16730</v>
      </c>
      <c r="N86" s="63">
        <v>14742</v>
      </c>
      <c r="O86" s="63">
        <v>15989</v>
      </c>
      <c r="P86" s="63">
        <v>15619</v>
      </c>
      <c r="Q86" s="63">
        <v>14068</v>
      </c>
      <c r="R86" s="72">
        <v>21361</v>
      </c>
      <c r="S86" s="201">
        <v>24321.200000000001</v>
      </c>
      <c r="T86" s="94">
        <v>14082.6</v>
      </c>
      <c r="U86" s="234">
        <v>10618</v>
      </c>
    </row>
    <row r="87" spans="1:21" x14ac:dyDescent="0.25">
      <c r="A87" s="49" t="s">
        <v>70</v>
      </c>
      <c r="B87" s="72">
        <v>4531</v>
      </c>
      <c r="C87" s="72">
        <v>4561</v>
      </c>
      <c r="D87" s="72">
        <v>6058</v>
      </c>
      <c r="E87" s="72">
        <v>6221</v>
      </c>
      <c r="F87" s="72">
        <v>6717</v>
      </c>
      <c r="G87" s="63">
        <v>8309</v>
      </c>
      <c r="H87" s="63">
        <v>11697</v>
      </c>
      <c r="I87" s="63">
        <v>28817</v>
      </c>
      <c r="J87" s="63">
        <v>61289</v>
      </c>
      <c r="K87" s="63">
        <v>18387</v>
      </c>
      <c r="L87" s="63">
        <v>21031</v>
      </c>
      <c r="M87" s="63">
        <v>34987</v>
      </c>
      <c r="N87" s="63">
        <v>36360</v>
      </c>
      <c r="O87" s="63">
        <v>70290</v>
      </c>
      <c r="P87" s="63">
        <v>81684</v>
      </c>
      <c r="Q87" s="63">
        <v>53049</v>
      </c>
      <c r="R87" s="72">
        <v>41961</v>
      </c>
      <c r="S87" s="201">
        <v>46133.1</v>
      </c>
      <c r="T87" s="94">
        <v>43134.1</v>
      </c>
      <c r="U87" s="234">
        <v>42107</v>
      </c>
    </row>
    <row r="88" spans="1:21" x14ac:dyDescent="0.25">
      <c r="A88" s="49" t="s">
        <v>71</v>
      </c>
      <c r="B88" s="72">
        <v>5210</v>
      </c>
      <c r="C88" s="72">
        <v>5344</v>
      </c>
      <c r="D88" s="72">
        <v>5016</v>
      </c>
      <c r="E88" s="72">
        <v>7246</v>
      </c>
      <c r="F88" s="72">
        <v>8608</v>
      </c>
      <c r="G88" s="63">
        <v>10732</v>
      </c>
      <c r="H88" s="63">
        <v>5607</v>
      </c>
      <c r="I88" s="63">
        <v>8965</v>
      </c>
      <c r="J88" s="63">
        <v>9203</v>
      </c>
      <c r="K88" s="63">
        <v>22272</v>
      </c>
      <c r="L88" s="63">
        <v>27778</v>
      </c>
      <c r="M88" s="63">
        <v>21948</v>
      </c>
      <c r="N88" s="63">
        <v>20773</v>
      </c>
      <c r="O88" s="63">
        <v>23785</v>
      </c>
      <c r="P88" s="63">
        <v>36308</v>
      </c>
      <c r="Q88" s="63">
        <v>33351</v>
      </c>
      <c r="R88" s="72">
        <v>53539</v>
      </c>
      <c r="S88" s="201">
        <v>94765.2</v>
      </c>
      <c r="T88" s="94">
        <v>64794.2</v>
      </c>
      <c r="U88" s="234">
        <v>74664</v>
      </c>
    </row>
    <row r="89" spans="1:21" x14ac:dyDescent="0.25">
      <c r="A89" s="49" t="s">
        <v>72</v>
      </c>
      <c r="B89" s="72">
        <v>4351</v>
      </c>
      <c r="C89" s="72">
        <v>4614</v>
      </c>
      <c r="D89" s="72">
        <v>4961</v>
      </c>
      <c r="E89" s="72">
        <v>5033</v>
      </c>
      <c r="F89" s="72">
        <v>4639</v>
      </c>
      <c r="G89" s="63">
        <v>5298</v>
      </c>
      <c r="H89" s="63">
        <v>5994</v>
      </c>
      <c r="I89" s="63">
        <v>8591</v>
      </c>
      <c r="J89" s="63">
        <v>16625</v>
      </c>
      <c r="K89" s="63">
        <v>15275</v>
      </c>
      <c r="L89" s="63">
        <v>18649</v>
      </c>
      <c r="M89" s="63">
        <v>23508</v>
      </c>
      <c r="N89" s="63">
        <v>11997</v>
      </c>
      <c r="O89" s="63">
        <v>16303</v>
      </c>
      <c r="P89" s="63">
        <v>17833</v>
      </c>
      <c r="Q89" s="63">
        <v>19709</v>
      </c>
      <c r="R89" s="72">
        <v>15440</v>
      </c>
      <c r="S89" s="201">
        <v>12701.3</v>
      </c>
      <c r="T89" s="94">
        <v>31957.4</v>
      </c>
      <c r="U89" s="234">
        <v>39398</v>
      </c>
    </row>
    <row r="90" spans="1:21" x14ac:dyDescent="0.25">
      <c r="A90" s="49" t="s">
        <v>130</v>
      </c>
      <c r="B90" s="72">
        <v>2346</v>
      </c>
      <c r="C90" s="72">
        <v>3351</v>
      </c>
      <c r="D90" s="72">
        <v>4327</v>
      </c>
      <c r="E90" s="72">
        <v>4058</v>
      </c>
      <c r="F90" s="72">
        <v>5159</v>
      </c>
      <c r="G90" s="63">
        <v>6101</v>
      </c>
      <c r="H90" s="63">
        <v>6900</v>
      </c>
      <c r="I90" s="63">
        <v>7836</v>
      </c>
      <c r="J90" s="63">
        <v>9161</v>
      </c>
      <c r="K90" s="63">
        <v>15712</v>
      </c>
      <c r="L90" s="63">
        <v>28833</v>
      </c>
      <c r="M90" s="63">
        <v>21989</v>
      </c>
      <c r="N90" s="63">
        <v>30965</v>
      </c>
      <c r="O90" s="63">
        <v>22440</v>
      </c>
      <c r="P90" s="63">
        <v>32933</v>
      </c>
      <c r="Q90" s="63">
        <v>49627</v>
      </c>
      <c r="R90" s="72">
        <v>32357</v>
      </c>
      <c r="S90" s="201">
        <v>54643.3</v>
      </c>
      <c r="T90" s="94">
        <v>34175.5</v>
      </c>
      <c r="U90" s="234">
        <v>53382</v>
      </c>
    </row>
    <row r="91" spans="1:21" x14ac:dyDescent="0.25">
      <c r="A91" s="49" t="s">
        <v>73</v>
      </c>
      <c r="B91" s="72">
        <v>3559</v>
      </c>
      <c r="C91" s="72">
        <v>4170</v>
      </c>
      <c r="D91" s="72">
        <v>5419</v>
      </c>
      <c r="E91" s="72">
        <v>6818</v>
      </c>
      <c r="F91" s="72">
        <v>5976</v>
      </c>
      <c r="G91" s="63">
        <v>8712</v>
      </c>
      <c r="H91" s="63">
        <v>16913</v>
      </c>
      <c r="I91" s="63">
        <v>8541</v>
      </c>
      <c r="J91" s="63">
        <v>9636</v>
      </c>
      <c r="K91" s="63">
        <v>16099</v>
      </c>
      <c r="L91" s="63">
        <v>16054</v>
      </c>
      <c r="M91" s="63">
        <v>36167</v>
      </c>
      <c r="N91" s="63">
        <v>37677</v>
      </c>
      <c r="O91" s="63">
        <v>18070</v>
      </c>
      <c r="P91" s="63">
        <v>30309</v>
      </c>
      <c r="Q91" s="63">
        <v>33566</v>
      </c>
      <c r="R91" s="72">
        <v>37939</v>
      </c>
      <c r="S91" s="201">
        <v>68950.5</v>
      </c>
      <c r="T91" s="94">
        <v>37408.199999999997</v>
      </c>
      <c r="U91" s="234">
        <v>54840</v>
      </c>
    </row>
    <row r="92" spans="1:21" x14ac:dyDescent="0.25">
      <c r="A92" s="49" t="s">
        <v>74</v>
      </c>
      <c r="B92" s="72">
        <v>2858</v>
      </c>
      <c r="C92" s="72">
        <v>3754</v>
      </c>
      <c r="D92" s="72">
        <v>5590</v>
      </c>
      <c r="E92" s="72">
        <v>7049</v>
      </c>
      <c r="F92" s="72">
        <v>6643</v>
      </c>
      <c r="G92" s="63">
        <v>5164</v>
      </c>
      <c r="H92" s="63">
        <v>7149</v>
      </c>
      <c r="I92" s="63">
        <v>11475</v>
      </c>
      <c r="J92" s="63">
        <v>10499</v>
      </c>
      <c r="K92" s="63">
        <v>25131</v>
      </c>
      <c r="L92" s="63">
        <v>26400</v>
      </c>
      <c r="M92" s="63">
        <v>50647</v>
      </c>
      <c r="N92" s="63">
        <v>103739</v>
      </c>
      <c r="O92" s="63">
        <v>64389</v>
      </c>
      <c r="P92" s="63">
        <v>40611</v>
      </c>
      <c r="Q92" s="63">
        <v>104812</v>
      </c>
      <c r="R92" s="72">
        <v>152740</v>
      </c>
      <c r="S92" s="201">
        <v>68300</v>
      </c>
      <c r="T92" s="94">
        <v>40300.300000000003</v>
      </c>
      <c r="U92" s="234">
        <v>46038</v>
      </c>
    </row>
    <row r="93" spans="1:21" ht="18" x14ac:dyDescent="0.25">
      <c r="A93" s="48" t="s">
        <v>254</v>
      </c>
      <c r="B93" s="85">
        <v>8041</v>
      </c>
      <c r="C93" s="85">
        <v>8681</v>
      </c>
      <c r="D93" s="85">
        <v>10561</v>
      </c>
      <c r="E93" s="85">
        <v>11725</v>
      </c>
      <c r="F93" s="85">
        <v>12636</v>
      </c>
      <c r="G93" s="90">
        <v>15205</v>
      </c>
      <c r="H93" s="90">
        <v>18599</v>
      </c>
      <c r="I93" s="90">
        <v>19228</v>
      </c>
      <c r="J93" s="90">
        <v>19604</v>
      </c>
      <c r="K93" s="90">
        <v>42613</v>
      </c>
      <c r="L93" s="90">
        <v>29170</v>
      </c>
      <c r="M93" s="90">
        <v>20256</v>
      </c>
      <c r="N93" s="90">
        <v>35492</v>
      </c>
      <c r="O93" s="90">
        <v>66004</v>
      </c>
      <c r="P93" s="90">
        <v>42737</v>
      </c>
      <c r="Q93" s="90">
        <v>100508</v>
      </c>
      <c r="R93" s="85">
        <v>125068</v>
      </c>
      <c r="S93" s="203">
        <v>129460.2</v>
      </c>
      <c r="T93" s="95">
        <v>90454</v>
      </c>
      <c r="U93" s="233">
        <v>42333</v>
      </c>
    </row>
    <row r="94" spans="1:21" x14ac:dyDescent="0.25">
      <c r="A94" s="49" t="s">
        <v>65</v>
      </c>
      <c r="B94" s="72">
        <v>4478</v>
      </c>
      <c r="C94" s="72">
        <v>4239</v>
      </c>
      <c r="D94" s="72">
        <v>4720</v>
      </c>
      <c r="E94" s="72">
        <v>5957</v>
      </c>
      <c r="F94" s="72">
        <v>6377</v>
      </c>
      <c r="G94" s="63">
        <v>6432</v>
      </c>
      <c r="H94" s="63">
        <v>8274</v>
      </c>
      <c r="I94" s="63">
        <v>7500</v>
      </c>
      <c r="J94" s="63">
        <v>15480</v>
      </c>
      <c r="K94" s="63">
        <v>12949</v>
      </c>
      <c r="L94" s="63">
        <v>11118</v>
      </c>
      <c r="M94" s="63">
        <v>34631</v>
      </c>
      <c r="N94" s="63">
        <v>52635</v>
      </c>
      <c r="O94" s="63">
        <v>34148</v>
      </c>
      <c r="P94" s="63">
        <v>22275</v>
      </c>
      <c r="Q94" s="63">
        <v>26583</v>
      </c>
      <c r="R94" s="72">
        <v>22023</v>
      </c>
      <c r="S94" s="201">
        <v>28012.5</v>
      </c>
      <c r="T94" s="94">
        <v>48096</v>
      </c>
      <c r="U94" s="234">
        <v>40535</v>
      </c>
    </row>
    <row r="95" spans="1:21" x14ac:dyDescent="0.25">
      <c r="A95" s="49" t="s">
        <v>75</v>
      </c>
      <c r="B95" s="72">
        <v>11514</v>
      </c>
      <c r="C95" s="72">
        <v>11656</v>
      </c>
      <c r="D95" s="72">
        <v>14054</v>
      </c>
      <c r="E95" s="72">
        <v>11907</v>
      </c>
      <c r="F95" s="72">
        <v>9145</v>
      </c>
      <c r="G95" s="63">
        <v>9430</v>
      </c>
      <c r="H95" s="63">
        <v>8979</v>
      </c>
      <c r="I95" s="63">
        <v>21756</v>
      </c>
      <c r="J95" s="63">
        <v>48500</v>
      </c>
      <c r="K95" s="63">
        <v>21620</v>
      </c>
      <c r="L95" s="63" t="s">
        <v>91</v>
      </c>
      <c r="M95" s="63">
        <v>21457</v>
      </c>
      <c r="N95" s="63">
        <v>100188</v>
      </c>
      <c r="O95" s="63">
        <v>42285</v>
      </c>
      <c r="P95" s="63">
        <v>73452</v>
      </c>
      <c r="Q95" s="63">
        <v>79825</v>
      </c>
      <c r="R95" s="72">
        <v>92446</v>
      </c>
      <c r="S95" s="201">
        <v>81701.399999999994</v>
      </c>
      <c r="T95" s="94">
        <v>79093.5</v>
      </c>
      <c r="U95" s="234">
        <v>102538</v>
      </c>
    </row>
    <row r="96" spans="1:21" x14ac:dyDescent="0.25">
      <c r="A96" s="49" t="s">
        <v>69</v>
      </c>
      <c r="B96" s="72">
        <v>3375</v>
      </c>
      <c r="C96" s="72">
        <v>4093</v>
      </c>
      <c r="D96" s="72">
        <v>5050</v>
      </c>
      <c r="E96" s="72">
        <v>5962</v>
      </c>
      <c r="F96" s="72">
        <v>5436</v>
      </c>
      <c r="G96" s="63">
        <v>6376</v>
      </c>
      <c r="H96" s="63">
        <v>7339</v>
      </c>
      <c r="I96" s="63">
        <v>6632</v>
      </c>
      <c r="J96" s="63">
        <v>11567</v>
      </c>
      <c r="K96" s="63">
        <v>13189</v>
      </c>
      <c r="L96" s="63">
        <v>22112</v>
      </c>
      <c r="M96" s="63">
        <v>26108</v>
      </c>
      <c r="N96" s="63">
        <v>29238</v>
      </c>
      <c r="O96" s="63">
        <v>43490</v>
      </c>
      <c r="P96" s="63">
        <v>52264</v>
      </c>
      <c r="Q96" s="63">
        <v>50479</v>
      </c>
      <c r="R96" s="72">
        <v>54176</v>
      </c>
      <c r="S96" s="201">
        <v>28171.599999999999</v>
      </c>
      <c r="T96" s="94">
        <v>34105.300000000003</v>
      </c>
      <c r="U96" s="234">
        <v>42235</v>
      </c>
    </row>
    <row r="97" spans="1:21" x14ac:dyDescent="0.25">
      <c r="A97" s="49" t="s">
        <v>76</v>
      </c>
      <c r="B97" s="72">
        <v>11656</v>
      </c>
      <c r="C97" s="72">
        <v>17316</v>
      </c>
      <c r="D97" s="72">
        <v>15338</v>
      </c>
      <c r="E97" s="72">
        <v>11526</v>
      </c>
      <c r="F97" s="72">
        <v>9934</v>
      </c>
      <c r="G97" s="63">
        <v>26743</v>
      </c>
      <c r="H97" s="63">
        <v>32348</v>
      </c>
      <c r="I97" s="63">
        <v>30672</v>
      </c>
      <c r="J97" s="63">
        <v>20504</v>
      </c>
      <c r="K97" s="63">
        <v>20804</v>
      </c>
      <c r="L97" s="63">
        <v>39576</v>
      </c>
      <c r="M97" s="63">
        <v>14140</v>
      </c>
      <c r="N97" s="63">
        <v>73515</v>
      </c>
      <c r="O97" s="63">
        <v>128775</v>
      </c>
      <c r="P97" s="63">
        <v>122353</v>
      </c>
      <c r="Q97" s="63">
        <v>96821</v>
      </c>
      <c r="R97" s="72">
        <v>135313</v>
      </c>
      <c r="S97" s="201">
        <v>88875</v>
      </c>
      <c r="T97" s="94">
        <v>113824.6</v>
      </c>
      <c r="U97" s="234">
        <v>123863</v>
      </c>
    </row>
    <row r="98" spans="1:21" x14ac:dyDescent="0.25">
      <c r="A98" s="49" t="s">
        <v>77</v>
      </c>
      <c r="B98" s="72">
        <v>5942</v>
      </c>
      <c r="C98" s="72">
        <v>6513</v>
      </c>
      <c r="D98" s="72">
        <v>8547</v>
      </c>
      <c r="E98" s="72">
        <v>9655</v>
      </c>
      <c r="F98" s="72">
        <v>10624</v>
      </c>
      <c r="G98" s="63">
        <v>13451</v>
      </c>
      <c r="H98" s="63">
        <v>11931</v>
      </c>
      <c r="I98" s="63">
        <v>9825</v>
      </c>
      <c r="J98" s="63">
        <v>7676</v>
      </c>
      <c r="K98" s="63">
        <v>34380</v>
      </c>
      <c r="L98" s="63">
        <v>24401</v>
      </c>
      <c r="M98" s="63">
        <v>16236</v>
      </c>
      <c r="N98" s="63">
        <v>17758</v>
      </c>
      <c r="O98" s="63">
        <v>37305</v>
      </c>
      <c r="P98" s="63">
        <v>51503</v>
      </c>
      <c r="Q98" s="63">
        <v>102805</v>
      </c>
      <c r="R98" s="72">
        <v>191117</v>
      </c>
      <c r="S98" s="201">
        <v>248335.6</v>
      </c>
      <c r="T98" s="94">
        <v>199675.6</v>
      </c>
      <c r="U98" s="234">
        <v>39575</v>
      </c>
    </row>
    <row r="99" spans="1:21" x14ac:dyDescent="0.25">
      <c r="A99" s="49" t="s">
        <v>134</v>
      </c>
      <c r="B99" s="72">
        <v>6208</v>
      </c>
      <c r="C99" s="72">
        <v>6504</v>
      </c>
      <c r="D99" s="72">
        <v>9061</v>
      </c>
      <c r="E99" s="72">
        <v>9261</v>
      </c>
      <c r="F99" s="72">
        <v>9493</v>
      </c>
      <c r="G99" s="63">
        <v>13057</v>
      </c>
      <c r="H99" s="63">
        <v>12699</v>
      </c>
      <c r="I99" s="63">
        <v>23434</v>
      </c>
      <c r="J99" s="63">
        <v>28194</v>
      </c>
      <c r="K99" s="63">
        <v>49399</v>
      </c>
      <c r="L99" s="63">
        <v>19361</v>
      </c>
      <c r="M99" s="63">
        <v>16899</v>
      </c>
      <c r="N99" s="63">
        <v>14683</v>
      </c>
      <c r="O99" s="63">
        <v>30847</v>
      </c>
      <c r="P99" s="63">
        <v>29471</v>
      </c>
      <c r="Q99" s="63">
        <v>51443</v>
      </c>
      <c r="R99" s="72">
        <v>27035</v>
      </c>
      <c r="S99" s="201">
        <v>65591.399999999994</v>
      </c>
      <c r="T99" s="94">
        <v>40452.6</v>
      </c>
      <c r="U99" s="234">
        <v>20207</v>
      </c>
    </row>
    <row r="100" spans="1:21" x14ac:dyDescent="0.25">
      <c r="A100" s="49" t="s">
        <v>78</v>
      </c>
      <c r="B100" s="72">
        <v>5941</v>
      </c>
      <c r="C100" s="72">
        <v>6518</v>
      </c>
      <c r="D100" s="72">
        <v>7203</v>
      </c>
      <c r="E100" s="72">
        <v>19512</v>
      </c>
      <c r="F100" s="72">
        <v>24910</v>
      </c>
      <c r="G100" s="63">
        <v>9976</v>
      </c>
      <c r="H100" s="63">
        <v>9485</v>
      </c>
      <c r="I100" s="63">
        <v>7461</v>
      </c>
      <c r="J100" s="63">
        <v>8681</v>
      </c>
      <c r="K100" s="63">
        <v>14991</v>
      </c>
      <c r="L100" s="63">
        <v>14331</v>
      </c>
      <c r="M100" s="63">
        <v>92778</v>
      </c>
      <c r="N100" s="63">
        <v>89519</v>
      </c>
      <c r="O100" s="63">
        <v>88463</v>
      </c>
      <c r="P100" s="63" t="s">
        <v>91</v>
      </c>
      <c r="Q100" s="63">
        <v>60853</v>
      </c>
      <c r="R100" s="72">
        <v>38679</v>
      </c>
      <c r="S100" s="201">
        <v>41723.300000000003</v>
      </c>
      <c r="T100" s="94">
        <v>38905.199999999997</v>
      </c>
      <c r="U100" s="234" t="s">
        <v>91</v>
      </c>
    </row>
    <row r="101" spans="1:21" x14ac:dyDescent="0.25">
      <c r="A101" s="49" t="s">
        <v>79</v>
      </c>
      <c r="B101" s="72">
        <v>16304</v>
      </c>
      <c r="C101" s="72">
        <v>11372</v>
      </c>
      <c r="D101" s="72">
        <v>10820</v>
      </c>
      <c r="E101" s="72">
        <v>11130</v>
      </c>
      <c r="F101" s="72">
        <v>15731</v>
      </c>
      <c r="G101" s="63">
        <v>18179</v>
      </c>
      <c r="H101" s="63">
        <v>39908</v>
      </c>
      <c r="I101" s="63">
        <v>45822</v>
      </c>
      <c r="J101" s="63">
        <v>45839</v>
      </c>
      <c r="K101" s="63">
        <v>70479</v>
      </c>
      <c r="L101" s="63">
        <v>70365</v>
      </c>
      <c r="M101" s="63">
        <v>25623</v>
      </c>
      <c r="N101" s="63">
        <v>67057</v>
      </c>
      <c r="O101" s="63">
        <v>136426</v>
      </c>
      <c r="P101" s="63">
        <v>120639</v>
      </c>
      <c r="Q101" s="63">
        <v>168420</v>
      </c>
      <c r="R101" s="72">
        <v>51055</v>
      </c>
      <c r="S101" s="201">
        <v>274333.3</v>
      </c>
      <c r="T101" s="94">
        <v>69991.399999999994</v>
      </c>
      <c r="U101" s="234">
        <v>111690</v>
      </c>
    </row>
    <row r="102" spans="1:21" x14ac:dyDescent="0.25">
      <c r="A102" s="49" t="s">
        <v>80</v>
      </c>
      <c r="B102" s="72">
        <v>8252</v>
      </c>
      <c r="C102" s="72">
        <v>10305</v>
      </c>
      <c r="D102" s="72">
        <v>11493</v>
      </c>
      <c r="E102" s="72">
        <v>15297</v>
      </c>
      <c r="F102" s="72">
        <v>15985</v>
      </c>
      <c r="G102" s="63">
        <v>13565</v>
      </c>
      <c r="H102" s="63">
        <v>12051</v>
      </c>
      <c r="I102" s="63">
        <v>8497</v>
      </c>
      <c r="J102" s="63">
        <v>18825</v>
      </c>
      <c r="K102" s="63">
        <v>21238</v>
      </c>
      <c r="L102" s="63">
        <v>21020</v>
      </c>
      <c r="M102" s="63">
        <v>44544</v>
      </c>
      <c r="N102" s="63">
        <v>16993</v>
      </c>
      <c r="O102" s="63">
        <v>162889</v>
      </c>
      <c r="P102" s="63">
        <v>36938</v>
      </c>
      <c r="Q102" s="63">
        <v>145212</v>
      </c>
      <c r="R102" s="72">
        <v>103229</v>
      </c>
      <c r="S102" s="201">
        <v>64140</v>
      </c>
      <c r="T102" s="94">
        <v>52731.5</v>
      </c>
      <c r="U102" s="234">
        <v>60636</v>
      </c>
    </row>
    <row r="103" spans="1:21" ht="19.5" x14ac:dyDescent="0.25">
      <c r="A103" s="49" t="s">
        <v>81</v>
      </c>
      <c r="B103" s="72">
        <v>4446</v>
      </c>
      <c r="C103" s="72">
        <v>4192</v>
      </c>
      <c r="D103" s="72">
        <v>6822</v>
      </c>
      <c r="E103" s="72">
        <v>9082</v>
      </c>
      <c r="F103" s="72">
        <v>5490</v>
      </c>
      <c r="G103" s="63">
        <v>5324</v>
      </c>
      <c r="H103" s="63">
        <v>12148</v>
      </c>
      <c r="I103" s="63">
        <v>5231</v>
      </c>
      <c r="J103" s="63">
        <v>12164</v>
      </c>
      <c r="K103" s="63">
        <v>38039</v>
      </c>
      <c r="L103" s="63">
        <v>19816</v>
      </c>
      <c r="M103" s="63">
        <v>18571</v>
      </c>
      <c r="N103" s="63">
        <v>40585</v>
      </c>
      <c r="O103" s="63">
        <v>27902</v>
      </c>
      <c r="P103" s="63">
        <v>21444</v>
      </c>
      <c r="Q103" s="63">
        <v>51688</v>
      </c>
      <c r="R103" s="72">
        <v>55000</v>
      </c>
      <c r="S103" s="201" t="s">
        <v>91</v>
      </c>
      <c r="T103" s="94">
        <v>107500</v>
      </c>
      <c r="U103" s="234">
        <v>153400</v>
      </c>
    </row>
    <row r="104" spans="1:21" ht="19.5" x14ac:dyDescent="0.25">
      <c r="A104" s="252" t="s">
        <v>82</v>
      </c>
      <c r="B104" s="72">
        <v>17575</v>
      </c>
      <c r="C104" s="72">
        <v>17666</v>
      </c>
      <c r="D104" s="72">
        <v>31260</v>
      </c>
      <c r="E104" s="72">
        <v>27037</v>
      </c>
      <c r="F104" s="72">
        <v>18320</v>
      </c>
      <c r="G104" s="72">
        <v>20012</v>
      </c>
      <c r="H104" s="72">
        <v>25894</v>
      </c>
      <c r="I104" s="72">
        <v>18652</v>
      </c>
      <c r="J104" s="72">
        <v>13027</v>
      </c>
      <c r="K104" s="72" t="s">
        <v>91</v>
      </c>
      <c r="L104" s="72">
        <v>158778</v>
      </c>
      <c r="M104" s="72" t="s">
        <v>91</v>
      </c>
      <c r="N104" s="72" t="s">
        <v>91</v>
      </c>
      <c r="O104" s="72" t="s">
        <v>91</v>
      </c>
      <c r="P104" s="72" t="s">
        <v>91</v>
      </c>
      <c r="Q104" s="72" t="s">
        <v>91</v>
      </c>
      <c r="R104" s="72" t="s">
        <v>91</v>
      </c>
      <c r="S104" s="72" t="s">
        <v>91</v>
      </c>
      <c r="T104" s="94" t="s">
        <v>91</v>
      </c>
      <c r="U104" s="234" t="s">
        <v>91</v>
      </c>
    </row>
    <row r="105" spans="1:21" x14ac:dyDescent="0.25">
      <c r="A105" s="49" t="s">
        <v>238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5"/>
      <c r="N105" s="15"/>
      <c r="O105" s="6"/>
      <c r="P105" s="6"/>
      <c r="Q105" s="6"/>
      <c r="R105" s="6"/>
      <c r="S105" s="6"/>
      <c r="T105" s="15"/>
      <c r="U105" s="6"/>
    </row>
    <row r="106" spans="1:21" x14ac:dyDescent="0.25">
      <c r="A106" s="357" t="s">
        <v>292</v>
      </c>
      <c r="B106" s="357"/>
      <c r="C106" s="357"/>
      <c r="D106" s="357"/>
      <c r="E106" s="357"/>
      <c r="F106" s="357"/>
      <c r="G106" s="357"/>
      <c r="H106" s="6"/>
      <c r="I106" s="6"/>
      <c r="J106" s="6"/>
      <c r="K106" s="6"/>
      <c r="L106" s="6"/>
      <c r="M106" s="15"/>
      <c r="N106" s="15"/>
      <c r="O106" s="6"/>
      <c r="P106" s="6"/>
      <c r="Q106" s="6"/>
      <c r="R106" s="6"/>
      <c r="S106" s="6"/>
      <c r="T106" s="15"/>
      <c r="U106" s="6"/>
    </row>
    <row r="107" spans="1:21" ht="15.75" customHeight="1" thickBot="1" x14ac:dyDescent="0.3">
      <c r="A107" s="354" t="s">
        <v>290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40"/>
    </row>
    <row r="108" spans="1:21" x14ac:dyDescent="0.25">
      <c r="M108" s="1"/>
      <c r="N108" s="1"/>
    </row>
    <row r="109" spans="1:21" x14ac:dyDescent="0.25">
      <c r="M109" s="1"/>
      <c r="N109" s="1"/>
    </row>
    <row r="110" spans="1:21" x14ac:dyDescent="0.25">
      <c r="M110" s="1"/>
      <c r="N110" s="1"/>
    </row>
    <row r="111" spans="1:21" x14ac:dyDescent="0.25">
      <c r="M111" s="1"/>
      <c r="N111" s="1"/>
    </row>
    <row r="112" spans="1:21" x14ac:dyDescent="0.25">
      <c r="M112" s="1"/>
      <c r="N112" s="1"/>
    </row>
    <row r="113" spans="13:14" x14ac:dyDescent="0.25">
      <c r="M113" s="1"/>
      <c r="N113" s="1"/>
    </row>
  </sheetData>
  <mergeCells count="6">
    <mergeCell ref="A107:T107"/>
    <mergeCell ref="A4:J4"/>
    <mergeCell ref="A106:G106"/>
    <mergeCell ref="A1:U1"/>
    <mergeCell ref="A2:U2"/>
    <mergeCell ref="A3:U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7"/>
  <sheetViews>
    <sheetView workbookViewId="0">
      <pane ySplit="7" topLeftCell="A89" activePane="bottomLeft" state="frozen"/>
      <selection sqref="A1:T1"/>
      <selection pane="bottomLeft" activeCell="M100" sqref="M100"/>
    </sheetView>
  </sheetViews>
  <sheetFormatPr defaultRowHeight="15" x14ac:dyDescent="0.25"/>
  <cols>
    <col min="1" max="1" width="19" customWidth="1"/>
  </cols>
  <sheetData>
    <row r="1" spans="1:10" x14ac:dyDescent="0.25">
      <c r="A1" s="287" t="s">
        <v>253</v>
      </c>
      <c r="B1" s="287"/>
      <c r="C1" s="287"/>
      <c r="D1" s="287"/>
      <c r="E1" s="287"/>
      <c r="F1" s="287"/>
      <c r="G1" s="287"/>
      <c r="H1" s="287"/>
      <c r="I1" s="287"/>
    </row>
    <row r="2" spans="1:10" x14ac:dyDescent="0.25">
      <c r="A2" s="360" t="s">
        <v>305</v>
      </c>
      <c r="B2" s="360"/>
      <c r="C2" s="360"/>
      <c r="D2" s="360"/>
      <c r="E2" s="360"/>
      <c r="F2" s="360"/>
      <c r="G2" s="360"/>
      <c r="H2" s="360"/>
      <c r="I2" s="360"/>
    </row>
    <row r="3" spans="1:10" x14ac:dyDescent="0.25">
      <c r="A3" s="311" t="s">
        <v>128</v>
      </c>
      <c r="B3" s="312"/>
      <c r="C3" s="312"/>
      <c r="D3" s="312"/>
      <c r="E3" s="312"/>
      <c r="F3" s="312"/>
      <c r="G3" s="309"/>
      <c r="H3" s="309"/>
      <c r="I3" s="6"/>
    </row>
    <row r="4" spans="1:10" x14ac:dyDescent="0.25">
      <c r="A4" s="155" t="s">
        <v>344</v>
      </c>
      <c r="B4" s="181"/>
      <c r="C4" s="181"/>
      <c r="D4" s="255"/>
      <c r="E4" s="255"/>
      <c r="F4" s="255"/>
      <c r="G4" s="6"/>
      <c r="H4" s="6"/>
      <c r="I4" s="6"/>
    </row>
    <row r="5" spans="1:10" x14ac:dyDescent="0.25">
      <c r="A5" s="253" t="s">
        <v>345</v>
      </c>
      <c r="B5" s="253"/>
      <c r="C5" s="253"/>
      <c r="D5" s="253"/>
      <c r="E5" s="253"/>
      <c r="F5" s="6"/>
      <c r="G5" s="6"/>
      <c r="H5" s="6"/>
      <c r="I5" s="6"/>
      <c r="J5" s="5"/>
    </row>
    <row r="6" spans="1:10" ht="12.75" customHeight="1" thickBot="1" x14ac:dyDescent="0.3">
      <c r="A6" s="31" t="s">
        <v>247</v>
      </c>
      <c r="B6" s="31"/>
      <c r="C6" s="31"/>
      <c r="D6" s="31"/>
      <c r="E6" s="31"/>
      <c r="F6" s="6"/>
      <c r="G6" s="6"/>
      <c r="H6" s="6"/>
      <c r="I6" s="6"/>
    </row>
    <row r="7" spans="1:10" ht="15.75" thickBot="1" x14ac:dyDescent="0.3">
      <c r="A7" s="32"/>
      <c r="B7" s="11">
        <v>2011</v>
      </c>
      <c r="C7" s="11">
        <v>2012</v>
      </c>
      <c r="D7" s="11">
        <v>2013</v>
      </c>
      <c r="E7" s="11" t="s">
        <v>259</v>
      </c>
      <c r="F7" s="10">
        <v>2016</v>
      </c>
      <c r="G7" s="9">
        <v>2017</v>
      </c>
      <c r="H7" s="9">
        <v>2018</v>
      </c>
      <c r="I7" s="9">
        <v>2019</v>
      </c>
    </row>
    <row r="8" spans="1:10" x14ac:dyDescent="0.25">
      <c r="A8" s="33" t="s">
        <v>0</v>
      </c>
      <c r="B8" s="81">
        <v>2505.1</v>
      </c>
      <c r="C8" s="81">
        <v>2602.308</v>
      </c>
      <c r="D8" s="81">
        <v>2499.0430000000001</v>
      </c>
      <c r="E8" s="81">
        <v>2413.7930000000001</v>
      </c>
      <c r="F8" s="74">
        <v>2523.5749999999998</v>
      </c>
      <c r="G8" s="81">
        <v>2568.8290000000002</v>
      </c>
      <c r="H8" s="81">
        <v>2630.7840000000001</v>
      </c>
      <c r="I8" s="81">
        <v>2738.576</v>
      </c>
    </row>
    <row r="9" spans="1:10" ht="18" x14ac:dyDescent="0.25">
      <c r="A9" s="4" t="s">
        <v>88</v>
      </c>
      <c r="B9" s="81">
        <v>511.6</v>
      </c>
      <c r="C9" s="81">
        <v>582.03800000000001</v>
      </c>
      <c r="D9" s="81">
        <v>570.35400000000004</v>
      </c>
      <c r="E9" s="81">
        <v>553.74199999999996</v>
      </c>
      <c r="F9" s="74">
        <v>553.34799999999996</v>
      </c>
      <c r="G9" s="81">
        <v>630.38699999999994</v>
      </c>
      <c r="H9" s="81">
        <v>690.57799999999997</v>
      </c>
      <c r="I9" s="81">
        <v>811.48500000000001</v>
      </c>
    </row>
    <row r="10" spans="1:10" x14ac:dyDescent="0.25">
      <c r="A10" s="197" t="s">
        <v>1</v>
      </c>
      <c r="B10" s="195">
        <v>32</v>
      </c>
      <c r="C10" s="195">
        <v>34.899000000000001</v>
      </c>
      <c r="D10" s="195">
        <v>36.085999999999999</v>
      </c>
      <c r="E10" s="195">
        <v>36.688000000000002</v>
      </c>
      <c r="F10" s="196">
        <v>36.439</v>
      </c>
      <c r="G10" s="195">
        <v>38.735999999999997</v>
      </c>
      <c r="H10" s="195">
        <v>36.106999999999999</v>
      </c>
      <c r="I10" s="195">
        <v>31.463000000000001</v>
      </c>
    </row>
    <row r="11" spans="1:10" x14ac:dyDescent="0.25">
      <c r="A11" s="197" t="s">
        <v>2</v>
      </c>
      <c r="B11" s="195">
        <v>22.3</v>
      </c>
      <c r="C11" s="195">
        <v>24.393000000000001</v>
      </c>
      <c r="D11" s="195">
        <v>21.356000000000002</v>
      </c>
      <c r="E11" s="195">
        <v>19.812000000000001</v>
      </c>
      <c r="F11" s="196">
        <v>19.382000000000001</v>
      </c>
      <c r="G11" s="195">
        <v>18.152000000000001</v>
      </c>
      <c r="H11" s="195">
        <v>20.838999999999999</v>
      </c>
      <c r="I11" s="195">
        <v>19.614000000000001</v>
      </c>
    </row>
    <row r="12" spans="1:10" x14ac:dyDescent="0.25">
      <c r="A12" s="197" t="s">
        <v>3</v>
      </c>
      <c r="B12" s="195">
        <v>30</v>
      </c>
      <c r="C12" s="195">
        <v>29.788</v>
      </c>
      <c r="D12" s="195">
        <v>31.122</v>
      </c>
      <c r="E12" s="195">
        <v>28.911999999999999</v>
      </c>
      <c r="F12" s="196">
        <v>27.265000000000001</v>
      </c>
      <c r="G12" s="195">
        <v>30.614000000000001</v>
      </c>
      <c r="H12" s="195">
        <v>30.908999999999999</v>
      </c>
      <c r="I12" s="195">
        <v>30.713999999999999</v>
      </c>
    </row>
    <row r="13" spans="1:10" x14ac:dyDescent="0.25">
      <c r="A13" s="197" t="s">
        <v>4</v>
      </c>
      <c r="B13" s="195">
        <v>48.8</v>
      </c>
      <c r="C13" s="195">
        <v>45.91</v>
      </c>
      <c r="D13" s="195">
        <v>37.006999999999998</v>
      </c>
      <c r="E13" s="195">
        <v>42.171999999999997</v>
      </c>
      <c r="F13" s="196">
        <v>39.582999999999998</v>
      </c>
      <c r="G13" s="195">
        <v>41.180999999999997</v>
      </c>
      <c r="H13" s="195">
        <v>43.555999999999997</v>
      </c>
      <c r="I13" s="195">
        <v>41.933</v>
      </c>
    </row>
    <row r="14" spans="1:10" x14ac:dyDescent="0.25">
      <c r="A14" s="197" t="s">
        <v>5</v>
      </c>
      <c r="B14" s="195">
        <v>20.6</v>
      </c>
      <c r="C14" s="195">
        <v>19.989000000000001</v>
      </c>
      <c r="D14" s="195">
        <v>17.811</v>
      </c>
      <c r="E14" s="195">
        <v>16.260999999999999</v>
      </c>
      <c r="F14" s="196">
        <v>17.943999999999999</v>
      </c>
      <c r="G14" s="195">
        <v>18.116</v>
      </c>
      <c r="H14" s="195">
        <v>19.640999999999998</v>
      </c>
      <c r="I14" s="195">
        <v>20.562999999999999</v>
      </c>
    </row>
    <row r="15" spans="1:10" x14ac:dyDescent="0.25">
      <c r="A15" s="197" t="s">
        <v>6</v>
      </c>
      <c r="B15" s="195">
        <v>13.5</v>
      </c>
      <c r="C15" s="195">
        <v>18.199000000000002</v>
      </c>
      <c r="D15" s="195">
        <v>16.693000000000001</v>
      </c>
      <c r="E15" s="195">
        <v>15.879</v>
      </c>
      <c r="F15" s="196">
        <v>17.114000000000001</v>
      </c>
      <c r="G15" s="195">
        <v>16.331</v>
      </c>
      <c r="H15" s="195">
        <v>20.977</v>
      </c>
      <c r="I15" s="195">
        <v>22.824999999999999</v>
      </c>
    </row>
    <row r="16" spans="1:10" x14ac:dyDescent="0.25">
      <c r="A16" s="197" t="s">
        <v>7</v>
      </c>
      <c r="B16" s="195">
        <v>13.2</v>
      </c>
      <c r="C16" s="195">
        <v>13.95</v>
      </c>
      <c r="D16" s="195">
        <v>13.188000000000001</v>
      </c>
      <c r="E16" s="195">
        <v>10.98</v>
      </c>
      <c r="F16" s="196">
        <v>12.849</v>
      </c>
      <c r="G16" s="195">
        <v>12.045999999999999</v>
      </c>
      <c r="H16" s="195">
        <v>12.750999999999999</v>
      </c>
      <c r="I16" s="195">
        <v>12.582000000000001</v>
      </c>
    </row>
    <row r="17" spans="1:9" x14ac:dyDescent="0.25">
      <c r="A17" s="197" t="s">
        <v>8</v>
      </c>
      <c r="B17" s="195">
        <v>21.1</v>
      </c>
      <c r="C17" s="195">
        <v>23.497</v>
      </c>
      <c r="D17" s="195">
        <v>22.814</v>
      </c>
      <c r="E17" s="195">
        <v>22.684000000000001</v>
      </c>
      <c r="F17" s="196">
        <v>20.486999999999998</v>
      </c>
      <c r="G17" s="195">
        <v>21.077999999999999</v>
      </c>
      <c r="H17" s="195">
        <v>21.532</v>
      </c>
      <c r="I17" s="195">
        <v>21.7</v>
      </c>
    </row>
    <row r="18" spans="1:9" x14ac:dyDescent="0.25">
      <c r="A18" s="197" t="s">
        <v>9</v>
      </c>
      <c r="B18" s="195">
        <v>22.5</v>
      </c>
      <c r="C18" s="195">
        <v>22.713999999999999</v>
      </c>
      <c r="D18" s="195">
        <v>21.559000000000001</v>
      </c>
      <c r="E18" s="195">
        <v>22.401</v>
      </c>
      <c r="F18" s="196">
        <v>20.931000000000001</v>
      </c>
      <c r="G18" s="195">
        <v>22.704999999999998</v>
      </c>
      <c r="H18" s="195">
        <v>23.643999999999998</v>
      </c>
      <c r="I18" s="195">
        <v>24.298999999999999</v>
      </c>
    </row>
    <row r="19" spans="1:9" x14ac:dyDescent="0.25">
      <c r="A19" s="197" t="s">
        <v>215</v>
      </c>
      <c r="B19" s="195">
        <v>55.9</v>
      </c>
      <c r="C19" s="195">
        <v>89.366</v>
      </c>
      <c r="D19" s="195">
        <v>104.488</v>
      </c>
      <c r="E19" s="195">
        <v>87.781999999999996</v>
      </c>
      <c r="F19" s="196">
        <v>95.123999999999995</v>
      </c>
      <c r="G19" s="195">
        <v>95.6</v>
      </c>
      <c r="H19" s="195">
        <v>108.898</v>
      </c>
      <c r="I19" s="195">
        <v>173.54300000000001</v>
      </c>
    </row>
    <row r="20" spans="1:9" x14ac:dyDescent="0.25">
      <c r="A20" s="197" t="s">
        <v>11</v>
      </c>
      <c r="B20" s="195">
        <v>16.399999999999999</v>
      </c>
      <c r="C20" s="195">
        <v>15.159000000000001</v>
      </c>
      <c r="D20" s="195">
        <v>14.077999999999999</v>
      </c>
      <c r="E20" s="195">
        <v>14.036</v>
      </c>
      <c r="F20" s="196">
        <v>15.21</v>
      </c>
      <c r="G20" s="195">
        <v>15.516</v>
      </c>
      <c r="H20" s="195">
        <v>15.349</v>
      </c>
      <c r="I20" s="195">
        <v>15.869</v>
      </c>
    </row>
    <row r="21" spans="1:9" x14ac:dyDescent="0.25">
      <c r="A21" s="197" t="s">
        <v>12</v>
      </c>
      <c r="B21" s="195">
        <v>18.3</v>
      </c>
      <c r="C21" s="195">
        <v>19.824000000000002</v>
      </c>
      <c r="D21" s="195">
        <v>18.823</v>
      </c>
      <c r="E21" s="195">
        <v>17.983000000000001</v>
      </c>
      <c r="F21" s="196">
        <v>18.521000000000001</v>
      </c>
      <c r="G21" s="195">
        <v>15.885999999999999</v>
      </c>
      <c r="H21" s="195">
        <v>14.666</v>
      </c>
      <c r="I21" s="195">
        <v>16.195</v>
      </c>
    </row>
    <row r="22" spans="1:9" x14ac:dyDescent="0.25">
      <c r="A22" s="197" t="s">
        <v>13</v>
      </c>
      <c r="B22" s="195">
        <v>17.899999999999999</v>
      </c>
      <c r="C22" s="195">
        <v>21.251000000000001</v>
      </c>
      <c r="D22" s="195">
        <v>16.298999999999999</v>
      </c>
      <c r="E22" s="195">
        <v>15.930999999999999</v>
      </c>
      <c r="F22" s="196">
        <v>14.827999999999999</v>
      </c>
      <c r="G22" s="195">
        <v>16.329999999999998</v>
      </c>
      <c r="H22" s="195">
        <v>17.782</v>
      </c>
      <c r="I22" s="195">
        <v>18.408999999999999</v>
      </c>
    </row>
    <row r="23" spans="1:9" x14ac:dyDescent="0.25">
      <c r="A23" s="197" t="s">
        <v>14</v>
      </c>
      <c r="B23" s="195">
        <v>20.100000000000001</v>
      </c>
      <c r="C23" s="195">
        <v>19.094999999999999</v>
      </c>
      <c r="D23" s="195">
        <v>18.222999999999999</v>
      </c>
      <c r="E23" s="195">
        <v>17.748999999999999</v>
      </c>
      <c r="F23" s="196">
        <v>17.268999999999998</v>
      </c>
      <c r="G23" s="195">
        <v>19.074000000000002</v>
      </c>
      <c r="H23" s="195">
        <v>19.882999999999999</v>
      </c>
      <c r="I23" s="195">
        <v>19.949000000000002</v>
      </c>
    </row>
    <row r="24" spans="1:9" x14ac:dyDescent="0.25">
      <c r="A24" s="197" t="s">
        <v>15</v>
      </c>
      <c r="B24" s="195">
        <v>22.2</v>
      </c>
      <c r="C24" s="195">
        <v>23.184000000000001</v>
      </c>
      <c r="D24" s="195">
        <v>22.234999999999999</v>
      </c>
      <c r="E24" s="195">
        <v>18.048999999999999</v>
      </c>
      <c r="F24" s="196">
        <v>19.372</v>
      </c>
      <c r="G24" s="195">
        <v>22.763000000000002</v>
      </c>
      <c r="H24" s="195">
        <v>23.52</v>
      </c>
      <c r="I24" s="195">
        <v>25.244</v>
      </c>
    </row>
    <row r="25" spans="1:9" x14ac:dyDescent="0.25">
      <c r="A25" s="197" t="s">
        <v>16</v>
      </c>
      <c r="B25" s="195">
        <v>31.9</v>
      </c>
      <c r="C25" s="195">
        <v>32.81</v>
      </c>
      <c r="D25" s="195">
        <v>30.617999999999999</v>
      </c>
      <c r="E25" s="195">
        <v>28.616</v>
      </c>
      <c r="F25" s="196">
        <v>27.83</v>
      </c>
      <c r="G25" s="195">
        <v>28.331</v>
      </c>
      <c r="H25" s="195">
        <v>25.748999999999999</v>
      </c>
      <c r="I25" s="195">
        <v>30.01</v>
      </c>
    </row>
    <row r="26" spans="1:9" x14ac:dyDescent="0.25">
      <c r="A26" s="197" t="s">
        <v>17</v>
      </c>
      <c r="B26" s="195">
        <v>23.3</v>
      </c>
      <c r="C26" s="195">
        <v>24.231000000000002</v>
      </c>
      <c r="D26" s="195">
        <v>22.37</v>
      </c>
      <c r="E26" s="195">
        <v>20.349</v>
      </c>
      <c r="F26" s="196">
        <v>20.995999999999999</v>
      </c>
      <c r="G26" s="195">
        <v>22.850999999999999</v>
      </c>
      <c r="H26" s="195">
        <v>22.332999999999998</v>
      </c>
      <c r="I26" s="195">
        <v>25.012</v>
      </c>
    </row>
    <row r="27" spans="1:9" x14ac:dyDescent="0.25">
      <c r="A27" s="197" t="s">
        <v>18</v>
      </c>
      <c r="B27" s="195">
        <v>81.7</v>
      </c>
      <c r="C27" s="195">
        <v>103.779</v>
      </c>
      <c r="D27" s="195">
        <v>105.584</v>
      </c>
      <c r="E27" s="195">
        <v>117.458</v>
      </c>
      <c r="F27" s="196">
        <v>112.20399999999999</v>
      </c>
      <c r="G27" s="195">
        <v>175.077</v>
      </c>
      <c r="H27" s="195">
        <v>212.44200000000001</v>
      </c>
      <c r="I27" s="195">
        <v>261.56099999999998</v>
      </c>
    </row>
    <row r="28" spans="1:9" ht="18" x14ac:dyDescent="0.25">
      <c r="A28" s="4" t="s">
        <v>90</v>
      </c>
      <c r="B28" s="81">
        <v>218.3</v>
      </c>
      <c r="C28" s="81">
        <v>228.29400000000001</v>
      </c>
      <c r="D28" s="81">
        <v>231.48699999999999</v>
      </c>
      <c r="E28" s="81">
        <v>226.178</v>
      </c>
      <c r="F28" s="74">
        <v>217.066</v>
      </c>
      <c r="G28" s="195">
        <v>239.001</v>
      </c>
      <c r="H28" s="81">
        <v>258.327</v>
      </c>
      <c r="I28" s="81">
        <v>243.965</v>
      </c>
    </row>
    <row r="29" spans="1:9" x14ac:dyDescent="0.25">
      <c r="A29" s="197" t="s">
        <v>19</v>
      </c>
      <c r="B29" s="195">
        <v>11.9</v>
      </c>
      <c r="C29" s="195">
        <v>11.569000000000001</v>
      </c>
      <c r="D29" s="195">
        <v>11.226000000000001</v>
      </c>
      <c r="E29" s="195">
        <v>10.869</v>
      </c>
      <c r="F29" s="196">
        <v>11.849</v>
      </c>
      <c r="G29" s="195">
        <v>11.544</v>
      </c>
      <c r="H29" s="195">
        <v>12.217000000000001</v>
      </c>
      <c r="I29" s="195">
        <v>12.622999999999999</v>
      </c>
    </row>
    <row r="30" spans="1:9" x14ac:dyDescent="0.25">
      <c r="A30" s="197" t="s">
        <v>20</v>
      </c>
      <c r="B30" s="195">
        <v>15.7</v>
      </c>
      <c r="C30" s="195">
        <v>17.690000000000001</v>
      </c>
      <c r="D30" s="195">
        <v>16.673999999999999</v>
      </c>
      <c r="E30" s="195">
        <v>16.09</v>
      </c>
      <c r="F30" s="196">
        <v>17.297999999999998</v>
      </c>
      <c r="G30" s="195">
        <v>14.138999999999999</v>
      </c>
      <c r="H30" s="195">
        <v>14.944000000000001</v>
      </c>
      <c r="I30" s="195">
        <v>13.452999999999999</v>
      </c>
    </row>
    <row r="31" spans="1:9" x14ac:dyDescent="0.25">
      <c r="A31" s="197" t="s">
        <v>21</v>
      </c>
      <c r="B31" s="195">
        <v>21.2</v>
      </c>
      <c r="C31" s="195">
        <v>24.870999999999999</v>
      </c>
      <c r="D31" s="195">
        <v>23.734999999999999</v>
      </c>
      <c r="E31" s="195">
        <v>20.614999999999998</v>
      </c>
      <c r="F31" s="196">
        <v>17.475000000000001</v>
      </c>
      <c r="G31" s="195">
        <v>22.003</v>
      </c>
      <c r="H31" s="195">
        <v>23.332999999999998</v>
      </c>
      <c r="I31" s="195">
        <v>14</v>
      </c>
    </row>
    <row r="32" spans="1:9" x14ac:dyDescent="0.25">
      <c r="A32" s="7" t="s">
        <v>22</v>
      </c>
      <c r="B32" s="195"/>
      <c r="C32" s="195"/>
      <c r="D32" s="195"/>
      <c r="E32" s="195"/>
      <c r="F32" s="196"/>
      <c r="G32" s="71"/>
      <c r="H32" s="195"/>
      <c r="I32" s="195"/>
    </row>
    <row r="33" spans="1:9" ht="19.5" x14ac:dyDescent="0.25">
      <c r="A33" s="8" t="s">
        <v>23</v>
      </c>
      <c r="B33" s="195">
        <v>0.4</v>
      </c>
      <c r="C33" s="195">
        <v>0.46200000000000002</v>
      </c>
      <c r="D33" s="195">
        <v>0.53100000000000003</v>
      </c>
      <c r="E33" s="195">
        <v>0.502</v>
      </c>
      <c r="F33" s="196">
        <v>0.45700000000000002</v>
      </c>
      <c r="G33" s="195">
        <v>0.746</v>
      </c>
      <c r="H33" s="195">
        <v>0.76200000000000001</v>
      </c>
      <c r="I33" s="195">
        <v>0.32800000000000001</v>
      </c>
    </row>
    <row r="34" spans="1:9" ht="19.5" x14ac:dyDescent="0.25">
      <c r="A34" s="8" t="s">
        <v>112</v>
      </c>
      <c r="B34" s="195">
        <v>20.8</v>
      </c>
      <c r="C34" s="195">
        <v>24.408999999999999</v>
      </c>
      <c r="D34" s="195">
        <v>23.204000000000001</v>
      </c>
      <c r="E34" s="195">
        <v>20.113</v>
      </c>
      <c r="F34" s="196">
        <v>17.018000000000001</v>
      </c>
      <c r="G34" s="195">
        <v>21.257000000000001</v>
      </c>
      <c r="H34" s="195">
        <v>22.571000000000002</v>
      </c>
      <c r="I34" s="195">
        <v>13.672000000000001</v>
      </c>
    </row>
    <row r="35" spans="1:9" x14ac:dyDescent="0.25">
      <c r="A35" s="197" t="s">
        <v>24</v>
      </c>
      <c r="B35" s="195">
        <v>21.4</v>
      </c>
      <c r="C35" s="195">
        <v>25.44</v>
      </c>
      <c r="D35" s="195">
        <v>25.413</v>
      </c>
      <c r="E35" s="195">
        <v>22.623999999999999</v>
      </c>
      <c r="F35" s="196">
        <v>24.010999999999999</v>
      </c>
      <c r="G35" s="195">
        <v>24.491</v>
      </c>
      <c r="H35" s="195">
        <v>23.241</v>
      </c>
      <c r="I35" s="195">
        <v>23.283999999999999</v>
      </c>
    </row>
    <row r="36" spans="1:9" x14ac:dyDescent="0.25">
      <c r="A36" s="197" t="s">
        <v>151</v>
      </c>
      <c r="B36" s="195">
        <v>20.100000000000001</v>
      </c>
      <c r="C36" s="195">
        <v>21.093</v>
      </c>
      <c r="D36" s="195">
        <v>17.963999999999999</v>
      </c>
      <c r="E36" s="195">
        <v>20.027000000000001</v>
      </c>
      <c r="F36" s="196">
        <v>22.635000000000002</v>
      </c>
      <c r="G36" s="195">
        <v>23.905000000000001</v>
      </c>
      <c r="H36" s="195">
        <v>17.213000000000001</v>
      </c>
      <c r="I36" s="195">
        <v>16.721</v>
      </c>
    </row>
    <row r="37" spans="1:9" x14ac:dyDescent="0.25">
      <c r="A37" s="197" t="s">
        <v>26</v>
      </c>
      <c r="B37" s="195">
        <v>22.1</v>
      </c>
      <c r="C37" s="195">
        <v>25.024000000000001</v>
      </c>
      <c r="D37" s="195">
        <v>26.722999999999999</v>
      </c>
      <c r="E37" s="195">
        <v>27.088000000000001</v>
      </c>
      <c r="F37" s="196">
        <v>29.186</v>
      </c>
      <c r="G37" s="195">
        <v>28.9</v>
      </c>
      <c r="H37" s="195">
        <v>33.761000000000003</v>
      </c>
      <c r="I37" s="195">
        <v>33.103999999999999</v>
      </c>
    </row>
    <row r="38" spans="1:9" x14ac:dyDescent="0.25">
      <c r="A38" s="197" t="s">
        <v>27</v>
      </c>
      <c r="B38" s="195">
        <v>11.8</v>
      </c>
      <c r="C38" s="195">
        <v>12.222</v>
      </c>
      <c r="D38" s="195">
        <v>12.099</v>
      </c>
      <c r="E38" s="195">
        <v>10.275</v>
      </c>
      <c r="F38" s="196">
        <v>10.726000000000001</v>
      </c>
      <c r="G38" s="195">
        <v>10.82</v>
      </c>
      <c r="H38" s="195">
        <v>9.3610000000000007</v>
      </c>
      <c r="I38" s="195">
        <v>11.237</v>
      </c>
    </row>
    <row r="39" spans="1:9" x14ac:dyDescent="0.25">
      <c r="A39" s="197" t="s">
        <v>28</v>
      </c>
      <c r="B39" s="195">
        <v>12</v>
      </c>
      <c r="C39" s="195">
        <v>11.581</v>
      </c>
      <c r="D39" s="195">
        <v>12.64</v>
      </c>
      <c r="E39" s="195">
        <v>10.96</v>
      </c>
      <c r="F39" s="196">
        <v>11.138</v>
      </c>
      <c r="G39" s="195">
        <v>12.12</v>
      </c>
      <c r="H39" s="195">
        <v>11.907</v>
      </c>
      <c r="I39" s="195">
        <v>11.705</v>
      </c>
    </row>
    <row r="40" spans="1:9" x14ac:dyDescent="0.25">
      <c r="A40" s="197" t="s">
        <v>29</v>
      </c>
      <c r="B40" s="195">
        <v>11.4</v>
      </c>
      <c r="C40" s="195">
        <v>11.221</v>
      </c>
      <c r="D40" s="195">
        <v>9.2170000000000005</v>
      </c>
      <c r="E40" s="195">
        <v>9.3469999999999995</v>
      </c>
      <c r="F40" s="196">
        <v>8.9420000000000002</v>
      </c>
      <c r="G40" s="195">
        <v>11.038</v>
      </c>
      <c r="H40" s="195">
        <v>11.465</v>
      </c>
      <c r="I40" s="195">
        <v>12.081</v>
      </c>
    </row>
    <row r="41" spans="1:9" x14ac:dyDescent="0.25">
      <c r="A41" s="197" t="s">
        <v>30</v>
      </c>
      <c r="B41" s="195">
        <v>70.900000000000006</v>
      </c>
      <c r="C41" s="195">
        <v>67.582999999999998</v>
      </c>
      <c r="D41" s="195">
        <v>75.796000000000006</v>
      </c>
      <c r="E41" s="195">
        <v>78.283000000000001</v>
      </c>
      <c r="F41" s="196">
        <v>63.805999999999997</v>
      </c>
      <c r="G41" s="195">
        <v>80.040999999999997</v>
      </c>
      <c r="H41" s="195">
        <v>100.88500000000001</v>
      </c>
      <c r="I41" s="195">
        <v>95.757000000000005</v>
      </c>
    </row>
    <row r="42" spans="1:9" ht="18" x14ac:dyDescent="0.25">
      <c r="A42" s="4" t="s">
        <v>205</v>
      </c>
      <c r="B42" s="81">
        <v>373.5</v>
      </c>
      <c r="C42" s="81">
        <v>403.56599999999997</v>
      </c>
      <c r="D42" s="81">
        <v>369.45600000000002</v>
      </c>
      <c r="E42" s="81">
        <v>377.971</v>
      </c>
      <c r="F42" s="74">
        <v>442.322</v>
      </c>
      <c r="G42" s="81">
        <v>418.28</v>
      </c>
      <c r="H42" s="81">
        <v>399.928</v>
      </c>
      <c r="I42" s="81">
        <v>414.68700000000001</v>
      </c>
    </row>
    <row r="43" spans="1:9" x14ac:dyDescent="0.25">
      <c r="A43" s="197" t="s">
        <v>31</v>
      </c>
      <c r="B43" s="195">
        <v>14</v>
      </c>
      <c r="C43" s="195">
        <v>10.98</v>
      </c>
      <c r="D43" s="195">
        <v>9.0570000000000004</v>
      </c>
      <c r="E43" s="195">
        <v>9.0909999999999993</v>
      </c>
      <c r="F43" s="196">
        <v>8.4</v>
      </c>
      <c r="G43" s="195">
        <v>6.8049999999999997</v>
      </c>
      <c r="H43" s="195">
        <v>8.5039999999999996</v>
      </c>
      <c r="I43" s="195">
        <v>10.582000000000001</v>
      </c>
    </row>
    <row r="44" spans="1:9" x14ac:dyDescent="0.25">
      <c r="A44" s="197" t="s">
        <v>32</v>
      </c>
      <c r="B44" s="195">
        <v>8.4</v>
      </c>
      <c r="C44" s="195">
        <v>8.6039999999999992</v>
      </c>
      <c r="D44" s="195">
        <v>7.5289999999999999</v>
      </c>
      <c r="E44" s="195">
        <v>6.23</v>
      </c>
      <c r="F44" s="196">
        <v>6.2510000000000003</v>
      </c>
      <c r="G44" s="195">
        <v>7.5309999999999997</v>
      </c>
      <c r="H44" s="195">
        <v>6.5839999999999996</v>
      </c>
      <c r="I44" s="195">
        <v>6.5819999999999999</v>
      </c>
    </row>
    <row r="45" spans="1:9" x14ac:dyDescent="0.25">
      <c r="A45" s="197" t="s">
        <v>33</v>
      </c>
      <c r="B45" s="195"/>
      <c r="C45" s="195"/>
      <c r="D45" s="195"/>
      <c r="E45" s="195">
        <v>7.2069999999999999</v>
      </c>
      <c r="F45" s="196">
        <v>58.177</v>
      </c>
      <c r="G45" s="195">
        <v>55.328000000000003</v>
      </c>
      <c r="H45" s="195">
        <v>49.857999999999997</v>
      </c>
      <c r="I45" s="195">
        <v>54.505000000000003</v>
      </c>
    </row>
    <row r="46" spans="1:9" x14ac:dyDescent="0.25">
      <c r="A46" s="197" t="s">
        <v>34</v>
      </c>
      <c r="B46" s="195">
        <v>168.8</v>
      </c>
      <c r="C46" s="195">
        <v>182.52799999999999</v>
      </c>
      <c r="D46" s="195">
        <v>167.614</v>
      </c>
      <c r="E46" s="195">
        <v>168.70500000000001</v>
      </c>
      <c r="F46" s="196">
        <v>186.346</v>
      </c>
      <c r="G46" s="195">
        <v>165.77199999999999</v>
      </c>
      <c r="H46" s="195">
        <v>156.613</v>
      </c>
      <c r="I46" s="195">
        <v>164.80799999999999</v>
      </c>
    </row>
    <row r="47" spans="1:9" x14ac:dyDescent="0.25">
      <c r="A47" s="197" t="s">
        <v>35</v>
      </c>
      <c r="B47" s="195">
        <v>23.4</v>
      </c>
      <c r="C47" s="195">
        <v>26.02</v>
      </c>
      <c r="D47" s="195">
        <v>21.57</v>
      </c>
      <c r="E47" s="195">
        <v>23.262</v>
      </c>
      <c r="F47" s="196">
        <v>22.448</v>
      </c>
      <c r="G47" s="195">
        <v>17.538</v>
      </c>
      <c r="H47" s="195">
        <v>20.306999999999999</v>
      </c>
      <c r="I47" s="195">
        <v>19.338000000000001</v>
      </c>
    </row>
    <row r="48" spans="1:9" x14ac:dyDescent="0.25">
      <c r="A48" s="197" t="s">
        <v>36</v>
      </c>
      <c r="B48" s="195">
        <v>49.1</v>
      </c>
      <c r="C48" s="195">
        <v>47.241</v>
      </c>
      <c r="D48" s="195">
        <v>46.889000000000003</v>
      </c>
      <c r="E48" s="195">
        <v>44.945</v>
      </c>
      <c r="F48" s="196">
        <v>41.424999999999997</v>
      </c>
      <c r="G48" s="195">
        <v>41.341999999999999</v>
      </c>
      <c r="H48" s="195">
        <v>40.423999999999999</v>
      </c>
      <c r="I48" s="195">
        <v>43.448</v>
      </c>
    </row>
    <row r="49" spans="1:9" x14ac:dyDescent="0.25">
      <c r="A49" s="197" t="s">
        <v>37</v>
      </c>
      <c r="B49" s="195">
        <v>109.8</v>
      </c>
      <c r="C49" s="195">
        <v>128.19300000000001</v>
      </c>
      <c r="D49" s="195">
        <v>116.797</v>
      </c>
      <c r="E49" s="195">
        <v>116.996</v>
      </c>
      <c r="F49" s="196">
        <v>105.515</v>
      </c>
      <c r="G49" s="195">
        <v>109.26600000000001</v>
      </c>
      <c r="H49" s="195">
        <v>107.47</v>
      </c>
      <c r="I49" s="195">
        <v>103.328</v>
      </c>
    </row>
    <row r="50" spans="1:9" x14ac:dyDescent="0.25">
      <c r="A50" s="197" t="s">
        <v>38</v>
      </c>
      <c r="B50" s="195"/>
      <c r="C50" s="195"/>
      <c r="D50" s="195"/>
      <c r="E50" s="195">
        <v>1.5349999999999999</v>
      </c>
      <c r="F50" s="196">
        <v>13.76</v>
      </c>
      <c r="G50" s="195">
        <v>14.698</v>
      </c>
      <c r="H50" s="195">
        <v>10.167999999999999</v>
      </c>
      <c r="I50" s="195">
        <v>12.096</v>
      </c>
    </row>
    <row r="51" spans="1:9" ht="18" x14ac:dyDescent="0.25">
      <c r="A51" s="4" t="s">
        <v>85</v>
      </c>
      <c r="B51" s="81">
        <v>218.9</v>
      </c>
      <c r="C51" s="81">
        <v>195.31200000000001</v>
      </c>
      <c r="D51" s="81">
        <v>198.024</v>
      </c>
      <c r="E51" s="81">
        <v>174.941</v>
      </c>
      <c r="F51" s="74">
        <v>144.73099999999999</v>
      </c>
      <c r="G51" s="81">
        <v>148.97</v>
      </c>
      <c r="H51" s="81">
        <v>130.791</v>
      </c>
      <c r="I51" s="81">
        <v>128.833</v>
      </c>
    </row>
    <row r="52" spans="1:9" x14ac:dyDescent="0.25">
      <c r="A52" s="197" t="s">
        <v>39</v>
      </c>
      <c r="B52" s="195">
        <v>55.1</v>
      </c>
      <c r="C52" s="195">
        <v>47.482999999999997</v>
      </c>
      <c r="D52" s="195">
        <v>50.622</v>
      </c>
      <c r="E52" s="195">
        <v>32.741</v>
      </c>
      <c r="F52" s="196">
        <v>14.362</v>
      </c>
      <c r="G52" s="195">
        <v>22.792000000000002</v>
      </c>
      <c r="H52" s="195">
        <v>21.338999999999999</v>
      </c>
      <c r="I52" s="195">
        <v>24.911999999999999</v>
      </c>
    </row>
    <row r="53" spans="1:9" x14ac:dyDescent="0.25">
      <c r="A53" s="197" t="s">
        <v>96</v>
      </c>
      <c r="B53" s="195">
        <v>5.6</v>
      </c>
      <c r="C53" s="195">
        <v>5.1639999999999997</v>
      </c>
      <c r="D53" s="195">
        <v>5.649</v>
      </c>
      <c r="E53" s="195">
        <v>4.1050000000000004</v>
      </c>
      <c r="F53" s="196">
        <v>3.0150000000000001</v>
      </c>
      <c r="G53" s="195">
        <v>2.8919999999999999</v>
      </c>
      <c r="H53" s="195">
        <v>2.8109999999999999</v>
      </c>
      <c r="I53" s="195">
        <v>3.4289999999999998</v>
      </c>
    </row>
    <row r="54" spans="1:9" ht="19.5" x14ac:dyDescent="0.25">
      <c r="A54" s="197" t="s">
        <v>41</v>
      </c>
      <c r="B54" s="195">
        <v>23.4</v>
      </c>
      <c r="C54" s="195">
        <v>21.11</v>
      </c>
      <c r="D54" s="195">
        <v>23.445</v>
      </c>
      <c r="E54" s="195">
        <v>21.315999999999999</v>
      </c>
      <c r="F54" s="196">
        <v>17.425999999999998</v>
      </c>
      <c r="G54" s="195">
        <v>15.327</v>
      </c>
      <c r="H54" s="195">
        <v>11.228</v>
      </c>
      <c r="I54" s="195">
        <v>9.7460000000000004</v>
      </c>
    </row>
    <row r="55" spans="1:9" ht="19.5" x14ac:dyDescent="0.25">
      <c r="A55" s="197" t="s">
        <v>42</v>
      </c>
      <c r="B55" s="195">
        <v>9.3000000000000007</v>
      </c>
      <c r="C55" s="195">
        <v>9.3130000000000006</v>
      </c>
      <c r="D55" s="195">
        <v>7.6710000000000003</v>
      </c>
      <c r="E55" s="195">
        <v>7.8</v>
      </c>
      <c r="F55" s="196">
        <v>9.5690000000000008</v>
      </c>
      <c r="G55" s="195">
        <v>8.1780000000000008</v>
      </c>
      <c r="H55" s="195">
        <v>7.2480000000000002</v>
      </c>
      <c r="I55" s="195">
        <v>6.4859999999999998</v>
      </c>
    </row>
    <row r="56" spans="1:9" ht="19.5" x14ac:dyDescent="0.25">
      <c r="A56" s="197" t="s">
        <v>43</v>
      </c>
      <c r="B56" s="195">
        <v>15.3</v>
      </c>
      <c r="C56" s="195">
        <v>13.372999999999999</v>
      </c>
      <c r="D56" s="195">
        <v>11.851000000000001</v>
      </c>
      <c r="E56" s="195">
        <v>11.048</v>
      </c>
      <c r="F56" s="196">
        <v>12.885999999999999</v>
      </c>
      <c r="G56" s="195">
        <v>12.092000000000001</v>
      </c>
      <c r="H56" s="195">
        <v>11.496</v>
      </c>
      <c r="I56" s="195">
        <v>11.726000000000001</v>
      </c>
    </row>
    <row r="57" spans="1:9" x14ac:dyDescent="0.25">
      <c r="A57" s="197" t="s">
        <v>92</v>
      </c>
      <c r="B57" s="195">
        <v>29.9</v>
      </c>
      <c r="C57" s="195">
        <v>26.367000000000001</v>
      </c>
      <c r="D57" s="195">
        <v>24.757000000000001</v>
      </c>
      <c r="E57" s="195">
        <v>23.024999999999999</v>
      </c>
      <c r="F57" s="196">
        <v>18.425999999999998</v>
      </c>
      <c r="G57" s="195">
        <v>18.895</v>
      </c>
      <c r="H57" s="195">
        <v>14.502000000000001</v>
      </c>
      <c r="I57" s="195">
        <v>11.039</v>
      </c>
    </row>
    <row r="58" spans="1:9" x14ac:dyDescent="0.25">
      <c r="A58" s="197" t="s">
        <v>45</v>
      </c>
      <c r="B58" s="195">
        <v>80.3</v>
      </c>
      <c r="C58" s="195">
        <v>72.501999999999995</v>
      </c>
      <c r="D58" s="195">
        <v>74.028999999999996</v>
      </c>
      <c r="E58" s="195">
        <v>74.906000000000006</v>
      </c>
      <c r="F58" s="196">
        <v>69.046999999999997</v>
      </c>
      <c r="G58" s="195">
        <v>68.793999999999997</v>
      </c>
      <c r="H58" s="195">
        <v>62.167000000000002</v>
      </c>
      <c r="I58" s="195">
        <v>61.494999999999997</v>
      </c>
    </row>
    <row r="59" spans="1:9" ht="18" x14ac:dyDescent="0.25">
      <c r="A59" s="199" t="s">
        <v>86</v>
      </c>
      <c r="B59" s="81">
        <v>514.20000000000005</v>
      </c>
      <c r="C59" s="81">
        <v>514.553</v>
      </c>
      <c r="D59" s="81">
        <v>470.66699999999997</v>
      </c>
      <c r="E59" s="81">
        <v>446.399</v>
      </c>
      <c r="F59" s="74">
        <v>504.31</v>
      </c>
      <c r="G59" s="81">
        <v>478.78899999999999</v>
      </c>
      <c r="H59" s="81">
        <v>482.20600000000002</v>
      </c>
      <c r="I59" s="81">
        <v>481.52800000000002</v>
      </c>
    </row>
    <row r="60" spans="1:9" x14ac:dyDescent="0.25">
      <c r="A60" s="197" t="s">
        <v>46</v>
      </c>
      <c r="B60" s="195">
        <v>65.3</v>
      </c>
      <c r="C60" s="195">
        <v>74.344999999999999</v>
      </c>
      <c r="D60" s="195">
        <v>63.481000000000002</v>
      </c>
      <c r="E60" s="195">
        <v>65.765000000000001</v>
      </c>
      <c r="F60" s="196">
        <v>64.700999999999993</v>
      </c>
      <c r="G60" s="195">
        <v>54.825000000000003</v>
      </c>
      <c r="H60" s="195">
        <v>58.877000000000002</v>
      </c>
      <c r="I60" s="195">
        <v>61.576000000000001</v>
      </c>
    </row>
    <row r="61" spans="1:9" x14ac:dyDescent="0.25">
      <c r="A61" s="197" t="s">
        <v>47</v>
      </c>
      <c r="B61" s="195">
        <v>10.4</v>
      </c>
      <c r="C61" s="195">
        <v>10.637</v>
      </c>
      <c r="D61" s="195">
        <v>10.739000000000001</v>
      </c>
      <c r="E61" s="195">
        <v>9.7759999999999998</v>
      </c>
      <c r="F61" s="196">
        <v>9.8610000000000007</v>
      </c>
      <c r="G61" s="195">
        <v>10.551</v>
      </c>
      <c r="H61" s="195">
        <v>10.321999999999999</v>
      </c>
      <c r="I61" s="195">
        <v>10.718999999999999</v>
      </c>
    </row>
    <row r="62" spans="1:9" x14ac:dyDescent="0.25">
      <c r="A62" s="197" t="s">
        <v>48</v>
      </c>
      <c r="B62" s="195">
        <v>18.399999999999999</v>
      </c>
      <c r="C62" s="195">
        <v>15.301</v>
      </c>
      <c r="D62" s="195">
        <v>13.286</v>
      </c>
      <c r="E62" s="195">
        <v>11.2</v>
      </c>
      <c r="F62" s="196">
        <v>12.238</v>
      </c>
      <c r="G62" s="195">
        <v>13.707000000000001</v>
      </c>
      <c r="H62" s="195">
        <v>13.371</v>
      </c>
      <c r="I62" s="195">
        <v>13.238</v>
      </c>
    </row>
    <row r="63" spans="1:9" x14ac:dyDescent="0.25">
      <c r="A63" s="197" t="s">
        <v>49</v>
      </c>
      <c r="B63" s="195">
        <v>65.8</v>
      </c>
      <c r="C63" s="195">
        <v>69.138000000000005</v>
      </c>
      <c r="D63" s="195">
        <v>68.408000000000001</v>
      </c>
      <c r="E63" s="195">
        <v>59.576999999999998</v>
      </c>
      <c r="F63" s="196">
        <v>67.108000000000004</v>
      </c>
      <c r="G63" s="195">
        <v>67.899000000000001</v>
      </c>
      <c r="H63" s="195">
        <v>64.512</v>
      </c>
      <c r="I63" s="195">
        <v>63.106999999999999</v>
      </c>
    </row>
    <row r="64" spans="1:9" x14ac:dyDescent="0.25">
      <c r="A64" s="197" t="s">
        <v>50</v>
      </c>
      <c r="B64" s="195">
        <v>27.9</v>
      </c>
      <c r="C64" s="195">
        <v>26.893000000000001</v>
      </c>
      <c r="D64" s="195">
        <v>25.506</v>
      </c>
      <c r="E64" s="195">
        <v>25.17</v>
      </c>
      <c r="F64" s="196">
        <v>23.19</v>
      </c>
      <c r="G64" s="195">
        <v>25.664000000000001</v>
      </c>
      <c r="H64" s="195">
        <v>25.015999999999998</v>
      </c>
      <c r="I64" s="195">
        <v>25.587</v>
      </c>
    </row>
    <row r="65" spans="1:9" x14ac:dyDescent="0.25">
      <c r="A65" s="197" t="s">
        <v>51</v>
      </c>
      <c r="B65" s="195">
        <v>29.2</v>
      </c>
      <c r="C65" s="195">
        <v>26.908000000000001</v>
      </c>
      <c r="D65" s="195">
        <v>21.681000000000001</v>
      </c>
      <c r="E65" s="195">
        <v>20.391999999999999</v>
      </c>
      <c r="F65" s="196">
        <v>25.433</v>
      </c>
      <c r="G65" s="195">
        <v>25.094000000000001</v>
      </c>
      <c r="H65" s="195">
        <v>26.198</v>
      </c>
      <c r="I65" s="195">
        <v>26.359000000000002</v>
      </c>
    </row>
    <row r="66" spans="1:9" x14ac:dyDescent="0.25">
      <c r="A66" s="197" t="s">
        <v>52</v>
      </c>
      <c r="B66" s="195">
        <v>45.9</v>
      </c>
      <c r="C66" s="195">
        <v>51.521000000000001</v>
      </c>
      <c r="D66" s="195">
        <v>46.561</v>
      </c>
      <c r="E66" s="195">
        <v>43.457999999999998</v>
      </c>
      <c r="F66" s="196">
        <v>50.046999999999997</v>
      </c>
      <c r="G66" s="195">
        <v>47.222000000000001</v>
      </c>
      <c r="H66" s="195">
        <v>46.351999999999997</v>
      </c>
      <c r="I66" s="195">
        <v>46.280999999999999</v>
      </c>
    </row>
    <row r="67" spans="1:9" x14ac:dyDescent="0.25">
      <c r="A67" s="197" t="s">
        <v>53</v>
      </c>
      <c r="B67" s="195">
        <v>28</v>
      </c>
      <c r="C67" s="195">
        <v>26.757999999999999</v>
      </c>
      <c r="D67" s="195">
        <v>24.484999999999999</v>
      </c>
      <c r="E67" s="195">
        <v>25.55</v>
      </c>
      <c r="F67" s="196">
        <v>25.949000000000002</v>
      </c>
      <c r="G67" s="195">
        <v>24.334</v>
      </c>
      <c r="H67" s="195">
        <v>25.361999999999998</v>
      </c>
      <c r="I67" s="195">
        <v>25.545000000000002</v>
      </c>
    </row>
    <row r="68" spans="1:9" x14ac:dyDescent="0.25">
      <c r="A68" s="197" t="s">
        <v>132</v>
      </c>
      <c r="B68" s="195">
        <v>43</v>
      </c>
      <c r="C68" s="195">
        <v>43.174999999999997</v>
      </c>
      <c r="D68" s="195">
        <v>31.14</v>
      </c>
      <c r="E68" s="195">
        <v>29.760999999999999</v>
      </c>
      <c r="F68" s="196">
        <v>55.625999999999998</v>
      </c>
      <c r="G68" s="195">
        <v>38.664999999999999</v>
      </c>
      <c r="H68" s="195">
        <v>33.520000000000003</v>
      </c>
      <c r="I68" s="195">
        <v>30.789000000000001</v>
      </c>
    </row>
    <row r="69" spans="1:9" x14ac:dyDescent="0.25">
      <c r="A69" s="197" t="s">
        <v>54</v>
      </c>
      <c r="B69" s="195">
        <v>35.6</v>
      </c>
      <c r="C69" s="195">
        <v>40.587000000000003</v>
      </c>
      <c r="D69" s="195">
        <v>33.902999999999999</v>
      </c>
      <c r="E69" s="195">
        <v>35.552999999999997</v>
      </c>
      <c r="F69" s="196">
        <v>35.459000000000003</v>
      </c>
      <c r="G69" s="195">
        <v>33.973999999999997</v>
      </c>
      <c r="H69" s="195">
        <v>34.948</v>
      </c>
      <c r="I69" s="195">
        <v>32.951000000000001</v>
      </c>
    </row>
    <row r="70" spans="1:9" x14ac:dyDescent="0.25">
      <c r="A70" s="197" t="s">
        <v>55</v>
      </c>
      <c r="B70" s="195">
        <v>28.9</v>
      </c>
      <c r="C70" s="195">
        <v>24.652000000000001</v>
      </c>
      <c r="D70" s="195">
        <v>22.498000000000001</v>
      </c>
      <c r="E70" s="195">
        <v>22.353000000000002</v>
      </c>
      <c r="F70" s="196">
        <v>25.253</v>
      </c>
      <c r="G70" s="195">
        <v>27.51</v>
      </c>
      <c r="H70" s="195">
        <v>26.859000000000002</v>
      </c>
      <c r="I70" s="195">
        <v>27.05</v>
      </c>
    </row>
    <row r="71" spans="1:9" x14ac:dyDescent="0.25">
      <c r="A71" s="197" t="s">
        <v>56</v>
      </c>
      <c r="B71" s="195">
        <v>51</v>
      </c>
      <c r="C71" s="195">
        <v>46.918999999999997</v>
      </c>
      <c r="D71" s="195">
        <v>48.845999999999997</v>
      </c>
      <c r="E71" s="195">
        <v>45.255000000000003</v>
      </c>
      <c r="F71" s="196">
        <v>46.575000000000003</v>
      </c>
      <c r="G71" s="195">
        <v>50.707999999999998</v>
      </c>
      <c r="H71" s="195">
        <v>55.66</v>
      </c>
      <c r="I71" s="195">
        <v>56.773000000000003</v>
      </c>
    </row>
    <row r="72" spans="1:9" x14ac:dyDescent="0.25">
      <c r="A72" s="197" t="s">
        <v>57</v>
      </c>
      <c r="B72" s="195">
        <v>43.7</v>
      </c>
      <c r="C72" s="195">
        <v>36.619</v>
      </c>
      <c r="D72" s="195">
        <v>38.718000000000004</v>
      </c>
      <c r="E72" s="195">
        <v>30.558</v>
      </c>
      <c r="F72" s="196">
        <v>39.183</v>
      </c>
      <c r="G72" s="195">
        <v>35.96</v>
      </c>
      <c r="H72" s="195">
        <v>38.542000000000002</v>
      </c>
      <c r="I72" s="195">
        <v>40.840000000000003</v>
      </c>
    </row>
    <row r="73" spans="1:9" x14ac:dyDescent="0.25">
      <c r="A73" s="197" t="s">
        <v>58</v>
      </c>
      <c r="B73" s="195">
        <v>21</v>
      </c>
      <c r="C73" s="195">
        <v>21.1</v>
      </c>
      <c r="D73" s="195">
        <v>21.414999999999999</v>
      </c>
      <c r="E73" s="195">
        <v>22.030999999999999</v>
      </c>
      <c r="F73" s="196">
        <v>23.687000000000001</v>
      </c>
      <c r="G73" s="195">
        <v>22.675999999999998</v>
      </c>
      <c r="H73" s="195">
        <v>22.667000000000002</v>
      </c>
      <c r="I73" s="195">
        <v>20.713000000000001</v>
      </c>
    </row>
    <row r="74" spans="1:9" ht="18" x14ac:dyDescent="0.25">
      <c r="A74" s="4" t="s">
        <v>102</v>
      </c>
      <c r="B74" s="81">
        <v>201.9</v>
      </c>
      <c r="C74" s="81">
        <v>205.34100000000001</v>
      </c>
      <c r="D74" s="81">
        <v>203.74299999999999</v>
      </c>
      <c r="E74" s="81">
        <v>201.126</v>
      </c>
      <c r="F74" s="74">
        <v>223.465</v>
      </c>
      <c r="G74" s="81">
        <v>212.63200000000001</v>
      </c>
      <c r="H74" s="81">
        <v>216.09800000000001</v>
      </c>
      <c r="I74" s="81">
        <v>207.708</v>
      </c>
    </row>
    <row r="75" spans="1:9" x14ac:dyDescent="0.25">
      <c r="A75" s="197" t="s">
        <v>59</v>
      </c>
      <c r="B75" s="195">
        <v>14.6</v>
      </c>
      <c r="C75" s="195">
        <v>13.254</v>
      </c>
      <c r="D75" s="195">
        <v>13.379</v>
      </c>
      <c r="E75" s="195">
        <v>13.358000000000001</v>
      </c>
      <c r="F75" s="196">
        <v>10.56</v>
      </c>
      <c r="G75" s="195">
        <v>11.685</v>
      </c>
      <c r="H75" s="195">
        <v>10.295999999999999</v>
      </c>
      <c r="I75" s="195">
        <v>9.48</v>
      </c>
    </row>
    <row r="76" spans="1:9" x14ac:dyDescent="0.25">
      <c r="A76" s="197" t="s">
        <v>133</v>
      </c>
      <c r="B76" s="195">
        <v>64.400000000000006</v>
      </c>
      <c r="C76" s="195">
        <v>76.28</v>
      </c>
      <c r="D76" s="195">
        <v>84.334999999999994</v>
      </c>
      <c r="E76" s="195">
        <v>78.725999999999999</v>
      </c>
      <c r="F76" s="196">
        <v>90.728999999999999</v>
      </c>
      <c r="G76" s="195">
        <v>76.344999999999999</v>
      </c>
      <c r="H76" s="195">
        <v>86.7</v>
      </c>
      <c r="I76" s="195">
        <v>83.775000000000006</v>
      </c>
    </row>
    <row r="77" spans="1:9" x14ac:dyDescent="0.25">
      <c r="A77" s="197" t="s">
        <v>60</v>
      </c>
      <c r="B77" s="195">
        <v>65.099999999999994</v>
      </c>
      <c r="C77" s="195">
        <v>49.43</v>
      </c>
      <c r="D77" s="195">
        <v>49.436</v>
      </c>
      <c r="E77" s="195">
        <v>50.557000000000002</v>
      </c>
      <c r="F77" s="196">
        <v>61.99</v>
      </c>
      <c r="G77" s="195">
        <v>64.251000000000005</v>
      </c>
      <c r="H77" s="195">
        <v>65.727999999999994</v>
      </c>
      <c r="I77" s="195">
        <v>60.009</v>
      </c>
    </row>
    <row r="78" spans="1:9" x14ac:dyDescent="0.25">
      <c r="A78" s="17" t="s">
        <v>61</v>
      </c>
      <c r="B78" s="195"/>
      <c r="C78" s="195"/>
      <c r="D78" s="195"/>
      <c r="E78" s="195"/>
      <c r="F78" s="196"/>
      <c r="G78" s="71"/>
      <c r="H78" s="195"/>
      <c r="I78" s="195"/>
    </row>
    <row r="79" spans="1:9" ht="29.25" x14ac:dyDescent="0.25">
      <c r="A79" s="7" t="s">
        <v>203</v>
      </c>
      <c r="B79" s="195">
        <v>29</v>
      </c>
      <c r="C79" s="195">
        <v>20.440000000000001</v>
      </c>
      <c r="D79" s="195">
        <v>20.568999999999999</v>
      </c>
      <c r="E79" s="195">
        <v>21.126999999999999</v>
      </c>
      <c r="F79" s="196">
        <v>28.033000000000001</v>
      </c>
      <c r="G79" s="195">
        <v>28.937999999999999</v>
      </c>
      <c r="H79" s="195">
        <v>30.135000000000002</v>
      </c>
      <c r="I79" s="195">
        <v>28.559000000000001</v>
      </c>
    </row>
    <row r="80" spans="1:9" ht="19.5" x14ac:dyDescent="0.25">
      <c r="A80" s="7" t="s">
        <v>62</v>
      </c>
      <c r="B80" s="195">
        <v>9</v>
      </c>
      <c r="C80" s="195">
        <v>8.4410000000000007</v>
      </c>
      <c r="D80" s="195">
        <v>8.1609999999999996</v>
      </c>
      <c r="E80" s="195">
        <v>8.2959999999999994</v>
      </c>
      <c r="F80" s="196">
        <v>9.5990000000000002</v>
      </c>
      <c r="G80" s="195">
        <v>9.3640000000000008</v>
      </c>
      <c r="H80" s="195">
        <v>9.1150000000000002</v>
      </c>
      <c r="I80" s="195">
        <v>7.4669999999999996</v>
      </c>
    </row>
    <row r="81" spans="1:9" ht="19.5" x14ac:dyDescent="0.25">
      <c r="A81" s="7" t="s">
        <v>201</v>
      </c>
      <c r="B81" s="195">
        <v>27.099999999999994</v>
      </c>
      <c r="C81" s="195">
        <v>20.548999999999999</v>
      </c>
      <c r="D81" s="195">
        <v>20.706</v>
      </c>
      <c r="E81" s="195">
        <v>21.134</v>
      </c>
      <c r="F81" s="196">
        <v>24.358000000000001</v>
      </c>
      <c r="G81" s="195">
        <v>25.949000000000002</v>
      </c>
      <c r="H81" s="195">
        <v>26.478000000000002</v>
      </c>
      <c r="I81" s="195">
        <v>23.983000000000001</v>
      </c>
    </row>
    <row r="82" spans="1:9" x14ac:dyDescent="0.25">
      <c r="A82" s="197" t="s">
        <v>63</v>
      </c>
      <c r="B82" s="195">
        <v>57.8</v>
      </c>
      <c r="C82" s="195">
        <v>66.376999999999995</v>
      </c>
      <c r="D82" s="195">
        <v>56.593000000000004</v>
      </c>
      <c r="E82" s="195">
        <v>58.484999999999999</v>
      </c>
      <c r="F82" s="196">
        <v>60.186</v>
      </c>
      <c r="G82" s="195">
        <v>60.350999999999999</v>
      </c>
      <c r="H82" s="195">
        <v>53.374000000000002</v>
      </c>
      <c r="I82" s="195">
        <v>54.444000000000003</v>
      </c>
    </row>
    <row r="83" spans="1:9" ht="18" x14ac:dyDescent="0.25">
      <c r="A83" s="4" t="s">
        <v>124</v>
      </c>
      <c r="B83" s="81">
        <v>302.69999999999993</v>
      </c>
      <c r="C83" s="81">
        <v>307.45600000000002</v>
      </c>
      <c r="D83" s="81">
        <v>295.036</v>
      </c>
      <c r="E83" s="81">
        <v>278.74799999999999</v>
      </c>
      <c r="F83" s="74">
        <v>279.56200000000001</v>
      </c>
      <c r="G83" s="81">
        <v>290.91000000000003</v>
      </c>
      <c r="H83" s="81">
        <v>297.185</v>
      </c>
      <c r="I83" s="81">
        <v>295.495</v>
      </c>
    </row>
    <row r="84" spans="1:9" x14ac:dyDescent="0.25">
      <c r="A84" s="197" t="s">
        <v>64</v>
      </c>
      <c r="B84" s="195">
        <v>5.9</v>
      </c>
      <c r="C84" s="195">
        <v>6.3769999999999998</v>
      </c>
      <c r="D84" s="195">
        <v>5.0750000000000002</v>
      </c>
      <c r="E84" s="195">
        <v>4.7380000000000004</v>
      </c>
      <c r="F84" s="196">
        <v>4.2110000000000003</v>
      </c>
      <c r="G84" s="195">
        <v>5.83</v>
      </c>
      <c r="H84" s="195">
        <v>4.5789999999999997</v>
      </c>
      <c r="I84" s="195">
        <v>3.8479999999999999</v>
      </c>
    </row>
    <row r="85" spans="1:9" x14ac:dyDescent="0.25">
      <c r="A85" s="197" t="s">
        <v>66</v>
      </c>
      <c r="B85" s="195">
        <v>13</v>
      </c>
      <c r="C85" s="195">
        <v>7.3070000000000004</v>
      </c>
      <c r="D85" s="195">
        <v>6.2519999999999998</v>
      </c>
      <c r="E85" s="195">
        <v>6.7240000000000002</v>
      </c>
      <c r="F85" s="196">
        <v>4.8529999999999998</v>
      </c>
      <c r="G85" s="195">
        <v>5.5419999999999998</v>
      </c>
      <c r="H85" s="195">
        <v>5.9260000000000002</v>
      </c>
      <c r="I85" s="195">
        <v>5.7370000000000001</v>
      </c>
    </row>
    <row r="86" spans="1:9" x14ac:dyDescent="0.25">
      <c r="A86" s="197" t="s">
        <v>67</v>
      </c>
      <c r="B86" s="195">
        <v>15.7</v>
      </c>
      <c r="C86" s="195">
        <v>12.542</v>
      </c>
      <c r="D86" s="195">
        <v>12.897</v>
      </c>
      <c r="E86" s="195">
        <v>10.297000000000001</v>
      </c>
      <c r="F86" s="196">
        <v>14.298999999999999</v>
      </c>
      <c r="G86" s="195">
        <v>11.654</v>
      </c>
      <c r="H86" s="195">
        <v>11.198</v>
      </c>
      <c r="I86" s="195">
        <v>10.629</v>
      </c>
    </row>
    <row r="87" spans="1:9" x14ac:dyDescent="0.25">
      <c r="A87" s="197" t="s">
        <v>68</v>
      </c>
      <c r="B87" s="195">
        <v>50.3</v>
      </c>
      <c r="C87" s="195">
        <v>44.747</v>
      </c>
      <c r="D87" s="195">
        <v>41.494999999999997</v>
      </c>
      <c r="E87" s="195">
        <v>41.74</v>
      </c>
      <c r="F87" s="196">
        <v>40.411000000000001</v>
      </c>
      <c r="G87" s="195">
        <v>37.841999999999999</v>
      </c>
      <c r="H87" s="195">
        <v>37.746000000000002</v>
      </c>
      <c r="I87" s="195">
        <v>37.414999999999999</v>
      </c>
    </row>
    <row r="88" spans="1:9" x14ac:dyDescent="0.25">
      <c r="A88" s="197" t="s">
        <v>70</v>
      </c>
      <c r="B88" s="195">
        <v>45</v>
      </c>
      <c r="C88" s="195">
        <v>52.149000000000001</v>
      </c>
      <c r="D88" s="195">
        <v>49.07</v>
      </c>
      <c r="E88" s="195">
        <v>47.725000000000001</v>
      </c>
      <c r="F88" s="196">
        <v>49.77</v>
      </c>
      <c r="G88" s="195">
        <v>49.161000000000001</v>
      </c>
      <c r="H88" s="195">
        <v>50.948999999999998</v>
      </c>
      <c r="I88" s="195">
        <v>53.281999999999996</v>
      </c>
    </row>
    <row r="89" spans="1:9" x14ac:dyDescent="0.25">
      <c r="A89" s="197" t="s">
        <v>71</v>
      </c>
      <c r="B89" s="195">
        <v>39.9</v>
      </c>
      <c r="C89" s="195">
        <v>41.959000000000003</v>
      </c>
      <c r="D89" s="195">
        <v>41.378999999999998</v>
      </c>
      <c r="E89" s="195">
        <v>41.228999999999999</v>
      </c>
      <c r="F89" s="196">
        <v>38.593000000000004</v>
      </c>
      <c r="G89" s="195">
        <v>44.981000000000002</v>
      </c>
      <c r="H89" s="195">
        <v>44.3</v>
      </c>
      <c r="I89" s="195">
        <v>45.62</v>
      </c>
    </row>
    <row r="90" spans="1:9" x14ac:dyDescent="0.25">
      <c r="A90" s="197" t="s">
        <v>72</v>
      </c>
      <c r="B90" s="195">
        <v>38.799999999999997</v>
      </c>
      <c r="C90" s="195">
        <v>43.795000000000002</v>
      </c>
      <c r="D90" s="195">
        <v>42.08</v>
      </c>
      <c r="E90" s="195">
        <v>38.957000000000001</v>
      </c>
      <c r="F90" s="196">
        <v>38.877000000000002</v>
      </c>
      <c r="G90" s="195">
        <v>37.162999999999997</v>
      </c>
      <c r="H90" s="195">
        <v>36.695999999999998</v>
      </c>
      <c r="I90" s="195">
        <v>37.409999999999997</v>
      </c>
    </row>
    <row r="91" spans="1:9" x14ac:dyDescent="0.25">
      <c r="A91" s="197" t="s">
        <v>130</v>
      </c>
      <c r="B91" s="195">
        <v>35.6</v>
      </c>
      <c r="C91" s="195">
        <v>39.841000000000001</v>
      </c>
      <c r="D91" s="195">
        <v>40.595999999999997</v>
      </c>
      <c r="E91" s="195">
        <v>39.777000000000001</v>
      </c>
      <c r="F91" s="196">
        <v>42.615000000000002</v>
      </c>
      <c r="G91" s="195">
        <v>47.738999999999997</v>
      </c>
      <c r="H91" s="195">
        <v>53.783999999999999</v>
      </c>
      <c r="I91" s="195">
        <v>60.301000000000002</v>
      </c>
    </row>
    <row r="92" spans="1:9" x14ac:dyDescent="0.25">
      <c r="A92" s="197" t="s">
        <v>73</v>
      </c>
      <c r="B92" s="195">
        <v>39.799999999999997</v>
      </c>
      <c r="C92" s="195">
        <v>40.5</v>
      </c>
      <c r="D92" s="195">
        <v>37.637</v>
      </c>
      <c r="E92" s="195">
        <v>29.626000000000001</v>
      </c>
      <c r="F92" s="196">
        <v>27.814</v>
      </c>
      <c r="G92" s="195">
        <v>33.454999999999998</v>
      </c>
      <c r="H92" s="195">
        <v>33.335000000000001</v>
      </c>
      <c r="I92" s="195">
        <v>24.794</v>
      </c>
    </row>
    <row r="93" spans="1:9" x14ac:dyDescent="0.25">
      <c r="A93" s="197" t="s">
        <v>74</v>
      </c>
      <c r="B93" s="195">
        <v>18.7</v>
      </c>
      <c r="C93" s="195">
        <v>18.239000000000001</v>
      </c>
      <c r="D93" s="195">
        <v>18.555</v>
      </c>
      <c r="E93" s="195">
        <v>17.934999999999999</v>
      </c>
      <c r="F93" s="196">
        <v>18.119</v>
      </c>
      <c r="G93" s="195">
        <v>17.542999999999999</v>
      </c>
      <c r="H93" s="195">
        <v>18.672000000000001</v>
      </c>
      <c r="I93" s="195">
        <v>16.459</v>
      </c>
    </row>
    <row r="94" spans="1:9" ht="18" x14ac:dyDescent="0.25">
      <c r="A94" s="4" t="s">
        <v>87</v>
      </c>
      <c r="B94" s="81">
        <v>163.90000000000003</v>
      </c>
      <c r="C94" s="81">
        <v>165.74800000000005</v>
      </c>
      <c r="D94" s="81">
        <v>160.27600000000001</v>
      </c>
      <c r="E94" s="81">
        <v>154.68800000000002</v>
      </c>
      <c r="F94" s="74">
        <v>158.77099999999999</v>
      </c>
      <c r="G94" s="81">
        <v>149.85999999999999</v>
      </c>
      <c r="H94" s="81">
        <v>155.67099999999999</v>
      </c>
      <c r="I94" s="81">
        <v>154.875</v>
      </c>
    </row>
    <row r="95" spans="1:9" x14ac:dyDescent="0.25">
      <c r="A95" s="197" t="s">
        <v>65</v>
      </c>
      <c r="B95" s="195">
        <v>18.2</v>
      </c>
      <c r="C95" s="195">
        <v>22.041</v>
      </c>
      <c r="D95" s="195">
        <v>17.114999999999998</v>
      </c>
      <c r="E95" s="195">
        <v>15.201000000000001</v>
      </c>
      <c r="F95" s="196">
        <v>15.439</v>
      </c>
      <c r="G95" s="81">
        <v>13.122999999999999</v>
      </c>
      <c r="H95" s="195">
        <v>13.958</v>
      </c>
      <c r="I95" s="195">
        <v>14.111000000000001</v>
      </c>
    </row>
    <row r="96" spans="1:9" x14ac:dyDescent="0.25">
      <c r="A96" s="197" t="s">
        <v>75</v>
      </c>
      <c r="B96" s="195">
        <v>27.8</v>
      </c>
      <c r="C96" s="195">
        <v>27.84</v>
      </c>
      <c r="D96" s="195">
        <v>27.003</v>
      </c>
      <c r="E96" s="195">
        <v>27.675000000000001</v>
      </c>
      <c r="F96" s="196">
        <v>26.265999999999998</v>
      </c>
      <c r="G96" s="195">
        <v>21.088000000000001</v>
      </c>
      <c r="H96" s="195">
        <v>23.689</v>
      </c>
      <c r="I96" s="195">
        <v>25.282</v>
      </c>
    </row>
    <row r="97" spans="1:9" x14ac:dyDescent="0.25">
      <c r="A97" s="197" t="s">
        <v>69</v>
      </c>
      <c r="B97" s="195">
        <v>20</v>
      </c>
      <c r="C97" s="195">
        <v>20.739000000000001</v>
      </c>
      <c r="D97" s="195">
        <v>18.724</v>
      </c>
      <c r="E97" s="195">
        <v>18.405000000000001</v>
      </c>
      <c r="F97" s="196">
        <v>17.515999999999998</v>
      </c>
      <c r="G97" s="195">
        <v>15.757</v>
      </c>
      <c r="H97" s="195">
        <v>15.558999999999999</v>
      </c>
      <c r="I97" s="195">
        <v>15.811999999999999</v>
      </c>
    </row>
    <row r="98" spans="1:9" x14ac:dyDescent="0.25">
      <c r="A98" s="197" t="s">
        <v>76</v>
      </c>
      <c r="B98" s="195">
        <v>7.6</v>
      </c>
      <c r="C98" s="195">
        <v>7.9249999999999998</v>
      </c>
      <c r="D98" s="195">
        <v>7.81</v>
      </c>
      <c r="E98" s="195">
        <v>7.8170000000000002</v>
      </c>
      <c r="F98" s="196">
        <v>9.1349999999999998</v>
      </c>
      <c r="G98" s="195">
        <v>8.3650000000000002</v>
      </c>
      <c r="H98" s="195">
        <v>8.4510000000000005</v>
      </c>
      <c r="I98" s="195">
        <v>7.8979999999999997</v>
      </c>
    </row>
    <row r="99" spans="1:9" x14ac:dyDescent="0.25">
      <c r="A99" s="197" t="s">
        <v>77</v>
      </c>
      <c r="B99" s="195">
        <v>30.6</v>
      </c>
      <c r="C99" s="195">
        <v>33.270000000000003</v>
      </c>
      <c r="D99" s="195">
        <v>33.301000000000002</v>
      </c>
      <c r="E99" s="195">
        <v>33.238</v>
      </c>
      <c r="F99" s="196">
        <v>34.497999999999998</v>
      </c>
      <c r="G99" s="195">
        <v>36.137</v>
      </c>
      <c r="H99" s="195">
        <v>38.436</v>
      </c>
      <c r="I99" s="195">
        <v>36.770000000000003</v>
      </c>
    </row>
    <row r="100" spans="1:9" x14ac:dyDescent="0.25">
      <c r="A100" s="197" t="s">
        <v>134</v>
      </c>
      <c r="B100" s="195">
        <v>24.8</v>
      </c>
      <c r="C100" s="195">
        <v>19.776</v>
      </c>
      <c r="D100" s="195">
        <v>21.344000000000001</v>
      </c>
      <c r="E100" s="195">
        <v>18.962</v>
      </c>
      <c r="F100" s="196">
        <v>20.384</v>
      </c>
      <c r="G100" s="195">
        <v>19.164000000000001</v>
      </c>
      <c r="H100" s="195">
        <v>21.312999999999999</v>
      </c>
      <c r="I100" s="195">
        <v>22.331</v>
      </c>
    </row>
    <row r="101" spans="1:9" x14ac:dyDescent="0.25">
      <c r="A101" s="197" t="s">
        <v>78</v>
      </c>
      <c r="B101" s="195">
        <v>13.3</v>
      </c>
      <c r="C101" s="195">
        <v>12.442</v>
      </c>
      <c r="D101" s="195">
        <v>14.863</v>
      </c>
      <c r="E101" s="195">
        <v>14.581</v>
      </c>
      <c r="F101" s="196">
        <v>16.39</v>
      </c>
      <c r="G101" s="195">
        <v>14.731999999999999</v>
      </c>
      <c r="H101" s="195">
        <v>14.276</v>
      </c>
      <c r="I101" s="195">
        <v>12.324</v>
      </c>
    </row>
    <row r="102" spans="1:9" x14ac:dyDescent="0.25">
      <c r="A102" s="197" t="s">
        <v>79</v>
      </c>
      <c r="B102" s="195">
        <v>3.8</v>
      </c>
      <c r="C102" s="195">
        <v>3.1419999999999999</v>
      </c>
      <c r="D102" s="195">
        <v>2.996</v>
      </c>
      <c r="E102" s="195">
        <v>2.9260000000000002</v>
      </c>
      <c r="F102" s="196">
        <v>2.3220000000000001</v>
      </c>
      <c r="G102" s="195">
        <v>4.032</v>
      </c>
      <c r="H102" s="195">
        <v>2.9279999999999999</v>
      </c>
      <c r="I102" s="195">
        <v>2.819</v>
      </c>
    </row>
    <row r="103" spans="1:9" x14ac:dyDescent="0.25">
      <c r="A103" s="197" t="s">
        <v>80</v>
      </c>
      <c r="B103" s="195">
        <v>13.2</v>
      </c>
      <c r="C103" s="195">
        <v>14.521000000000001</v>
      </c>
      <c r="D103" s="195">
        <v>13.148999999999999</v>
      </c>
      <c r="E103" s="195">
        <v>11.689</v>
      </c>
      <c r="F103" s="196">
        <v>12.977</v>
      </c>
      <c r="G103" s="195">
        <v>13.736000000000001</v>
      </c>
      <c r="H103" s="195">
        <v>13.544</v>
      </c>
      <c r="I103" s="195">
        <v>14.08</v>
      </c>
    </row>
    <row r="104" spans="1:9" ht="19.5" x14ac:dyDescent="0.25">
      <c r="A104" s="197" t="s">
        <v>81</v>
      </c>
      <c r="B104" s="195">
        <v>3.3</v>
      </c>
      <c r="C104" s="195">
        <v>3.3420000000000001</v>
      </c>
      <c r="D104" s="195">
        <v>3.1680000000000001</v>
      </c>
      <c r="E104" s="195">
        <v>2.9529999999999998</v>
      </c>
      <c r="F104" s="196">
        <v>2.839</v>
      </c>
      <c r="G104" s="195">
        <v>2.8889999999999998</v>
      </c>
      <c r="H104" s="195">
        <v>2.7570000000000001</v>
      </c>
      <c r="I104" s="195">
        <v>2.6629999999999998</v>
      </c>
    </row>
    <row r="105" spans="1:9" ht="19.5" x14ac:dyDescent="0.25">
      <c r="A105" s="220" t="s">
        <v>82</v>
      </c>
      <c r="B105" s="195">
        <v>1.3</v>
      </c>
      <c r="C105" s="195">
        <v>0.71</v>
      </c>
      <c r="D105" s="195">
        <v>0.80300000000000005</v>
      </c>
      <c r="E105" s="195">
        <v>1.2410000000000001</v>
      </c>
      <c r="F105" s="195">
        <v>1.0049999999999999</v>
      </c>
      <c r="G105" s="195">
        <v>0.83699999999999997</v>
      </c>
      <c r="H105" s="195">
        <v>0.76</v>
      </c>
      <c r="I105" s="195">
        <v>0.78500000000000003</v>
      </c>
    </row>
    <row r="106" spans="1:9" x14ac:dyDescent="0.25">
      <c r="A106" s="256" t="s">
        <v>93</v>
      </c>
      <c r="B106" s="15"/>
      <c r="C106" s="15"/>
      <c r="D106" s="15"/>
      <c r="E106" s="15"/>
      <c r="F106" s="15"/>
      <c r="G106" s="15"/>
      <c r="H106" s="15"/>
      <c r="I106" s="6"/>
    </row>
    <row r="107" spans="1:9" ht="29.25" customHeight="1" thickBot="1" x14ac:dyDescent="0.3">
      <c r="A107" s="358" t="s">
        <v>294</v>
      </c>
      <c r="B107" s="358"/>
      <c r="C107" s="358"/>
      <c r="D107" s="358"/>
      <c r="E107" s="358"/>
      <c r="F107" s="359"/>
      <c r="G107" s="359"/>
      <c r="H107" s="359"/>
      <c r="I107" s="40"/>
    </row>
  </sheetData>
  <mergeCells count="4">
    <mergeCell ref="A107:H107"/>
    <mergeCell ref="A3:H3"/>
    <mergeCell ref="A1:I1"/>
    <mergeCell ref="A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U110"/>
  <sheetViews>
    <sheetView zoomScaleNormal="100" workbookViewId="0">
      <pane ySplit="6" topLeftCell="A94" activePane="bottomLeft" state="frozen"/>
      <selection activeCell="B31" sqref="B31"/>
      <selection pane="bottomLeft" activeCell="V22" sqref="V22"/>
    </sheetView>
  </sheetViews>
  <sheetFormatPr defaultRowHeight="15" x14ac:dyDescent="0.25"/>
  <cols>
    <col min="1" max="1" width="18.140625" style="6" customWidth="1"/>
    <col min="2" max="16384" width="9.140625" style="6"/>
  </cols>
  <sheetData>
    <row r="1" spans="1:21" x14ac:dyDescent="0.25">
      <c r="A1" s="287" t="s">
        <v>253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1" x14ac:dyDescent="0.25">
      <c r="A2" s="288" t="s">
        <v>305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</row>
    <row r="3" spans="1:21" x14ac:dyDescent="0.25">
      <c r="A3" s="289" t="s">
        <v>125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</row>
    <row r="4" spans="1:21" x14ac:dyDescent="0.25">
      <c r="A4" s="117" t="s">
        <v>378</v>
      </c>
      <c r="B4" s="117"/>
      <c r="C4" s="117"/>
      <c r="D4" s="117"/>
      <c r="E4" s="117"/>
      <c r="F4" s="117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54"/>
    </row>
    <row r="5" spans="1:21" ht="15.75" thickBot="1" x14ac:dyDescent="0.3">
      <c r="A5" s="264" t="s">
        <v>228</v>
      </c>
      <c r="B5" s="265"/>
      <c r="C5" s="265"/>
      <c r="D5" s="265"/>
      <c r="E5" s="265"/>
      <c r="F5" s="265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54"/>
    </row>
    <row r="6" spans="1:21" ht="15.75" thickBot="1" x14ac:dyDescent="0.3">
      <c r="A6" s="16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6">
        <v>2018</v>
      </c>
      <c r="U6" s="16">
        <v>2019</v>
      </c>
    </row>
    <row r="7" spans="1:21" x14ac:dyDescent="0.25">
      <c r="A7" s="34" t="s">
        <v>156</v>
      </c>
      <c r="B7" s="121">
        <v>3346483</v>
      </c>
      <c r="C7" s="121">
        <v>3593837</v>
      </c>
      <c r="D7" s="121">
        <v>3845278</v>
      </c>
      <c r="E7" s="121">
        <v>4149815</v>
      </c>
      <c r="F7" s="121">
        <v>4417074</v>
      </c>
      <c r="G7" s="85">
        <v>4767260</v>
      </c>
      <c r="H7" s="85">
        <v>4506607</v>
      </c>
      <c r="I7" s="121">
        <v>4674896</v>
      </c>
      <c r="J7" s="121">
        <v>4771904</v>
      </c>
      <c r="K7" s="121">
        <v>4907753</v>
      </c>
      <c r="L7" s="85">
        <v>4823304</v>
      </c>
      <c r="M7" s="85">
        <v>4866620</v>
      </c>
      <c r="N7" s="85">
        <v>4886432</v>
      </c>
      <c r="O7" s="85">
        <v>4843393</v>
      </c>
      <c r="P7" s="85">
        <v>4886007</v>
      </c>
      <c r="Q7" s="85">
        <v>5043553</v>
      </c>
      <c r="R7" s="85">
        <v>4764483</v>
      </c>
      <c r="S7" s="267">
        <v>4561737</v>
      </c>
      <c r="T7" s="95">
        <v>4214742</v>
      </c>
      <c r="U7" s="85">
        <v>3826895</v>
      </c>
    </row>
    <row r="8" spans="1:21" ht="18" x14ac:dyDescent="0.25">
      <c r="A8" s="47" t="s">
        <v>233</v>
      </c>
      <c r="B8" s="90">
        <v>1237129</v>
      </c>
      <c r="C8" s="90">
        <v>1347273</v>
      </c>
      <c r="D8" s="90">
        <v>1458202</v>
      </c>
      <c r="E8" s="90">
        <v>1596789</v>
      </c>
      <c r="F8" s="90">
        <v>1727750</v>
      </c>
      <c r="G8" s="85">
        <v>1879575</v>
      </c>
      <c r="H8" s="85">
        <v>1698371</v>
      </c>
      <c r="I8" s="90">
        <v>1787184</v>
      </c>
      <c r="J8" s="90">
        <v>1773220</v>
      </c>
      <c r="K8" s="85">
        <v>1832209</v>
      </c>
      <c r="L8" s="85">
        <v>1870987</v>
      </c>
      <c r="M8" s="85">
        <v>1933634</v>
      </c>
      <c r="N8" s="85">
        <v>1991669</v>
      </c>
      <c r="O8" s="85">
        <v>1900574</v>
      </c>
      <c r="P8" s="85">
        <v>1883549</v>
      </c>
      <c r="Q8" s="85">
        <v>1930934</v>
      </c>
      <c r="R8" s="85">
        <v>1748045</v>
      </c>
      <c r="S8" s="95">
        <v>1714654</v>
      </c>
      <c r="T8" s="95">
        <v>1518510</v>
      </c>
      <c r="U8" s="85">
        <v>1344867</v>
      </c>
    </row>
    <row r="9" spans="1:21" x14ac:dyDescent="0.25">
      <c r="A9" s="252" t="s">
        <v>157</v>
      </c>
      <c r="B9" s="63">
        <v>24112</v>
      </c>
      <c r="C9" s="63">
        <v>25386</v>
      </c>
      <c r="D9" s="63">
        <v>27187</v>
      </c>
      <c r="E9" s="63">
        <v>28154</v>
      </c>
      <c r="F9" s="63">
        <v>24947</v>
      </c>
      <c r="G9" s="72">
        <v>25857</v>
      </c>
      <c r="H9" s="72">
        <v>26538</v>
      </c>
      <c r="I9" s="63">
        <v>28777</v>
      </c>
      <c r="J9" s="63">
        <v>29872</v>
      </c>
      <c r="K9" s="72">
        <v>31180</v>
      </c>
      <c r="L9" s="72">
        <v>32748</v>
      </c>
      <c r="M9" s="72">
        <v>33462</v>
      </c>
      <c r="N9" s="72">
        <v>33469</v>
      </c>
      <c r="O9" s="72">
        <v>34821</v>
      </c>
      <c r="P9" s="72">
        <v>36123</v>
      </c>
      <c r="Q9" s="72">
        <v>37331</v>
      </c>
      <c r="R9" s="72">
        <v>37351</v>
      </c>
      <c r="S9" s="72">
        <v>38507</v>
      </c>
      <c r="T9" s="72">
        <v>35941</v>
      </c>
      <c r="U9" s="72">
        <v>33161</v>
      </c>
    </row>
    <row r="10" spans="1:21" x14ac:dyDescent="0.25">
      <c r="A10" s="252" t="s">
        <v>158</v>
      </c>
      <c r="B10" s="63">
        <v>17715</v>
      </c>
      <c r="C10" s="63">
        <v>18410</v>
      </c>
      <c r="D10" s="63">
        <v>19208</v>
      </c>
      <c r="E10" s="63">
        <v>18993</v>
      </c>
      <c r="F10" s="63">
        <v>19486</v>
      </c>
      <c r="G10" s="72">
        <v>20209</v>
      </c>
      <c r="H10" s="63">
        <v>19669</v>
      </c>
      <c r="I10" s="63">
        <v>20524</v>
      </c>
      <c r="J10" s="63">
        <v>21241</v>
      </c>
      <c r="K10" s="72">
        <v>21556</v>
      </c>
      <c r="L10" s="72">
        <v>21810</v>
      </c>
      <c r="M10" s="72">
        <v>21807</v>
      </c>
      <c r="N10" s="72">
        <v>21601</v>
      </c>
      <c r="O10" s="72">
        <v>22152</v>
      </c>
      <c r="P10" s="72">
        <v>22744</v>
      </c>
      <c r="Q10" s="72">
        <v>22723</v>
      </c>
      <c r="R10" s="72">
        <v>22072</v>
      </c>
      <c r="S10" s="72">
        <v>20515</v>
      </c>
      <c r="T10" s="72">
        <v>19235</v>
      </c>
      <c r="U10" s="72">
        <v>17980</v>
      </c>
    </row>
    <row r="11" spans="1:21" x14ac:dyDescent="0.25">
      <c r="A11" s="252" t="s">
        <v>159</v>
      </c>
      <c r="B11" s="63">
        <v>22849</v>
      </c>
      <c r="C11" s="63">
        <v>24349</v>
      </c>
      <c r="D11" s="63">
        <v>26000</v>
      </c>
      <c r="E11" s="63">
        <v>28187</v>
      </c>
      <c r="F11" s="63">
        <v>29789</v>
      </c>
      <c r="G11" s="72">
        <v>27868</v>
      </c>
      <c r="H11" s="63">
        <v>30673</v>
      </c>
      <c r="I11" s="63">
        <v>32561</v>
      </c>
      <c r="J11" s="63">
        <v>33798</v>
      </c>
      <c r="K11" s="72">
        <v>34560</v>
      </c>
      <c r="L11" s="72">
        <v>35952</v>
      </c>
      <c r="M11" s="72">
        <v>35422</v>
      </c>
      <c r="N11" s="72">
        <v>34833</v>
      </c>
      <c r="O11" s="72">
        <v>35383</v>
      </c>
      <c r="P11" s="72">
        <v>35413</v>
      </c>
      <c r="Q11" s="72">
        <v>35718</v>
      </c>
      <c r="R11" s="72">
        <v>34662</v>
      </c>
      <c r="S11" s="72">
        <v>32376</v>
      </c>
      <c r="T11" s="72">
        <v>30959</v>
      </c>
      <c r="U11" s="72">
        <v>29742</v>
      </c>
    </row>
    <row r="12" spans="1:21" x14ac:dyDescent="0.25">
      <c r="A12" s="252" t="s">
        <v>160</v>
      </c>
      <c r="B12" s="63">
        <v>36637</v>
      </c>
      <c r="C12" s="63">
        <v>40396</v>
      </c>
      <c r="D12" s="63">
        <v>44171</v>
      </c>
      <c r="E12" s="63">
        <v>48133</v>
      </c>
      <c r="F12" s="63">
        <v>51406</v>
      </c>
      <c r="G12" s="72">
        <v>55317</v>
      </c>
      <c r="H12" s="63">
        <v>54984</v>
      </c>
      <c r="I12" s="63">
        <v>56503</v>
      </c>
      <c r="J12" s="63">
        <v>55845</v>
      </c>
      <c r="K12" s="72">
        <v>53870</v>
      </c>
      <c r="L12" s="72">
        <v>52941</v>
      </c>
      <c r="M12" s="72">
        <v>54221</v>
      </c>
      <c r="N12" s="72">
        <v>54218</v>
      </c>
      <c r="O12" s="72">
        <v>56126</v>
      </c>
      <c r="P12" s="72">
        <v>57592</v>
      </c>
      <c r="Q12" s="72">
        <v>58568</v>
      </c>
      <c r="R12" s="72">
        <v>60358</v>
      </c>
      <c r="S12" s="72">
        <v>57411</v>
      </c>
      <c r="T12" s="72">
        <v>53495</v>
      </c>
      <c r="U12" s="72">
        <v>49434</v>
      </c>
    </row>
    <row r="13" spans="1:21" x14ac:dyDescent="0.25">
      <c r="A13" s="252" t="s">
        <v>5</v>
      </c>
      <c r="B13" s="63">
        <v>20152</v>
      </c>
      <c r="C13" s="63">
        <v>21961</v>
      </c>
      <c r="D13" s="63">
        <v>23851</v>
      </c>
      <c r="E13" s="63">
        <v>25733</v>
      </c>
      <c r="F13" s="63">
        <v>27399</v>
      </c>
      <c r="G13" s="72">
        <v>29121</v>
      </c>
      <c r="H13" s="63">
        <v>27316</v>
      </c>
      <c r="I13" s="63">
        <v>27981</v>
      </c>
      <c r="J13" s="63">
        <v>28963</v>
      </c>
      <c r="K13" s="72">
        <v>30584</v>
      </c>
      <c r="L13" s="72">
        <v>32341</v>
      </c>
      <c r="M13" s="72">
        <v>30890</v>
      </c>
      <c r="N13" s="72">
        <v>30533</v>
      </c>
      <c r="O13" s="72">
        <v>32911</v>
      </c>
      <c r="P13" s="72">
        <v>34453</v>
      </c>
      <c r="Q13" s="72">
        <v>35612</v>
      </c>
      <c r="R13" s="72">
        <v>34209</v>
      </c>
      <c r="S13" s="72">
        <v>31698</v>
      </c>
      <c r="T13" s="72">
        <v>29677</v>
      </c>
      <c r="U13" s="72">
        <v>27603</v>
      </c>
    </row>
    <row r="14" spans="1:21" x14ac:dyDescent="0.25">
      <c r="A14" s="252" t="s">
        <v>6</v>
      </c>
      <c r="B14" s="63">
        <v>21204</v>
      </c>
      <c r="C14" s="63">
        <v>22860</v>
      </c>
      <c r="D14" s="63">
        <v>24227</v>
      </c>
      <c r="E14" s="63">
        <v>25493</v>
      </c>
      <c r="F14" s="63">
        <v>26568</v>
      </c>
      <c r="G14" s="72">
        <v>27880</v>
      </c>
      <c r="H14" s="63">
        <v>25114</v>
      </c>
      <c r="I14" s="63">
        <v>25890</v>
      </c>
      <c r="J14" s="63">
        <v>26319</v>
      </c>
      <c r="K14" s="72">
        <v>26432</v>
      </c>
      <c r="L14" s="72">
        <v>27135</v>
      </c>
      <c r="M14" s="72">
        <v>26761</v>
      </c>
      <c r="N14" s="72">
        <v>26766</v>
      </c>
      <c r="O14" s="72">
        <v>27462</v>
      </c>
      <c r="P14" s="72">
        <v>28157</v>
      </c>
      <c r="Q14" s="72">
        <v>28634</v>
      </c>
      <c r="R14" s="72">
        <v>27930</v>
      </c>
      <c r="S14" s="72">
        <v>26696</v>
      </c>
      <c r="T14" s="72">
        <v>25558</v>
      </c>
      <c r="U14" s="72">
        <v>24032</v>
      </c>
    </row>
    <row r="15" spans="1:21" x14ac:dyDescent="0.25">
      <c r="A15" s="252" t="s">
        <v>161</v>
      </c>
      <c r="B15" s="63">
        <v>13497</v>
      </c>
      <c r="C15" s="63">
        <v>14123</v>
      </c>
      <c r="D15" s="63">
        <v>14329</v>
      </c>
      <c r="E15" s="63">
        <v>15015</v>
      </c>
      <c r="F15" s="63">
        <v>15994</v>
      </c>
      <c r="G15" s="72">
        <v>17274</v>
      </c>
      <c r="H15" s="63">
        <v>16471</v>
      </c>
      <c r="I15" s="63">
        <v>17140</v>
      </c>
      <c r="J15" s="63">
        <v>18149</v>
      </c>
      <c r="K15" s="72">
        <v>18548</v>
      </c>
      <c r="L15" s="72">
        <v>17407</v>
      </c>
      <c r="M15" s="72">
        <v>17552</v>
      </c>
      <c r="N15" s="72">
        <v>17916</v>
      </c>
      <c r="O15" s="72">
        <v>18060</v>
      </c>
      <c r="P15" s="72">
        <v>17642</v>
      </c>
      <c r="Q15" s="72">
        <v>17836</v>
      </c>
      <c r="R15" s="72">
        <v>17256</v>
      </c>
      <c r="S15" s="72">
        <v>16464</v>
      </c>
      <c r="T15" s="72">
        <v>14985</v>
      </c>
      <c r="U15" s="72">
        <v>14076</v>
      </c>
    </row>
    <row r="16" spans="1:21" x14ac:dyDescent="0.25">
      <c r="A16" s="252" t="s">
        <v>162</v>
      </c>
      <c r="B16" s="63">
        <v>20045</v>
      </c>
      <c r="C16" s="63">
        <v>20948</v>
      </c>
      <c r="D16" s="63">
        <v>21755</v>
      </c>
      <c r="E16" s="63">
        <v>23326</v>
      </c>
      <c r="F16" s="63">
        <v>24642</v>
      </c>
      <c r="G16" s="72">
        <v>25744</v>
      </c>
      <c r="H16" s="63">
        <v>24379</v>
      </c>
      <c r="I16" s="63">
        <v>23928</v>
      </c>
      <c r="J16" s="63">
        <v>22141</v>
      </c>
      <c r="K16" s="72">
        <v>22764</v>
      </c>
      <c r="L16" s="72">
        <v>23130</v>
      </c>
      <c r="M16" s="72">
        <v>23089</v>
      </c>
      <c r="N16" s="72">
        <v>23156</v>
      </c>
      <c r="O16" s="72">
        <v>23424</v>
      </c>
      <c r="P16" s="72">
        <v>24523</v>
      </c>
      <c r="Q16" s="72">
        <v>25085</v>
      </c>
      <c r="R16" s="72">
        <v>23467</v>
      </c>
      <c r="S16" s="72">
        <v>22347</v>
      </c>
      <c r="T16" s="72">
        <v>21044</v>
      </c>
      <c r="U16" s="72">
        <v>20017</v>
      </c>
    </row>
    <row r="17" spans="1:21" x14ac:dyDescent="0.25">
      <c r="A17" s="252" t="s">
        <v>9</v>
      </c>
      <c r="B17" s="63">
        <v>15469</v>
      </c>
      <c r="C17" s="63">
        <v>16766</v>
      </c>
      <c r="D17" s="63">
        <v>17896</v>
      </c>
      <c r="E17" s="63">
        <v>19257</v>
      </c>
      <c r="F17" s="63">
        <v>20211</v>
      </c>
      <c r="G17" s="72">
        <v>21240</v>
      </c>
      <c r="H17" s="63">
        <v>21005</v>
      </c>
      <c r="I17" s="63">
        <v>21565</v>
      </c>
      <c r="J17" s="63">
        <v>20950</v>
      </c>
      <c r="K17" s="72">
        <v>21422</v>
      </c>
      <c r="L17" s="72">
        <v>21902</v>
      </c>
      <c r="M17" s="72">
        <v>21074</v>
      </c>
      <c r="N17" s="72">
        <v>20731</v>
      </c>
      <c r="O17" s="72">
        <v>21341</v>
      </c>
      <c r="P17" s="72">
        <v>21766</v>
      </c>
      <c r="Q17" s="72">
        <v>22283</v>
      </c>
      <c r="R17" s="72">
        <v>22458</v>
      </c>
      <c r="S17" s="72">
        <v>22285</v>
      </c>
      <c r="T17" s="72">
        <v>21102</v>
      </c>
      <c r="U17" s="72">
        <v>20015</v>
      </c>
    </row>
    <row r="18" spans="1:21" x14ac:dyDescent="0.25">
      <c r="A18" s="252" t="s">
        <v>10</v>
      </c>
      <c r="B18" s="63">
        <v>126401</v>
      </c>
      <c r="C18" s="63">
        <v>137947</v>
      </c>
      <c r="D18" s="63">
        <v>150016</v>
      </c>
      <c r="E18" s="63">
        <v>164749</v>
      </c>
      <c r="F18" s="63">
        <v>178875</v>
      </c>
      <c r="G18" s="72">
        <v>195025</v>
      </c>
      <c r="H18" s="63">
        <v>194881</v>
      </c>
      <c r="I18" s="63">
        <v>213079</v>
      </c>
      <c r="J18" s="63">
        <v>224666</v>
      </c>
      <c r="K18" s="72">
        <v>239204</v>
      </c>
      <c r="L18" s="72">
        <v>224181</v>
      </c>
      <c r="M18" s="72">
        <v>236263</v>
      </c>
      <c r="N18" s="72">
        <v>235814</v>
      </c>
      <c r="O18" s="72">
        <v>243124</v>
      </c>
      <c r="P18" s="72">
        <v>250244</v>
      </c>
      <c r="Q18" s="72">
        <v>259804</v>
      </c>
      <c r="R18" s="72">
        <v>240423</v>
      </c>
      <c r="S18" s="72">
        <v>239276</v>
      </c>
      <c r="T18" s="72">
        <v>217443</v>
      </c>
      <c r="U18" s="72">
        <v>207485</v>
      </c>
    </row>
    <row r="19" spans="1:21" x14ac:dyDescent="0.25">
      <c r="A19" s="252" t="s">
        <v>163</v>
      </c>
      <c r="B19" s="63">
        <v>12769</v>
      </c>
      <c r="C19" s="63">
        <v>13197</v>
      </c>
      <c r="D19" s="63">
        <v>13781</v>
      </c>
      <c r="E19" s="63">
        <v>14616</v>
      </c>
      <c r="F19" s="63">
        <v>15247</v>
      </c>
      <c r="G19" s="72">
        <v>15793</v>
      </c>
      <c r="H19" s="63">
        <v>14943</v>
      </c>
      <c r="I19" s="63">
        <v>15425</v>
      </c>
      <c r="J19" s="63">
        <v>16486</v>
      </c>
      <c r="K19" s="72">
        <v>16923</v>
      </c>
      <c r="L19" s="72">
        <v>16509</v>
      </c>
      <c r="M19" s="72">
        <v>16231</v>
      </c>
      <c r="N19" s="72">
        <v>16259</v>
      </c>
      <c r="O19" s="72">
        <v>16564</v>
      </c>
      <c r="P19" s="72">
        <v>16630</v>
      </c>
      <c r="Q19" s="72">
        <v>16928</v>
      </c>
      <c r="R19" s="72">
        <v>16685</v>
      </c>
      <c r="S19" s="72">
        <v>15195</v>
      </c>
      <c r="T19" s="72">
        <v>14459</v>
      </c>
      <c r="U19" s="72">
        <v>12797</v>
      </c>
    </row>
    <row r="20" spans="1:21" x14ac:dyDescent="0.25">
      <c r="A20" s="252" t="s">
        <v>12</v>
      </c>
      <c r="B20" s="63">
        <v>24400</v>
      </c>
      <c r="C20" s="63">
        <v>25952</v>
      </c>
      <c r="D20" s="63">
        <v>27476</v>
      </c>
      <c r="E20" s="63">
        <v>29176</v>
      </c>
      <c r="F20" s="63">
        <v>30636</v>
      </c>
      <c r="G20" s="72">
        <v>31931</v>
      </c>
      <c r="H20" s="63">
        <v>31450</v>
      </c>
      <c r="I20" s="63">
        <v>32866</v>
      </c>
      <c r="J20" s="63">
        <v>34698</v>
      </c>
      <c r="K20" s="72">
        <v>34849</v>
      </c>
      <c r="L20" s="72">
        <v>33642</v>
      </c>
      <c r="M20" s="72">
        <v>33594</v>
      </c>
      <c r="N20" s="72">
        <v>33048</v>
      </c>
      <c r="O20" s="72">
        <v>33252</v>
      </c>
      <c r="P20" s="72">
        <v>33926</v>
      </c>
      <c r="Q20" s="72">
        <v>33873</v>
      </c>
      <c r="R20" s="72">
        <v>32556</v>
      </c>
      <c r="S20" s="72">
        <v>29801</v>
      </c>
      <c r="T20" s="72">
        <v>28166</v>
      </c>
      <c r="U20" s="72">
        <v>26174</v>
      </c>
    </row>
    <row r="21" spans="1:21" x14ac:dyDescent="0.25">
      <c r="A21" s="252" t="s">
        <v>13</v>
      </c>
      <c r="B21" s="63">
        <v>18260</v>
      </c>
      <c r="C21" s="63">
        <v>18867</v>
      </c>
      <c r="D21" s="63">
        <v>19538</v>
      </c>
      <c r="E21" s="63">
        <v>20539</v>
      </c>
      <c r="F21" s="63">
        <v>21732</v>
      </c>
      <c r="G21" s="72">
        <v>23632</v>
      </c>
      <c r="H21" s="63">
        <v>22720</v>
      </c>
      <c r="I21" s="63">
        <v>24075</v>
      </c>
      <c r="J21" s="63">
        <v>25007</v>
      </c>
      <c r="K21" s="72">
        <v>25823</v>
      </c>
      <c r="L21" s="72">
        <v>25578</v>
      </c>
      <c r="M21" s="72">
        <v>25728</v>
      </c>
      <c r="N21" s="72">
        <v>25363</v>
      </c>
      <c r="O21" s="72">
        <v>26407</v>
      </c>
      <c r="P21" s="72">
        <v>27041</v>
      </c>
      <c r="Q21" s="72">
        <v>27754</v>
      </c>
      <c r="R21" s="72">
        <v>28339</v>
      </c>
      <c r="S21" s="72">
        <v>28220</v>
      </c>
      <c r="T21" s="72">
        <v>28007</v>
      </c>
      <c r="U21" s="72">
        <v>27251</v>
      </c>
    </row>
    <row r="22" spans="1:21" x14ac:dyDescent="0.25">
      <c r="A22" s="252" t="s">
        <v>14</v>
      </c>
      <c r="B22" s="63">
        <v>16371</v>
      </c>
      <c r="C22" s="63">
        <v>16284</v>
      </c>
      <c r="D22" s="63">
        <v>16627</v>
      </c>
      <c r="E22" s="63">
        <v>16826</v>
      </c>
      <c r="F22" s="63">
        <v>16105</v>
      </c>
      <c r="G22" s="72">
        <v>16216</v>
      </c>
      <c r="H22" s="63">
        <v>17663</v>
      </c>
      <c r="I22" s="63">
        <v>18100</v>
      </c>
      <c r="J22" s="63">
        <v>19161</v>
      </c>
      <c r="K22" s="72">
        <v>18770</v>
      </c>
      <c r="L22" s="72">
        <v>19063</v>
      </c>
      <c r="M22" s="72">
        <v>17926</v>
      </c>
      <c r="N22" s="72">
        <v>17724</v>
      </c>
      <c r="O22" s="72">
        <v>17924</v>
      </c>
      <c r="P22" s="72">
        <v>17908</v>
      </c>
      <c r="Q22" s="72">
        <v>18414</v>
      </c>
      <c r="R22" s="72">
        <v>18345</v>
      </c>
      <c r="S22" s="72">
        <v>17833</v>
      </c>
      <c r="T22" s="72">
        <v>17129</v>
      </c>
      <c r="U22" s="72">
        <v>16022</v>
      </c>
    </row>
    <row r="23" spans="1:21" x14ac:dyDescent="0.25">
      <c r="A23" s="252" t="s">
        <v>164</v>
      </c>
      <c r="B23" s="63">
        <v>33413</v>
      </c>
      <c r="C23" s="63">
        <v>36526</v>
      </c>
      <c r="D23" s="63">
        <v>39549</v>
      </c>
      <c r="E23" s="63">
        <v>42708</v>
      </c>
      <c r="F23" s="63">
        <v>45520</v>
      </c>
      <c r="G23" s="72">
        <v>48075</v>
      </c>
      <c r="H23" s="63">
        <v>50027</v>
      </c>
      <c r="I23" s="63">
        <v>49760</v>
      </c>
      <c r="J23" s="63">
        <v>46803</v>
      </c>
      <c r="K23" s="72">
        <v>41901</v>
      </c>
      <c r="L23" s="72">
        <v>42301</v>
      </c>
      <c r="M23" s="72">
        <v>37768</v>
      </c>
      <c r="N23" s="72">
        <v>35291</v>
      </c>
      <c r="O23" s="72">
        <v>35614</v>
      </c>
      <c r="P23" s="72">
        <v>36127</v>
      </c>
      <c r="Q23" s="72">
        <v>36149</v>
      </c>
      <c r="R23" s="72">
        <v>35462</v>
      </c>
      <c r="S23" s="72">
        <v>34273</v>
      </c>
      <c r="T23" s="72">
        <v>32521</v>
      </c>
      <c r="U23" s="72">
        <v>30759</v>
      </c>
    </row>
    <row r="24" spans="1:21" x14ac:dyDescent="0.25">
      <c r="A24" s="252" t="s">
        <v>16</v>
      </c>
      <c r="B24" s="63">
        <v>25920</v>
      </c>
      <c r="C24" s="63">
        <v>27632</v>
      </c>
      <c r="D24" s="63">
        <v>29509</v>
      </c>
      <c r="E24" s="63">
        <v>31607</v>
      </c>
      <c r="F24" s="63">
        <v>33687</v>
      </c>
      <c r="G24" s="72">
        <v>35768</v>
      </c>
      <c r="H24" s="63">
        <v>36081</v>
      </c>
      <c r="I24" s="63">
        <v>37270</v>
      </c>
      <c r="J24" s="63">
        <v>38480</v>
      </c>
      <c r="K24" s="72">
        <v>39822</v>
      </c>
      <c r="L24" s="72">
        <v>37821</v>
      </c>
      <c r="M24" s="72">
        <v>37591</v>
      </c>
      <c r="N24" s="72">
        <v>37220</v>
      </c>
      <c r="O24" s="72">
        <v>36942</v>
      </c>
      <c r="P24" s="72">
        <v>35213</v>
      </c>
      <c r="Q24" s="72">
        <v>35991</v>
      </c>
      <c r="R24" s="72">
        <v>36939</v>
      </c>
      <c r="S24" s="72">
        <v>35360</v>
      </c>
      <c r="T24" s="72">
        <v>33662</v>
      </c>
      <c r="U24" s="72">
        <v>31459</v>
      </c>
    </row>
    <row r="25" spans="1:21" x14ac:dyDescent="0.25">
      <c r="A25" s="252" t="s">
        <v>165</v>
      </c>
      <c r="B25" s="63">
        <v>29216</v>
      </c>
      <c r="C25" s="63">
        <v>31381</v>
      </c>
      <c r="D25" s="63">
        <v>33560</v>
      </c>
      <c r="E25" s="63">
        <v>36024</v>
      </c>
      <c r="F25" s="63">
        <v>38398</v>
      </c>
      <c r="G25" s="72">
        <v>41111</v>
      </c>
      <c r="H25" s="63">
        <v>43131</v>
      </c>
      <c r="I25" s="63">
        <v>44857</v>
      </c>
      <c r="J25" s="63">
        <v>44472</v>
      </c>
      <c r="K25" s="72">
        <v>47104</v>
      </c>
      <c r="L25" s="72">
        <v>45021</v>
      </c>
      <c r="M25" s="72">
        <v>45599</v>
      </c>
      <c r="N25" s="72">
        <v>46070</v>
      </c>
      <c r="O25" s="72">
        <v>45897</v>
      </c>
      <c r="P25" s="72">
        <v>45492</v>
      </c>
      <c r="Q25" s="72">
        <v>46924</v>
      </c>
      <c r="R25" s="72">
        <v>47136</v>
      </c>
      <c r="S25" s="72">
        <v>45321</v>
      </c>
      <c r="T25" s="72">
        <v>40996</v>
      </c>
      <c r="U25" s="72">
        <v>36546</v>
      </c>
    </row>
    <row r="26" spans="1:21" x14ac:dyDescent="0.25">
      <c r="A26" s="252" t="s">
        <v>18</v>
      </c>
      <c r="B26" s="63">
        <v>758699</v>
      </c>
      <c r="C26" s="63">
        <v>834288</v>
      </c>
      <c r="D26" s="63">
        <v>909522</v>
      </c>
      <c r="E26" s="63">
        <v>1008253</v>
      </c>
      <c r="F26" s="63">
        <v>1107108</v>
      </c>
      <c r="G26" s="72">
        <v>1221514</v>
      </c>
      <c r="H26" s="63">
        <v>1041326</v>
      </c>
      <c r="I26" s="63">
        <v>1096883</v>
      </c>
      <c r="J26" s="63">
        <v>1066169</v>
      </c>
      <c r="K26" s="72">
        <v>1106897</v>
      </c>
      <c r="L26" s="72">
        <v>1161505</v>
      </c>
      <c r="M26" s="72">
        <v>1218656</v>
      </c>
      <c r="N26" s="72">
        <v>1281657</v>
      </c>
      <c r="O26" s="72">
        <v>1173170</v>
      </c>
      <c r="P26" s="72">
        <v>1142555</v>
      </c>
      <c r="Q26" s="72">
        <v>1171307</v>
      </c>
      <c r="R26" s="72">
        <v>1012397</v>
      </c>
      <c r="S26" s="72">
        <v>1001076</v>
      </c>
      <c r="T26" s="72">
        <v>854131</v>
      </c>
      <c r="U26" s="72">
        <v>720314</v>
      </c>
    </row>
    <row r="27" spans="1:21" ht="18" x14ac:dyDescent="0.25">
      <c r="A27" s="47" t="s">
        <v>234</v>
      </c>
      <c r="B27" s="90">
        <v>397891</v>
      </c>
      <c r="C27" s="90">
        <v>435536</v>
      </c>
      <c r="D27" s="90">
        <v>474403</v>
      </c>
      <c r="E27" s="90">
        <v>517255</v>
      </c>
      <c r="F27" s="90">
        <v>557607</v>
      </c>
      <c r="G27" s="85">
        <v>610736</v>
      </c>
      <c r="H27" s="90">
        <v>631727</v>
      </c>
      <c r="I27" s="90">
        <v>664988</v>
      </c>
      <c r="J27" s="90">
        <v>688765</v>
      </c>
      <c r="K27" s="85">
        <v>720151</v>
      </c>
      <c r="L27" s="85">
        <v>631766</v>
      </c>
      <c r="M27" s="85">
        <v>622277</v>
      </c>
      <c r="N27" s="85">
        <v>601863</v>
      </c>
      <c r="O27" s="85">
        <v>612415</v>
      </c>
      <c r="P27" s="85">
        <v>616159</v>
      </c>
      <c r="Q27" s="85">
        <v>640810</v>
      </c>
      <c r="R27" s="85">
        <v>616017</v>
      </c>
      <c r="S27" s="95">
        <v>590793</v>
      </c>
      <c r="T27" s="85">
        <v>542742</v>
      </c>
      <c r="U27" s="85">
        <v>490631</v>
      </c>
    </row>
    <row r="28" spans="1:21" x14ac:dyDescent="0.25">
      <c r="A28" s="252" t="s">
        <v>166</v>
      </c>
      <c r="B28" s="63">
        <v>15633</v>
      </c>
      <c r="C28" s="63">
        <v>16225</v>
      </c>
      <c r="D28" s="63">
        <v>17274</v>
      </c>
      <c r="E28" s="63">
        <v>18481</v>
      </c>
      <c r="F28" s="63">
        <v>19645</v>
      </c>
      <c r="G28" s="72">
        <v>21073</v>
      </c>
      <c r="H28" s="63">
        <v>19687</v>
      </c>
      <c r="I28" s="63">
        <v>21374</v>
      </c>
      <c r="J28" s="63">
        <v>22624</v>
      </c>
      <c r="K28" s="72">
        <v>23175</v>
      </c>
      <c r="L28" s="72">
        <v>22430</v>
      </c>
      <c r="M28" s="72">
        <v>23110</v>
      </c>
      <c r="N28" s="72">
        <v>24034</v>
      </c>
      <c r="O28" s="72">
        <v>23290</v>
      </c>
      <c r="P28" s="72">
        <v>23561</v>
      </c>
      <c r="Q28" s="72">
        <v>24341</v>
      </c>
      <c r="R28" s="72">
        <v>24356</v>
      </c>
      <c r="S28" s="94">
        <v>22822</v>
      </c>
      <c r="T28" s="72">
        <v>20776</v>
      </c>
      <c r="U28" s="72">
        <v>19796</v>
      </c>
    </row>
    <row r="29" spans="1:21" x14ac:dyDescent="0.25">
      <c r="A29" s="252" t="s">
        <v>20</v>
      </c>
      <c r="B29" s="63">
        <v>18971</v>
      </c>
      <c r="C29" s="63">
        <v>18448</v>
      </c>
      <c r="D29" s="63">
        <v>18672</v>
      </c>
      <c r="E29" s="63">
        <v>19255</v>
      </c>
      <c r="F29" s="63">
        <v>20412</v>
      </c>
      <c r="G29" s="72">
        <v>21812</v>
      </c>
      <c r="H29" s="63">
        <v>21181</v>
      </c>
      <c r="I29" s="63">
        <v>22315</v>
      </c>
      <c r="J29" s="63">
        <v>23899</v>
      </c>
      <c r="K29" s="72">
        <v>24916</v>
      </c>
      <c r="L29" s="72">
        <v>23290</v>
      </c>
      <c r="M29" s="72">
        <v>22513</v>
      </c>
      <c r="N29" s="72">
        <v>21142</v>
      </c>
      <c r="O29" s="72">
        <v>21679</v>
      </c>
      <c r="P29" s="72">
        <v>21158</v>
      </c>
      <c r="Q29" s="72">
        <v>21569</v>
      </c>
      <c r="R29" s="72">
        <v>21052</v>
      </c>
      <c r="S29" s="94">
        <v>19534</v>
      </c>
      <c r="T29" s="72">
        <v>18562</v>
      </c>
      <c r="U29" s="72">
        <v>16757</v>
      </c>
    </row>
    <row r="30" spans="1:21" x14ac:dyDescent="0.25">
      <c r="A30" s="252" t="s">
        <v>21</v>
      </c>
      <c r="B30" s="63">
        <v>20026</v>
      </c>
      <c r="C30" s="63">
        <v>20606</v>
      </c>
      <c r="D30" s="63">
        <v>21222</v>
      </c>
      <c r="E30" s="63">
        <v>22484</v>
      </c>
      <c r="F30" s="63">
        <v>23501</v>
      </c>
      <c r="G30" s="72">
        <v>24779</v>
      </c>
      <c r="H30" s="63">
        <v>23068</v>
      </c>
      <c r="I30" s="63">
        <v>24629</v>
      </c>
      <c r="J30" s="63">
        <v>26357</v>
      </c>
      <c r="K30" s="72">
        <v>27304</v>
      </c>
      <c r="L30" s="72">
        <v>26489</v>
      </c>
      <c r="M30" s="72">
        <v>26121</v>
      </c>
      <c r="N30" s="72">
        <v>26068</v>
      </c>
      <c r="O30" s="72">
        <v>26752</v>
      </c>
      <c r="P30" s="72">
        <v>25758</v>
      </c>
      <c r="Q30" s="72">
        <v>26196</v>
      </c>
      <c r="R30" s="72">
        <v>24291</v>
      </c>
      <c r="S30" s="72">
        <v>23153</v>
      </c>
      <c r="T30" s="72">
        <v>22117</v>
      </c>
      <c r="U30" s="72">
        <v>20983</v>
      </c>
    </row>
    <row r="31" spans="1:21" x14ac:dyDescent="0.25">
      <c r="A31" s="29" t="s">
        <v>61</v>
      </c>
      <c r="B31" s="72"/>
      <c r="C31" s="72"/>
      <c r="D31" s="72"/>
      <c r="E31" s="72"/>
      <c r="F31" s="72"/>
      <c r="G31" s="72"/>
      <c r="H31" s="70"/>
      <c r="I31" s="70"/>
      <c r="J31" s="70"/>
      <c r="K31" s="70"/>
      <c r="L31" s="72"/>
      <c r="M31" s="72"/>
      <c r="N31" s="72"/>
      <c r="O31" s="72"/>
      <c r="P31" s="72"/>
      <c r="Q31" s="72"/>
      <c r="R31" s="72"/>
      <c r="S31" s="72"/>
      <c r="T31" s="72"/>
      <c r="U31" s="54"/>
    </row>
    <row r="32" spans="1:21" ht="19.5" x14ac:dyDescent="0.25">
      <c r="A32" s="143" t="s">
        <v>23</v>
      </c>
      <c r="B32" s="63">
        <v>626</v>
      </c>
      <c r="C32" s="63">
        <v>703</v>
      </c>
      <c r="D32" s="63">
        <v>757</v>
      </c>
      <c r="E32" s="63">
        <v>812</v>
      </c>
      <c r="F32" s="63">
        <v>917</v>
      </c>
      <c r="G32" s="72">
        <v>982</v>
      </c>
      <c r="H32" s="63">
        <v>1024</v>
      </c>
      <c r="I32" s="63">
        <v>1071</v>
      </c>
      <c r="J32" s="63">
        <v>1123</v>
      </c>
      <c r="K32" s="72">
        <v>1147</v>
      </c>
      <c r="L32" s="72">
        <v>1145</v>
      </c>
      <c r="M32" s="72">
        <v>1129</v>
      </c>
      <c r="N32" s="72">
        <v>1109</v>
      </c>
      <c r="O32" s="72">
        <v>1138</v>
      </c>
      <c r="P32" s="72">
        <v>1127</v>
      </c>
      <c r="Q32" s="72">
        <v>1147</v>
      </c>
      <c r="R32" s="72">
        <v>1079</v>
      </c>
      <c r="S32" s="72">
        <v>1046</v>
      </c>
      <c r="T32" s="72">
        <v>1011</v>
      </c>
      <c r="U32" s="72">
        <v>974</v>
      </c>
    </row>
    <row r="33" spans="1:21" ht="19.5" x14ac:dyDescent="0.25">
      <c r="A33" s="143" t="s">
        <v>89</v>
      </c>
      <c r="B33" s="72">
        <v>19400</v>
      </c>
      <c r="C33" s="72">
        <v>19903</v>
      </c>
      <c r="D33" s="72">
        <v>20465</v>
      </c>
      <c r="E33" s="72">
        <v>21672</v>
      </c>
      <c r="F33" s="72">
        <v>22584</v>
      </c>
      <c r="G33" s="72">
        <v>23797</v>
      </c>
      <c r="H33" s="72">
        <v>22044</v>
      </c>
      <c r="I33" s="72">
        <v>23558</v>
      </c>
      <c r="J33" s="72">
        <v>25234</v>
      </c>
      <c r="K33" s="72">
        <v>26157</v>
      </c>
      <c r="L33" s="72">
        <v>25344</v>
      </c>
      <c r="M33" s="72">
        <v>24992</v>
      </c>
      <c r="N33" s="72">
        <v>24959</v>
      </c>
      <c r="O33" s="72">
        <v>25614</v>
      </c>
      <c r="P33" s="72">
        <v>24631</v>
      </c>
      <c r="Q33" s="72">
        <v>25049</v>
      </c>
      <c r="R33" s="72">
        <v>23212</v>
      </c>
      <c r="S33" s="72">
        <v>22107</v>
      </c>
      <c r="T33" s="72">
        <v>21106</v>
      </c>
      <c r="U33" s="72">
        <v>20009</v>
      </c>
    </row>
    <row r="34" spans="1:21" x14ac:dyDescent="0.25">
      <c r="A34" s="252" t="s">
        <v>24</v>
      </c>
      <c r="B34" s="63">
        <v>22469</v>
      </c>
      <c r="C34" s="63">
        <v>24177</v>
      </c>
      <c r="D34" s="63">
        <v>25657</v>
      </c>
      <c r="E34" s="63">
        <v>26732</v>
      </c>
      <c r="F34" s="63">
        <v>28314</v>
      </c>
      <c r="G34" s="72">
        <v>31420</v>
      </c>
      <c r="H34" s="63">
        <v>32549</v>
      </c>
      <c r="I34" s="63">
        <v>34715</v>
      </c>
      <c r="J34" s="63">
        <v>33882</v>
      </c>
      <c r="K34" s="72">
        <v>36384</v>
      </c>
      <c r="L34" s="72">
        <v>38566</v>
      </c>
      <c r="M34" s="72">
        <v>39375</v>
      </c>
      <c r="N34" s="72">
        <v>40316</v>
      </c>
      <c r="O34" s="72">
        <v>42148</v>
      </c>
      <c r="P34" s="72">
        <v>43302</v>
      </c>
      <c r="Q34" s="72">
        <v>45435</v>
      </c>
      <c r="R34" s="72">
        <v>47729</v>
      </c>
      <c r="S34" s="72">
        <v>42054</v>
      </c>
      <c r="T34" s="72">
        <v>39658</v>
      </c>
      <c r="U34" s="72">
        <v>36136</v>
      </c>
    </row>
    <row r="35" spans="1:21" x14ac:dyDescent="0.25">
      <c r="A35" s="252" t="s">
        <v>151</v>
      </c>
      <c r="B35" s="63">
        <v>27323</v>
      </c>
      <c r="C35" s="63">
        <v>30014</v>
      </c>
      <c r="D35" s="63">
        <v>33725</v>
      </c>
      <c r="E35" s="63">
        <v>37381</v>
      </c>
      <c r="F35" s="63">
        <v>41235</v>
      </c>
      <c r="G35" s="72">
        <v>46304</v>
      </c>
      <c r="H35" s="63">
        <v>45944</v>
      </c>
      <c r="I35" s="63">
        <v>48763</v>
      </c>
      <c r="J35" s="63">
        <v>51500</v>
      </c>
      <c r="K35" s="72">
        <v>54621</v>
      </c>
      <c r="L35" s="72">
        <v>51420</v>
      </c>
      <c r="M35" s="72">
        <v>52004</v>
      </c>
      <c r="N35" s="72">
        <v>50840</v>
      </c>
      <c r="O35" s="72">
        <v>52688</v>
      </c>
      <c r="P35" s="72">
        <v>53023</v>
      </c>
      <c r="Q35" s="72">
        <v>54541</v>
      </c>
      <c r="R35" s="72">
        <v>55261</v>
      </c>
      <c r="S35" s="72">
        <v>53028</v>
      </c>
      <c r="T35" s="72">
        <v>48050</v>
      </c>
      <c r="U35" s="72">
        <v>41815</v>
      </c>
    </row>
    <row r="36" spans="1:21" x14ac:dyDescent="0.25">
      <c r="A36" s="252" t="s">
        <v>167</v>
      </c>
      <c r="B36" s="63">
        <v>31268</v>
      </c>
      <c r="C36" s="63">
        <v>33689</v>
      </c>
      <c r="D36" s="63">
        <v>35990</v>
      </c>
      <c r="E36" s="63">
        <v>38504</v>
      </c>
      <c r="F36" s="63">
        <v>40781</v>
      </c>
      <c r="G36" s="72">
        <v>43662</v>
      </c>
      <c r="H36" s="63">
        <v>44652</v>
      </c>
      <c r="I36" s="63">
        <v>46373</v>
      </c>
      <c r="J36" s="63">
        <v>46013</v>
      </c>
      <c r="K36" s="72">
        <v>46472</v>
      </c>
      <c r="L36" s="72">
        <v>41260</v>
      </c>
      <c r="M36" s="72">
        <v>39772</v>
      </c>
      <c r="N36" s="72">
        <v>38947</v>
      </c>
      <c r="O36" s="72">
        <v>38070</v>
      </c>
      <c r="P36" s="72">
        <v>37907</v>
      </c>
      <c r="Q36" s="72">
        <v>38320</v>
      </c>
      <c r="R36" s="72">
        <v>37057</v>
      </c>
      <c r="S36" s="72">
        <v>36028</v>
      </c>
      <c r="T36" s="72">
        <v>32743</v>
      </c>
      <c r="U36" s="72">
        <v>33466</v>
      </c>
    </row>
    <row r="37" spans="1:21" x14ac:dyDescent="0.25">
      <c r="A37" s="252" t="s">
        <v>168</v>
      </c>
      <c r="B37" s="63">
        <v>16476</v>
      </c>
      <c r="C37" s="63">
        <v>17208</v>
      </c>
      <c r="D37" s="63">
        <v>18047</v>
      </c>
      <c r="E37" s="63">
        <v>19410</v>
      </c>
      <c r="F37" s="63">
        <v>20499</v>
      </c>
      <c r="G37" s="72">
        <v>22010</v>
      </c>
      <c r="H37" s="63">
        <v>20528</v>
      </c>
      <c r="I37" s="63">
        <v>21618</v>
      </c>
      <c r="J37" s="63">
        <v>23238</v>
      </c>
      <c r="K37" s="72">
        <v>24497</v>
      </c>
      <c r="L37" s="72">
        <v>22957</v>
      </c>
      <c r="M37" s="72">
        <v>21418</v>
      </c>
      <c r="N37" s="72">
        <v>21236</v>
      </c>
      <c r="O37" s="72">
        <v>21575</v>
      </c>
      <c r="P37" s="72">
        <v>21810</v>
      </c>
      <c r="Q37" s="72">
        <v>22579</v>
      </c>
      <c r="R37" s="72">
        <v>18958</v>
      </c>
      <c r="S37" s="72">
        <v>18247</v>
      </c>
      <c r="T37" s="72">
        <v>17187</v>
      </c>
      <c r="U37" s="72">
        <v>14767</v>
      </c>
    </row>
    <row r="38" spans="1:21" x14ac:dyDescent="0.25">
      <c r="A38" s="252" t="s">
        <v>169</v>
      </c>
      <c r="B38" s="63">
        <v>12436</v>
      </c>
      <c r="C38" s="63">
        <v>12881</v>
      </c>
      <c r="D38" s="63">
        <v>13105</v>
      </c>
      <c r="E38" s="63">
        <v>13733</v>
      </c>
      <c r="F38" s="63">
        <v>12929</v>
      </c>
      <c r="G38" s="72">
        <v>13191</v>
      </c>
      <c r="H38" s="63">
        <v>13473</v>
      </c>
      <c r="I38" s="63">
        <v>13858</v>
      </c>
      <c r="J38" s="63">
        <v>14733</v>
      </c>
      <c r="K38" s="72">
        <v>15132</v>
      </c>
      <c r="L38" s="72">
        <v>14909</v>
      </c>
      <c r="M38" s="72">
        <v>15178</v>
      </c>
      <c r="N38" s="72">
        <v>15270</v>
      </c>
      <c r="O38" s="72">
        <v>15967</v>
      </c>
      <c r="P38" s="72">
        <v>16461</v>
      </c>
      <c r="Q38" s="72">
        <v>16379</v>
      </c>
      <c r="R38" s="72">
        <v>15762</v>
      </c>
      <c r="S38" s="72">
        <v>14819</v>
      </c>
      <c r="T38" s="72">
        <v>13715</v>
      </c>
      <c r="U38" s="72">
        <v>12651</v>
      </c>
    </row>
    <row r="39" spans="1:21" x14ac:dyDescent="0.25">
      <c r="A39" s="252" t="s">
        <v>29</v>
      </c>
      <c r="B39" s="63">
        <v>14608</v>
      </c>
      <c r="C39" s="63">
        <v>14916</v>
      </c>
      <c r="D39" s="63">
        <v>15330</v>
      </c>
      <c r="E39" s="63">
        <v>16130</v>
      </c>
      <c r="F39" s="63">
        <v>16790</v>
      </c>
      <c r="G39" s="72">
        <v>17494</v>
      </c>
      <c r="H39" s="63">
        <v>17246</v>
      </c>
      <c r="I39" s="63">
        <v>17263</v>
      </c>
      <c r="J39" s="63">
        <v>16979</v>
      </c>
      <c r="K39" s="72">
        <v>16749</v>
      </c>
      <c r="L39" s="72">
        <v>15986</v>
      </c>
      <c r="M39" s="72">
        <v>15329</v>
      </c>
      <c r="N39" s="72">
        <v>15529</v>
      </c>
      <c r="O39" s="72">
        <v>15892</v>
      </c>
      <c r="P39" s="72">
        <v>16055</v>
      </c>
      <c r="Q39" s="72">
        <v>16451</v>
      </c>
      <c r="R39" s="72">
        <v>15796</v>
      </c>
      <c r="S39" s="72">
        <v>15831</v>
      </c>
      <c r="T39" s="72">
        <v>15017</v>
      </c>
      <c r="U39" s="72">
        <v>13597</v>
      </c>
    </row>
    <row r="40" spans="1:21" x14ac:dyDescent="0.25">
      <c r="A40" s="252" t="s">
        <v>170</v>
      </c>
      <c r="B40" s="63">
        <v>218681</v>
      </c>
      <c r="C40" s="63">
        <v>247372</v>
      </c>
      <c r="D40" s="63">
        <v>275381</v>
      </c>
      <c r="E40" s="63">
        <v>305145</v>
      </c>
      <c r="F40" s="63">
        <v>333501</v>
      </c>
      <c r="G40" s="72">
        <v>368991</v>
      </c>
      <c r="H40" s="63">
        <v>393399</v>
      </c>
      <c r="I40" s="63">
        <v>414080</v>
      </c>
      <c r="J40" s="63">
        <v>429540</v>
      </c>
      <c r="K40" s="72">
        <v>450901</v>
      </c>
      <c r="L40" s="72">
        <v>374459</v>
      </c>
      <c r="M40" s="72">
        <v>367457</v>
      </c>
      <c r="N40" s="72">
        <v>348481</v>
      </c>
      <c r="O40" s="72">
        <v>354354</v>
      </c>
      <c r="P40" s="72">
        <v>357124</v>
      </c>
      <c r="Q40" s="72">
        <v>374999</v>
      </c>
      <c r="R40" s="72">
        <v>355755</v>
      </c>
      <c r="S40" s="72">
        <v>345277</v>
      </c>
      <c r="T40" s="72">
        <v>314917</v>
      </c>
      <c r="U40" s="72">
        <v>280663</v>
      </c>
    </row>
    <row r="41" spans="1:21" ht="18" x14ac:dyDescent="0.25">
      <c r="A41" s="47" t="s">
        <v>122</v>
      </c>
      <c r="B41" s="85">
        <v>289734</v>
      </c>
      <c r="C41" s="85">
        <v>300680</v>
      </c>
      <c r="D41" s="85">
        <v>312642</v>
      </c>
      <c r="E41" s="85">
        <v>327104</v>
      </c>
      <c r="F41" s="85">
        <v>337242</v>
      </c>
      <c r="G41" s="85">
        <v>352185</v>
      </c>
      <c r="H41" s="85">
        <v>306971</v>
      </c>
      <c r="I41" s="85">
        <v>303580</v>
      </c>
      <c r="J41" s="85">
        <v>319989</v>
      </c>
      <c r="K41" s="85">
        <v>316621</v>
      </c>
      <c r="L41" s="85">
        <v>311626</v>
      </c>
      <c r="M41" s="85">
        <v>310244</v>
      </c>
      <c r="N41" s="85">
        <v>308641</v>
      </c>
      <c r="O41" s="85">
        <v>309042</v>
      </c>
      <c r="P41" s="85">
        <v>338163</v>
      </c>
      <c r="Q41" s="85">
        <v>363775</v>
      </c>
      <c r="R41" s="85">
        <v>359312</v>
      </c>
      <c r="S41" s="95">
        <v>348715</v>
      </c>
      <c r="T41" s="85">
        <v>337265</v>
      </c>
      <c r="U41" s="85">
        <v>307477</v>
      </c>
    </row>
    <row r="42" spans="1:21" x14ac:dyDescent="0.25">
      <c r="A42" s="252" t="s">
        <v>31</v>
      </c>
      <c r="B42" s="63">
        <v>7243</v>
      </c>
      <c r="C42" s="63">
        <v>7044</v>
      </c>
      <c r="D42" s="63">
        <v>7108</v>
      </c>
      <c r="E42" s="63">
        <v>7526</v>
      </c>
      <c r="F42" s="63">
        <v>7213</v>
      </c>
      <c r="G42" s="72">
        <v>7093</v>
      </c>
      <c r="H42" s="72">
        <v>7099</v>
      </c>
      <c r="I42" s="63">
        <v>7564</v>
      </c>
      <c r="J42" s="63">
        <v>8080</v>
      </c>
      <c r="K42" s="72">
        <v>8127</v>
      </c>
      <c r="L42" s="72">
        <v>7140</v>
      </c>
      <c r="M42" s="72">
        <v>6969</v>
      </c>
      <c r="N42" s="72">
        <v>7141</v>
      </c>
      <c r="O42" s="72">
        <v>7349</v>
      </c>
      <c r="P42" s="72">
        <v>7535</v>
      </c>
      <c r="Q42" s="72">
        <v>7688</v>
      </c>
      <c r="R42" s="72">
        <v>7402</v>
      </c>
      <c r="S42" s="72">
        <v>7263</v>
      </c>
      <c r="T42" s="72">
        <v>6891</v>
      </c>
      <c r="U42" s="72">
        <v>6756</v>
      </c>
    </row>
    <row r="43" spans="1:21" x14ac:dyDescent="0.25">
      <c r="A43" s="252" t="s">
        <v>32</v>
      </c>
      <c r="B43" s="63">
        <v>15185</v>
      </c>
      <c r="C43" s="63">
        <v>16341</v>
      </c>
      <c r="D43" s="63">
        <v>16863</v>
      </c>
      <c r="E43" s="63">
        <v>17308</v>
      </c>
      <c r="F43" s="63">
        <v>17361</v>
      </c>
      <c r="G43" s="72">
        <v>17330</v>
      </c>
      <c r="H43" s="72">
        <v>14885</v>
      </c>
      <c r="I43" s="63">
        <v>13349</v>
      </c>
      <c r="J43" s="63">
        <v>13533</v>
      </c>
      <c r="K43" s="72">
        <v>13255</v>
      </c>
      <c r="L43" s="72">
        <v>8223</v>
      </c>
      <c r="M43" s="72">
        <v>8003</v>
      </c>
      <c r="N43" s="72">
        <v>7153</v>
      </c>
      <c r="O43" s="72">
        <v>5823</v>
      </c>
      <c r="P43" s="72">
        <v>5503</v>
      </c>
      <c r="Q43" s="72">
        <v>5433</v>
      </c>
      <c r="R43" s="72">
        <v>4739</v>
      </c>
      <c r="S43" s="72">
        <v>4252</v>
      </c>
      <c r="T43" s="72">
        <v>4072</v>
      </c>
      <c r="U43" s="72">
        <v>3773</v>
      </c>
    </row>
    <row r="44" spans="1:21" x14ac:dyDescent="0.25">
      <c r="A44" s="252" t="s">
        <v>33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72">
        <v>13990</v>
      </c>
      <c r="Q44" s="72">
        <v>28632</v>
      </c>
      <c r="R44" s="72">
        <v>31880</v>
      </c>
      <c r="S44" s="72" t="s">
        <v>224</v>
      </c>
      <c r="T44" s="72">
        <v>33202</v>
      </c>
      <c r="U44" s="72">
        <v>32291</v>
      </c>
    </row>
    <row r="45" spans="1:21" x14ac:dyDescent="0.25">
      <c r="A45" s="252" t="s">
        <v>171</v>
      </c>
      <c r="B45" s="63">
        <v>107698</v>
      </c>
      <c r="C45" s="63">
        <v>112329</v>
      </c>
      <c r="D45" s="63">
        <v>117564</v>
      </c>
      <c r="E45" s="63">
        <v>124707</v>
      </c>
      <c r="F45" s="63">
        <v>130283</v>
      </c>
      <c r="G45" s="72">
        <v>138270</v>
      </c>
      <c r="H45" s="72">
        <v>124861</v>
      </c>
      <c r="I45" s="63">
        <v>119595</v>
      </c>
      <c r="J45" s="63">
        <v>128158</v>
      </c>
      <c r="K45" s="72">
        <v>132153</v>
      </c>
      <c r="L45" s="72">
        <v>130889</v>
      </c>
      <c r="M45" s="72">
        <v>132681</v>
      </c>
      <c r="N45" s="72">
        <v>135717</v>
      </c>
      <c r="O45" s="72">
        <v>134477</v>
      </c>
      <c r="P45" s="72">
        <v>141784</v>
      </c>
      <c r="Q45" s="72">
        <v>146267</v>
      </c>
      <c r="R45" s="72">
        <v>144864</v>
      </c>
      <c r="S45" s="72" t="s">
        <v>225</v>
      </c>
      <c r="T45" s="72">
        <v>135825</v>
      </c>
      <c r="U45" s="72">
        <v>118146</v>
      </c>
    </row>
    <row r="46" spans="1:21" x14ac:dyDescent="0.25">
      <c r="A46" s="252" t="s">
        <v>172</v>
      </c>
      <c r="B46" s="63">
        <v>15998</v>
      </c>
      <c r="C46" s="63">
        <v>16008</v>
      </c>
      <c r="D46" s="63">
        <v>16549</v>
      </c>
      <c r="E46" s="63">
        <v>17181</v>
      </c>
      <c r="F46" s="63">
        <v>17886</v>
      </c>
      <c r="G46" s="72">
        <v>19100</v>
      </c>
      <c r="H46" s="72">
        <v>18123</v>
      </c>
      <c r="I46" s="63">
        <v>18389</v>
      </c>
      <c r="J46" s="63">
        <v>18858</v>
      </c>
      <c r="K46" s="72">
        <v>17786</v>
      </c>
      <c r="L46" s="72">
        <v>18204</v>
      </c>
      <c r="M46" s="72">
        <v>17880</v>
      </c>
      <c r="N46" s="72">
        <v>17952</v>
      </c>
      <c r="O46" s="72">
        <v>18515</v>
      </c>
      <c r="P46" s="72">
        <v>18736</v>
      </c>
      <c r="Q46" s="72">
        <v>18904</v>
      </c>
      <c r="R46" s="72">
        <v>18063</v>
      </c>
      <c r="S46" s="72" t="s">
        <v>226</v>
      </c>
      <c r="T46" s="72">
        <v>15946</v>
      </c>
      <c r="U46" s="72">
        <v>14772</v>
      </c>
    </row>
    <row r="47" spans="1:21" x14ac:dyDescent="0.25">
      <c r="A47" s="252" t="s">
        <v>36</v>
      </c>
      <c r="B47" s="63">
        <v>55948</v>
      </c>
      <c r="C47" s="63">
        <v>57704</v>
      </c>
      <c r="D47" s="63">
        <v>60061</v>
      </c>
      <c r="E47" s="63">
        <v>61151</v>
      </c>
      <c r="F47" s="63">
        <v>61705</v>
      </c>
      <c r="G47" s="72">
        <v>63277</v>
      </c>
      <c r="H47" s="72">
        <v>48169</v>
      </c>
      <c r="I47" s="63">
        <v>49503</v>
      </c>
      <c r="J47" s="63">
        <v>53277</v>
      </c>
      <c r="K47" s="72">
        <v>55319</v>
      </c>
      <c r="L47" s="72">
        <v>56467</v>
      </c>
      <c r="M47" s="72">
        <v>52909</v>
      </c>
      <c r="N47" s="72">
        <v>53221</v>
      </c>
      <c r="O47" s="72">
        <v>54734</v>
      </c>
      <c r="P47" s="72">
        <v>55452</v>
      </c>
      <c r="Q47" s="72">
        <v>55720</v>
      </c>
      <c r="R47" s="72">
        <v>51219</v>
      </c>
      <c r="S47" s="72">
        <v>46631</v>
      </c>
      <c r="T47" s="72">
        <v>43364</v>
      </c>
      <c r="U47" s="72">
        <v>38344</v>
      </c>
    </row>
    <row r="48" spans="1:21" x14ac:dyDescent="0.25">
      <c r="A48" s="252" t="s">
        <v>37</v>
      </c>
      <c r="B48" s="72">
        <v>87662</v>
      </c>
      <c r="C48" s="72">
        <v>91254</v>
      </c>
      <c r="D48" s="72">
        <v>94497</v>
      </c>
      <c r="E48" s="72">
        <v>99231</v>
      </c>
      <c r="F48" s="72">
        <v>102794</v>
      </c>
      <c r="G48" s="72">
        <v>107115</v>
      </c>
      <c r="H48" s="72">
        <v>93834</v>
      </c>
      <c r="I48" s="72">
        <v>95180</v>
      </c>
      <c r="J48" s="72">
        <v>98083</v>
      </c>
      <c r="K48" s="72">
        <v>89981</v>
      </c>
      <c r="L48" s="72">
        <v>90703</v>
      </c>
      <c r="M48" s="72">
        <v>91802</v>
      </c>
      <c r="N48" s="72">
        <v>87457</v>
      </c>
      <c r="O48" s="72">
        <v>88144</v>
      </c>
      <c r="P48" s="72">
        <v>89473</v>
      </c>
      <c r="Q48" s="72">
        <v>91701</v>
      </c>
      <c r="R48" s="72">
        <v>90596</v>
      </c>
      <c r="S48" s="72">
        <v>87817</v>
      </c>
      <c r="T48" s="72">
        <v>86543</v>
      </c>
      <c r="U48" s="72">
        <v>82455</v>
      </c>
    </row>
    <row r="49" spans="1:21" x14ac:dyDescent="0.25">
      <c r="A49" s="252" t="s">
        <v>38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72">
        <v>5690</v>
      </c>
      <c r="Q49" s="72">
        <v>9430</v>
      </c>
      <c r="R49" s="72">
        <v>10549</v>
      </c>
      <c r="S49" s="72">
        <v>11214</v>
      </c>
      <c r="T49" s="72">
        <v>11422</v>
      </c>
      <c r="U49" s="72">
        <v>10940</v>
      </c>
    </row>
    <row r="50" spans="1:21" ht="18" x14ac:dyDescent="0.25">
      <c r="A50" s="47" t="s">
        <v>85</v>
      </c>
      <c r="B50" s="85">
        <v>129710</v>
      </c>
      <c r="C50" s="85">
        <v>133904</v>
      </c>
      <c r="D50" s="85">
        <v>136175</v>
      </c>
      <c r="E50" s="85">
        <v>145762</v>
      </c>
      <c r="F50" s="85">
        <v>149219</v>
      </c>
      <c r="G50" s="85">
        <v>152887</v>
      </c>
      <c r="H50" s="85">
        <v>135747</v>
      </c>
      <c r="I50" s="85">
        <v>127120</v>
      </c>
      <c r="J50" s="85">
        <v>124408</v>
      </c>
      <c r="K50" s="85">
        <v>129060</v>
      </c>
      <c r="L50" s="85">
        <v>129687</v>
      </c>
      <c r="M50" s="85">
        <v>131407</v>
      </c>
      <c r="N50" s="85">
        <v>134139</v>
      </c>
      <c r="O50" s="85">
        <v>136960</v>
      </c>
      <c r="P50" s="85">
        <v>137127</v>
      </c>
      <c r="Q50" s="85">
        <v>138169</v>
      </c>
      <c r="R50" s="85">
        <v>131984</v>
      </c>
      <c r="S50" s="268">
        <v>125802</v>
      </c>
      <c r="T50" s="85">
        <v>119051</v>
      </c>
      <c r="U50" s="85">
        <v>111723</v>
      </c>
    </row>
    <row r="51" spans="1:21" x14ac:dyDescent="0.25">
      <c r="A51" s="252" t="s">
        <v>39</v>
      </c>
      <c r="B51" s="63">
        <v>32420</v>
      </c>
      <c r="C51" s="63">
        <v>34028</v>
      </c>
      <c r="D51" s="63">
        <v>34060</v>
      </c>
      <c r="E51" s="63">
        <v>35274</v>
      </c>
      <c r="F51" s="63">
        <v>36478</v>
      </c>
      <c r="G51" s="72">
        <v>37456</v>
      </c>
      <c r="H51" s="72">
        <v>34522</v>
      </c>
      <c r="I51" s="63">
        <v>29053</v>
      </c>
      <c r="J51" s="63">
        <v>24588</v>
      </c>
      <c r="K51" s="72">
        <v>26301</v>
      </c>
      <c r="L51" s="72">
        <v>28034</v>
      </c>
      <c r="M51" s="72">
        <v>29837</v>
      </c>
      <c r="N51" s="72">
        <v>32048</v>
      </c>
      <c r="O51" s="72">
        <v>33558</v>
      </c>
      <c r="P51" s="72">
        <v>34115</v>
      </c>
      <c r="Q51" s="72">
        <v>34012</v>
      </c>
      <c r="R51" s="72">
        <v>35262</v>
      </c>
      <c r="S51" s="72">
        <v>33312</v>
      </c>
      <c r="T51" s="72">
        <v>31420</v>
      </c>
      <c r="U51" s="72">
        <v>30896</v>
      </c>
    </row>
    <row r="52" spans="1:21" x14ac:dyDescent="0.25">
      <c r="A52" s="252" t="s">
        <v>40</v>
      </c>
      <c r="B52" s="63">
        <v>7737</v>
      </c>
      <c r="C52" s="63">
        <v>7849</v>
      </c>
      <c r="D52" s="63">
        <v>7828</v>
      </c>
      <c r="E52" s="63">
        <v>7843</v>
      </c>
      <c r="F52" s="63">
        <v>8074</v>
      </c>
      <c r="G52" s="72">
        <v>8020</v>
      </c>
      <c r="H52" s="72">
        <v>5984</v>
      </c>
      <c r="I52" s="63">
        <v>6117</v>
      </c>
      <c r="J52" s="63">
        <v>6191</v>
      </c>
      <c r="K52" s="72">
        <v>6427</v>
      </c>
      <c r="L52" s="72">
        <v>4004</v>
      </c>
      <c r="M52" s="72">
        <v>4106</v>
      </c>
      <c r="N52" s="72">
        <v>4206</v>
      </c>
      <c r="O52" s="72">
        <v>4707</v>
      </c>
      <c r="P52" s="72">
        <v>5526</v>
      </c>
      <c r="Q52" s="72">
        <v>5576</v>
      </c>
      <c r="R52" s="72">
        <v>5240</v>
      </c>
      <c r="S52" s="72">
        <v>5066</v>
      </c>
      <c r="T52" s="72">
        <v>5276</v>
      </c>
      <c r="U52" s="72">
        <v>5378</v>
      </c>
    </row>
    <row r="53" spans="1:21" ht="19.5" x14ac:dyDescent="0.25">
      <c r="A53" s="252" t="s">
        <v>173</v>
      </c>
      <c r="B53" s="63">
        <v>10085</v>
      </c>
      <c r="C53" s="63">
        <v>10235</v>
      </c>
      <c r="D53" s="63">
        <v>10094</v>
      </c>
      <c r="E53" s="63">
        <v>10623</v>
      </c>
      <c r="F53" s="63">
        <v>11141</v>
      </c>
      <c r="G53" s="72">
        <v>11558</v>
      </c>
      <c r="H53" s="72">
        <v>11511</v>
      </c>
      <c r="I53" s="63">
        <v>11336</v>
      </c>
      <c r="J53" s="63">
        <v>11708</v>
      </c>
      <c r="K53" s="72">
        <v>12336</v>
      </c>
      <c r="L53" s="72">
        <v>12149</v>
      </c>
      <c r="M53" s="72">
        <v>12295</v>
      </c>
      <c r="N53" s="72">
        <v>12616</v>
      </c>
      <c r="O53" s="72">
        <v>12677</v>
      </c>
      <c r="P53" s="72">
        <v>12392</v>
      </c>
      <c r="Q53" s="72">
        <v>12593</v>
      </c>
      <c r="R53" s="72">
        <v>12740</v>
      </c>
      <c r="S53" s="72">
        <v>12681</v>
      </c>
      <c r="T53" s="72">
        <v>11848</v>
      </c>
      <c r="U53" s="72">
        <v>11315</v>
      </c>
    </row>
    <row r="54" spans="1:21" ht="19.5" x14ac:dyDescent="0.25">
      <c r="A54" s="252" t="s">
        <v>174</v>
      </c>
      <c r="B54" s="63">
        <v>8568</v>
      </c>
      <c r="C54" s="63">
        <v>8712</v>
      </c>
      <c r="D54" s="63">
        <v>9013</v>
      </c>
      <c r="E54" s="63">
        <v>9172</v>
      </c>
      <c r="F54" s="63">
        <v>9337</v>
      </c>
      <c r="G54" s="72">
        <v>9248</v>
      </c>
      <c r="H54" s="72">
        <v>5934</v>
      </c>
      <c r="I54" s="63">
        <v>6028</v>
      </c>
      <c r="J54" s="63">
        <v>6431</v>
      </c>
      <c r="K54" s="72">
        <v>6613</v>
      </c>
      <c r="L54" s="72">
        <v>6716</v>
      </c>
      <c r="M54" s="72">
        <v>6632</v>
      </c>
      <c r="N54" s="72">
        <v>6709</v>
      </c>
      <c r="O54" s="72">
        <v>6946</v>
      </c>
      <c r="P54" s="72">
        <v>6961</v>
      </c>
      <c r="Q54" s="72">
        <v>7088</v>
      </c>
      <c r="R54" s="72">
        <v>6895</v>
      </c>
      <c r="S54" s="72">
        <v>6750</v>
      </c>
      <c r="T54" s="72">
        <v>6676</v>
      </c>
      <c r="U54" s="72">
        <v>6542</v>
      </c>
    </row>
    <row r="55" spans="1:21" ht="19.5" x14ac:dyDescent="0.25">
      <c r="A55" s="252" t="s">
        <v>197</v>
      </c>
      <c r="B55" s="63">
        <v>13464</v>
      </c>
      <c r="C55" s="63">
        <v>13575</v>
      </c>
      <c r="D55" s="63">
        <v>13894</v>
      </c>
      <c r="E55" s="63">
        <v>14323</v>
      </c>
      <c r="F55" s="63">
        <v>14481</v>
      </c>
      <c r="G55" s="72">
        <v>14898</v>
      </c>
      <c r="H55" s="72">
        <v>13011</v>
      </c>
      <c r="I55" s="63">
        <v>12964</v>
      </c>
      <c r="J55" s="63">
        <v>11305</v>
      </c>
      <c r="K55" s="72">
        <v>10966</v>
      </c>
      <c r="L55" s="72">
        <v>11401</v>
      </c>
      <c r="M55" s="72">
        <v>11541</v>
      </c>
      <c r="N55" s="72">
        <v>11481</v>
      </c>
      <c r="O55" s="72">
        <v>11638</v>
      </c>
      <c r="P55" s="72">
        <v>11696</v>
      </c>
      <c r="Q55" s="72">
        <v>11112</v>
      </c>
      <c r="R55" s="72">
        <v>10476</v>
      </c>
      <c r="S55" s="72">
        <v>9580</v>
      </c>
      <c r="T55" s="72">
        <v>9393</v>
      </c>
      <c r="U55" s="72">
        <v>9346</v>
      </c>
    </row>
    <row r="56" spans="1:21" x14ac:dyDescent="0.25">
      <c r="A56" s="252" t="s">
        <v>44</v>
      </c>
      <c r="B56" s="63" t="s">
        <v>95</v>
      </c>
      <c r="C56" s="63" t="s">
        <v>95</v>
      </c>
      <c r="D56" s="63" t="s">
        <v>95</v>
      </c>
      <c r="E56" s="63">
        <v>5406</v>
      </c>
      <c r="F56" s="63">
        <v>6529</v>
      </c>
      <c r="G56" s="72">
        <v>7277</v>
      </c>
      <c r="H56" s="72">
        <v>7886</v>
      </c>
      <c r="I56" s="63">
        <v>8282</v>
      </c>
      <c r="J56" s="63">
        <v>9010</v>
      </c>
      <c r="K56" s="72">
        <v>10194</v>
      </c>
      <c r="L56" s="72">
        <v>10108</v>
      </c>
      <c r="M56" s="72">
        <v>10430</v>
      </c>
      <c r="N56" s="72">
        <v>10289</v>
      </c>
      <c r="O56" s="72">
        <v>9836</v>
      </c>
      <c r="P56" s="72">
        <v>9656</v>
      </c>
      <c r="Q56" s="72">
        <v>9876</v>
      </c>
      <c r="R56" s="72">
        <v>10441</v>
      </c>
      <c r="S56" s="72">
        <v>10118</v>
      </c>
      <c r="T56" s="72">
        <v>10000</v>
      </c>
      <c r="U56" s="72">
        <v>10178</v>
      </c>
    </row>
    <row r="57" spans="1:21" x14ac:dyDescent="0.25">
      <c r="A57" s="252" t="s">
        <v>175</v>
      </c>
      <c r="B57" s="63">
        <v>57436</v>
      </c>
      <c r="C57" s="63">
        <v>59505</v>
      </c>
      <c r="D57" s="63">
        <v>61286</v>
      </c>
      <c r="E57" s="63">
        <v>63121</v>
      </c>
      <c r="F57" s="63">
        <v>63179</v>
      </c>
      <c r="G57" s="72">
        <v>64430</v>
      </c>
      <c r="H57" s="72">
        <v>56899</v>
      </c>
      <c r="I57" s="63">
        <v>53340</v>
      </c>
      <c r="J57" s="72">
        <v>55175</v>
      </c>
      <c r="K57" s="72">
        <v>56223</v>
      </c>
      <c r="L57" s="72">
        <v>57275</v>
      </c>
      <c r="M57" s="72">
        <v>56566</v>
      </c>
      <c r="N57" s="72">
        <v>56790</v>
      </c>
      <c r="O57" s="72">
        <v>57598</v>
      </c>
      <c r="P57" s="72">
        <v>56781</v>
      </c>
      <c r="Q57" s="72">
        <v>57912</v>
      </c>
      <c r="R57" s="72">
        <v>50930</v>
      </c>
      <c r="S57" s="72">
        <v>48295</v>
      </c>
      <c r="T57" s="72">
        <v>44438</v>
      </c>
      <c r="U57" s="72">
        <v>38068</v>
      </c>
    </row>
    <row r="58" spans="1:21" ht="18" x14ac:dyDescent="0.25">
      <c r="A58" s="47" t="s">
        <v>86</v>
      </c>
      <c r="B58" s="90">
        <v>508326</v>
      </c>
      <c r="C58" s="90">
        <v>542659</v>
      </c>
      <c r="D58" s="90">
        <v>580649</v>
      </c>
      <c r="E58" s="90">
        <v>624778</v>
      </c>
      <c r="F58" s="90">
        <v>650820</v>
      </c>
      <c r="G58" s="85">
        <v>697408</v>
      </c>
      <c r="H58" s="90">
        <v>700663</v>
      </c>
      <c r="I58" s="90">
        <v>711633</v>
      </c>
      <c r="J58" s="85">
        <v>733030</v>
      </c>
      <c r="K58" s="85">
        <v>752847</v>
      </c>
      <c r="L58" s="85">
        <v>740454</v>
      </c>
      <c r="M58" s="85">
        <v>727272</v>
      </c>
      <c r="N58" s="85">
        <v>737103</v>
      </c>
      <c r="O58" s="85">
        <v>766167</v>
      </c>
      <c r="P58" s="85">
        <v>780562</v>
      </c>
      <c r="Q58" s="85">
        <v>812989</v>
      </c>
      <c r="R58" s="85">
        <v>801722</v>
      </c>
      <c r="S58" s="95">
        <v>746116</v>
      </c>
      <c r="T58" s="85">
        <v>721250</v>
      </c>
      <c r="U58" s="85">
        <v>671191</v>
      </c>
    </row>
    <row r="59" spans="1:21" x14ac:dyDescent="0.25">
      <c r="A59" s="252" t="s">
        <v>176</v>
      </c>
      <c r="B59" s="63">
        <v>56796</v>
      </c>
      <c r="C59" s="63">
        <v>58405</v>
      </c>
      <c r="D59" s="63">
        <v>61579</v>
      </c>
      <c r="E59" s="63">
        <v>65064</v>
      </c>
      <c r="F59" s="63">
        <v>69313</v>
      </c>
      <c r="G59" s="72">
        <v>74099</v>
      </c>
      <c r="H59" s="63">
        <v>75785</v>
      </c>
      <c r="I59" s="63">
        <v>78464</v>
      </c>
      <c r="J59" s="63">
        <v>81623</v>
      </c>
      <c r="K59" s="72">
        <v>84086</v>
      </c>
      <c r="L59" s="72">
        <v>81383</v>
      </c>
      <c r="M59" s="72">
        <v>80970</v>
      </c>
      <c r="N59" s="72">
        <v>85634</v>
      </c>
      <c r="O59" s="72">
        <v>90801</v>
      </c>
      <c r="P59" s="72">
        <v>88976</v>
      </c>
      <c r="Q59" s="72">
        <v>90500</v>
      </c>
      <c r="R59" s="72">
        <v>87692</v>
      </c>
      <c r="S59" s="72">
        <v>82728</v>
      </c>
      <c r="T59" s="72">
        <v>81538</v>
      </c>
      <c r="U59" s="72">
        <v>78952</v>
      </c>
    </row>
    <row r="60" spans="1:21" x14ac:dyDescent="0.25">
      <c r="A60" s="252" t="s">
        <v>177</v>
      </c>
      <c r="B60" s="63">
        <v>11334</v>
      </c>
      <c r="C60" s="63">
        <v>12280</v>
      </c>
      <c r="D60" s="63">
        <v>13108</v>
      </c>
      <c r="E60" s="63">
        <v>13748</v>
      </c>
      <c r="F60" s="63">
        <v>14318</v>
      </c>
      <c r="G60" s="72">
        <v>14981</v>
      </c>
      <c r="H60" s="63">
        <v>14872</v>
      </c>
      <c r="I60" s="63">
        <v>14833</v>
      </c>
      <c r="J60" s="63">
        <v>15407</v>
      </c>
      <c r="K60" s="72">
        <v>15739</v>
      </c>
      <c r="L60" s="72">
        <v>15522</v>
      </c>
      <c r="M60" s="72">
        <v>15422</v>
      </c>
      <c r="N60" s="72">
        <v>15384</v>
      </c>
      <c r="O60" s="72">
        <v>15957</v>
      </c>
      <c r="P60" s="72">
        <v>15820</v>
      </c>
      <c r="Q60" s="72">
        <v>16028</v>
      </c>
      <c r="R60" s="72">
        <v>15837</v>
      </c>
      <c r="S60" s="72">
        <v>14002</v>
      </c>
      <c r="T60" s="72">
        <v>13256</v>
      </c>
      <c r="U60" s="72">
        <v>11708</v>
      </c>
    </row>
    <row r="61" spans="1:21" x14ac:dyDescent="0.25">
      <c r="A61" s="252" t="s">
        <v>178</v>
      </c>
      <c r="B61" s="63">
        <v>13342</v>
      </c>
      <c r="C61" s="63">
        <v>13953</v>
      </c>
      <c r="D61" s="63">
        <v>14648</v>
      </c>
      <c r="E61" s="63">
        <v>15141</v>
      </c>
      <c r="F61" s="63">
        <v>15427</v>
      </c>
      <c r="G61" s="72">
        <v>16122</v>
      </c>
      <c r="H61" s="63">
        <v>16598</v>
      </c>
      <c r="I61" s="63">
        <v>15946</v>
      </c>
      <c r="J61" s="63">
        <v>16187</v>
      </c>
      <c r="K61" s="72">
        <v>16646</v>
      </c>
      <c r="L61" s="72">
        <v>16295</v>
      </c>
      <c r="M61" s="72">
        <v>15973</v>
      </c>
      <c r="N61" s="72">
        <v>16078</v>
      </c>
      <c r="O61" s="72">
        <v>16538</v>
      </c>
      <c r="P61" s="72">
        <v>16523</v>
      </c>
      <c r="Q61" s="72">
        <v>16853</v>
      </c>
      <c r="R61" s="72">
        <v>16326</v>
      </c>
      <c r="S61" s="72">
        <v>15959</v>
      </c>
      <c r="T61" s="72">
        <v>15325</v>
      </c>
      <c r="U61" s="72">
        <v>14300</v>
      </c>
    </row>
    <row r="62" spans="1:21" x14ac:dyDescent="0.25">
      <c r="A62" s="252" t="s">
        <v>179</v>
      </c>
      <c r="B62" s="63">
        <v>56178</v>
      </c>
      <c r="C62" s="63">
        <v>62575</v>
      </c>
      <c r="D62" s="63">
        <v>68176</v>
      </c>
      <c r="E62" s="63">
        <v>75824</v>
      </c>
      <c r="F62" s="63">
        <v>81733</v>
      </c>
      <c r="G62" s="72">
        <v>89769</v>
      </c>
      <c r="H62" s="63">
        <v>89732</v>
      </c>
      <c r="I62" s="63">
        <v>93338</v>
      </c>
      <c r="J62" s="63">
        <v>100729</v>
      </c>
      <c r="K62" s="72">
        <v>103246</v>
      </c>
      <c r="L62" s="72">
        <v>104469</v>
      </c>
      <c r="M62" s="72">
        <v>103545</v>
      </c>
      <c r="N62" s="72">
        <v>108073</v>
      </c>
      <c r="O62" s="72">
        <v>114717</v>
      </c>
      <c r="P62" s="72">
        <v>120565</v>
      </c>
      <c r="Q62" s="72">
        <v>128199</v>
      </c>
      <c r="R62" s="72">
        <v>130808</v>
      </c>
      <c r="S62" s="72">
        <v>117616</v>
      </c>
      <c r="T62" s="72">
        <v>117334</v>
      </c>
      <c r="U62" s="72">
        <v>109445</v>
      </c>
    </row>
    <row r="63" spans="1:21" x14ac:dyDescent="0.25">
      <c r="A63" s="252" t="s">
        <v>180</v>
      </c>
      <c r="B63" s="63">
        <v>27507</v>
      </c>
      <c r="C63" s="63">
        <v>29591</v>
      </c>
      <c r="D63" s="63">
        <v>31148</v>
      </c>
      <c r="E63" s="63">
        <v>33020</v>
      </c>
      <c r="F63" s="63">
        <v>34537</v>
      </c>
      <c r="G63" s="72">
        <v>37034</v>
      </c>
      <c r="H63" s="63">
        <v>37955</v>
      </c>
      <c r="I63" s="63">
        <v>38325</v>
      </c>
      <c r="J63" s="63">
        <v>39468</v>
      </c>
      <c r="K63" s="72">
        <v>40425</v>
      </c>
      <c r="L63" s="72">
        <v>37188</v>
      </c>
      <c r="M63" s="72">
        <v>34664</v>
      </c>
      <c r="N63" s="72">
        <v>35478</v>
      </c>
      <c r="O63" s="72">
        <v>37409</v>
      </c>
      <c r="P63" s="72">
        <v>38885</v>
      </c>
      <c r="Q63" s="72">
        <v>42772</v>
      </c>
      <c r="R63" s="72">
        <v>42290</v>
      </c>
      <c r="S63" s="72">
        <v>38865</v>
      </c>
      <c r="T63" s="72">
        <v>36848</v>
      </c>
      <c r="U63" s="72">
        <v>35504</v>
      </c>
    </row>
    <row r="64" spans="1:21" x14ac:dyDescent="0.25">
      <c r="A64" s="252" t="s">
        <v>51</v>
      </c>
      <c r="B64" s="63">
        <v>15729</v>
      </c>
      <c r="C64" s="63">
        <v>16282</v>
      </c>
      <c r="D64" s="63">
        <v>17358</v>
      </c>
      <c r="E64" s="63">
        <v>19145</v>
      </c>
      <c r="F64" s="63">
        <v>20591</v>
      </c>
      <c r="G64" s="72">
        <v>22464</v>
      </c>
      <c r="H64" s="63">
        <v>23527</v>
      </c>
      <c r="I64" s="63">
        <v>23816</v>
      </c>
      <c r="J64" s="63">
        <v>24448</v>
      </c>
      <c r="K64" s="72">
        <v>23814</v>
      </c>
      <c r="L64" s="72">
        <v>23904</v>
      </c>
      <c r="M64" s="72">
        <v>23115</v>
      </c>
      <c r="N64" s="72">
        <v>23710</v>
      </c>
      <c r="O64" s="72">
        <v>24677</v>
      </c>
      <c r="P64" s="72">
        <v>25578</v>
      </c>
      <c r="Q64" s="72">
        <v>26017</v>
      </c>
      <c r="R64" s="72">
        <v>25907</v>
      </c>
      <c r="S64" s="72">
        <v>24603</v>
      </c>
      <c r="T64" s="72">
        <v>23799</v>
      </c>
      <c r="U64" s="72">
        <v>22051</v>
      </c>
    </row>
    <row r="65" spans="1:21" x14ac:dyDescent="0.25">
      <c r="A65" s="252" t="s">
        <v>181</v>
      </c>
      <c r="B65" s="63">
        <v>45182</v>
      </c>
      <c r="C65" s="63">
        <v>47580</v>
      </c>
      <c r="D65" s="63">
        <v>50409</v>
      </c>
      <c r="E65" s="63">
        <v>54612</v>
      </c>
      <c r="F65" s="63">
        <v>54616</v>
      </c>
      <c r="G65" s="72">
        <v>61002</v>
      </c>
      <c r="H65" s="63">
        <v>61395</v>
      </c>
      <c r="I65" s="63">
        <v>58860</v>
      </c>
      <c r="J65" s="63">
        <v>65761</v>
      </c>
      <c r="K65" s="72">
        <v>70784</v>
      </c>
      <c r="L65" s="72">
        <v>75714</v>
      </c>
      <c r="M65" s="72">
        <v>77304</v>
      </c>
      <c r="N65" s="72">
        <v>75205</v>
      </c>
      <c r="O65" s="72">
        <v>77551</v>
      </c>
      <c r="P65" s="72">
        <v>76730</v>
      </c>
      <c r="Q65" s="72">
        <v>83833</v>
      </c>
      <c r="R65" s="72">
        <v>81445</v>
      </c>
      <c r="S65" s="72">
        <v>76436</v>
      </c>
      <c r="T65" s="72">
        <v>70180</v>
      </c>
      <c r="U65" s="72">
        <v>62384</v>
      </c>
    </row>
    <row r="66" spans="1:21" x14ac:dyDescent="0.25">
      <c r="A66" s="252" t="s">
        <v>182</v>
      </c>
      <c r="B66" s="63">
        <v>27707</v>
      </c>
      <c r="C66" s="63">
        <v>28788</v>
      </c>
      <c r="D66" s="63">
        <v>30406</v>
      </c>
      <c r="E66" s="63">
        <v>32591</v>
      </c>
      <c r="F66" s="63">
        <v>34369</v>
      </c>
      <c r="G66" s="72">
        <v>37041</v>
      </c>
      <c r="H66" s="63">
        <v>37410</v>
      </c>
      <c r="I66" s="63">
        <v>39788</v>
      </c>
      <c r="J66" s="63">
        <v>42126</v>
      </c>
      <c r="K66" s="72">
        <v>42871</v>
      </c>
      <c r="L66" s="72">
        <v>40839</v>
      </c>
      <c r="M66" s="72">
        <v>37398</v>
      </c>
      <c r="N66" s="72">
        <v>37000</v>
      </c>
      <c r="O66" s="72">
        <v>38317</v>
      </c>
      <c r="P66" s="72">
        <v>39110</v>
      </c>
      <c r="Q66" s="72">
        <v>39712</v>
      </c>
      <c r="R66" s="72">
        <v>36534</v>
      </c>
      <c r="S66" s="72">
        <v>35034</v>
      </c>
      <c r="T66" s="72">
        <v>32997</v>
      </c>
      <c r="U66" s="72">
        <v>30086</v>
      </c>
    </row>
    <row r="67" spans="1:21" x14ac:dyDescent="0.25">
      <c r="A67" s="252" t="s">
        <v>183</v>
      </c>
      <c r="B67" s="63">
        <v>58917</v>
      </c>
      <c r="C67" s="63">
        <v>63429</v>
      </c>
      <c r="D67" s="63">
        <v>68854</v>
      </c>
      <c r="E67" s="63">
        <v>75286</v>
      </c>
      <c r="F67" s="63">
        <v>80904</v>
      </c>
      <c r="G67" s="72">
        <v>87367</v>
      </c>
      <c r="H67" s="63">
        <v>87317</v>
      </c>
      <c r="I67" s="63">
        <v>87903</v>
      </c>
      <c r="J67" s="63">
        <v>87941</v>
      </c>
      <c r="K67" s="72">
        <v>88886</v>
      </c>
      <c r="L67" s="72">
        <v>91533</v>
      </c>
      <c r="M67" s="72">
        <v>89825</v>
      </c>
      <c r="N67" s="72">
        <v>91675</v>
      </c>
      <c r="O67" s="72">
        <v>94951</v>
      </c>
      <c r="P67" s="72">
        <v>98739</v>
      </c>
      <c r="Q67" s="72">
        <v>103495</v>
      </c>
      <c r="R67" s="72">
        <v>105357</v>
      </c>
      <c r="S67" s="72">
        <v>94700</v>
      </c>
      <c r="T67" s="72">
        <v>88896</v>
      </c>
      <c r="U67" s="72">
        <v>83275</v>
      </c>
    </row>
    <row r="68" spans="1:21" x14ac:dyDescent="0.25">
      <c r="A68" s="252" t="s">
        <v>184</v>
      </c>
      <c r="B68" s="63">
        <v>34114</v>
      </c>
      <c r="C68" s="63">
        <v>36073</v>
      </c>
      <c r="D68" s="63">
        <v>38284</v>
      </c>
      <c r="E68" s="63">
        <v>40533</v>
      </c>
      <c r="F68" s="63">
        <v>41333</v>
      </c>
      <c r="G68" s="72">
        <v>42557</v>
      </c>
      <c r="H68" s="63">
        <v>40368</v>
      </c>
      <c r="I68" s="63">
        <v>39193</v>
      </c>
      <c r="J68" s="63">
        <v>38731</v>
      </c>
      <c r="K68" s="72">
        <v>39869</v>
      </c>
      <c r="L68" s="72">
        <v>40941</v>
      </c>
      <c r="M68" s="72">
        <v>41174</v>
      </c>
      <c r="N68" s="72">
        <v>41099</v>
      </c>
      <c r="O68" s="72">
        <v>40573</v>
      </c>
      <c r="P68" s="72">
        <v>40969</v>
      </c>
      <c r="Q68" s="72">
        <v>41763</v>
      </c>
      <c r="R68" s="72">
        <v>41355</v>
      </c>
      <c r="S68" s="72">
        <v>39323</v>
      </c>
      <c r="T68" s="72">
        <v>37383</v>
      </c>
      <c r="U68" s="72">
        <v>33596</v>
      </c>
    </row>
    <row r="69" spans="1:21" x14ac:dyDescent="0.25">
      <c r="A69" s="252" t="s">
        <v>55</v>
      </c>
      <c r="B69" s="63">
        <v>19611</v>
      </c>
      <c r="C69" s="63">
        <v>20443</v>
      </c>
      <c r="D69" s="63">
        <v>21347</v>
      </c>
      <c r="E69" s="63">
        <v>22789</v>
      </c>
      <c r="F69" s="63">
        <v>23558</v>
      </c>
      <c r="G69" s="72">
        <v>24143</v>
      </c>
      <c r="H69" s="63">
        <v>23015</v>
      </c>
      <c r="I69" s="63">
        <v>23575</v>
      </c>
      <c r="J69" s="63">
        <v>24175</v>
      </c>
      <c r="K69" s="72">
        <v>25805</v>
      </c>
      <c r="L69" s="72">
        <v>27185</v>
      </c>
      <c r="M69" s="72">
        <v>27542</v>
      </c>
      <c r="N69" s="72">
        <v>27337</v>
      </c>
      <c r="O69" s="72">
        <v>27861</v>
      </c>
      <c r="P69" s="72">
        <v>27449</v>
      </c>
      <c r="Q69" s="72">
        <v>27836</v>
      </c>
      <c r="R69" s="72">
        <v>26526</v>
      </c>
      <c r="S69" s="72">
        <v>25871</v>
      </c>
      <c r="T69" s="72">
        <v>25042</v>
      </c>
      <c r="U69" s="72">
        <v>23268</v>
      </c>
    </row>
    <row r="70" spans="1:21" x14ac:dyDescent="0.25">
      <c r="A70" s="252" t="s">
        <v>185</v>
      </c>
      <c r="B70" s="63">
        <v>74499</v>
      </c>
      <c r="C70" s="63">
        <v>82103</v>
      </c>
      <c r="D70" s="63">
        <v>89897</v>
      </c>
      <c r="E70" s="63">
        <v>97936</v>
      </c>
      <c r="F70" s="63">
        <v>102909</v>
      </c>
      <c r="G70" s="72">
        <v>109117</v>
      </c>
      <c r="H70" s="63">
        <v>108806</v>
      </c>
      <c r="I70" s="63">
        <v>112439</v>
      </c>
      <c r="J70" s="63">
        <v>109706</v>
      </c>
      <c r="K70" s="72">
        <v>112385</v>
      </c>
      <c r="L70" s="72">
        <v>102705</v>
      </c>
      <c r="M70" s="72">
        <v>101930</v>
      </c>
      <c r="N70" s="72">
        <v>102789</v>
      </c>
      <c r="O70" s="72">
        <v>107597</v>
      </c>
      <c r="P70" s="72">
        <v>111855</v>
      </c>
      <c r="Q70" s="72">
        <v>114952</v>
      </c>
      <c r="R70" s="72">
        <v>112011</v>
      </c>
      <c r="S70" s="72">
        <v>106832</v>
      </c>
      <c r="T70" s="72">
        <v>106155</v>
      </c>
      <c r="U70" s="72">
        <v>98036</v>
      </c>
    </row>
    <row r="71" spans="1:21" x14ac:dyDescent="0.25">
      <c r="A71" s="252" t="s">
        <v>186</v>
      </c>
      <c r="B71" s="63">
        <v>47698</v>
      </c>
      <c r="C71" s="63">
        <v>49873</v>
      </c>
      <c r="D71" s="63">
        <v>52700</v>
      </c>
      <c r="E71" s="63">
        <v>54510</v>
      </c>
      <c r="F71" s="63">
        <v>51175</v>
      </c>
      <c r="G71" s="72">
        <v>54032</v>
      </c>
      <c r="H71" s="63">
        <v>55065</v>
      </c>
      <c r="I71" s="63">
        <v>56079</v>
      </c>
      <c r="J71" s="63">
        <v>57464</v>
      </c>
      <c r="K71" s="72">
        <v>58300</v>
      </c>
      <c r="L71" s="72">
        <v>54009</v>
      </c>
      <c r="M71" s="72">
        <v>49881</v>
      </c>
      <c r="N71" s="72">
        <v>49057</v>
      </c>
      <c r="O71" s="72">
        <v>50203</v>
      </c>
      <c r="P71" s="72">
        <v>50352</v>
      </c>
      <c r="Q71" s="72">
        <v>51205</v>
      </c>
      <c r="R71" s="72">
        <v>49176</v>
      </c>
      <c r="S71" s="72">
        <v>46416</v>
      </c>
      <c r="T71" s="72">
        <v>45437</v>
      </c>
      <c r="U71" s="72">
        <v>43158</v>
      </c>
    </row>
    <row r="72" spans="1:21" x14ac:dyDescent="0.25">
      <c r="A72" s="252" t="s">
        <v>58</v>
      </c>
      <c r="B72" s="63">
        <v>19712</v>
      </c>
      <c r="C72" s="63">
        <v>21284</v>
      </c>
      <c r="D72" s="63">
        <v>22735</v>
      </c>
      <c r="E72" s="63">
        <v>24579</v>
      </c>
      <c r="F72" s="63">
        <v>26037</v>
      </c>
      <c r="G72" s="72">
        <v>27680</v>
      </c>
      <c r="H72" s="63">
        <v>28818</v>
      </c>
      <c r="I72" s="63">
        <v>29074</v>
      </c>
      <c r="J72" s="63">
        <v>29264</v>
      </c>
      <c r="K72" s="72">
        <v>29991</v>
      </c>
      <c r="L72" s="72">
        <v>28767</v>
      </c>
      <c r="M72" s="72">
        <v>28529</v>
      </c>
      <c r="N72" s="72">
        <v>28584</v>
      </c>
      <c r="O72" s="72">
        <v>29015</v>
      </c>
      <c r="P72" s="72">
        <v>29011</v>
      </c>
      <c r="Q72" s="72">
        <v>29824</v>
      </c>
      <c r="R72" s="72">
        <v>30458</v>
      </c>
      <c r="S72" s="72">
        <v>27731</v>
      </c>
      <c r="T72" s="72">
        <v>27060</v>
      </c>
      <c r="U72" s="72">
        <v>25428</v>
      </c>
    </row>
    <row r="73" spans="1:21" s="15" customFormat="1" ht="18" x14ac:dyDescent="0.25">
      <c r="A73" s="47" t="s">
        <v>129</v>
      </c>
      <c r="B73" s="90">
        <v>249372</v>
      </c>
      <c r="C73" s="90">
        <v>267838</v>
      </c>
      <c r="D73" s="90">
        <v>286663</v>
      </c>
      <c r="E73" s="90">
        <v>310923</v>
      </c>
      <c r="F73" s="90">
        <v>335035</v>
      </c>
      <c r="G73" s="85">
        <v>365279</v>
      </c>
      <c r="H73" s="90">
        <v>350158</v>
      </c>
      <c r="I73" s="90">
        <v>372806</v>
      </c>
      <c r="J73" s="90">
        <v>405996</v>
      </c>
      <c r="K73" s="85">
        <v>421135</v>
      </c>
      <c r="L73" s="85">
        <v>406210</v>
      </c>
      <c r="M73" s="85">
        <v>415050</v>
      </c>
      <c r="N73" s="85">
        <v>399194</v>
      </c>
      <c r="O73" s="85">
        <v>393000</v>
      </c>
      <c r="P73" s="85">
        <v>396734</v>
      </c>
      <c r="Q73" s="85">
        <v>407050</v>
      </c>
      <c r="R73" s="85">
        <v>389588</v>
      </c>
      <c r="S73" s="95">
        <v>355942</v>
      </c>
      <c r="T73" s="85">
        <v>331220</v>
      </c>
      <c r="U73" s="85">
        <v>302783</v>
      </c>
    </row>
    <row r="74" spans="1:21" x14ac:dyDescent="0.25">
      <c r="A74" s="252" t="s">
        <v>187</v>
      </c>
      <c r="B74" s="63">
        <v>17690</v>
      </c>
      <c r="C74" s="63">
        <v>17499</v>
      </c>
      <c r="D74" s="63">
        <v>17776</v>
      </c>
      <c r="E74" s="63">
        <v>18279</v>
      </c>
      <c r="F74" s="63">
        <v>18525</v>
      </c>
      <c r="G74" s="72">
        <v>18427</v>
      </c>
      <c r="H74" s="63">
        <v>17300</v>
      </c>
      <c r="I74" s="63">
        <v>15543</v>
      </c>
      <c r="J74" s="63">
        <v>16527</v>
      </c>
      <c r="K74" s="72">
        <v>17390</v>
      </c>
      <c r="L74" s="72">
        <v>17652</v>
      </c>
      <c r="M74" s="72">
        <v>17451</v>
      </c>
      <c r="N74" s="72">
        <v>17328</v>
      </c>
      <c r="O74" s="72">
        <v>17498</v>
      </c>
      <c r="P74" s="72">
        <v>17475</v>
      </c>
      <c r="Q74" s="72">
        <v>17683</v>
      </c>
      <c r="R74" s="72">
        <v>16660</v>
      </c>
      <c r="S74" s="72">
        <v>15167</v>
      </c>
      <c r="T74" s="72">
        <v>14494</v>
      </c>
      <c r="U74" s="72">
        <v>13266</v>
      </c>
    </row>
    <row r="75" spans="1:21" x14ac:dyDescent="0.25">
      <c r="A75" s="252" t="s">
        <v>188</v>
      </c>
      <c r="B75" s="63">
        <v>98622</v>
      </c>
      <c r="C75" s="63">
        <v>108094</v>
      </c>
      <c r="D75" s="63">
        <v>117674</v>
      </c>
      <c r="E75" s="63">
        <v>129905</v>
      </c>
      <c r="F75" s="63">
        <v>143237</v>
      </c>
      <c r="G75" s="72">
        <v>159754</v>
      </c>
      <c r="H75" s="63">
        <v>156414</v>
      </c>
      <c r="I75" s="63">
        <v>166946</v>
      </c>
      <c r="J75" s="63">
        <v>185576</v>
      </c>
      <c r="K75" s="72">
        <v>194011</v>
      </c>
      <c r="L75" s="72">
        <v>186123</v>
      </c>
      <c r="M75" s="72">
        <v>195670</v>
      </c>
      <c r="N75" s="72">
        <v>181196</v>
      </c>
      <c r="O75" s="72">
        <v>168039</v>
      </c>
      <c r="P75" s="72">
        <v>170051</v>
      </c>
      <c r="Q75" s="72">
        <v>171396</v>
      </c>
      <c r="R75" s="72">
        <v>164234</v>
      </c>
      <c r="S75" s="72">
        <v>151480</v>
      </c>
      <c r="T75" s="72">
        <v>139633</v>
      </c>
      <c r="U75" s="72">
        <v>127244</v>
      </c>
    </row>
    <row r="76" spans="1:21" x14ac:dyDescent="0.25">
      <c r="A76" s="252" t="s">
        <v>60</v>
      </c>
      <c r="B76" s="63">
        <v>69319</v>
      </c>
      <c r="C76" s="63">
        <v>73598</v>
      </c>
      <c r="D76" s="63">
        <v>78202</v>
      </c>
      <c r="E76" s="63">
        <v>83306</v>
      </c>
      <c r="F76" s="63">
        <v>88303</v>
      </c>
      <c r="G76" s="72">
        <v>95126</v>
      </c>
      <c r="H76" s="63">
        <v>89221</v>
      </c>
      <c r="I76" s="63">
        <v>95699</v>
      </c>
      <c r="J76" s="63">
        <v>100251</v>
      </c>
      <c r="K76" s="72">
        <v>100145</v>
      </c>
      <c r="L76" s="72">
        <v>96928</v>
      </c>
      <c r="M76" s="72">
        <v>96747</v>
      </c>
      <c r="N76" s="72">
        <v>95455</v>
      </c>
      <c r="O76" s="72">
        <v>99147</v>
      </c>
      <c r="P76" s="72">
        <v>100327</v>
      </c>
      <c r="Q76" s="72">
        <v>103992</v>
      </c>
      <c r="R76" s="72">
        <v>98265</v>
      </c>
      <c r="S76" s="72">
        <v>90990</v>
      </c>
      <c r="T76" s="72">
        <v>87849</v>
      </c>
      <c r="U76" s="72">
        <v>81868</v>
      </c>
    </row>
    <row r="77" spans="1:21" x14ac:dyDescent="0.25">
      <c r="A77" s="30" t="s">
        <v>61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54"/>
    </row>
    <row r="78" spans="1:21" ht="29.25" x14ac:dyDescent="0.25">
      <c r="A78" s="143" t="s">
        <v>198</v>
      </c>
      <c r="B78" s="63">
        <v>28130</v>
      </c>
      <c r="C78" s="63">
        <v>30106</v>
      </c>
      <c r="D78" s="63">
        <v>31833</v>
      </c>
      <c r="E78" s="63">
        <v>34062</v>
      </c>
      <c r="F78" s="63">
        <v>36058</v>
      </c>
      <c r="G78" s="72">
        <v>39132</v>
      </c>
      <c r="H78" s="63">
        <v>38483</v>
      </c>
      <c r="I78" s="63">
        <v>41138</v>
      </c>
      <c r="J78" s="63">
        <v>42264</v>
      </c>
      <c r="K78" s="72">
        <v>43613</v>
      </c>
      <c r="L78" s="72">
        <v>39874</v>
      </c>
      <c r="M78" s="72">
        <v>40377</v>
      </c>
      <c r="N78" s="72">
        <v>39626</v>
      </c>
      <c r="O78" s="72">
        <v>41012</v>
      </c>
      <c r="P78" s="72">
        <v>42002</v>
      </c>
      <c r="Q78" s="72">
        <v>43204</v>
      </c>
      <c r="R78" s="72">
        <v>40917</v>
      </c>
      <c r="S78" s="72">
        <v>34645</v>
      </c>
      <c r="T78" s="72">
        <v>33628</v>
      </c>
      <c r="U78" s="72">
        <v>32086</v>
      </c>
    </row>
    <row r="79" spans="1:21" ht="19.5" x14ac:dyDescent="0.25">
      <c r="A79" s="143" t="s">
        <v>62</v>
      </c>
      <c r="B79" s="63">
        <v>9133</v>
      </c>
      <c r="C79" s="63">
        <v>9694</v>
      </c>
      <c r="D79" s="63">
        <v>10313</v>
      </c>
      <c r="E79" s="63">
        <v>11057</v>
      </c>
      <c r="F79" s="63">
        <v>11603</v>
      </c>
      <c r="G79" s="72">
        <v>12292</v>
      </c>
      <c r="H79" s="63">
        <v>11774</v>
      </c>
      <c r="I79" s="63">
        <v>12629</v>
      </c>
      <c r="J79" s="63">
        <v>12911</v>
      </c>
      <c r="K79" s="72">
        <v>13130</v>
      </c>
      <c r="L79" s="72">
        <v>12033</v>
      </c>
      <c r="M79" s="72">
        <v>11412</v>
      </c>
      <c r="N79" s="72">
        <v>11440</v>
      </c>
      <c r="O79" s="72">
        <v>11690</v>
      </c>
      <c r="P79" s="72">
        <v>11485</v>
      </c>
      <c r="Q79" s="72">
        <v>11849</v>
      </c>
      <c r="R79" s="72">
        <v>11986</v>
      </c>
      <c r="S79" s="72">
        <v>10961</v>
      </c>
      <c r="T79" s="72">
        <v>10034</v>
      </c>
      <c r="U79" s="72">
        <v>9308</v>
      </c>
    </row>
    <row r="80" spans="1:21" ht="19.5" x14ac:dyDescent="0.25">
      <c r="A80" s="143" t="s">
        <v>83</v>
      </c>
      <c r="B80" s="72">
        <v>32056</v>
      </c>
      <c r="C80" s="72">
        <v>33798</v>
      </c>
      <c r="D80" s="72">
        <v>36056</v>
      </c>
      <c r="E80" s="72">
        <v>38187</v>
      </c>
      <c r="F80" s="72">
        <v>40642</v>
      </c>
      <c r="G80" s="72">
        <v>43702</v>
      </c>
      <c r="H80" s="63">
        <v>38964</v>
      </c>
      <c r="I80" s="63">
        <v>41932</v>
      </c>
      <c r="J80" s="63">
        <v>45076</v>
      </c>
      <c r="K80" s="72">
        <v>43402</v>
      </c>
      <c r="L80" s="72">
        <v>45021</v>
      </c>
      <c r="M80" s="72">
        <v>44958</v>
      </c>
      <c r="N80" s="72">
        <v>44389</v>
      </c>
      <c r="O80" s="72">
        <v>46445</v>
      </c>
      <c r="P80" s="72">
        <v>46840</v>
      </c>
      <c r="Q80" s="72">
        <v>48939</v>
      </c>
      <c r="R80" s="72">
        <v>45362</v>
      </c>
      <c r="S80" s="72">
        <v>45384</v>
      </c>
      <c r="T80" s="72">
        <v>44187</v>
      </c>
      <c r="U80" s="72">
        <v>40474</v>
      </c>
    </row>
    <row r="81" spans="1:21" x14ac:dyDescent="0.25">
      <c r="A81" s="252" t="s">
        <v>63</v>
      </c>
      <c r="B81" s="63">
        <v>63741</v>
      </c>
      <c r="C81" s="63">
        <v>68647</v>
      </c>
      <c r="D81" s="63">
        <v>73011</v>
      </c>
      <c r="E81" s="63">
        <v>79433</v>
      </c>
      <c r="F81" s="63">
        <v>84970</v>
      </c>
      <c r="G81" s="72">
        <v>91972</v>
      </c>
      <c r="H81" s="63">
        <v>87223</v>
      </c>
      <c r="I81" s="63">
        <v>94618</v>
      </c>
      <c r="J81" s="63">
        <v>103642</v>
      </c>
      <c r="K81" s="72">
        <v>109589</v>
      </c>
      <c r="L81" s="72">
        <v>105507</v>
      </c>
      <c r="M81" s="72">
        <v>105182</v>
      </c>
      <c r="N81" s="72">
        <v>105215</v>
      </c>
      <c r="O81" s="72">
        <v>108316</v>
      </c>
      <c r="P81" s="72">
        <v>108881</v>
      </c>
      <c r="Q81" s="72">
        <v>113979</v>
      </c>
      <c r="R81" s="72">
        <v>110429</v>
      </c>
      <c r="S81" s="72">
        <v>98305</v>
      </c>
      <c r="T81" s="72">
        <v>89244</v>
      </c>
      <c r="U81" s="72">
        <v>80405</v>
      </c>
    </row>
    <row r="82" spans="1:21" ht="18" x14ac:dyDescent="0.25">
      <c r="A82" s="47" t="s">
        <v>199</v>
      </c>
      <c r="B82" s="85">
        <v>352678</v>
      </c>
      <c r="C82" s="85">
        <v>377197</v>
      </c>
      <c r="D82" s="85">
        <v>400458</v>
      </c>
      <c r="E82" s="85">
        <v>428386</v>
      </c>
      <c r="F82" s="85">
        <v>451165</v>
      </c>
      <c r="G82" s="85">
        <v>486840</v>
      </c>
      <c r="H82" s="85">
        <v>479627</v>
      </c>
      <c r="I82" s="85">
        <v>501817</v>
      </c>
      <c r="J82" s="85">
        <v>510885</v>
      </c>
      <c r="K82" s="85">
        <v>518721</v>
      </c>
      <c r="L82" s="85">
        <v>510370</v>
      </c>
      <c r="M82" s="85">
        <v>506288</v>
      </c>
      <c r="N82" s="85">
        <v>491006</v>
      </c>
      <c r="O82" s="85">
        <v>497416</v>
      </c>
      <c r="P82" s="85">
        <v>501810</v>
      </c>
      <c r="Q82" s="85">
        <v>512145</v>
      </c>
      <c r="R82" s="85">
        <v>483871</v>
      </c>
      <c r="S82" s="268">
        <v>457834</v>
      </c>
      <c r="T82" s="268">
        <v>432582</v>
      </c>
      <c r="U82" s="85">
        <v>399246</v>
      </c>
    </row>
    <row r="83" spans="1:21" x14ac:dyDescent="0.25">
      <c r="A83" s="252" t="s">
        <v>64</v>
      </c>
      <c r="B83" s="63">
        <v>9676</v>
      </c>
      <c r="C83" s="63">
        <v>10459</v>
      </c>
      <c r="D83" s="63">
        <v>10545</v>
      </c>
      <c r="E83" s="63">
        <v>10353</v>
      </c>
      <c r="F83" s="63">
        <v>10221</v>
      </c>
      <c r="G83" s="72">
        <v>10207</v>
      </c>
      <c r="H83" s="72">
        <v>9993</v>
      </c>
      <c r="I83" s="63">
        <v>10000</v>
      </c>
      <c r="J83" s="63">
        <v>9966</v>
      </c>
      <c r="K83" s="72">
        <v>10254</v>
      </c>
      <c r="L83" s="72">
        <v>9101</v>
      </c>
      <c r="M83" s="72">
        <v>8262</v>
      </c>
      <c r="N83" s="72">
        <v>7772</v>
      </c>
      <c r="O83" s="72">
        <v>6582</v>
      </c>
      <c r="P83" s="72">
        <v>6509</v>
      </c>
      <c r="Q83" s="72">
        <v>6460</v>
      </c>
      <c r="R83" s="72">
        <v>6057</v>
      </c>
      <c r="S83" s="269">
        <v>5914</v>
      </c>
      <c r="T83" s="269">
        <v>5542</v>
      </c>
      <c r="U83" s="72">
        <v>5015</v>
      </c>
    </row>
    <row r="84" spans="1:21" x14ac:dyDescent="0.25">
      <c r="A84" s="252" t="s">
        <v>66</v>
      </c>
      <c r="B84" s="63">
        <v>5035</v>
      </c>
      <c r="C84" s="63">
        <v>4948</v>
      </c>
      <c r="D84" s="63">
        <v>4675</v>
      </c>
      <c r="E84" s="63">
        <v>4638</v>
      </c>
      <c r="F84" s="63">
        <v>4286</v>
      </c>
      <c r="G84" s="72">
        <v>4022</v>
      </c>
      <c r="H84" s="72">
        <v>3203</v>
      </c>
      <c r="I84" s="63">
        <v>3396</v>
      </c>
      <c r="J84" s="63">
        <v>3625</v>
      </c>
      <c r="K84" s="72">
        <v>3736</v>
      </c>
      <c r="L84" s="72">
        <v>3782</v>
      </c>
      <c r="M84" s="72">
        <v>3696</v>
      </c>
      <c r="N84" s="72">
        <v>3774</v>
      </c>
      <c r="O84" s="72">
        <v>3822</v>
      </c>
      <c r="P84" s="72">
        <v>3798</v>
      </c>
      <c r="Q84" s="72">
        <v>3692</v>
      </c>
      <c r="R84" s="72">
        <v>3673</v>
      </c>
      <c r="S84" s="269">
        <v>3684</v>
      </c>
      <c r="T84" s="269">
        <v>3628</v>
      </c>
      <c r="U84" s="72">
        <v>3614</v>
      </c>
    </row>
    <row r="85" spans="1:21" x14ac:dyDescent="0.25">
      <c r="A85" s="252" t="s">
        <v>67</v>
      </c>
      <c r="B85" s="63">
        <v>8462</v>
      </c>
      <c r="C85" s="63">
        <v>8560</v>
      </c>
      <c r="D85" s="63">
        <v>8212</v>
      </c>
      <c r="E85" s="63">
        <v>8718</v>
      </c>
      <c r="F85" s="63">
        <v>8733</v>
      </c>
      <c r="G85" s="72">
        <v>9267</v>
      </c>
      <c r="H85" s="72">
        <v>9041</v>
      </c>
      <c r="I85" s="63">
        <v>9385</v>
      </c>
      <c r="J85" s="63">
        <v>10114</v>
      </c>
      <c r="K85" s="72">
        <v>10530</v>
      </c>
      <c r="L85" s="72">
        <v>10258</v>
      </c>
      <c r="M85" s="72">
        <v>10653</v>
      </c>
      <c r="N85" s="72">
        <v>10942</v>
      </c>
      <c r="O85" s="72">
        <v>11467</v>
      </c>
      <c r="P85" s="72">
        <v>11690</v>
      </c>
      <c r="Q85" s="72">
        <v>11901</v>
      </c>
      <c r="R85" s="72">
        <v>10876</v>
      </c>
      <c r="S85" s="269">
        <v>9487</v>
      </c>
      <c r="T85" s="269">
        <v>8941</v>
      </c>
      <c r="U85" s="72">
        <v>8186</v>
      </c>
    </row>
    <row r="86" spans="1:21" x14ac:dyDescent="0.25">
      <c r="A86" s="252" t="s">
        <v>190</v>
      </c>
      <c r="B86" s="63">
        <v>45822</v>
      </c>
      <c r="C86" s="63">
        <v>49453</v>
      </c>
      <c r="D86" s="63">
        <v>51705</v>
      </c>
      <c r="E86" s="63">
        <v>55018</v>
      </c>
      <c r="F86" s="63">
        <v>57864</v>
      </c>
      <c r="G86" s="72">
        <v>60977</v>
      </c>
      <c r="H86" s="72">
        <v>55846</v>
      </c>
      <c r="I86" s="63">
        <v>57564</v>
      </c>
      <c r="J86" s="63">
        <v>59361</v>
      </c>
      <c r="K86" s="72">
        <v>59703</v>
      </c>
      <c r="L86" s="72">
        <v>59132</v>
      </c>
      <c r="M86" s="72">
        <v>56770</v>
      </c>
      <c r="N86" s="72">
        <v>53684</v>
      </c>
      <c r="O86" s="72">
        <v>55454</v>
      </c>
      <c r="P86" s="72">
        <v>55916</v>
      </c>
      <c r="Q86" s="72">
        <v>57530</v>
      </c>
      <c r="R86" s="72">
        <v>56374</v>
      </c>
      <c r="S86" s="269">
        <v>53486</v>
      </c>
      <c r="T86" s="269">
        <v>50228</v>
      </c>
      <c r="U86" s="72">
        <v>46981</v>
      </c>
    </row>
    <row r="87" spans="1:21" x14ac:dyDescent="0.25">
      <c r="A87" s="252" t="s">
        <v>70</v>
      </c>
      <c r="B87" s="63">
        <v>50849</v>
      </c>
      <c r="C87" s="63">
        <v>51633</v>
      </c>
      <c r="D87" s="63">
        <v>54145</v>
      </c>
      <c r="E87" s="63">
        <v>57138</v>
      </c>
      <c r="F87" s="63">
        <v>60052</v>
      </c>
      <c r="G87" s="72">
        <v>65168</v>
      </c>
      <c r="H87" s="72">
        <v>64889</v>
      </c>
      <c r="I87" s="63">
        <v>66971</v>
      </c>
      <c r="J87" s="63">
        <v>72868</v>
      </c>
      <c r="K87" s="72">
        <v>73731</v>
      </c>
      <c r="L87" s="72">
        <v>74113</v>
      </c>
      <c r="M87" s="72">
        <v>71435</v>
      </c>
      <c r="N87" s="72">
        <v>72659</v>
      </c>
      <c r="O87" s="72">
        <v>76304</v>
      </c>
      <c r="P87" s="72">
        <v>78517</v>
      </c>
      <c r="Q87" s="72">
        <v>80688</v>
      </c>
      <c r="R87" s="72">
        <v>78998</v>
      </c>
      <c r="S87" s="269">
        <v>76128</v>
      </c>
      <c r="T87" s="269">
        <v>74239</v>
      </c>
      <c r="U87" s="72">
        <v>67202</v>
      </c>
    </row>
    <row r="88" spans="1:21" x14ac:dyDescent="0.25">
      <c r="A88" s="252" t="s">
        <v>191</v>
      </c>
      <c r="B88" s="63">
        <v>46041</v>
      </c>
      <c r="C88" s="63">
        <v>49542</v>
      </c>
      <c r="D88" s="63">
        <v>52724</v>
      </c>
      <c r="E88" s="63">
        <v>56566</v>
      </c>
      <c r="F88" s="63">
        <v>59127</v>
      </c>
      <c r="G88" s="72">
        <v>63414</v>
      </c>
      <c r="H88" s="72">
        <v>65351</v>
      </c>
      <c r="I88" s="63">
        <v>68652</v>
      </c>
      <c r="J88" s="63">
        <v>68049</v>
      </c>
      <c r="K88" s="72">
        <v>70896</v>
      </c>
      <c r="L88" s="72">
        <v>65839</v>
      </c>
      <c r="M88" s="72">
        <v>61591</v>
      </c>
      <c r="N88" s="72">
        <v>62285</v>
      </c>
      <c r="O88" s="72">
        <v>64761</v>
      </c>
      <c r="P88" s="72">
        <v>66593</v>
      </c>
      <c r="Q88" s="72">
        <v>68106</v>
      </c>
      <c r="R88" s="72">
        <v>64669</v>
      </c>
      <c r="S88" s="269">
        <v>62156</v>
      </c>
      <c r="T88" s="269">
        <v>59557</v>
      </c>
      <c r="U88" s="72">
        <v>55867</v>
      </c>
    </row>
    <row r="89" spans="1:21" x14ac:dyDescent="0.25">
      <c r="A89" s="252" t="s">
        <v>192</v>
      </c>
      <c r="B89" s="63">
        <v>42762</v>
      </c>
      <c r="C89" s="63">
        <v>45031</v>
      </c>
      <c r="D89" s="63">
        <v>47356</v>
      </c>
      <c r="E89" s="63">
        <v>49793</v>
      </c>
      <c r="F89" s="63">
        <v>51756</v>
      </c>
      <c r="G89" s="72">
        <v>54204</v>
      </c>
      <c r="H89" s="72">
        <v>47048</v>
      </c>
      <c r="I89" s="63">
        <v>48274</v>
      </c>
      <c r="J89" s="63">
        <v>51312</v>
      </c>
      <c r="K89" s="72">
        <v>51590</v>
      </c>
      <c r="L89" s="72">
        <v>51888</v>
      </c>
      <c r="M89" s="72">
        <v>51212</v>
      </c>
      <c r="N89" s="72">
        <v>51953</v>
      </c>
      <c r="O89" s="72">
        <v>50631</v>
      </c>
      <c r="P89" s="72">
        <v>51303</v>
      </c>
      <c r="Q89" s="72">
        <v>52012</v>
      </c>
      <c r="R89" s="72">
        <v>49819</v>
      </c>
      <c r="S89" s="269">
        <v>46526</v>
      </c>
      <c r="T89" s="269">
        <v>43853</v>
      </c>
      <c r="U89" s="72">
        <v>41090</v>
      </c>
    </row>
    <row r="90" spans="1:21" x14ac:dyDescent="0.25">
      <c r="A90" s="252" t="s">
        <v>193</v>
      </c>
      <c r="B90" s="63">
        <v>78100</v>
      </c>
      <c r="C90" s="63">
        <v>87660</v>
      </c>
      <c r="D90" s="63">
        <v>97594</v>
      </c>
      <c r="E90" s="63">
        <v>108976</v>
      </c>
      <c r="F90" s="63">
        <v>120463</v>
      </c>
      <c r="G90" s="72">
        <v>135540</v>
      </c>
      <c r="H90" s="72">
        <v>137828</v>
      </c>
      <c r="I90" s="63">
        <v>149660</v>
      </c>
      <c r="J90" s="63">
        <v>154367</v>
      </c>
      <c r="K90" s="72">
        <v>156852</v>
      </c>
      <c r="L90" s="72">
        <v>153273</v>
      </c>
      <c r="M90" s="72">
        <v>159034</v>
      </c>
      <c r="N90" s="72">
        <v>144327</v>
      </c>
      <c r="O90" s="72">
        <v>143106</v>
      </c>
      <c r="P90" s="72">
        <v>141976</v>
      </c>
      <c r="Q90" s="72">
        <v>144871</v>
      </c>
      <c r="R90" s="72">
        <v>128037</v>
      </c>
      <c r="S90" s="269">
        <v>122270</v>
      </c>
      <c r="T90" s="269">
        <v>113969</v>
      </c>
      <c r="U90" s="72">
        <v>104192</v>
      </c>
    </row>
    <row r="91" spans="1:21" x14ac:dyDescent="0.25">
      <c r="A91" s="252" t="s">
        <v>73</v>
      </c>
      <c r="B91" s="63">
        <v>40498</v>
      </c>
      <c r="C91" s="63">
        <v>42559</v>
      </c>
      <c r="D91" s="63">
        <v>43991</v>
      </c>
      <c r="E91" s="63">
        <v>45724</v>
      </c>
      <c r="F91" s="63">
        <v>47886</v>
      </c>
      <c r="G91" s="72">
        <v>51100</v>
      </c>
      <c r="H91" s="72">
        <v>52564</v>
      </c>
      <c r="I91" s="63">
        <v>54046</v>
      </c>
      <c r="J91" s="63">
        <v>47472</v>
      </c>
      <c r="K91" s="72">
        <v>49099</v>
      </c>
      <c r="L91" s="72">
        <v>49657</v>
      </c>
      <c r="M91" s="72">
        <v>49630</v>
      </c>
      <c r="N91" s="72">
        <v>48623</v>
      </c>
      <c r="O91" s="72">
        <v>49489</v>
      </c>
      <c r="P91" s="72">
        <v>49263</v>
      </c>
      <c r="Q91" s="72">
        <v>50618</v>
      </c>
      <c r="R91" s="72">
        <v>49818</v>
      </c>
      <c r="S91" s="269">
        <v>46525</v>
      </c>
      <c r="T91" s="269">
        <v>43550</v>
      </c>
      <c r="U91" s="72">
        <v>39888</v>
      </c>
    </row>
    <row r="92" spans="1:21" x14ac:dyDescent="0.25">
      <c r="A92" s="252" t="s">
        <v>74</v>
      </c>
      <c r="B92" s="63">
        <v>25433</v>
      </c>
      <c r="C92" s="63">
        <v>27352</v>
      </c>
      <c r="D92" s="63">
        <v>29511</v>
      </c>
      <c r="E92" s="63">
        <v>31462</v>
      </c>
      <c r="F92" s="63">
        <v>30777</v>
      </c>
      <c r="G92" s="72">
        <v>32941</v>
      </c>
      <c r="H92" s="72">
        <v>33864</v>
      </c>
      <c r="I92" s="63">
        <v>33869</v>
      </c>
      <c r="J92" s="63">
        <v>33751</v>
      </c>
      <c r="K92" s="72">
        <v>32330</v>
      </c>
      <c r="L92" s="72">
        <v>33327</v>
      </c>
      <c r="M92" s="72">
        <v>34005</v>
      </c>
      <c r="N92" s="72">
        <v>34987</v>
      </c>
      <c r="O92" s="72">
        <v>35800</v>
      </c>
      <c r="P92" s="72">
        <v>36245</v>
      </c>
      <c r="Q92" s="72">
        <v>36267</v>
      </c>
      <c r="R92" s="72">
        <v>35550</v>
      </c>
      <c r="S92" s="269">
        <v>31658</v>
      </c>
      <c r="T92" s="269">
        <v>29075</v>
      </c>
      <c r="U92" s="72">
        <v>27211</v>
      </c>
    </row>
    <row r="93" spans="1:21" ht="18" x14ac:dyDescent="0.25">
      <c r="A93" s="47" t="s">
        <v>107</v>
      </c>
      <c r="B93" s="85">
        <v>175730</v>
      </c>
      <c r="C93" s="85">
        <v>182847</v>
      </c>
      <c r="D93" s="85">
        <v>190181</v>
      </c>
      <c r="E93" s="85">
        <v>198818</v>
      </c>
      <c r="F93" s="85">
        <v>208236</v>
      </c>
      <c r="G93" s="85">
        <v>222350</v>
      </c>
      <c r="H93" s="85">
        <v>203343</v>
      </c>
      <c r="I93" s="85">
        <v>205768</v>
      </c>
      <c r="J93" s="85">
        <v>215611</v>
      </c>
      <c r="K93" s="85">
        <v>217009</v>
      </c>
      <c r="L93" s="85">
        <v>222204</v>
      </c>
      <c r="M93" s="85">
        <v>220448</v>
      </c>
      <c r="N93" s="85">
        <v>222817</v>
      </c>
      <c r="O93" s="85">
        <v>227819</v>
      </c>
      <c r="P93" s="85">
        <v>231903</v>
      </c>
      <c r="Q93" s="85">
        <v>237681</v>
      </c>
      <c r="R93" s="85">
        <v>233944</v>
      </c>
      <c r="S93" s="268">
        <v>221881</v>
      </c>
      <c r="T93" s="85">
        <v>212122</v>
      </c>
      <c r="U93" s="85">
        <v>198977</v>
      </c>
    </row>
    <row r="94" spans="1:21" x14ac:dyDescent="0.25">
      <c r="A94" s="252" t="s">
        <v>189</v>
      </c>
      <c r="B94" s="63">
        <v>16504</v>
      </c>
      <c r="C94" s="63">
        <v>17013</v>
      </c>
      <c r="D94" s="63">
        <v>16135</v>
      </c>
      <c r="E94" s="63">
        <v>14955</v>
      </c>
      <c r="F94" s="63">
        <v>14355</v>
      </c>
      <c r="G94" s="72">
        <v>14829</v>
      </c>
      <c r="H94" s="72">
        <v>15863</v>
      </c>
      <c r="I94" s="63">
        <v>16617</v>
      </c>
      <c r="J94" s="63">
        <v>18109</v>
      </c>
      <c r="K94" s="72">
        <v>19011</v>
      </c>
      <c r="L94" s="72">
        <v>18945</v>
      </c>
      <c r="M94" s="72">
        <v>18953</v>
      </c>
      <c r="N94" s="72">
        <v>18733</v>
      </c>
      <c r="O94" s="72">
        <v>19492</v>
      </c>
      <c r="P94" s="72">
        <v>20309</v>
      </c>
      <c r="Q94" s="72">
        <v>20933</v>
      </c>
      <c r="R94" s="72">
        <v>20062</v>
      </c>
      <c r="S94" s="269">
        <v>19716</v>
      </c>
      <c r="T94" s="72">
        <v>19537</v>
      </c>
      <c r="U94" s="72">
        <v>19521</v>
      </c>
    </row>
    <row r="95" spans="1:21" x14ac:dyDescent="0.25">
      <c r="A95" s="252" t="s">
        <v>75</v>
      </c>
      <c r="B95" s="63">
        <v>19341</v>
      </c>
      <c r="C95" s="63">
        <v>20260</v>
      </c>
      <c r="D95" s="63">
        <v>21409</v>
      </c>
      <c r="E95" s="63">
        <v>23914</v>
      </c>
      <c r="F95" s="63">
        <v>24268</v>
      </c>
      <c r="G95" s="72">
        <v>25856</v>
      </c>
      <c r="H95" s="72">
        <v>24518</v>
      </c>
      <c r="I95" s="63">
        <v>21065</v>
      </c>
      <c r="J95" s="63">
        <v>22740</v>
      </c>
      <c r="K95" s="72">
        <v>24368</v>
      </c>
      <c r="L95" s="72">
        <v>25742</v>
      </c>
      <c r="M95" s="72">
        <v>25082</v>
      </c>
      <c r="N95" s="72">
        <v>25728</v>
      </c>
      <c r="O95" s="72">
        <v>26468</v>
      </c>
      <c r="P95" s="72">
        <v>26747</v>
      </c>
      <c r="Q95" s="72">
        <v>27178</v>
      </c>
      <c r="R95" s="72">
        <v>27002</v>
      </c>
      <c r="S95" s="72">
        <v>25660</v>
      </c>
      <c r="T95" s="72">
        <v>25129</v>
      </c>
      <c r="U95" s="72">
        <v>24654</v>
      </c>
    </row>
    <row r="96" spans="1:21" x14ac:dyDescent="0.25">
      <c r="A96" s="252" t="s">
        <v>69</v>
      </c>
      <c r="B96" s="63">
        <v>16040</v>
      </c>
      <c r="C96" s="63">
        <v>16595</v>
      </c>
      <c r="D96" s="63">
        <v>16918</v>
      </c>
      <c r="E96" s="63">
        <v>16679</v>
      </c>
      <c r="F96" s="63">
        <v>16945</v>
      </c>
      <c r="G96" s="72">
        <v>17898</v>
      </c>
      <c r="H96" s="72">
        <v>15314</v>
      </c>
      <c r="I96" s="63">
        <v>15560</v>
      </c>
      <c r="J96" s="63">
        <v>15988</v>
      </c>
      <c r="K96" s="72">
        <v>16475</v>
      </c>
      <c r="L96" s="72">
        <v>16605</v>
      </c>
      <c r="M96" s="72">
        <v>15746</v>
      </c>
      <c r="N96" s="72">
        <v>16145</v>
      </c>
      <c r="O96" s="72">
        <v>16672</v>
      </c>
      <c r="P96" s="72">
        <v>16515</v>
      </c>
      <c r="Q96" s="72">
        <v>16585</v>
      </c>
      <c r="R96" s="72">
        <v>15959</v>
      </c>
      <c r="S96" s="269">
        <v>15032</v>
      </c>
      <c r="T96" s="72">
        <v>14491</v>
      </c>
      <c r="U96" s="72">
        <v>13498</v>
      </c>
    </row>
    <row r="97" spans="1:21" x14ac:dyDescent="0.25">
      <c r="A97" s="252" t="s">
        <v>76</v>
      </c>
      <c r="B97" s="63">
        <v>11460</v>
      </c>
      <c r="C97" s="63">
        <v>12177</v>
      </c>
      <c r="D97" s="63">
        <v>12192</v>
      </c>
      <c r="E97" s="63">
        <v>12672</v>
      </c>
      <c r="F97" s="63">
        <v>13065</v>
      </c>
      <c r="G97" s="72">
        <v>13940</v>
      </c>
      <c r="H97" s="72">
        <v>11648</v>
      </c>
      <c r="I97" s="63">
        <v>12028</v>
      </c>
      <c r="J97" s="63">
        <v>12306</v>
      </c>
      <c r="K97" s="72">
        <v>12870</v>
      </c>
      <c r="L97" s="72">
        <v>11221</v>
      </c>
      <c r="M97" s="72">
        <v>11266</v>
      </c>
      <c r="N97" s="72">
        <v>11402</v>
      </c>
      <c r="O97" s="72">
        <v>11622</v>
      </c>
      <c r="P97" s="72">
        <v>11416</v>
      </c>
      <c r="Q97" s="72">
        <v>11631</v>
      </c>
      <c r="R97" s="72">
        <v>11008</v>
      </c>
      <c r="S97" s="72">
        <v>10616</v>
      </c>
      <c r="T97" s="72">
        <v>10544</v>
      </c>
      <c r="U97" s="72">
        <v>10166</v>
      </c>
    </row>
    <row r="98" spans="1:21" x14ac:dyDescent="0.25">
      <c r="A98" s="252" t="s">
        <v>194</v>
      </c>
      <c r="B98" s="63">
        <v>41144</v>
      </c>
      <c r="C98" s="63">
        <v>44404</v>
      </c>
      <c r="D98" s="63">
        <v>47822</v>
      </c>
      <c r="E98" s="63">
        <v>50502</v>
      </c>
      <c r="F98" s="63">
        <v>54900</v>
      </c>
      <c r="G98" s="72">
        <v>59170</v>
      </c>
      <c r="H98" s="72">
        <v>57423</v>
      </c>
      <c r="I98" s="63">
        <v>60859</v>
      </c>
      <c r="J98" s="63">
        <v>65876</v>
      </c>
      <c r="K98" s="72">
        <v>61642</v>
      </c>
      <c r="L98" s="72">
        <v>65532</v>
      </c>
      <c r="M98" s="72">
        <v>65087</v>
      </c>
      <c r="N98" s="72">
        <v>66334</v>
      </c>
      <c r="O98" s="72">
        <v>66902</v>
      </c>
      <c r="P98" s="72">
        <v>68365</v>
      </c>
      <c r="Q98" s="72">
        <v>70873</v>
      </c>
      <c r="R98" s="72">
        <v>70816</v>
      </c>
      <c r="S98" s="72">
        <v>67353</v>
      </c>
      <c r="T98" s="72">
        <v>62323</v>
      </c>
      <c r="U98" s="72">
        <v>56745</v>
      </c>
    </row>
    <row r="99" spans="1:21" x14ac:dyDescent="0.25">
      <c r="A99" s="252" t="s">
        <v>195</v>
      </c>
      <c r="B99" s="63">
        <v>29480</v>
      </c>
      <c r="C99" s="63">
        <v>30957</v>
      </c>
      <c r="D99" s="63">
        <v>33355</v>
      </c>
      <c r="E99" s="63">
        <v>36396</v>
      </c>
      <c r="F99" s="63">
        <v>38818</v>
      </c>
      <c r="G99" s="72">
        <v>42274</v>
      </c>
      <c r="H99" s="72">
        <v>39071</v>
      </c>
      <c r="I99" s="63">
        <v>39351</v>
      </c>
      <c r="J99" s="63">
        <v>38584</v>
      </c>
      <c r="K99" s="72">
        <v>40191</v>
      </c>
      <c r="L99" s="72">
        <v>41649</v>
      </c>
      <c r="M99" s="72">
        <v>41724</v>
      </c>
      <c r="N99" s="72">
        <v>42068</v>
      </c>
      <c r="O99" s="72">
        <v>43547</v>
      </c>
      <c r="P99" s="72">
        <v>44930</v>
      </c>
      <c r="Q99" s="72">
        <v>46136</v>
      </c>
      <c r="R99" s="72">
        <v>45405</v>
      </c>
      <c r="S99" s="72">
        <v>42172</v>
      </c>
      <c r="T99" s="72">
        <v>40478</v>
      </c>
      <c r="U99" s="72">
        <v>36916</v>
      </c>
    </row>
    <row r="100" spans="1:21" x14ac:dyDescent="0.25">
      <c r="A100" s="252" t="s">
        <v>196</v>
      </c>
      <c r="B100" s="63">
        <v>14033</v>
      </c>
      <c r="C100" s="63">
        <v>14330</v>
      </c>
      <c r="D100" s="63">
        <v>14674</v>
      </c>
      <c r="E100" s="63">
        <v>15124</v>
      </c>
      <c r="F100" s="63">
        <v>15895</v>
      </c>
      <c r="G100" s="72">
        <v>16858</v>
      </c>
      <c r="H100" s="72">
        <v>12170</v>
      </c>
      <c r="I100" s="63">
        <v>12650</v>
      </c>
      <c r="J100" s="63">
        <v>13814</v>
      </c>
      <c r="K100" s="72">
        <v>14322</v>
      </c>
      <c r="L100" s="72">
        <v>14778</v>
      </c>
      <c r="M100" s="72">
        <v>14892</v>
      </c>
      <c r="N100" s="72">
        <v>15121</v>
      </c>
      <c r="O100" s="72">
        <v>15723</v>
      </c>
      <c r="P100" s="72">
        <v>16182</v>
      </c>
      <c r="Q100" s="72">
        <v>16676</v>
      </c>
      <c r="R100" s="72">
        <v>16715</v>
      </c>
      <c r="S100" s="72">
        <v>15753</v>
      </c>
      <c r="T100" s="72">
        <v>15418</v>
      </c>
      <c r="U100" s="72">
        <v>14478</v>
      </c>
    </row>
    <row r="101" spans="1:21" x14ac:dyDescent="0.25">
      <c r="A101" s="252" t="s">
        <v>79</v>
      </c>
      <c r="B101" s="63">
        <v>9390</v>
      </c>
      <c r="C101" s="63">
        <v>9738</v>
      </c>
      <c r="D101" s="63">
        <v>9967</v>
      </c>
      <c r="E101" s="63">
        <v>10149</v>
      </c>
      <c r="F101" s="63">
        <v>10416</v>
      </c>
      <c r="G101" s="72">
        <v>10673</v>
      </c>
      <c r="H101" s="72">
        <v>7398</v>
      </c>
      <c r="I101" s="63">
        <v>7429</v>
      </c>
      <c r="J101" s="63">
        <v>7249</v>
      </c>
      <c r="K101" s="72">
        <v>7423</v>
      </c>
      <c r="L101" s="72">
        <v>6334</v>
      </c>
      <c r="M101" s="72">
        <v>6259</v>
      </c>
      <c r="N101" s="72">
        <v>5500</v>
      </c>
      <c r="O101" s="72">
        <v>5353</v>
      </c>
      <c r="P101" s="72">
        <v>5297</v>
      </c>
      <c r="Q101" s="72">
        <v>5304</v>
      </c>
      <c r="R101" s="72">
        <v>5033</v>
      </c>
      <c r="S101" s="72">
        <v>4825</v>
      </c>
      <c r="T101" s="72">
        <v>4371</v>
      </c>
      <c r="U101" s="72">
        <v>4201</v>
      </c>
    </row>
    <row r="102" spans="1:21" x14ac:dyDescent="0.25">
      <c r="A102" s="252" t="s">
        <v>80</v>
      </c>
      <c r="B102" s="63">
        <v>13801</v>
      </c>
      <c r="C102" s="63">
        <v>12689</v>
      </c>
      <c r="D102" s="63">
        <v>12862</v>
      </c>
      <c r="E102" s="63">
        <v>13150</v>
      </c>
      <c r="F102" s="63">
        <v>14019</v>
      </c>
      <c r="G102" s="72">
        <v>15146</v>
      </c>
      <c r="H102" s="72">
        <v>15057</v>
      </c>
      <c r="I102" s="63">
        <v>15510</v>
      </c>
      <c r="J102" s="63">
        <v>16323</v>
      </c>
      <c r="K102" s="72">
        <v>16009</v>
      </c>
      <c r="L102" s="72">
        <v>16605</v>
      </c>
      <c r="M102" s="72">
        <v>16676</v>
      </c>
      <c r="N102" s="72">
        <v>16926</v>
      </c>
      <c r="O102" s="72">
        <v>17278</v>
      </c>
      <c r="P102" s="72">
        <v>17542</v>
      </c>
      <c r="Q102" s="72">
        <v>17777</v>
      </c>
      <c r="R102" s="72">
        <v>17515</v>
      </c>
      <c r="S102" s="72">
        <v>16465</v>
      </c>
      <c r="T102" s="72">
        <v>15738</v>
      </c>
      <c r="U102" s="72">
        <v>15048</v>
      </c>
    </row>
    <row r="103" spans="1:21" ht="19.5" x14ac:dyDescent="0.25">
      <c r="A103" s="252" t="s">
        <v>81</v>
      </c>
      <c r="B103" s="63">
        <v>2973</v>
      </c>
      <c r="C103" s="63">
        <v>3077</v>
      </c>
      <c r="D103" s="63">
        <v>3244</v>
      </c>
      <c r="E103" s="63">
        <v>3499</v>
      </c>
      <c r="F103" s="63">
        <v>3733</v>
      </c>
      <c r="G103" s="72">
        <v>3825</v>
      </c>
      <c r="H103" s="72">
        <v>3242</v>
      </c>
      <c r="I103" s="63">
        <v>3089</v>
      </c>
      <c r="J103" s="63">
        <v>3142</v>
      </c>
      <c r="K103" s="72">
        <v>3222</v>
      </c>
      <c r="L103" s="72">
        <v>3437</v>
      </c>
      <c r="M103" s="72">
        <v>3454</v>
      </c>
      <c r="N103" s="72">
        <v>3560</v>
      </c>
      <c r="O103" s="72">
        <v>3540</v>
      </c>
      <c r="P103" s="72">
        <v>3422</v>
      </c>
      <c r="Q103" s="72">
        <v>3445</v>
      </c>
      <c r="R103" s="72">
        <v>3338</v>
      </c>
      <c r="S103" s="72">
        <v>3214</v>
      </c>
      <c r="T103" s="72">
        <v>3003</v>
      </c>
      <c r="U103" s="72">
        <v>2654</v>
      </c>
    </row>
    <row r="104" spans="1:21" ht="19.5" x14ac:dyDescent="0.25">
      <c r="A104" s="252" t="s">
        <v>82</v>
      </c>
      <c r="B104" s="63">
        <v>1564</v>
      </c>
      <c r="C104" s="63">
        <v>1607</v>
      </c>
      <c r="D104" s="63">
        <v>1603</v>
      </c>
      <c r="E104" s="63">
        <v>1778</v>
      </c>
      <c r="F104" s="63">
        <v>1822</v>
      </c>
      <c r="G104" s="72">
        <v>1881</v>
      </c>
      <c r="H104" s="72">
        <v>1639</v>
      </c>
      <c r="I104" s="63">
        <v>1610</v>
      </c>
      <c r="J104" s="63">
        <v>1480</v>
      </c>
      <c r="K104" s="72">
        <v>1476</v>
      </c>
      <c r="L104" s="72">
        <v>1356</v>
      </c>
      <c r="M104" s="72">
        <v>1309</v>
      </c>
      <c r="N104" s="72">
        <v>1300</v>
      </c>
      <c r="O104" s="72">
        <v>1222</v>
      </c>
      <c r="P104" s="72">
        <v>1178</v>
      </c>
      <c r="Q104" s="72">
        <v>1143</v>
      </c>
      <c r="R104" s="72">
        <v>1091</v>
      </c>
      <c r="S104" s="72">
        <v>1075</v>
      </c>
      <c r="T104" s="72">
        <v>1090</v>
      </c>
      <c r="U104" s="72">
        <v>1096</v>
      </c>
    </row>
    <row r="105" spans="1:21" x14ac:dyDescent="0.25">
      <c r="A105" s="285" t="s">
        <v>93</v>
      </c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98"/>
      <c r="T105" s="98"/>
    </row>
    <row r="106" spans="1:21" ht="15.75" customHeight="1" thickBot="1" x14ac:dyDescent="0.3">
      <c r="A106" s="286" t="s">
        <v>379</v>
      </c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100"/>
      <c r="T106" s="100"/>
      <c r="U106" s="40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2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2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2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</sheetData>
  <mergeCells count="5">
    <mergeCell ref="A105:R105"/>
    <mergeCell ref="A106:R106"/>
    <mergeCell ref="A1:U1"/>
    <mergeCell ref="A2:U2"/>
    <mergeCell ref="A3:U3"/>
  </mergeCells>
  <conditionalFormatting sqref="S7:S8">
    <cfRule type="expression" dxfId="1" priority="2">
      <formula>($A7="0")</formula>
    </cfRule>
  </conditionalFormatting>
  <conditionalFormatting sqref="T7:T8">
    <cfRule type="expression" dxfId="0" priority="1">
      <formula>($A7="0")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7" topLeftCell="A89" activePane="bottomLeft" state="frozen"/>
      <selection sqref="A1:T1"/>
      <selection pane="bottomLeft" activeCell="N104" sqref="N104"/>
    </sheetView>
  </sheetViews>
  <sheetFormatPr defaultRowHeight="15" x14ac:dyDescent="0.25"/>
  <cols>
    <col min="1" max="1" width="18.140625" style="54" customWidth="1"/>
    <col min="2" max="5" width="9.140625" style="54"/>
    <col min="6" max="6" width="10.42578125" style="54" customWidth="1"/>
    <col min="7" max="16384" width="9.140625" style="54"/>
  </cols>
  <sheetData>
    <row r="1" spans="1:9" x14ac:dyDescent="0.25">
      <c r="A1" s="287" t="s">
        <v>253</v>
      </c>
      <c r="B1" s="287"/>
      <c r="C1" s="287"/>
      <c r="D1" s="287"/>
      <c r="E1" s="287"/>
      <c r="F1" s="287"/>
      <c r="G1" s="287"/>
      <c r="H1" s="287"/>
      <c r="I1" s="287"/>
    </row>
    <row r="2" spans="1:9" x14ac:dyDescent="0.25">
      <c r="A2" s="360" t="s">
        <v>305</v>
      </c>
      <c r="B2" s="360"/>
      <c r="C2" s="360"/>
      <c r="D2" s="360"/>
      <c r="E2" s="360"/>
      <c r="F2" s="360"/>
      <c r="G2" s="360"/>
      <c r="H2" s="360"/>
      <c r="I2" s="360"/>
    </row>
    <row r="3" spans="1:9" x14ac:dyDescent="0.25">
      <c r="A3" s="311" t="s">
        <v>128</v>
      </c>
      <c r="B3" s="365"/>
      <c r="C3" s="365"/>
      <c r="D3" s="365"/>
      <c r="E3" s="365"/>
      <c r="F3" s="365"/>
      <c r="G3" s="366"/>
      <c r="H3" s="366"/>
    </row>
    <row r="4" spans="1:9" x14ac:dyDescent="0.25">
      <c r="A4" s="155" t="s">
        <v>344</v>
      </c>
      <c r="B4" s="261"/>
      <c r="C4" s="261"/>
      <c r="D4" s="261"/>
      <c r="E4" s="261"/>
      <c r="F4" s="261"/>
    </row>
    <row r="5" spans="1:9" x14ac:dyDescent="0.25">
      <c r="A5" s="258" t="s">
        <v>346</v>
      </c>
      <c r="B5" s="258"/>
      <c r="C5" s="258"/>
      <c r="D5" s="258"/>
      <c r="E5" s="258"/>
    </row>
    <row r="6" spans="1:9" ht="15.75" thickBot="1" x14ac:dyDescent="0.3">
      <c r="A6" s="182" t="s">
        <v>248</v>
      </c>
      <c r="B6" s="182"/>
      <c r="C6" s="182"/>
      <c r="D6" s="182"/>
      <c r="E6" s="182"/>
    </row>
    <row r="7" spans="1:9" ht="15.75" thickBot="1" x14ac:dyDescent="0.3">
      <c r="A7" s="183"/>
      <c r="B7" s="13">
        <v>2011</v>
      </c>
      <c r="C7" s="13">
        <v>2012</v>
      </c>
      <c r="D7" s="13">
        <v>2013</v>
      </c>
      <c r="E7" s="13" t="s">
        <v>258</v>
      </c>
      <c r="F7" s="13">
        <v>2016</v>
      </c>
      <c r="G7" s="13">
        <v>2017</v>
      </c>
      <c r="H7" s="16">
        <v>2018</v>
      </c>
      <c r="I7" s="16">
        <v>2019</v>
      </c>
    </row>
    <row r="8" spans="1:9" x14ac:dyDescent="0.25">
      <c r="A8" s="34" t="s">
        <v>0</v>
      </c>
      <c r="B8" s="106">
        <v>5453.1019999999999</v>
      </c>
      <c r="C8" s="106">
        <v>5647.1009999999997</v>
      </c>
      <c r="D8" s="106">
        <v>5429.5410000000002</v>
      </c>
      <c r="E8" s="106">
        <v>5645.6779999999999</v>
      </c>
      <c r="F8" s="106">
        <v>5682.4080000000004</v>
      </c>
      <c r="G8" s="106">
        <v>5811.5519999999997</v>
      </c>
      <c r="H8" s="106">
        <v>5976.7340000000004</v>
      </c>
      <c r="I8" s="106">
        <v>6774.9459999999999</v>
      </c>
    </row>
    <row r="9" spans="1:9" ht="18" x14ac:dyDescent="0.25">
      <c r="A9" s="47" t="s">
        <v>88</v>
      </c>
      <c r="B9" s="106">
        <v>1135.0840000000001</v>
      </c>
      <c r="C9" s="106">
        <v>1248.652</v>
      </c>
      <c r="D9" s="106">
        <v>1249.9580000000001</v>
      </c>
      <c r="E9" s="106">
        <v>1266.2139999999999</v>
      </c>
      <c r="F9" s="106">
        <v>1224.2080000000001</v>
      </c>
      <c r="G9" s="106">
        <v>1420.5920000000001</v>
      </c>
      <c r="H9" s="106">
        <v>1451.509</v>
      </c>
      <c r="I9" s="106">
        <v>1795.91</v>
      </c>
    </row>
    <row r="10" spans="1:9" x14ac:dyDescent="0.25">
      <c r="A10" s="252" t="s">
        <v>1</v>
      </c>
      <c r="B10" s="158">
        <v>82.951999999999998</v>
      </c>
      <c r="C10" s="158">
        <v>82.677999999999997</v>
      </c>
      <c r="D10" s="158">
        <v>73.212999999999994</v>
      </c>
      <c r="E10" s="158">
        <v>91.66</v>
      </c>
      <c r="F10" s="158">
        <v>85.724000000000004</v>
      </c>
      <c r="G10" s="158">
        <v>97.055000000000007</v>
      </c>
      <c r="H10" s="158">
        <v>91.24</v>
      </c>
      <c r="I10" s="158">
        <v>91.44</v>
      </c>
    </row>
    <row r="11" spans="1:9" x14ac:dyDescent="0.25">
      <c r="A11" s="252" t="s">
        <v>2</v>
      </c>
      <c r="B11" s="158">
        <v>45.09</v>
      </c>
      <c r="C11" s="158">
        <v>46.259</v>
      </c>
      <c r="D11" s="158">
        <v>44.567</v>
      </c>
      <c r="E11" s="158">
        <v>46.704000000000001</v>
      </c>
      <c r="F11" s="158">
        <v>41.639000000000003</v>
      </c>
      <c r="G11" s="158">
        <v>40.421999999999997</v>
      </c>
      <c r="H11" s="158">
        <v>40.054000000000002</v>
      </c>
      <c r="I11" s="158">
        <v>45.965000000000003</v>
      </c>
    </row>
    <row r="12" spans="1:9" x14ac:dyDescent="0.25">
      <c r="A12" s="252" t="s">
        <v>3</v>
      </c>
      <c r="B12" s="158">
        <v>60.451999999999998</v>
      </c>
      <c r="C12" s="158">
        <v>60.09</v>
      </c>
      <c r="D12" s="158">
        <v>68.724000000000004</v>
      </c>
      <c r="E12" s="158">
        <v>66.786000000000001</v>
      </c>
      <c r="F12" s="158">
        <v>65.516000000000005</v>
      </c>
      <c r="G12" s="158">
        <v>62.542000000000002</v>
      </c>
      <c r="H12" s="158">
        <v>66.661000000000001</v>
      </c>
      <c r="I12" s="158">
        <v>69.614999999999995</v>
      </c>
    </row>
    <row r="13" spans="1:9" x14ac:dyDescent="0.25">
      <c r="A13" s="252" t="s">
        <v>4</v>
      </c>
      <c r="B13" s="158">
        <v>102.321</v>
      </c>
      <c r="C13" s="158">
        <v>102.47199999999999</v>
      </c>
      <c r="D13" s="158">
        <v>96.108999999999995</v>
      </c>
      <c r="E13" s="158">
        <v>99.838999999999999</v>
      </c>
      <c r="F13" s="158">
        <v>87.135999999999996</v>
      </c>
      <c r="G13" s="158">
        <v>84.135999999999996</v>
      </c>
      <c r="H13" s="158">
        <v>102.10299999999999</v>
      </c>
      <c r="I13" s="158">
        <v>92.251999999999995</v>
      </c>
    </row>
    <row r="14" spans="1:9" x14ac:dyDescent="0.25">
      <c r="A14" s="252" t="s">
        <v>5</v>
      </c>
      <c r="B14" s="158">
        <v>60.201999999999998</v>
      </c>
      <c r="C14" s="158">
        <v>60.685000000000002</v>
      </c>
      <c r="D14" s="158">
        <v>53.462000000000003</v>
      </c>
      <c r="E14" s="158">
        <v>48.923999999999999</v>
      </c>
      <c r="F14" s="158">
        <v>51.786000000000001</v>
      </c>
      <c r="G14" s="158">
        <v>73.132000000000005</v>
      </c>
      <c r="H14" s="158">
        <v>56.231000000000002</v>
      </c>
      <c r="I14" s="158">
        <v>62.853999999999999</v>
      </c>
    </row>
    <row r="15" spans="1:9" x14ac:dyDescent="0.25">
      <c r="A15" s="252" t="s">
        <v>6</v>
      </c>
      <c r="B15" s="158">
        <v>27.204000000000001</v>
      </c>
      <c r="C15" s="158">
        <v>32.042999999999999</v>
      </c>
      <c r="D15" s="158">
        <v>32.793999999999997</v>
      </c>
      <c r="E15" s="158">
        <v>31.905999999999999</v>
      </c>
      <c r="F15" s="158">
        <v>35.244999999999997</v>
      </c>
      <c r="G15" s="158">
        <v>35.131</v>
      </c>
      <c r="H15" s="158">
        <v>43.304000000000002</v>
      </c>
      <c r="I15" s="158">
        <v>49.051000000000002</v>
      </c>
    </row>
    <row r="16" spans="1:9" x14ac:dyDescent="0.25">
      <c r="A16" s="252" t="s">
        <v>7</v>
      </c>
      <c r="B16" s="158">
        <v>34.752000000000002</v>
      </c>
      <c r="C16" s="158">
        <v>37.348999999999997</v>
      </c>
      <c r="D16" s="158">
        <v>35.295999999999999</v>
      </c>
      <c r="E16" s="158">
        <v>31.698</v>
      </c>
      <c r="F16" s="158">
        <v>35.478999999999999</v>
      </c>
      <c r="G16" s="158">
        <v>35.719000000000001</v>
      </c>
      <c r="H16" s="158">
        <v>36.710999999999999</v>
      </c>
      <c r="I16" s="158">
        <v>38.843000000000004</v>
      </c>
    </row>
    <row r="17" spans="1:9" x14ac:dyDescent="0.25">
      <c r="A17" s="252" t="s">
        <v>8</v>
      </c>
      <c r="B17" s="158">
        <v>54.582999999999998</v>
      </c>
      <c r="C17" s="158">
        <v>56.331000000000003</v>
      </c>
      <c r="D17" s="158">
        <v>53.692999999999998</v>
      </c>
      <c r="E17" s="158">
        <v>53.887</v>
      </c>
      <c r="F17" s="158">
        <v>53.497</v>
      </c>
      <c r="G17" s="158">
        <v>52.744999999999997</v>
      </c>
      <c r="H17" s="158">
        <v>52.066000000000003</v>
      </c>
      <c r="I17" s="158">
        <v>55.962000000000003</v>
      </c>
    </row>
    <row r="18" spans="1:9" x14ac:dyDescent="0.25">
      <c r="A18" s="252" t="s">
        <v>9</v>
      </c>
      <c r="B18" s="158">
        <v>49.811</v>
      </c>
      <c r="C18" s="158">
        <v>49.475999999999999</v>
      </c>
      <c r="D18" s="158">
        <v>47.976999999999997</v>
      </c>
      <c r="E18" s="158">
        <v>53.002000000000002</v>
      </c>
      <c r="F18" s="158">
        <v>49.494</v>
      </c>
      <c r="G18" s="158">
        <v>49.997</v>
      </c>
      <c r="H18" s="158">
        <v>50.975000000000001</v>
      </c>
      <c r="I18" s="158">
        <v>52.755000000000003</v>
      </c>
    </row>
    <row r="19" spans="1:9" x14ac:dyDescent="0.25">
      <c r="A19" s="252" t="s">
        <v>215</v>
      </c>
      <c r="B19" s="158">
        <v>110.485</v>
      </c>
      <c r="C19" s="158">
        <v>143.09</v>
      </c>
      <c r="D19" s="158">
        <v>203.50299999999999</v>
      </c>
      <c r="E19" s="158">
        <v>204.596</v>
      </c>
      <c r="F19" s="158">
        <v>171.82400000000001</v>
      </c>
      <c r="G19" s="158">
        <v>194.52500000000001</v>
      </c>
      <c r="H19" s="158">
        <v>231.292</v>
      </c>
      <c r="I19" s="158">
        <v>377.78199999999998</v>
      </c>
    </row>
    <row r="20" spans="1:9" x14ac:dyDescent="0.25">
      <c r="A20" s="252" t="s">
        <v>11</v>
      </c>
      <c r="B20" s="158">
        <v>28.65</v>
      </c>
      <c r="C20" s="158">
        <v>31.331</v>
      </c>
      <c r="D20" s="158">
        <v>30.013000000000002</v>
      </c>
      <c r="E20" s="158">
        <v>27.928000000000001</v>
      </c>
      <c r="F20" s="158">
        <v>30.64</v>
      </c>
      <c r="G20" s="158">
        <v>30.998999999999999</v>
      </c>
      <c r="H20" s="158">
        <v>30.687000000000001</v>
      </c>
      <c r="I20" s="158">
        <v>31.672999999999998</v>
      </c>
    </row>
    <row r="21" spans="1:9" x14ac:dyDescent="0.25">
      <c r="A21" s="252" t="s">
        <v>12</v>
      </c>
      <c r="B21" s="158">
        <v>41.281999999999996</v>
      </c>
      <c r="C21" s="158">
        <v>42.298999999999999</v>
      </c>
      <c r="D21" s="158">
        <v>40.268999999999998</v>
      </c>
      <c r="E21" s="158">
        <v>51.584000000000003</v>
      </c>
      <c r="F21" s="158">
        <v>51.453000000000003</v>
      </c>
      <c r="G21" s="158">
        <v>36.372999999999998</v>
      </c>
      <c r="H21" s="158">
        <v>40.026000000000003</v>
      </c>
      <c r="I21" s="158">
        <v>44.485999999999997</v>
      </c>
    </row>
    <row r="22" spans="1:9" x14ac:dyDescent="0.25">
      <c r="A22" s="252" t="s">
        <v>13</v>
      </c>
      <c r="B22" s="158">
        <v>42.543999999999997</v>
      </c>
      <c r="C22" s="158">
        <v>54.598999999999997</v>
      </c>
      <c r="D22" s="158">
        <v>42.817999999999998</v>
      </c>
      <c r="E22" s="158">
        <v>40.603999999999999</v>
      </c>
      <c r="F22" s="158">
        <v>39.951999999999998</v>
      </c>
      <c r="G22" s="158">
        <v>42.466000000000001</v>
      </c>
      <c r="H22" s="158">
        <v>45.262</v>
      </c>
      <c r="I22" s="158">
        <v>47.841999999999999</v>
      </c>
    </row>
    <row r="23" spans="1:9" x14ac:dyDescent="0.25">
      <c r="A23" s="252" t="s">
        <v>14</v>
      </c>
      <c r="B23" s="158">
        <v>64.233999999999995</v>
      </c>
      <c r="C23" s="158">
        <v>61.603000000000002</v>
      </c>
      <c r="D23" s="158">
        <v>56.82</v>
      </c>
      <c r="E23" s="158">
        <v>54.164999999999999</v>
      </c>
      <c r="F23" s="158">
        <v>49.052</v>
      </c>
      <c r="G23" s="158">
        <v>47.790999999999997</v>
      </c>
      <c r="H23" s="158">
        <v>47.564999999999998</v>
      </c>
      <c r="I23" s="158">
        <v>49.41</v>
      </c>
    </row>
    <row r="24" spans="1:9" x14ac:dyDescent="0.25">
      <c r="A24" s="252" t="s">
        <v>15</v>
      </c>
      <c r="B24" s="158">
        <v>47.637</v>
      </c>
      <c r="C24" s="158">
        <v>52.572000000000003</v>
      </c>
      <c r="D24" s="158">
        <v>50.338000000000001</v>
      </c>
      <c r="E24" s="158">
        <v>51.512</v>
      </c>
      <c r="F24" s="158">
        <v>46.222999999999999</v>
      </c>
      <c r="G24" s="158">
        <v>57.469000000000001</v>
      </c>
      <c r="H24" s="158">
        <v>56.372</v>
      </c>
      <c r="I24" s="158">
        <v>65.680000000000007</v>
      </c>
    </row>
    <row r="25" spans="1:9" x14ac:dyDescent="0.25">
      <c r="A25" s="252" t="s">
        <v>16</v>
      </c>
      <c r="B25" s="158">
        <v>71.527000000000001</v>
      </c>
      <c r="C25" s="158">
        <v>66.403999999999996</v>
      </c>
      <c r="D25" s="158">
        <v>54.552999999999997</v>
      </c>
      <c r="E25" s="158">
        <v>61.177999999999997</v>
      </c>
      <c r="F25" s="158">
        <v>62.734999999999999</v>
      </c>
      <c r="G25" s="158">
        <v>65.239999999999995</v>
      </c>
      <c r="H25" s="158">
        <v>52.293999999999997</v>
      </c>
      <c r="I25" s="158">
        <v>73.534999999999997</v>
      </c>
    </row>
    <row r="26" spans="1:9" x14ac:dyDescent="0.25">
      <c r="A26" s="252" t="s">
        <v>17</v>
      </c>
      <c r="B26" s="158">
        <v>56.231999999999999</v>
      </c>
      <c r="C26" s="158">
        <v>64.745000000000005</v>
      </c>
      <c r="D26" s="158">
        <v>62.171999999999997</v>
      </c>
      <c r="E26" s="158">
        <v>53.206000000000003</v>
      </c>
      <c r="F26" s="158">
        <v>58.023000000000003</v>
      </c>
      <c r="G26" s="158">
        <v>57.85</v>
      </c>
      <c r="H26" s="158">
        <v>54.655000000000001</v>
      </c>
      <c r="I26" s="158">
        <v>69.384</v>
      </c>
    </row>
    <row r="27" spans="1:9" x14ac:dyDescent="0.25">
      <c r="A27" s="252" t="s">
        <v>18</v>
      </c>
      <c r="B27" s="158">
        <v>155.126</v>
      </c>
      <c r="C27" s="158">
        <v>204.626</v>
      </c>
      <c r="D27" s="158">
        <v>203.637</v>
      </c>
      <c r="E27" s="158">
        <v>197.035</v>
      </c>
      <c r="F27" s="158">
        <v>208.79</v>
      </c>
      <c r="G27" s="158">
        <v>357</v>
      </c>
      <c r="H27" s="158">
        <v>354.01100000000002</v>
      </c>
      <c r="I27" s="158">
        <v>477.38099999999997</v>
      </c>
    </row>
    <row r="28" spans="1:9" ht="18" x14ac:dyDescent="0.25">
      <c r="A28" s="47" t="s">
        <v>90</v>
      </c>
      <c r="B28" s="106">
        <v>511.233</v>
      </c>
      <c r="C28" s="106">
        <v>541.75300000000004</v>
      </c>
      <c r="D28" s="106">
        <v>518.70899999999995</v>
      </c>
      <c r="E28" s="106">
        <v>520.46400000000006</v>
      </c>
      <c r="F28" s="106">
        <v>481.49700000000001</v>
      </c>
      <c r="G28" s="106">
        <v>510.702</v>
      </c>
      <c r="H28" s="106">
        <v>573.72900000000004</v>
      </c>
      <c r="I28" s="106">
        <v>618.19299999999998</v>
      </c>
    </row>
    <row r="29" spans="1:9" x14ac:dyDescent="0.25">
      <c r="A29" s="252" t="s">
        <v>19</v>
      </c>
      <c r="B29" s="158">
        <v>23.648</v>
      </c>
      <c r="C29" s="158">
        <v>23.065000000000001</v>
      </c>
      <c r="D29" s="158">
        <v>22.135999999999999</v>
      </c>
      <c r="E29" s="158">
        <v>20.527000000000001</v>
      </c>
      <c r="F29" s="158">
        <v>22.495000000000001</v>
      </c>
      <c r="G29" s="158">
        <v>23.91</v>
      </c>
      <c r="H29" s="158">
        <v>24.154</v>
      </c>
      <c r="I29" s="158">
        <v>24.512</v>
      </c>
    </row>
    <row r="30" spans="1:9" x14ac:dyDescent="0.25">
      <c r="A30" s="252" t="s">
        <v>20</v>
      </c>
      <c r="B30" s="158">
        <v>44.901000000000003</v>
      </c>
      <c r="C30" s="158">
        <v>47.396000000000001</v>
      </c>
      <c r="D30" s="158">
        <v>43.151000000000003</v>
      </c>
      <c r="E30" s="158">
        <v>43.606999999999999</v>
      </c>
      <c r="F30" s="158">
        <v>40.137</v>
      </c>
      <c r="G30" s="158">
        <v>37.978999999999999</v>
      </c>
      <c r="H30" s="158">
        <v>33.293999999999997</v>
      </c>
      <c r="I30" s="158">
        <v>34.243000000000002</v>
      </c>
    </row>
    <row r="31" spans="1:9" x14ac:dyDescent="0.25">
      <c r="A31" s="252" t="s">
        <v>21</v>
      </c>
      <c r="B31" s="158">
        <v>59.03</v>
      </c>
      <c r="C31" s="158">
        <v>68.882999999999996</v>
      </c>
      <c r="D31" s="158">
        <v>63.680999999999997</v>
      </c>
      <c r="E31" s="158">
        <v>57.798999999999999</v>
      </c>
      <c r="F31" s="158">
        <v>49.731000000000002</v>
      </c>
      <c r="G31" s="158">
        <v>57.311</v>
      </c>
      <c r="H31" s="158">
        <v>54.915999999999997</v>
      </c>
      <c r="I31" s="158">
        <v>38.939</v>
      </c>
    </row>
    <row r="32" spans="1:9" x14ac:dyDescent="0.25">
      <c r="A32" s="29" t="s">
        <v>22</v>
      </c>
      <c r="B32" s="158"/>
      <c r="C32" s="158"/>
      <c r="D32" s="158"/>
      <c r="E32" s="158"/>
      <c r="F32" s="158"/>
      <c r="G32" s="82"/>
      <c r="H32" s="158"/>
      <c r="I32" s="98"/>
    </row>
    <row r="33" spans="1:9" ht="19.5" x14ac:dyDescent="0.25">
      <c r="A33" s="143" t="s">
        <v>23</v>
      </c>
      <c r="B33" s="158">
        <v>1.073</v>
      </c>
      <c r="C33" s="158">
        <v>1.1779999999999999</v>
      </c>
      <c r="D33" s="158">
        <v>1.855</v>
      </c>
      <c r="E33" s="158">
        <v>1.673</v>
      </c>
      <c r="F33" s="158">
        <v>1.1950000000000001</v>
      </c>
      <c r="G33" s="158">
        <v>2.1019999999999999</v>
      </c>
      <c r="H33" s="158">
        <v>2.3149999999999999</v>
      </c>
      <c r="I33" s="158">
        <v>1.357</v>
      </c>
    </row>
    <row r="34" spans="1:9" ht="19.5" x14ac:dyDescent="0.25">
      <c r="A34" s="143" t="s">
        <v>112</v>
      </c>
      <c r="B34" s="158">
        <v>57.957000000000001</v>
      </c>
      <c r="C34" s="158">
        <v>67.704999999999998</v>
      </c>
      <c r="D34" s="158">
        <v>61.826000000000001</v>
      </c>
      <c r="E34" s="158">
        <v>56.125999999999998</v>
      </c>
      <c r="F34" s="158">
        <v>48.536000000000001</v>
      </c>
      <c r="G34" s="158">
        <v>55.209000000000003</v>
      </c>
      <c r="H34" s="158">
        <v>52.600999999999999</v>
      </c>
      <c r="I34" s="158">
        <v>37.582000000000001</v>
      </c>
    </row>
    <row r="35" spans="1:9" x14ac:dyDescent="0.25">
      <c r="A35" s="252" t="s">
        <v>24</v>
      </c>
      <c r="B35" s="158">
        <v>50.194000000000003</v>
      </c>
      <c r="C35" s="158">
        <v>56.633000000000003</v>
      </c>
      <c r="D35" s="158">
        <v>55.625</v>
      </c>
      <c r="E35" s="158">
        <v>57.478999999999999</v>
      </c>
      <c r="F35" s="158">
        <v>54.322000000000003</v>
      </c>
      <c r="G35" s="158">
        <v>60.960999999999999</v>
      </c>
      <c r="H35" s="158">
        <v>60.591999999999999</v>
      </c>
      <c r="I35" s="158">
        <v>66.132000000000005</v>
      </c>
    </row>
    <row r="36" spans="1:9" x14ac:dyDescent="0.25">
      <c r="A36" s="252" t="s">
        <v>151</v>
      </c>
      <c r="B36" s="158">
        <v>38.31</v>
      </c>
      <c r="C36" s="158">
        <v>43.118000000000002</v>
      </c>
      <c r="D36" s="158">
        <v>39.037999999999997</v>
      </c>
      <c r="E36" s="158">
        <v>44.371000000000002</v>
      </c>
      <c r="F36" s="158">
        <v>45.710999999999999</v>
      </c>
      <c r="G36" s="158">
        <v>45.466000000000001</v>
      </c>
      <c r="H36" s="158">
        <v>36.067999999999998</v>
      </c>
      <c r="I36" s="158">
        <v>39.546999999999997</v>
      </c>
    </row>
    <row r="37" spans="1:9" x14ac:dyDescent="0.25">
      <c r="A37" s="252" t="s">
        <v>26</v>
      </c>
      <c r="B37" s="158">
        <v>61.206000000000003</v>
      </c>
      <c r="C37" s="158">
        <v>54.997</v>
      </c>
      <c r="D37" s="158">
        <v>53.997</v>
      </c>
      <c r="E37" s="158">
        <v>69.665999999999997</v>
      </c>
      <c r="F37" s="158">
        <v>69.483999999999995</v>
      </c>
      <c r="G37" s="158">
        <v>67.91</v>
      </c>
      <c r="H37" s="158">
        <v>80.578000000000003</v>
      </c>
      <c r="I37" s="158">
        <v>94.043000000000006</v>
      </c>
    </row>
    <row r="38" spans="1:9" x14ac:dyDescent="0.25">
      <c r="A38" s="252" t="s">
        <v>27</v>
      </c>
      <c r="B38" s="158">
        <v>13.817</v>
      </c>
      <c r="C38" s="158">
        <v>28.934000000000001</v>
      </c>
      <c r="D38" s="158">
        <v>27.081</v>
      </c>
      <c r="E38" s="158">
        <v>17.885000000000002</v>
      </c>
      <c r="F38" s="158">
        <v>20.641999999999999</v>
      </c>
      <c r="G38" s="158">
        <v>17.948</v>
      </c>
      <c r="H38" s="158">
        <v>19.437000000000001</v>
      </c>
      <c r="I38" s="158">
        <v>22.135999999999999</v>
      </c>
    </row>
    <row r="39" spans="1:9" x14ac:dyDescent="0.25">
      <c r="A39" s="252" t="s">
        <v>28</v>
      </c>
      <c r="B39" s="158">
        <v>29.277000000000001</v>
      </c>
      <c r="C39" s="158">
        <v>28.623000000000001</v>
      </c>
      <c r="D39" s="158">
        <v>28.143999999999998</v>
      </c>
      <c r="E39" s="158">
        <v>26.068999999999999</v>
      </c>
      <c r="F39" s="158">
        <v>27.905999999999999</v>
      </c>
      <c r="G39" s="158">
        <v>26.898</v>
      </c>
      <c r="H39" s="158">
        <v>28.518000000000001</v>
      </c>
      <c r="I39" s="158">
        <v>31.658000000000001</v>
      </c>
    </row>
    <row r="40" spans="1:9" x14ac:dyDescent="0.25">
      <c r="A40" s="252" t="s">
        <v>29</v>
      </c>
      <c r="B40" s="158">
        <v>22.009</v>
      </c>
      <c r="C40" s="158">
        <v>22.143999999999998</v>
      </c>
      <c r="D40" s="158">
        <v>18.733000000000001</v>
      </c>
      <c r="E40" s="158">
        <v>19.018000000000001</v>
      </c>
      <c r="F40" s="158">
        <v>20.18</v>
      </c>
      <c r="G40" s="158">
        <v>22.693000000000001</v>
      </c>
      <c r="H40" s="158">
        <v>24.783000000000001</v>
      </c>
      <c r="I40" s="158">
        <v>27.765999999999998</v>
      </c>
    </row>
    <row r="41" spans="1:9" x14ac:dyDescent="0.25">
      <c r="A41" s="252" t="s">
        <v>30</v>
      </c>
      <c r="B41" s="158">
        <v>168.84100000000001</v>
      </c>
      <c r="C41" s="158">
        <v>167.96</v>
      </c>
      <c r="D41" s="158">
        <v>167.12299999999999</v>
      </c>
      <c r="E41" s="158">
        <v>164.04300000000001</v>
      </c>
      <c r="F41" s="158">
        <v>130.88900000000001</v>
      </c>
      <c r="G41" s="158">
        <v>149.626</v>
      </c>
      <c r="H41" s="158">
        <v>211.38900000000001</v>
      </c>
      <c r="I41" s="158">
        <v>239.21700000000001</v>
      </c>
    </row>
    <row r="42" spans="1:9" ht="18" x14ac:dyDescent="0.25">
      <c r="A42" s="47" t="s">
        <v>205</v>
      </c>
      <c r="B42" s="106">
        <v>655.27599999999995</v>
      </c>
      <c r="C42" s="106">
        <v>721.52800000000002</v>
      </c>
      <c r="D42" s="106">
        <v>693.48800000000006</v>
      </c>
      <c r="E42" s="106">
        <v>686.95399999999995</v>
      </c>
      <c r="F42" s="106">
        <v>863.697</v>
      </c>
      <c r="G42" s="106">
        <v>857.46500000000003</v>
      </c>
      <c r="H42" s="106">
        <v>825.95899999999995</v>
      </c>
      <c r="I42" s="106">
        <v>931.88599999999997</v>
      </c>
    </row>
    <row r="43" spans="1:9" x14ac:dyDescent="0.25">
      <c r="A43" s="252" t="s">
        <v>31</v>
      </c>
      <c r="B43" s="158">
        <v>21.212</v>
      </c>
      <c r="C43" s="158">
        <v>16.747</v>
      </c>
      <c r="D43" s="158">
        <v>17.420999999999999</v>
      </c>
      <c r="E43" s="158">
        <v>15.189</v>
      </c>
      <c r="F43" s="158">
        <v>16.2</v>
      </c>
      <c r="G43" s="158">
        <v>14.114000000000001</v>
      </c>
      <c r="H43" s="158">
        <v>16.693000000000001</v>
      </c>
      <c r="I43" s="158">
        <v>21.495000000000001</v>
      </c>
    </row>
    <row r="44" spans="1:9" x14ac:dyDescent="0.25">
      <c r="A44" s="252" t="s">
        <v>32</v>
      </c>
      <c r="B44" s="158">
        <v>17.530999999999999</v>
      </c>
      <c r="C44" s="158">
        <v>18.081</v>
      </c>
      <c r="D44" s="158">
        <v>15.683999999999999</v>
      </c>
      <c r="E44" s="158">
        <v>13.076000000000001</v>
      </c>
      <c r="F44" s="158">
        <v>13.032999999999999</v>
      </c>
      <c r="G44" s="158">
        <v>14.907</v>
      </c>
      <c r="H44" s="158">
        <v>13.565</v>
      </c>
      <c r="I44" s="158">
        <v>14.965</v>
      </c>
    </row>
    <row r="45" spans="1:9" x14ac:dyDescent="0.25">
      <c r="A45" s="252" t="s">
        <v>33</v>
      </c>
      <c r="B45" s="158"/>
      <c r="C45" s="158"/>
      <c r="D45" s="158"/>
      <c r="E45" s="158">
        <v>13.303000000000001</v>
      </c>
      <c r="F45" s="158">
        <v>120.413</v>
      </c>
      <c r="G45" s="158">
        <v>116.14700000000001</v>
      </c>
      <c r="H45" s="158">
        <v>98.328000000000003</v>
      </c>
      <c r="I45" s="158">
        <v>128.464</v>
      </c>
    </row>
    <row r="46" spans="1:9" x14ac:dyDescent="0.25">
      <c r="A46" s="252" t="s">
        <v>34</v>
      </c>
      <c r="B46" s="158">
        <v>275.74900000000002</v>
      </c>
      <c r="C46" s="158">
        <v>323.892</v>
      </c>
      <c r="D46" s="158">
        <v>301.96899999999999</v>
      </c>
      <c r="E46" s="158">
        <v>272.74</v>
      </c>
      <c r="F46" s="158">
        <v>334.35500000000002</v>
      </c>
      <c r="G46" s="158">
        <v>306.52499999999998</v>
      </c>
      <c r="H46" s="158">
        <v>294.36200000000002</v>
      </c>
      <c r="I46" s="158">
        <v>348.09899999999999</v>
      </c>
    </row>
    <row r="47" spans="1:9" x14ac:dyDescent="0.25">
      <c r="A47" s="252" t="s">
        <v>35</v>
      </c>
      <c r="B47" s="158">
        <v>57.478999999999999</v>
      </c>
      <c r="C47" s="158">
        <v>61.697000000000003</v>
      </c>
      <c r="D47" s="158">
        <v>65.832999999999998</v>
      </c>
      <c r="E47" s="158">
        <v>79.093999999999994</v>
      </c>
      <c r="F47" s="158">
        <v>62.808999999999997</v>
      </c>
      <c r="G47" s="158">
        <v>47.518000000000001</v>
      </c>
      <c r="H47" s="158">
        <v>52.595999999999997</v>
      </c>
      <c r="I47" s="158">
        <v>60.338000000000001</v>
      </c>
    </row>
    <row r="48" spans="1:9" x14ac:dyDescent="0.25">
      <c r="A48" s="252" t="s">
        <v>36</v>
      </c>
      <c r="B48" s="158">
        <v>83.37</v>
      </c>
      <c r="C48" s="158">
        <v>86.600999999999999</v>
      </c>
      <c r="D48" s="158">
        <v>87.587000000000003</v>
      </c>
      <c r="E48" s="158">
        <v>81.174999999999997</v>
      </c>
      <c r="F48" s="158">
        <v>74.965999999999994</v>
      </c>
      <c r="G48" s="158">
        <v>88.626000000000005</v>
      </c>
      <c r="H48" s="158">
        <v>90.492000000000004</v>
      </c>
      <c r="I48" s="158">
        <v>98.894000000000005</v>
      </c>
    </row>
    <row r="49" spans="1:9" x14ac:dyDescent="0.25">
      <c r="A49" s="252" t="s">
        <v>37</v>
      </c>
      <c r="B49" s="158">
        <v>199.935</v>
      </c>
      <c r="C49" s="158">
        <v>214.51</v>
      </c>
      <c r="D49" s="158">
        <v>204.994</v>
      </c>
      <c r="E49" s="158">
        <v>210.411</v>
      </c>
      <c r="F49" s="158">
        <v>219.77</v>
      </c>
      <c r="G49" s="158">
        <v>240.47399999999999</v>
      </c>
      <c r="H49" s="158">
        <v>238.941</v>
      </c>
      <c r="I49" s="158">
        <v>234.94</v>
      </c>
    </row>
    <row r="50" spans="1:9" x14ac:dyDescent="0.25">
      <c r="A50" s="252" t="s">
        <v>38</v>
      </c>
      <c r="B50" s="158"/>
      <c r="C50" s="158"/>
      <c r="D50" s="158"/>
      <c r="E50" s="158">
        <v>1.966</v>
      </c>
      <c r="F50" s="158">
        <v>22.151</v>
      </c>
      <c r="G50" s="158">
        <v>29.154</v>
      </c>
      <c r="H50" s="158">
        <v>20.981999999999999</v>
      </c>
      <c r="I50" s="158">
        <v>24.690999999999999</v>
      </c>
    </row>
    <row r="51" spans="1:9" ht="18" x14ac:dyDescent="0.25">
      <c r="A51" s="47" t="s">
        <v>85</v>
      </c>
      <c r="B51" s="106">
        <v>350.91699999999997</v>
      </c>
      <c r="C51" s="106">
        <v>365.01</v>
      </c>
      <c r="D51" s="106">
        <v>395.66300000000001</v>
      </c>
      <c r="E51" s="106">
        <v>367.678</v>
      </c>
      <c r="F51" s="106">
        <v>313.113</v>
      </c>
      <c r="G51" s="106">
        <v>319.82900000000001</v>
      </c>
      <c r="H51" s="106">
        <v>298.01</v>
      </c>
      <c r="I51" s="106">
        <v>323.57</v>
      </c>
    </row>
    <row r="52" spans="1:9" x14ac:dyDescent="0.25">
      <c r="A52" s="252" t="s">
        <v>39</v>
      </c>
      <c r="B52" s="158">
        <v>68.356999999999999</v>
      </c>
      <c r="C52" s="158">
        <v>92.194000000000003</v>
      </c>
      <c r="D52" s="158">
        <v>98.072999999999993</v>
      </c>
      <c r="E52" s="158">
        <v>65.387</v>
      </c>
      <c r="F52" s="158">
        <v>31.763000000000002</v>
      </c>
      <c r="G52" s="158">
        <v>44.09</v>
      </c>
      <c r="H52" s="158">
        <v>42.613999999999997</v>
      </c>
      <c r="I52" s="158">
        <v>49.75</v>
      </c>
    </row>
    <row r="53" spans="1:9" x14ac:dyDescent="0.25">
      <c r="A53" s="252" t="s">
        <v>96</v>
      </c>
      <c r="B53" s="158">
        <v>13.856999999999999</v>
      </c>
      <c r="C53" s="158">
        <v>11.268000000000001</v>
      </c>
      <c r="D53" s="158">
        <v>17.797000000000001</v>
      </c>
      <c r="E53" s="158">
        <v>11.144</v>
      </c>
      <c r="F53" s="158">
        <v>18.762</v>
      </c>
      <c r="G53" s="158">
        <v>22.646000000000001</v>
      </c>
      <c r="H53" s="158">
        <v>22.193000000000001</v>
      </c>
      <c r="I53" s="158">
        <v>19.475000000000001</v>
      </c>
    </row>
    <row r="54" spans="1:9" ht="19.5" x14ac:dyDescent="0.25">
      <c r="A54" s="252" t="s">
        <v>41</v>
      </c>
      <c r="B54" s="158">
        <v>52.09</v>
      </c>
      <c r="C54" s="158">
        <v>41.493000000000002</v>
      </c>
      <c r="D54" s="158">
        <v>49.387</v>
      </c>
      <c r="E54" s="158">
        <v>54.59</v>
      </c>
      <c r="F54" s="158">
        <v>37.994999999999997</v>
      </c>
      <c r="G54" s="158">
        <v>34.030999999999999</v>
      </c>
      <c r="H54" s="158">
        <v>27.213999999999999</v>
      </c>
      <c r="I54" s="158">
        <v>24.396999999999998</v>
      </c>
    </row>
    <row r="55" spans="1:9" ht="19.5" x14ac:dyDescent="0.25">
      <c r="A55" s="252" t="s">
        <v>42</v>
      </c>
      <c r="B55" s="158">
        <v>17.379000000000001</v>
      </c>
      <c r="C55" s="158">
        <v>18.315999999999999</v>
      </c>
      <c r="D55" s="158">
        <v>16.274000000000001</v>
      </c>
      <c r="E55" s="158">
        <v>16.393000000000001</v>
      </c>
      <c r="F55" s="158">
        <v>17.949000000000002</v>
      </c>
      <c r="G55" s="158">
        <v>18.504000000000001</v>
      </c>
      <c r="H55" s="158">
        <v>17.425000000000001</v>
      </c>
      <c r="I55" s="158">
        <v>15.859</v>
      </c>
    </row>
    <row r="56" spans="1:9" ht="19.5" x14ac:dyDescent="0.25">
      <c r="A56" s="252" t="s">
        <v>43</v>
      </c>
      <c r="B56" s="158">
        <v>24.050999999999998</v>
      </c>
      <c r="C56" s="158">
        <v>22.951000000000001</v>
      </c>
      <c r="D56" s="158">
        <v>19.64</v>
      </c>
      <c r="E56" s="158">
        <v>15.756</v>
      </c>
      <c r="F56" s="158">
        <v>19.193000000000001</v>
      </c>
      <c r="G56" s="158">
        <v>18.629000000000001</v>
      </c>
      <c r="H56" s="158">
        <v>16.48</v>
      </c>
      <c r="I56" s="158">
        <v>22.803000000000001</v>
      </c>
    </row>
    <row r="57" spans="1:9" x14ac:dyDescent="0.25">
      <c r="A57" s="252" t="s">
        <v>92</v>
      </c>
      <c r="B57" s="158">
        <v>40.860999999999997</v>
      </c>
      <c r="C57" s="158">
        <v>40.326000000000001</v>
      </c>
      <c r="D57" s="158">
        <v>48.308</v>
      </c>
      <c r="E57" s="158">
        <v>48.512</v>
      </c>
      <c r="F57" s="158">
        <v>53.566000000000003</v>
      </c>
      <c r="G57" s="158">
        <v>57.697000000000003</v>
      </c>
      <c r="H57" s="158">
        <v>54.305999999999997</v>
      </c>
      <c r="I57" s="158">
        <v>49.783000000000001</v>
      </c>
    </row>
    <row r="58" spans="1:9" x14ac:dyDescent="0.25">
      <c r="A58" s="252" t="s">
        <v>45</v>
      </c>
      <c r="B58" s="158">
        <v>134.322</v>
      </c>
      <c r="C58" s="158">
        <v>138.46199999999999</v>
      </c>
      <c r="D58" s="158">
        <v>146.184</v>
      </c>
      <c r="E58" s="158">
        <v>155.89599999999999</v>
      </c>
      <c r="F58" s="158">
        <v>133.88499999999999</v>
      </c>
      <c r="G58" s="158">
        <v>124.232</v>
      </c>
      <c r="H58" s="158">
        <v>117.77800000000001</v>
      </c>
      <c r="I58" s="158">
        <v>141.50299999999999</v>
      </c>
    </row>
    <row r="59" spans="1:9" ht="18" x14ac:dyDescent="0.25">
      <c r="A59" s="47" t="s">
        <v>86</v>
      </c>
      <c r="B59" s="106">
        <v>1137.8019999999999</v>
      </c>
      <c r="C59" s="106">
        <v>1143.8900000000001</v>
      </c>
      <c r="D59" s="106">
        <v>997.50699999999995</v>
      </c>
      <c r="E59" s="106">
        <v>1053.2750000000001</v>
      </c>
      <c r="F59" s="106">
        <v>1123.462</v>
      </c>
      <c r="G59" s="106">
        <v>1116.8779999999999</v>
      </c>
      <c r="H59" s="106">
        <v>1135.662</v>
      </c>
      <c r="I59" s="106">
        <v>1260.317</v>
      </c>
    </row>
    <row r="60" spans="1:9" x14ac:dyDescent="0.25">
      <c r="A60" s="252" t="s">
        <v>46</v>
      </c>
      <c r="B60" s="158">
        <v>137.93899999999999</v>
      </c>
      <c r="C60" s="158">
        <v>150.53299999999999</v>
      </c>
      <c r="D60" s="158">
        <v>102.785</v>
      </c>
      <c r="E60" s="158">
        <v>136.51</v>
      </c>
      <c r="F60" s="158">
        <v>137.19999999999999</v>
      </c>
      <c r="G60" s="158">
        <v>116.79600000000001</v>
      </c>
      <c r="H60" s="158">
        <v>138.62100000000001</v>
      </c>
      <c r="I60" s="158">
        <v>140.874</v>
      </c>
    </row>
    <row r="61" spans="1:9" x14ac:dyDescent="0.25">
      <c r="A61" s="252" t="s">
        <v>47</v>
      </c>
      <c r="B61" s="158">
        <v>24.677</v>
      </c>
      <c r="C61" s="158">
        <v>27.824000000000002</v>
      </c>
      <c r="D61" s="158">
        <v>26.396999999999998</v>
      </c>
      <c r="E61" s="158">
        <v>23.094000000000001</v>
      </c>
      <c r="F61" s="158">
        <v>24.992000000000001</v>
      </c>
      <c r="G61" s="158">
        <v>33.369</v>
      </c>
      <c r="H61" s="158">
        <v>26.44</v>
      </c>
      <c r="I61" s="158">
        <v>29.337</v>
      </c>
    </row>
    <row r="62" spans="1:9" x14ac:dyDescent="0.25">
      <c r="A62" s="252" t="s">
        <v>48</v>
      </c>
      <c r="B62" s="158">
        <v>34.753999999999998</v>
      </c>
      <c r="C62" s="158">
        <v>43.451999999999998</v>
      </c>
      <c r="D62" s="158">
        <v>32.747</v>
      </c>
      <c r="E62" s="158">
        <v>27.408000000000001</v>
      </c>
      <c r="F62" s="158">
        <v>27.321999999999999</v>
      </c>
      <c r="G62" s="158">
        <v>30.202000000000002</v>
      </c>
      <c r="H62" s="158">
        <v>32.363</v>
      </c>
      <c r="I62" s="158">
        <v>35.198</v>
      </c>
    </row>
    <row r="63" spans="1:9" x14ac:dyDescent="0.25">
      <c r="A63" s="252" t="s">
        <v>49</v>
      </c>
      <c r="B63" s="158">
        <v>134.53899999999999</v>
      </c>
      <c r="C63" s="158">
        <v>121.74</v>
      </c>
      <c r="D63" s="158">
        <v>121.553</v>
      </c>
      <c r="E63" s="158">
        <v>116.46</v>
      </c>
      <c r="F63" s="158">
        <v>114.937</v>
      </c>
      <c r="G63" s="158">
        <v>145.113</v>
      </c>
      <c r="H63" s="158">
        <v>151.803</v>
      </c>
      <c r="I63" s="158">
        <v>167.53200000000001</v>
      </c>
    </row>
    <row r="64" spans="1:9" x14ac:dyDescent="0.25">
      <c r="A64" s="252" t="s">
        <v>50</v>
      </c>
      <c r="B64" s="158">
        <v>62.728999999999999</v>
      </c>
      <c r="C64" s="158">
        <v>61.860999999999997</v>
      </c>
      <c r="D64" s="158">
        <v>58.313000000000002</v>
      </c>
      <c r="E64" s="158">
        <v>62.225999999999999</v>
      </c>
      <c r="F64" s="158">
        <v>62.26</v>
      </c>
      <c r="G64" s="158">
        <v>60.914000000000001</v>
      </c>
      <c r="H64" s="158">
        <v>62.393999999999998</v>
      </c>
      <c r="I64" s="158">
        <v>62.78</v>
      </c>
    </row>
    <row r="65" spans="1:9" x14ac:dyDescent="0.25">
      <c r="A65" s="252" t="s">
        <v>51</v>
      </c>
      <c r="B65" s="158">
        <v>56.033000000000001</v>
      </c>
      <c r="C65" s="158">
        <v>51.1</v>
      </c>
      <c r="D65" s="158">
        <v>40.883000000000003</v>
      </c>
      <c r="E65" s="158">
        <v>38.786999999999999</v>
      </c>
      <c r="F65" s="158">
        <v>45.74</v>
      </c>
      <c r="G65" s="158">
        <v>44.939</v>
      </c>
      <c r="H65" s="158">
        <v>47.048000000000002</v>
      </c>
      <c r="I65" s="158">
        <v>52.325000000000003</v>
      </c>
    </row>
    <row r="66" spans="1:9" x14ac:dyDescent="0.25">
      <c r="A66" s="252" t="s">
        <v>52</v>
      </c>
      <c r="B66" s="158">
        <v>138.31700000000001</v>
      </c>
      <c r="C66" s="158">
        <v>146.53100000000001</v>
      </c>
      <c r="D66" s="158">
        <v>126.59099999999999</v>
      </c>
      <c r="E66" s="158">
        <v>127.547</v>
      </c>
      <c r="F66" s="158">
        <v>144.89599999999999</v>
      </c>
      <c r="G66" s="158">
        <v>133.96299999999999</v>
      </c>
      <c r="H66" s="158">
        <v>129.44</v>
      </c>
      <c r="I66" s="158">
        <v>145.69300000000001</v>
      </c>
    </row>
    <row r="67" spans="1:9" x14ac:dyDescent="0.25">
      <c r="A67" s="252" t="s">
        <v>53</v>
      </c>
      <c r="B67" s="158">
        <v>77.781999999999996</v>
      </c>
      <c r="C67" s="158">
        <v>73.563999999999993</v>
      </c>
      <c r="D67" s="158">
        <v>67.361999999999995</v>
      </c>
      <c r="E67" s="158">
        <v>70.718000000000004</v>
      </c>
      <c r="F67" s="158">
        <v>67.775999999999996</v>
      </c>
      <c r="G67" s="158">
        <v>65.287000000000006</v>
      </c>
      <c r="H67" s="158">
        <v>62.981000000000002</v>
      </c>
      <c r="I67" s="158">
        <v>63.180999999999997</v>
      </c>
    </row>
    <row r="68" spans="1:9" x14ac:dyDescent="0.25">
      <c r="A68" s="252" t="s">
        <v>132</v>
      </c>
      <c r="B68" s="158">
        <v>93.921999999999997</v>
      </c>
      <c r="C68" s="158">
        <v>91.841999999999999</v>
      </c>
      <c r="D68" s="158">
        <v>62.283000000000001</v>
      </c>
      <c r="E68" s="158">
        <v>91.566000000000003</v>
      </c>
      <c r="F68" s="158">
        <v>112.878</v>
      </c>
      <c r="G68" s="158">
        <v>83.78</v>
      </c>
      <c r="H68" s="158">
        <v>80.709999999999994</v>
      </c>
      <c r="I68" s="158">
        <v>116.9</v>
      </c>
    </row>
    <row r="69" spans="1:9" x14ac:dyDescent="0.25">
      <c r="A69" s="252" t="s">
        <v>54</v>
      </c>
      <c r="B69" s="158">
        <v>70.802000000000007</v>
      </c>
      <c r="C69" s="158">
        <v>82.018000000000001</v>
      </c>
      <c r="D69" s="158">
        <v>67.864000000000004</v>
      </c>
      <c r="E69" s="158">
        <v>78.644000000000005</v>
      </c>
      <c r="F69" s="158">
        <v>80.873999999999995</v>
      </c>
      <c r="G69" s="158">
        <v>74.462000000000003</v>
      </c>
      <c r="H69" s="158">
        <v>78.423000000000002</v>
      </c>
      <c r="I69" s="158">
        <v>78.164000000000001</v>
      </c>
    </row>
    <row r="70" spans="1:9" x14ac:dyDescent="0.25">
      <c r="A70" s="252" t="s">
        <v>55</v>
      </c>
      <c r="B70" s="158">
        <v>58.503999999999998</v>
      </c>
      <c r="C70" s="158">
        <v>57.334000000000003</v>
      </c>
      <c r="D70" s="158">
        <v>57.686</v>
      </c>
      <c r="E70" s="158">
        <v>57.598999999999997</v>
      </c>
      <c r="F70" s="158">
        <v>67.881</v>
      </c>
      <c r="G70" s="158">
        <v>72.341999999999999</v>
      </c>
      <c r="H70" s="158">
        <v>70.81</v>
      </c>
      <c r="I70" s="158">
        <v>74.760999999999996</v>
      </c>
    </row>
    <row r="71" spans="1:9" x14ac:dyDescent="0.25">
      <c r="A71" s="252" t="s">
        <v>56</v>
      </c>
      <c r="B71" s="158">
        <v>91.334000000000003</v>
      </c>
      <c r="C71" s="158">
        <v>110.374</v>
      </c>
      <c r="D71" s="158">
        <v>91.897999999999996</v>
      </c>
      <c r="E71" s="158">
        <v>87.897000000000006</v>
      </c>
      <c r="F71" s="158">
        <v>85.62</v>
      </c>
      <c r="G71" s="158">
        <v>100.06399999999999</v>
      </c>
      <c r="H71" s="158">
        <v>102.26600000000001</v>
      </c>
      <c r="I71" s="158">
        <v>123.89400000000001</v>
      </c>
    </row>
    <row r="72" spans="1:9" x14ac:dyDescent="0.25">
      <c r="A72" s="252" t="s">
        <v>57</v>
      </c>
      <c r="B72" s="158">
        <v>111.157</v>
      </c>
      <c r="C72" s="158">
        <v>77.638999999999996</v>
      </c>
      <c r="D72" s="158">
        <v>96.376000000000005</v>
      </c>
      <c r="E72" s="158">
        <v>91.766000000000005</v>
      </c>
      <c r="F72" s="158">
        <v>105.22799999999999</v>
      </c>
      <c r="G72" s="158">
        <v>107.316</v>
      </c>
      <c r="H72" s="158">
        <v>100.285</v>
      </c>
      <c r="I72" s="158">
        <v>116.992</v>
      </c>
    </row>
    <row r="73" spans="1:9" x14ac:dyDescent="0.25">
      <c r="A73" s="252" t="s">
        <v>58</v>
      </c>
      <c r="B73" s="158">
        <v>45.313000000000002</v>
      </c>
      <c r="C73" s="158">
        <v>48.078000000000003</v>
      </c>
      <c r="D73" s="158">
        <v>44.768999999999998</v>
      </c>
      <c r="E73" s="158">
        <v>43.052999999999997</v>
      </c>
      <c r="F73" s="158">
        <v>45.857999999999997</v>
      </c>
      <c r="G73" s="158">
        <v>48.331000000000003</v>
      </c>
      <c r="H73" s="158">
        <v>52.078000000000003</v>
      </c>
      <c r="I73" s="158">
        <v>52.686</v>
      </c>
    </row>
    <row r="74" spans="1:9" ht="18" x14ac:dyDescent="0.25">
      <c r="A74" s="47" t="s">
        <v>102</v>
      </c>
      <c r="B74" s="106">
        <v>506.86200000000002</v>
      </c>
      <c r="C74" s="106">
        <v>482.83300000000003</v>
      </c>
      <c r="D74" s="106">
        <v>484.262</v>
      </c>
      <c r="E74" s="106">
        <v>578.62699999999995</v>
      </c>
      <c r="F74" s="106">
        <v>552.40899999999999</v>
      </c>
      <c r="G74" s="106">
        <v>481.20499999999998</v>
      </c>
      <c r="H74" s="106">
        <v>542.05799999999999</v>
      </c>
      <c r="I74" s="106">
        <v>626.97400000000005</v>
      </c>
    </row>
    <row r="75" spans="1:9" x14ac:dyDescent="0.25">
      <c r="A75" s="252" t="s">
        <v>59</v>
      </c>
      <c r="B75" s="158">
        <v>33.713999999999999</v>
      </c>
      <c r="C75" s="158">
        <v>33.590000000000003</v>
      </c>
      <c r="D75" s="158">
        <v>37.165999999999997</v>
      </c>
      <c r="E75" s="158">
        <v>35.052</v>
      </c>
      <c r="F75" s="158">
        <v>32.948999999999998</v>
      </c>
      <c r="G75" s="158">
        <v>30.28</v>
      </c>
      <c r="H75" s="158">
        <v>29.268000000000001</v>
      </c>
      <c r="I75" s="158">
        <v>30.227</v>
      </c>
    </row>
    <row r="76" spans="1:9" x14ac:dyDescent="0.25">
      <c r="A76" s="252" t="s">
        <v>133</v>
      </c>
      <c r="B76" s="158">
        <v>198.529</v>
      </c>
      <c r="C76" s="158">
        <v>200.81299999999999</v>
      </c>
      <c r="D76" s="158">
        <v>223.04300000000001</v>
      </c>
      <c r="E76" s="158">
        <v>259.53300000000002</v>
      </c>
      <c r="F76" s="158">
        <v>241.36099999999999</v>
      </c>
      <c r="G76" s="158">
        <v>175.53200000000001</v>
      </c>
      <c r="H76" s="158">
        <v>249.715</v>
      </c>
      <c r="I76" s="158">
        <v>286.72399999999999</v>
      </c>
    </row>
    <row r="77" spans="1:9" x14ac:dyDescent="0.25">
      <c r="A77" s="252" t="s">
        <v>60</v>
      </c>
      <c r="B77" s="158">
        <v>124.369</v>
      </c>
      <c r="C77" s="158">
        <v>100.57</v>
      </c>
      <c r="D77" s="158">
        <v>92.682000000000002</v>
      </c>
      <c r="E77" s="158">
        <v>109.95399999999999</v>
      </c>
      <c r="F77" s="158">
        <v>129.92599999999999</v>
      </c>
      <c r="G77" s="158">
        <v>127.511</v>
      </c>
      <c r="H77" s="158">
        <v>133.6</v>
      </c>
      <c r="I77" s="158">
        <v>158.43</v>
      </c>
    </row>
    <row r="78" spans="1:9" x14ac:dyDescent="0.25">
      <c r="A78" s="30" t="s">
        <v>61</v>
      </c>
      <c r="B78" s="158"/>
      <c r="C78" s="158"/>
      <c r="D78" s="158"/>
      <c r="E78" s="158"/>
      <c r="F78" s="158"/>
      <c r="G78" s="82"/>
      <c r="H78" s="158"/>
      <c r="I78" s="98"/>
    </row>
    <row r="79" spans="1:9" ht="29.25" x14ac:dyDescent="0.25">
      <c r="A79" s="29" t="s">
        <v>203</v>
      </c>
      <c r="B79" s="158">
        <v>54.173999999999999</v>
      </c>
      <c r="C79" s="158">
        <v>41.667999999999999</v>
      </c>
      <c r="D79" s="158">
        <v>35.985999999999997</v>
      </c>
      <c r="E79" s="158">
        <v>44.869</v>
      </c>
      <c r="F79" s="158">
        <v>52.543999999999997</v>
      </c>
      <c r="G79" s="158">
        <v>52.372</v>
      </c>
      <c r="H79" s="158">
        <v>55.984000000000002</v>
      </c>
      <c r="I79" s="158">
        <v>69.435000000000002</v>
      </c>
    </row>
    <row r="80" spans="1:9" ht="19.5" x14ac:dyDescent="0.25">
      <c r="A80" s="29" t="s">
        <v>62</v>
      </c>
      <c r="B80" s="158">
        <v>18.294</v>
      </c>
      <c r="C80" s="158">
        <v>16.623000000000001</v>
      </c>
      <c r="D80" s="158">
        <v>14.438000000000001</v>
      </c>
      <c r="E80" s="158">
        <v>17.907</v>
      </c>
      <c r="F80" s="158">
        <v>22.706</v>
      </c>
      <c r="G80" s="158">
        <v>20.367999999999999</v>
      </c>
      <c r="H80" s="158">
        <v>20.378</v>
      </c>
      <c r="I80" s="158">
        <v>23.765000000000001</v>
      </c>
    </row>
    <row r="81" spans="1:9" ht="29.25" x14ac:dyDescent="0.25">
      <c r="A81" s="29" t="s">
        <v>201</v>
      </c>
      <c r="B81" s="158">
        <v>51.900999999999996</v>
      </c>
      <c r="C81" s="158">
        <v>42.279000000000003</v>
      </c>
      <c r="D81" s="158">
        <v>42.258000000000003</v>
      </c>
      <c r="E81" s="158">
        <v>47.177999999999997</v>
      </c>
      <c r="F81" s="158">
        <v>54.676000000000002</v>
      </c>
      <c r="G81" s="158">
        <v>54.771000000000001</v>
      </c>
      <c r="H81" s="158">
        <v>57.238</v>
      </c>
      <c r="I81" s="158">
        <v>65.23</v>
      </c>
    </row>
    <row r="82" spans="1:9" x14ac:dyDescent="0.25">
      <c r="A82" s="252" t="s">
        <v>63</v>
      </c>
      <c r="B82" s="158">
        <v>150.25</v>
      </c>
      <c r="C82" s="158">
        <v>147.86000000000001</v>
      </c>
      <c r="D82" s="158">
        <v>131.37100000000001</v>
      </c>
      <c r="E82" s="158">
        <v>174.08799999999999</v>
      </c>
      <c r="F82" s="158">
        <v>148.173</v>
      </c>
      <c r="G82" s="158">
        <v>147.88200000000001</v>
      </c>
      <c r="H82" s="158">
        <v>129.47499999999999</v>
      </c>
      <c r="I82" s="158">
        <v>151.59299999999999</v>
      </c>
    </row>
    <row r="83" spans="1:9" ht="18" x14ac:dyDescent="0.25">
      <c r="A83" s="47" t="s">
        <v>124</v>
      </c>
      <c r="B83" s="106">
        <v>747.27699999999982</v>
      </c>
      <c r="C83" s="106">
        <v>734.37300000000016</v>
      </c>
      <c r="D83" s="106">
        <v>702.08600000000001</v>
      </c>
      <c r="E83" s="106">
        <v>772.58899999999994</v>
      </c>
      <c r="F83" s="106">
        <v>713.84799999999984</v>
      </c>
      <c r="G83" s="106">
        <v>726.27200000000005</v>
      </c>
      <c r="H83" s="106">
        <v>750.83299999999997</v>
      </c>
      <c r="I83" s="106">
        <v>773.18899999999996</v>
      </c>
    </row>
    <row r="84" spans="1:9" x14ac:dyDescent="0.25">
      <c r="A84" s="252" t="s">
        <v>64</v>
      </c>
      <c r="B84" s="158">
        <v>13.907</v>
      </c>
      <c r="C84" s="158">
        <v>12.37</v>
      </c>
      <c r="D84" s="158">
        <v>11.433999999999999</v>
      </c>
      <c r="E84" s="158">
        <v>11.021000000000001</v>
      </c>
      <c r="F84" s="158">
        <v>9.0120000000000005</v>
      </c>
      <c r="G84" s="158">
        <v>13.888999999999999</v>
      </c>
      <c r="H84" s="158">
        <v>10.367000000000001</v>
      </c>
      <c r="I84" s="158">
        <v>8.7140000000000004</v>
      </c>
    </row>
    <row r="85" spans="1:9" x14ac:dyDescent="0.25">
      <c r="A85" s="252" t="s">
        <v>66</v>
      </c>
      <c r="B85" s="158">
        <v>23.262</v>
      </c>
      <c r="C85" s="158">
        <v>15.942</v>
      </c>
      <c r="D85" s="158">
        <v>15.773</v>
      </c>
      <c r="E85" s="158">
        <v>15.278</v>
      </c>
      <c r="F85" s="158">
        <v>13.557</v>
      </c>
      <c r="G85" s="158">
        <v>16.716000000000001</v>
      </c>
      <c r="H85" s="158">
        <v>16.353999999999999</v>
      </c>
      <c r="I85" s="158">
        <v>15.731999999999999</v>
      </c>
    </row>
    <row r="86" spans="1:9" x14ac:dyDescent="0.25">
      <c r="A86" s="252" t="s">
        <v>67</v>
      </c>
      <c r="B86" s="158">
        <v>50.677999999999997</v>
      </c>
      <c r="C86" s="158">
        <v>34.579000000000001</v>
      </c>
      <c r="D86" s="158">
        <v>33.688000000000002</v>
      </c>
      <c r="E86" s="158">
        <v>31.707000000000001</v>
      </c>
      <c r="F86" s="158">
        <v>33.938000000000002</v>
      </c>
      <c r="G86" s="158">
        <v>34.957999999999998</v>
      </c>
      <c r="H86" s="158">
        <v>34.51</v>
      </c>
      <c r="I86" s="158">
        <v>37.405999999999999</v>
      </c>
    </row>
    <row r="87" spans="1:9" x14ac:dyDescent="0.25">
      <c r="A87" s="252" t="s">
        <v>68</v>
      </c>
      <c r="B87" s="158">
        <v>99.611999999999995</v>
      </c>
      <c r="C87" s="158">
        <v>91.319000000000003</v>
      </c>
      <c r="D87" s="158">
        <v>84.995999999999995</v>
      </c>
      <c r="E87" s="158">
        <v>92.200999999999993</v>
      </c>
      <c r="F87" s="158">
        <v>80.938000000000002</v>
      </c>
      <c r="G87" s="158">
        <v>76.965999999999994</v>
      </c>
      <c r="H87" s="158">
        <v>81.951999999999998</v>
      </c>
      <c r="I87" s="158">
        <v>86.856999999999999</v>
      </c>
    </row>
    <row r="88" spans="1:9" x14ac:dyDescent="0.25">
      <c r="A88" s="252" t="s">
        <v>70</v>
      </c>
      <c r="B88" s="158">
        <v>143.15199999999999</v>
      </c>
      <c r="C88" s="158">
        <v>151.20599999999999</v>
      </c>
      <c r="D88" s="158">
        <v>146.19999999999999</v>
      </c>
      <c r="E88" s="158">
        <v>173.52099999999999</v>
      </c>
      <c r="F88" s="158">
        <v>157.518</v>
      </c>
      <c r="G88" s="158">
        <v>150.017</v>
      </c>
      <c r="H88" s="158">
        <v>150.374</v>
      </c>
      <c r="I88" s="158">
        <v>139.49799999999999</v>
      </c>
    </row>
    <row r="89" spans="1:9" x14ac:dyDescent="0.25">
      <c r="A89" s="252" t="s">
        <v>71</v>
      </c>
      <c r="B89" s="158">
        <v>109.386</v>
      </c>
      <c r="C89" s="158">
        <v>96.533000000000001</v>
      </c>
      <c r="D89" s="158">
        <v>95.287999999999997</v>
      </c>
      <c r="E89" s="158">
        <v>134.53899999999999</v>
      </c>
      <c r="F89" s="158">
        <v>115.07299999999999</v>
      </c>
      <c r="G89" s="158">
        <v>113.417</v>
      </c>
      <c r="H89" s="158">
        <v>120.95399999999999</v>
      </c>
      <c r="I89" s="158">
        <v>132.12100000000001</v>
      </c>
    </row>
    <row r="90" spans="1:9" x14ac:dyDescent="0.25">
      <c r="A90" s="252" t="s">
        <v>72</v>
      </c>
      <c r="B90" s="158">
        <v>93.072999999999993</v>
      </c>
      <c r="C90" s="158">
        <v>102.608</v>
      </c>
      <c r="D90" s="158">
        <v>96.111000000000004</v>
      </c>
      <c r="E90" s="158">
        <v>100.815</v>
      </c>
      <c r="F90" s="158">
        <v>95.385000000000005</v>
      </c>
      <c r="G90" s="158">
        <v>90.408000000000001</v>
      </c>
      <c r="H90" s="158">
        <v>89.41</v>
      </c>
      <c r="I90" s="158">
        <v>93.766999999999996</v>
      </c>
    </row>
    <row r="91" spans="1:9" x14ac:dyDescent="0.25">
      <c r="A91" s="252" t="s">
        <v>130</v>
      </c>
      <c r="B91" s="158">
        <v>68.221999999999994</v>
      </c>
      <c r="C91" s="158">
        <v>72.786000000000001</v>
      </c>
      <c r="D91" s="158">
        <v>75.100999999999999</v>
      </c>
      <c r="E91" s="158">
        <v>75.070999999999998</v>
      </c>
      <c r="F91" s="158">
        <v>82.19</v>
      </c>
      <c r="G91" s="158">
        <v>92.433999999999997</v>
      </c>
      <c r="H91" s="158">
        <v>100.77</v>
      </c>
      <c r="I91" s="158">
        <v>121.871</v>
      </c>
    </row>
    <row r="92" spans="1:9" x14ac:dyDescent="0.25">
      <c r="A92" s="252" t="s">
        <v>73</v>
      </c>
      <c r="B92" s="158">
        <v>106.069</v>
      </c>
      <c r="C92" s="158">
        <v>118.33</v>
      </c>
      <c r="D92" s="158">
        <v>100.01</v>
      </c>
      <c r="E92" s="158">
        <v>92.659000000000006</v>
      </c>
      <c r="F92" s="158">
        <v>87.025999999999996</v>
      </c>
      <c r="G92" s="158">
        <v>95.128</v>
      </c>
      <c r="H92" s="158">
        <v>102.871</v>
      </c>
      <c r="I92" s="158">
        <v>90.997</v>
      </c>
    </row>
    <row r="93" spans="1:9" x14ac:dyDescent="0.25">
      <c r="A93" s="252" t="s">
        <v>74</v>
      </c>
      <c r="B93" s="158">
        <v>39.915999999999997</v>
      </c>
      <c r="C93" s="158">
        <v>38.700000000000003</v>
      </c>
      <c r="D93" s="158">
        <v>43.484999999999999</v>
      </c>
      <c r="E93" s="158">
        <v>45.777000000000001</v>
      </c>
      <c r="F93" s="158">
        <v>39.210999999999999</v>
      </c>
      <c r="G93" s="158">
        <v>42.338999999999999</v>
      </c>
      <c r="H93" s="158">
        <v>43.271000000000001</v>
      </c>
      <c r="I93" s="158">
        <v>46.225999999999999</v>
      </c>
    </row>
    <row r="94" spans="1:9" ht="18" x14ac:dyDescent="0.25">
      <c r="A94" s="47" t="s">
        <v>87</v>
      </c>
      <c r="B94" s="106">
        <v>408.65099999999995</v>
      </c>
      <c r="C94" s="106">
        <v>409.06200000000001</v>
      </c>
      <c r="D94" s="106">
        <v>387.86799999999999</v>
      </c>
      <c r="E94" s="106">
        <v>399.87699999999995</v>
      </c>
      <c r="F94" s="106">
        <v>410.17399999999998</v>
      </c>
      <c r="G94" s="106">
        <v>376.92700000000002</v>
      </c>
      <c r="H94" s="106">
        <v>398.97399999999999</v>
      </c>
      <c r="I94" s="106">
        <v>444.90699999999998</v>
      </c>
    </row>
    <row r="95" spans="1:9" x14ac:dyDescent="0.25">
      <c r="A95" s="252" t="s">
        <v>65</v>
      </c>
      <c r="B95" s="158">
        <v>50.29</v>
      </c>
      <c r="C95" s="158">
        <v>58.06</v>
      </c>
      <c r="D95" s="158">
        <v>47.222999999999999</v>
      </c>
      <c r="E95" s="158">
        <v>43.552</v>
      </c>
      <c r="F95" s="158">
        <v>59.119</v>
      </c>
      <c r="G95" s="158">
        <v>38.847999999999999</v>
      </c>
      <c r="H95" s="158">
        <v>54.097000000000001</v>
      </c>
      <c r="I95" s="158">
        <v>79.259</v>
      </c>
    </row>
    <row r="96" spans="1:9" x14ac:dyDescent="0.25">
      <c r="A96" s="252" t="s">
        <v>75</v>
      </c>
      <c r="B96" s="158">
        <v>61.134</v>
      </c>
      <c r="C96" s="158">
        <v>69.540999999999997</v>
      </c>
      <c r="D96" s="158">
        <v>66.289000000000001</v>
      </c>
      <c r="E96" s="158">
        <v>66.027000000000001</v>
      </c>
      <c r="F96" s="158">
        <v>59.545999999999999</v>
      </c>
      <c r="G96" s="158">
        <v>45.704999999999998</v>
      </c>
      <c r="H96" s="158">
        <v>47.982999999999997</v>
      </c>
      <c r="I96" s="158">
        <v>56.722000000000001</v>
      </c>
    </row>
    <row r="97" spans="1:9" x14ac:dyDescent="0.25">
      <c r="A97" s="252" t="s">
        <v>69</v>
      </c>
      <c r="B97" s="158">
        <v>47.692</v>
      </c>
      <c r="C97" s="158">
        <v>47.329000000000001</v>
      </c>
      <c r="D97" s="158">
        <v>45.414999999999999</v>
      </c>
      <c r="E97" s="158">
        <v>46.591000000000001</v>
      </c>
      <c r="F97" s="158">
        <v>44.692999999999998</v>
      </c>
      <c r="G97" s="158">
        <v>43.006999999999998</v>
      </c>
      <c r="H97" s="158">
        <v>43.116999999999997</v>
      </c>
      <c r="I97" s="158">
        <v>44.625</v>
      </c>
    </row>
    <row r="98" spans="1:9" x14ac:dyDescent="0.25">
      <c r="A98" s="252" t="s">
        <v>76</v>
      </c>
      <c r="B98" s="158">
        <v>17.693999999999999</v>
      </c>
      <c r="C98" s="158">
        <v>17.202000000000002</v>
      </c>
      <c r="D98" s="158">
        <v>15.726000000000001</v>
      </c>
      <c r="E98" s="158">
        <v>17.704999999999998</v>
      </c>
      <c r="F98" s="158">
        <v>17.352</v>
      </c>
      <c r="G98" s="158">
        <v>17.692</v>
      </c>
      <c r="H98" s="158">
        <v>17.701000000000001</v>
      </c>
      <c r="I98" s="158">
        <v>19.196999999999999</v>
      </c>
    </row>
    <row r="99" spans="1:9" x14ac:dyDescent="0.25">
      <c r="A99" s="252" t="s">
        <v>77</v>
      </c>
      <c r="B99" s="158">
        <v>88.468000000000004</v>
      </c>
      <c r="C99" s="158">
        <v>85.831999999999994</v>
      </c>
      <c r="D99" s="158">
        <v>77.929000000000002</v>
      </c>
      <c r="E99" s="158">
        <v>96.222999999999999</v>
      </c>
      <c r="F99" s="158">
        <v>91.558999999999997</v>
      </c>
      <c r="G99" s="158">
        <v>91.316000000000003</v>
      </c>
      <c r="H99" s="158">
        <v>92.887</v>
      </c>
      <c r="I99" s="158">
        <v>95.988</v>
      </c>
    </row>
    <row r="100" spans="1:9" x14ac:dyDescent="0.25">
      <c r="A100" s="252" t="s">
        <v>134</v>
      </c>
      <c r="B100" s="158">
        <v>55.804000000000002</v>
      </c>
      <c r="C100" s="158">
        <v>47.585999999999999</v>
      </c>
      <c r="D100" s="158">
        <v>53.093000000000004</v>
      </c>
      <c r="E100" s="158">
        <v>48.686999999999998</v>
      </c>
      <c r="F100" s="158">
        <v>49.094000000000001</v>
      </c>
      <c r="G100" s="158">
        <v>50.369</v>
      </c>
      <c r="H100" s="158">
        <v>55.881</v>
      </c>
      <c r="I100" s="158">
        <v>57.427</v>
      </c>
    </row>
    <row r="101" spans="1:9" x14ac:dyDescent="0.25">
      <c r="A101" s="252" t="s">
        <v>78</v>
      </c>
      <c r="B101" s="158">
        <v>34.469000000000001</v>
      </c>
      <c r="C101" s="158">
        <v>31.821999999999999</v>
      </c>
      <c r="D101" s="158">
        <v>35.301000000000002</v>
      </c>
      <c r="E101" s="158">
        <v>36.795000000000002</v>
      </c>
      <c r="F101" s="158">
        <v>36.820999999999998</v>
      </c>
      <c r="G101" s="158">
        <v>43.338999999999999</v>
      </c>
      <c r="H101" s="158">
        <v>38.503999999999998</v>
      </c>
      <c r="I101" s="158">
        <v>36.648000000000003</v>
      </c>
    </row>
    <row r="102" spans="1:9" x14ac:dyDescent="0.25">
      <c r="A102" s="252" t="s">
        <v>79</v>
      </c>
      <c r="B102" s="158">
        <v>6.3369999999999997</v>
      </c>
      <c r="C102" s="158">
        <v>8.625</v>
      </c>
      <c r="D102" s="158">
        <v>6.9340000000000002</v>
      </c>
      <c r="E102" s="158">
        <v>7.1429999999999998</v>
      </c>
      <c r="F102" s="158">
        <v>6.1379999999999999</v>
      </c>
      <c r="G102" s="158">
        <v>7.5149999999999997</v>
      </c>
      <c r="H102" s="158">
        <v>6.0819999999999999</v>
      </c>
      <c r="I102" s="158">
        <v>7.0730000000000004</v>
      </c>
    </row>
    <row r="103" spans="1:9" x14ac:dyDescent="0.25">
      <c r="A103" s="252" t="s">
        <v>80</v>
      </c>
      <c r="B103" s="158">
        <v>34.878999999999998</v>
      </c>
      <c r="C103" s="158">
        <v>33.018000000000001</v>
      </c>
      <c r="D103" s="158">
        <v>29.827000000000002</v>
      </c>
      <c r="E103" s="158">
        <v>27.594999999999999</v>
      </c>
      <c r="F103" s="158">
        <v>36.433999999999997</v>
      </c>
      <c r="G103" s="158">
        <v>30.966999999999999</v>
      </c>
      <c r="H103" s="158">
        <v>32.901000000000003</v>
      </c>
      <c r="I103" s="158">
        <v>38.207000000000001</v>
      </c>
    </row>
    <row r="104" spans="1:9" ht="19.5" x14ac:dyDescent="0.25">
      <c r="A104" s="252" t="s">
        <v>81</v>
      </c>
      <c r="B104" s="158">
        <v>10.27</v>
      </c>
      <c r="C104" s="158">
        <v>9.1959999999999997</v>
      </c>
      <c r="D104" s="158">
        <v>8.7140000000000004</v>
      </c>
      <c r="E104" s="158">
        <v>7.6539999999999999</v>
      </c>
      <c r="F104" s="158">
        <v>7.9059999999999997</v>
      </c>
      <c r="G104" s="158">
        <v>8.1690000000000005</v>
      </c>
      <c r="H104" s="158">
        <v>7.6619999999999999</v>
      </c>
      <c r="I104" s="158">
        <v>7.5540000000000003</v>
      </c>
    </row>
    <row r="105" spans="1:9" ht="19.5" x14ac:dyDescent="0.25">
      <c r="A105" s="252" t="s">
        <v>82</v>
      </c>
      <c r="B105" s="158">
        <v>1.6140000000000001</v>
      </c>
      <c r="C105" s="158">
        <v>0.85099999999999998</v>
      </c>
      <c r="D105" s="158">
        <v>1.417</v>
      </c>
      <c r="E105" s="158">
        <v>1.905</v>
      </c>
      <c r="F105" s="158">
        <v>1.512</v>
      </c>
      <c r="G105" s="158">
        <v>1.6819999999999999</v>
      </c>
      <c r="H105" s="158">
        <v>2.1589999999999998</v>
      </c>
      <c r="I105" s="158">
        <v>2.2069999999999999</v>
      </c>
    </row>
    <row r="106" spans="1:9" x14ac:dyDescent="0.25">
      <c r="A106" s="250" t="s">
        <v>93</v>
      </c>
      <c r="B106" s="250"/>
      <c r="C106" s="250"/>
      <c r="D106" s="250"/>
      <c r="E106" s="250"/>
      <c r="F106" s="34"/>
      <c r="G106" s="34"/>
      <c r="H106" s="34"/>
    </row>
    <row r="107" spans="1:9" ht="17.25" customHeight="1" x14ac:dyDescent="0.25">
      <c r="A107" s="363" t="s">
        <v>295</v>
      </c>
      <c r="B107" s="363"/>
      <c r="C107" s="363"/>
      <c r="D107" s="363"/>
      <c r="E107" s="363"/>
      <c r="F107" s="364"/>
      <c r="G107" s="364"/>
      <c r="H107" s="260"/>
    </row>
    <row r="108" spans="1:9" ht="24" customHeight="1" thickBot="1" x14ac:dyDescent="0.3">
      <c r="A108" s="361" t="s">
        <v>296</v>
      </c>
      <c r="B108" s="361"/>
      <c r="C108" s="361"/>
      <c r="D108" s="361"/>
      <c r="E108" s="361"/>
      <c r="F108" s="362"/>
      <c r="G108" s="362"/>
      <c r="H108" s="362"/>
      <c r="I108" s="100"/>
    </row>
  </sheetData>
  <mergeCells count="5">
    <mergeCell ref="A108:H108"/>
    <mergeCell ref="A107:G107"/>
    <mergeCell ref="A3:H3"/>
    <mergeCell ref="A1:I1"/>
    <mergeCell ref="A2:I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13"/>
  <sheetViews>
    <sheetView workbookViewId="0">
      <pane ySplit="7" topLeftCell="A8" activePane="bottomLeft" state="frozen"/>
      <selection sqref="A1:T1"/>
      <selection pane="bottomLeft" activeCell="N101" sqref="N101"/>
    </sheetView>
  </sheetViews>
  <sheetFormatPr defaultRowHeight="15" x14ac:dyDescent="0.25"/>
  <cols>
    <col min="1" max="1" width="19.28515625" style="6" customWidth="1"/>
    <col min="2" max="16384" width="9.140625" style="6"/>
  </cols>
  <sheetData>
    <row r="1" spans="1:16" x14ac:dyDescent="0.25">
      <c r="A1" s="287" t="s">
        <v>253</v>
      </c>
      <c r="B1" s="287"/>
      <c r="C1" s="287"/>
      <c r="D1" s="287"/>
      <c r="E1" s="287"/>
      <c r="F1" s="287"/>
      <c r="G1" s="287"/>
      <c r="H1" s="287"/>
      <c r="I1" s="287"/>
    </row>
    <row r="2" spans="1:16" x14ac:dyDescent="0.25">
      <c r="A2" s="360" t="s">
        <v>305</v>
      </c>
      <c r="B2" s="360"/>
      <c r="C2" s="360"/>
      <c r="D2" s="360"/>
      <c r="E2" s="360"/>
      <c r="F2" s="360"/>
      <c r="G2" s="360"/>
      <c r="H2" s="360"/>
      <c r="I2" s="360"/>
    </row>
    <row r="3" spans="1:16" x14ac:dyDescent="0.25">
      <c r="A3" s="311" t="s">
        <v>128</v>
      </c>
      <c r="B3" s="311"/>
      <c r="C3" s="311"/>
      <c r="D3" s="311"/>
      <c r="E3" s="311"/>
      <c r="F3" s="311"/>
      <c r="G3" s="311"/>
      <c r="H3" s="311"/>
      <c r="I3" s="311"/>
    </row>
    <row r="4" spans="1:16" x14ac:dyDescent="0.25">
      <c r="A4" s="155" t="s">
        <v>344</v>
      </c>
      <c r="B4" s="255"/>
      <c r="C4" s="255"/>
      <c r="D4" s="255"/>
      <c r="E4" s="255"/>
      <c r="F4" s="255"/>
    </row>
    <row r="5" spans="1:16" ht="14.25" customHeight="1" x14ac:dyDescent="0.25">
      <c r="A5" s="369" t="s">
        <v>347</v>
      </c>
      <c r="B5" s="369"/>
      <c r="C5" s="369"/>
      <c r="D5" s="369"/>
      <c r="E5" s="369"/>
      <c r="F5" s="370"/>
      <c r="G5" s="370"/>
      <c r="H5" s="370"/>
      <c r="I5" s="370"/>
      <c r="J5" s="370"/>
    </row>
    <row r="6" spans="1:16" ht="15.75" thickBot="1" x14ac:dyDescent="0.3">
      <c r="A6" s="23" t="s">
        <v>246</v>
      </c>
      <c r="B6" s="78"/>
      <c r="C6" s="78"/>
      <c r="D6" s="78"/>
      <c r="E6" s="78"/>
    </row>
    <row r="7" spans="1:16" ht="15.75" thickBot="1" x14ac:dyDescent="0.3">
      <c r="A7" s="32"/>
      <c r="B7" s="11">
        <v>2011</v>
      </c>
      <c r="C7" s="11">
        <v>2012</v>
      </c>
      <c r="D7" s="11">
        <v>2013</v>
      </c>
      <c r="E7" s="11" t="s">
        <v>258</v>
      </c>
      <c r="F7" s="9">
        <v>2016</v>
      </c>
      <c r="G7" s="10">
        <v>2017</v>
      </c>
      <c r="H7" s="9">
        <v>2018</v>
      </c>
      <c r="I7" s="11">
        <v>2019</v>
      </c>
    </row>
    <row r="8" spans="1:16" x14ac:dyDescent="0.25">
      <c r="A8" s="33" t="s">
        <v>0</v>
      </c>
      <c r="B8" s="81">
        <v>8057.2309000000005</v>
      </c>
      <c r="C8" s="81">
        <v>8707.3990538500002</v>
      </c>
      <c r="D8" s="81">
        <v>9732.9084316000008</v>
      </c>
      <c r="E8" s="81">
        <v>10447.470226900001</v>
      </c>
      <c r="F8" s="74">
        <v>12369.153155100001</v>
      </c>
      <c r="G8" s="81">
        <v>14102.4773033</v>
      </c>
      <c r="H8" s="81">
        <v>15003.8</v>
      </c>
      <c r="I8" s="81">
        <v>16725.450932700001</v>
      </c>
      <c r="J8" s="113"/>
      <c r="K8" s="113"/>
      <c r="N8" s="113"/>
      <c r="O8" s="113"/>
      <c r="P8" s="113"/>
    </row>
    <row r="9" spans="1:16" ht="18" x14ac:dyDescent="0.25">
      <c r="A9" s="4" t="s">
        <v>88</v>
      </c>
      <c r="B9" s="81">
        <v>1672.6656</v>
      </c>
      <c r="C9" s="81">
        <v>1787.8039053800001</v>
      </c>
      <c r="D9" s="81">
        <v>1974.6020295999999</v>
      </c>
      <c r="E9" s="81">
        <v>2243.6441664999998</v>
      </c>
      <c r="F9" s="74">
        <v>2754.533629</v>
      </c>
      <c r="G9" s="81">
        <v>3582.9156774000003</v>
      </c>
      <c r="H9" s="81">
        <v>3862.8404461999999</v>
      </c>
      <c r="I9" s="81">
        <v>4811.6535011999995</v>
      </c>
      <c r="J9" s="113"/>
      <c r="K9" s="113"/>
      <c r="N9" s="113"/>
      <c r="O9" s="113"/>
      <c r="P9" s="113"/>
    </row>
    <row r="10" spans="1:16" x14ac:dyDescent="0.25">
      <c r="A10" s="197" t="s">
        <v>1</v>
      </c>
      <c r="B10" s="195">
        <v>92.13539999999999</v>
      </c>
      <c r="C10" s="195">
        <v>103.62553579999999</v>
      </c>
      <c r="D10" s="195">
        <v>113.36402690000001</v>
      </c>
      <c r="E10" s="195">
        <v>135.09340519999998</v>
      </c>
      <c r="F10" s="196">
        <v>179.83282690000001</v>
      </c>
      <c r="G10" s="195">
        <v>201.6836534</v>
      </c>
      <c r="H10" s="195">
        <v>197.4751436</v>
      </c>
      <c r="I10" s="195">
        <v>201.82158799999999</v>
      </c>
      <c r="J10" s="113"/>
      <c r="K10" s="113"/>
      <c r="N10" s="113"/>
      <c r="O10" s="113"/>
      <c r="P10" s="113"/>
    </row>
    <row r="11" spans="1:16" x14ac:dyDescent="0.25">
      <c r="A11" s="197" t="s">
        <v>2</v>
      </c>
      <c r="B11" s="195">
        <v>95.50439999999999</v>
      </c>
      <c r="C11" s="195">
        <v>95.954854999999995</v>
      </c>
      <c r="D11" s="195">
        <v>101.93444340000001</v>
      </c>
      <c r="E11" s="195">
        <v>131.98732899999999</v>
      </c>
      <c r="F11" s="196">
        <v>135.13885999999999</v>
      </c>
      <c r="G11" s="195">
        <v>136.5845932</v>
      </c>
      <c r="H11" s="195">
        <v>144.7265965</v>
      </c>
      <c r="I11" s="195">
        <v>148.53978880000003</v>
      </c>
      <c r="J11" s="113"/>
      <c r="K11" s="113"/>
      <c r="N11" s="113"/>
      <c r="O11" s="113"/>
      <c r="P11" s="113"/>
    </row>
    <row r="12" spans="1:16" x14ac:dyDescent="0.25">
      <c r="A12" s="197" t="s">
        <v>3</v>
      </c>
      <c r="B12" s="195">
        <v>60.131599999999999</v>
      </c>
      <c r="C12" s="195">
        <v>63.824902600000001</v>
      </c>
      <c r="D12" s="195">
        <v>85.107615700000011</v>
      </c>
      <c r="E12" s="195">
        <v>82.4224648</v>
      </c>
      <c r="F12" s="196">
        <v>114.9105838</v>
      </c>
      <c r="G12" s="195">
        <v>114.2040068</v>
      </c>
      <c r="H12" s="195">
        <v>121.0750275</v>
      </c>
      <c r="I12" s="195">
        <v>136.61330409999999</v>
      </c>
      <c r="J12" s="113"/>
      <c r="K12" s="113"/>
      <c r="N12" s="113"/>
      <c r="O12" s="113"/>
      <c r="P12" s="113"/>
    </row>
    <row r="13" spans="1:16" x14ac:dyDescent="0.25">
      <c r="A13" s="197" t="s">
        <v>4</v>
      </c>
      <c r="B13" s="195">
        <v>193.7748</v>
      </c>
      <c r="C13" s="195">
        <v>198.19940980000001</v>
      </c>
      <c r="D13" s="195">
        <v>216.08671760000001</v>
      </c>
      <c r="E13" s="195">
        <v>233.27159169999999</v>
      </c>
      <c r="F13" s="196">
        <v>288.87659070000001</v>
      </c>
      <c r="G13" s="195">
        <v>293.57193060000003</v>
      </c>
      <c r="H13" s="195">
        <v>337.31186130000003</v>
      </c>
      <c r="I13" s="195">
        <v>313.17518330000001</v>
      </c>
      <c r="J13" s="113"/>
      <c r="K13" s="113"/>
      <c r="N13" s="113"/>
      <c r="O13" s="113"/>
      <c r="P13" s="113"/>
    </row>
    <row r="14" spans="1:16" x14ac:dyDescent="0.25">
      <c r="A14" s="197" t="s">
        <v>5</v>
      </c>
      <c r="B14" s="195">
        <v>53.762599999999999</v>
      </c>
      <c r="C14" s="195">
        <v>68.195089299999992</v>
      </c>
      <c r="D14" s="195">
        <v>76.248947799999996</v>
      </c>
      <c r="E14" s="195">
        <v>77.006290400000012</v>
      </c>
      <c r="F14" s="196">
        <v>82.565392700000004</v>
      </c>
      <c r="G14" s="195">
        <v>111.17017059999999</v>
      </c>
      <c r="H14" s="195">
        <v>110.1552267</v>
      </c>
      <c r="I14" s="195">
        <v>116.9242368</v>
      </c>
      <c r="J14" s="113"/>
      <c r="K14" s="113"/>
      <c r="N14" s="113"/>
      <c r="O14" s="113"/>
      <c r="P14" s="113"/>
    </row>
    <row r="15" spans="1:16" x14ac:dyDescent="0.25">
      <c r="A15" s="197" t="s">
        <v>6</v>
      </c>
      <c r="B15" s="195">
        <v>58.15</v>
      </c>
      <c r="C15" s="195">
        <v>59.624777299999991</v>
      </c>
      <c r="D15" s="195">
        <v>72.206719300000003</v>
      </c>
      <c r="E15" s="195">
        <v>73.983616100000006</v>
      </c>
      <c r="F15" s="196">
        <v>96.900266999999999</v>
      </c>
      <c r="G15" s="195">
        <v>94.603753499999996</v>
      </c>
      <c r="H15" s="195">
        <v>120.5658112</v>
      </c>
      <c r="I15" s="195">
        <v>120.7479355</v>
      </c>
      <c r="J15" s="113"/>
      <c r="K15" s="113"/>
      <c r="N15" s="113"/>
      <c r="O15" s="113"/>
      <c r="P15" s="113"/>
    </row>
    <row r="16" spans="1:16" x14ac:dyDescent="0.25">
      <c r="A16" s="197" t="s">
        <v>7</v>
      </c>
      <c r="B16" s="195">
        <v>51.121499999999997</v>
      </c>
      <c r="C16" s="195">
        <v>50.935581600000006</v>
      </c>
      <c r="D16" s="195">
        <v>61.257345899999997</v>
      </c>
      <c r="E16" s="195">
        <v>61.923881799999997</v>
      </c>
      <c r="F16" s="196">
        <v>68.376064299999996</v>
      </c>
      <c r="G16" s="195">
        <v>84.816246700000008</v>
      </c>
      <c r="H16" s="195">
        <v>78.642222200000006</v>
      </c>
      <c r="I16" s="195">
        <v>80.313304500000001</v>
      </c>
      <c r="J16" s="113"/>
      <c r="K16" s="113"/>
      <c r="N16" s="113"/>
      <c r="O16" s="113"/>
      <c r="P16" s="113"/>
    </row>
    <row r="17" spans="1:16" x14ac:dyDescent="0.25">
      <c r="A17" s="197" t="s">
        <v>8</v>
      </c>
      <c r="B17" s="195">
        <v>79.503899999999987</v>
      </c>
      <c r="C17" s="195">
        <v>85.391735200000014</v>
      </c>
      <c r="D17" s="195">
        <v>98.826793800000004</v>
      </c>
      <c r="E17" s="195">
        <v>100.8236526</v>
      </c>
      <c r="F17" s="196">
        <v>119.86960459999999</v>
      </c>
      <c r="G17" s="195">
        <v>119.1240193</v>
      </c>
      <c r="H17" s="195">
        <v>133.2454918</v>
      </c>
      <c r="I17" s="195">
        <v>141.66538019999999</v>
      </c>
      <c r="J17" s="113"/>
      <c r="K17" s="113"/>
      <c r="N17" s="113"/>
      <c r="O17" s="113"/>
      <c r="P17" s="113"/>
    </row>
    <row r="18" spans="1:16" x14ac:dyDescent="0.25">
      <c r="A18" s="197" t="s">
        <v>9</v>
      </c>
      <c r="B18" s="195">
        <v>71.713100000000011</v>
      </c>
      <c r="C18" s="195">
        <v>84.243447700000004</v>
      </c>
      <c r="D18" s="195">
        <v>94.802794800000001</v>
      </c>
      <c r="E18" s="195">
        <v>109.8209355</v>
      </c>
      <c r="F18" s="196">
        <v>121.0552948</v>
      </c>
      <c r="G18" s="195">
        <v>131.735128</v>
      </c>
      <c r="H18" s="195">
        <v>147.28880859999998</v>
      </c>
      <c r="I18" s="195">
        <v>155.36070269999999</v>
      </c>
      <c r="J18" s="113"/>
      <c r="K18" s="113"/>
      <c r="N18" s="113"/>
      <c r="O18" s="113"/>
      <c r="P18" s="113"/>
    </row>
    <row r="19" spans="1:16" x14ac:dyDescent="0.25">
      <c r="A19" s="197" t="s">
        <v>215</v>
      </c>
      <c r="B19" s="195">
        <v>290.43240000000003</v>
      </c>
      <c r="C19" s="195">
        <v>264.73335350000002</v>
      </c>
      <c r="D19" s="195">
        <v>285.47291589999998</v>
      </c>
      <c r="E19" s="195">
        <v>304.8399622</v>
      </c>
      <c r="F19" s="196">
        <v>366.49385819999998</v>
      </c>
      <c r="G19" s="195">
        <v>383.65299750000003</v>
      </c>
      <c r="H19" s="195">
        <v>436.39002930000004</v>
      </c>
      <c r="I19" s="195">
        <v>845.58826250000004</v>
      </c>
      <c r="J19" s="113"/>
      <c r="K19" s="113"/>
      <c r="N19" s="113"/>
      <c r="O19" s="113"/>
      <c r="P19" s="113"/>
    </row>
    <row r="20" spans="1:16" x14ac:dyDescent="0.25">
      <c r="A20" s="197" t="s">
        <v>11</v>
      </c>
      <c r="B20" s="195">
        <v>31.740099999999998</v>
      </c>
      <c r="C20" s="195">
        <v>37.5286604</v>
      </c>
      <c r="D20" s="195">
        <v>45.354686200000003</v>
      </c>
      <c r="E20" s="195">
        <v>53.419177899999994</v>
      </c>
      <c r="F20" s="196">
        <v>71.231145999999995</v>
      </c>
      <c r="G20" s="195">
        <v>63.056682299999999</v>
      </c>
      <c r="H20" s="195">
        <v>65.445039100000002</v>
      </c>
      <c r="I20" s="195">
        <v>67.907057599999987</v>
      </c>
      <c r="J20" s="113"/>
      <c r="K20" s="113"/>
      <c r="N20" s="113"/>
      <c r="O20" s="113"/>
      <c r="P20" s="113"/>
    </row>
    <row r="21" spans="1:16" x14ac:dyDescent="0.25">
      <c r="A21" s="197" t="s">
        <v>12</v>
      </c>
      <c r="B21" s="195">
        <v>56.746000000000002</v>
      </c>
      <c r="C21" s="195">
        <v>58.802060880000006</v>
      </c>
      <c r="D21" s="195">
        <v>66.6860535</v>
      </c>
      <c r="E21" s="195">
        <v>67.615899900000002</v>
      </c>
      <c r="F21" s="196">
        <v>76.691375700000009</v>
      </c>
      <c r="G21" s="195">
        <v>84.452048500000004</v>
      </c>
      <c r="H21" s="195">
        <v>89.0598229</v>
      </c>
      <c r="I21" s="195">
        <v>97.188090099999997</v>
      </c>
      <c r="J21" s="113"/>
      <c r="K21" s="113"/>
      <c r="N21" s="113"/>
      <c r="O21" s="113"/>
      <c r="P21" s="113"/>
    </row>
    <row r="22" spans="1:16" x14ac:dyDescent="0.25">
      <c r="A22" s="197" t="s">
        <v>13</v>
      </c>
      <c r="B22" s="195">
        <v>65.391800000000003</v>
      </c>
      <c r="C22" s="195">
        <v>63.178487099999998</v>
      </c>
      <c r="D22" s="195">
        <v>69.026341000000002</v>
      </c>
      <c r="E22" s="195">
        <v>72.283637900000002</v>
      </c>
      <c r="F22" s="196">
        <v>73.649500599999996</v>
      </c>
      <c r="G22" s="195">
        <v>81.656447599999993</v>
      </c>
      <c r="H22" s="195">
        <v>88.198839500000005</v>
      </c>
      <c r="I22" s="195">
        <v>92.99902920000001</v>
      </c>
      <c r="J22" s="113"/>
      <c r="K22" s="113"/>
      <c r="N22" s="113"/>
      <c r="O22" s="113"/>
      <c r="P22" s="113"/>
    </row>
    <row r="23" spans="1:16" x14ac:dyDescent="0.25">
      <c r="A23" s="197" t="s">
        <v>14</v>
      </c>
      <c r="B23" s="195">
        <v>61.125800000000005</v>
      </c>
      <c r="C23" s="195">
        <v>66.098921599999997</v>
      </c>
      <c r="D23" s="195">
        <v>72.847157999999993</v>
      </c>
      <c r="E23" s="195">
        <v>74.995723699999999</v>
      </c>
      <c r="F23" s="196">
        <v>89.073147700000007</v>
      </c>
      <c r="G23" s="195">
        <v>95.599951799999999</v>
      </c>
      <c r="H23" s="195">
        <v>97.272804199999996</v>
      </c>
      <c r="I23" s="195">
        <v>108.7280334</v>
      </c>
      <c r="J23" s="113"/>
      <c r="K23" s="113"/>
      <c r="N23" s="113"/>
      <c r="O23" s="113"/>
      <c r="P23" s="113"/>
    </row>
    <row r="24" spans="1:16" x14ac:dyDescent="0.25">
      <c r="A24" s="197" t="s">
        <v>15</v>
      </c>
      <c r="B24" s="195">
        <v>77.656800000000004</v>
      </c>
      <c r="C24" s="195">
        <v>74.35055349999999</v>
      </c>
      <c r="D24" s="195">
        <v>75.694406299999997</v>
      </c>
      <c r="E24" s="195">
        <v>90.584395799999996</v>
      </c>
      <c r="F24" s="196">
        <v>56.345074700000005</v>
      </c>
      <c r="G24" s="195">
        <v>73.318922599999993</v>
      </c>
      <c r="H24" s="195">
        <v>79.322914999999995</v>
      </c>
      <c r="I24" s="195">
        <v>96.07674759999999</v>
      </c>
      <c r="J24" s="113"/>
      <c r="K24" s="113"/>
      <c r="N24" s="113"/>
      <c r="O24" s="113"/>
      <c r="P24" s="113"/>
    </row>
    <row r="25" spans="1:16" x14ac:dyDescent="0.25">
      <c r="A25" s="197" t="s">
        <v>16</v>
      </c>
      <c r="B25" s="195">
        <v>80.207399999999993</v>
      </c>
      <c r="C25" s="195">
        <v>88.944847199999998</v>
      </c>
      <c r="D25" s="195">
        <v>87.200693299999998</v>
      </c>
      <c r="E25" s="195">
        <v>90.953164099999995</v>
      </c>
      <c r="F25" s="196">
        <v>125.1087909</v>
      </c>
      <c r="G25" s="195">
        <v>134.41983880000001</v>
      </c>
      <c r="H25" s="195">
        <v>139.83515969999999</v>
      </c>
      <c r="I25" s="195">
        <v>145.52068169999998</v>
      </c>
      <c r="J25" s="113"/>
      <c r="K25" s="113"/>
      <c r="N25" s="113"/>
      <c r="O25" s="113"/>
      <c r="P25" s="113"/>
    </row>
    <row r="26" spans="1:16" x14ac:dyDescent="0.25">
      <c r="A26" s="197" t="s">
        <v>17</v>
      </c>
      <c r="B26" s="195">
        <v>66.905799999999999</v>
      </c>
      <c r="C26" s="195">
        <v>64.922839199999999</v>
      </c>
      <c r="D26" s="195">
        <v>45.511325499999998</v>
      </c>
      <c r="E26" s="195">
        <v>89.264390900000009</v>
      </c>
      <c r="F26" s="196">
        <v>110.621425</v>
      </c>
      <c r="G26" s="195">
        <v>99.556491199999996</v>
      </c>
      <c r="H26" s="195">
        <v>114.15955170000001</v>
      </c>
      <c r="I26" s="195">
        <v>117.80239159999999</v>
      </c>
      <c r="J26" s="113"/>
      <c r="K26" s="113"/>
      <c r="N26" s="113"/>
      <c r="O26" s="113"/>
      <c r="P26" s="113"/>
    </row>
    <row r="27" spans="1:16" x14ac:dyDescent="0.25">
      <c r="A27" s="197" t="s">
        <v>18</v>
      </c>
      <c r="B27" s="195">
        <v>186.66210000000001</v>
      </c>
      <c r="C27" s="195">
        <v>259.2488477</v>
      </c>
      <c r="D27" s="195">
        <v>306.97304469999995</v>
      </c>
      <c r="E27" s="195">
        <v>393.354647</v>
      </c>
      <c r="F27" s="196">
        <v>577.79382539999995</v>
      </c>
      <c r="G27" s="195">
        <v>1279.708795</v>
      </c>
      <c r="H27" s="195">
        <v>1362.6700954</v>
      </c>
      <c r="I27" s="195">
        <v>1824.6817836</v>
      </c>
      <c r="J27" s="113"/>
      <c r="K27" s="113"/>
      <c r="N27" s="113"/>
      <c r="O27" s="113"/>
      <c r="P27" s="113"/>
    </row>
    <row r="28" spans="1:16" ht="18" x14ac:dyDescent="0.25">
      <c r="A28" s="4" t="s">
        <v>90</v>
      </c>
      <c r="B28" s="81">
        <v>598.55090000000007</v>
      </c>
      <c r="C28" s="81">
        <v>645.31045465999989</v>
      </c>
      <c r="D28" s="81">
        <v>714.45640279999998</v>
      </c>
      <c r="E28" s="81">
        <v>791.85295329999997</v>
      </c>
      <c r="F28" s="74">
        <v>896.71788939999999</v>
      </c>
      <c r="G28" s="81">
        <v>1119.5490195</v>
      </c>
      <c r="H28" s="81">
        <v>1279.2537532000001</v>
      </c>
      <c r="I28" s="81">
        <v>1337.6816457</v>
      </c>
      <c r="J28" s="113"/>
      <c r="K28" s="113"/>
      <c r="N28" s="113"/>
      <c r="O28" s="113"/>
      <c r="P28" s="113"/>
    </row>
    <row r="29" spans="1:16" x14ac:dyDescent="0.25">
      <c r="A29" s="197" t="s">
        <v>19</v>
      </c>
      <c r="B29" s="195">
        <v>27.5379</v>
      </c>
      <c r="C29" s="195">
        <v>24.792599300000003</v>
      </c>
      <c r="D29" s="195">
        <v>25.332363300000001</v>
      </c>
      <c r="E29" s="195">
        <v>25.731939499999999</v>
      </c>
      <c r="F29" s="196">
        <v>24.436941699999998</v>
      </c>
      <c r="G29" s="195">
        <v>38.7961606</v>
      </c>
      <c r="H29" s="195">
        <v>39.002915399999999</v>
      </c>
      <c r="I29" s="195">
        <v>40.359929999999999</v>
      </c>
      <c r="J29" s="113"/>
      <c r="K29" s="113"/>
      <c r="N29" s="113"/>
      <c r="O29" s="113"/>
      <c r="P29" s="113"/>
    </row>
    <row r="30" spans="1:16" x14ac:dyDescent="0.25">
      <c r="A30" s="197" t="s">
        <v>20</v>
      </c>
      <c r="B30" s="195">
        <v>78.115399999999994</v>
      </c>
      <c r="C30" s="195">
        <v>81.2989082</v>
      </c>
      <c r="D30" s="195">
        <v>84.162851399999994</v>
      </c>
      <c r="E30" s="195">
        <v>82.547377499999996</v>
      </c>
      <c r="F30" s="196">
        <v>76.205925500000006</v>
      </c>
      <c r="G30" s="195">
        <v>71.299742099999989</v>
      </c>
      <c r="H30" s="195">
        <v>65.917035499999997</v>
      </c>
      <c r="I30" s="195">
        <v>81.045761999999996</v>
      </c>
      <c r="J30" s="113"/>
      <c r="K30" s="113"/>
      <c r="N30" s="113"/>
      <c r="O30" s="113"/>
      <c r="P30" s="113"/>
    </row>
    <row r="31" spans="1:16" x14ac:dyDescent="0.25">
      <c r="A31" s="197" t="s">
        <v>21</v>
      </c>
      <c r="B31" s="195">
        <v>116.29349999999999</v>
      </c>
      <c r="C31" s="195">
        <v>125.23329659999999</v>
      </c>
      <c r="D31" s="195">
        <v>148.61314150000001</v>
      </c>
      <c r="E31" s="195">
        <v>156.71755329999999</v>
      </c>
      <c r="F31" s="196">
        <v>161.8070994</v>
      </c>
      <c r="G31" s="195">
        <v>163.04136830000002</v>
      </c>
      <c r="H31" s="195">
        <v>177.64506459999998</v>
      </c>
      <c r="I31" s="195">
        <v>174.3468225</v>
      </c>
      <c r="J31" s="113"/>
      <c r="K31" s="113"/>
      <c r="N31" s="113"/>
      <c r="O31" s="113"/>
      <c r="P31" s="113"/>
    </row>
    <row r="32" spans="1:16" x14ac:dyDescent="0.25">
      <c r="A32" s="7" t="s">
        <v>22</v>
      </c>
      <c r="B32" s="195"/>
      <c r="C32" s="195"/>
      <c r="D32" s="195"/>
      <c r="E32" s="195"/>
      <c r="F32" s="196"/>
      <c r="G32" s="71"/>
      <c r="H32" s="71"/>
      <c r="J32" s="113"/>
      <c r="K32" s="113"/>
    </row>
    <row r="33" spans="1:16" ht="19.5" x14ac:dyDescent="0.25">
      <c r="A33" s="8" t="s">
        <v>23</v>
      </c>
      <c r="B33" s="195">
        <v>2.4769000000000001</v>
      </c>
      <c r="C33" s="195">
        <v>2.5311376000000001</v>
      </c>
      <c r="D33" s="195">
        <v>3.0348451000000001</v>
      </c>
      <c r="E33" s="195">
        <v>3.8320043999999998</v>
      </c>
      <c r="F33" s="196">
        <v>4.0052830000000004</v>
      </c>
      <c r="G33" s="195">
        <v>5.3642892999999994</v>
      </c>
      <c r="H33" s="195">
        <v>6.0191913000000001</v>
      </c>
      <c r="I33" s="195">
        <v>4.4325850000000004</v>
      </c>
      <c r="J33" s="113"/>
      <c r="K33" s="113"/>
      <c r="M33" s="113"/>
      <c r="N33" s="113"/>
      <c r="O33" s="113"/>
      <c r="P33" s="113"/>
    </row>
    <row r="34" spans="1:16" ht="19.5" x14ac:dyDescent="0.25">
      <c r="A34" s="8" t="s">
        <v>112</v>
      </c>
      <c r="B34" s="195">
        <v>113.81660000000001</v>
      </c>
      <c r="C34" s="195">
        <v>122.70215899999999</v>
      </c>
      <c r="D34" s="195">
        <v>145.5782964</v>
      </c>
      <c r="E34" s="195">
        <v>152.8855489</v>
      </c>
      <c r="F34" s="196">
        <v>157.80181640000001</v>
      </c>
      <c r="G34" s="195">
        <v>157.67707899999999</v>
      </c>
      <c r="H34" s="195">
        <v>171.62587330000002</v>
      </c>
      <c r="I34" s="195">
        <v>169.91423750000001</v>
      </c>
      <c r="J34" s="113"/>
      <c r="K34" s="113"/>
      <c r="M34" s="113"/>
      <c r="N34" s="113"/>
      <c r="O34" s="113"/>
      <c r="P34" s="113"/>
    </row>
    <row r="35" spans="1:16" x14ac:dyDescent="0.25">
      <c r="A35" s="197" t="s">
        <v>24</v>
      </c>
      <c r="B35" s="195">
        <v>58.438199999999995</v>
      </c>
      <c r="C35" s="195">
        <v>62.832791700000001</v>
      </c>
      <c r="D35" s="195">
        <v>74.772648900000007</v>
      </c>
      <c r="E35" s="195">
        <v>84.535442599999996</v>
      </c>
      <c r="F35" s="196">
        <v>88.918612499999995</v>
      </c>
      <c r="G35" s="195">
        <v>107.53154020000001</v>
      </c>
      <c r="H35" s="195">
        <v>106.4454882</v>
      </c>
      <c r="I35" s="195">
        <v>120.8895828</v>
      </c>
      <c r="J35" s="113"/>
      <c r="K35" s="113"/>
      <c r="M35" s="113"/>
      <c r="N35" s="113"/>
      <c r="O35" s="113"/>
      <c r="P35" s="113"/>
    </row>
    <row r="36" spans="1:16" x14ac:dyDescent="0.25">
      <c r="A36" s="197" t="s">
        <v>151</v>
      </c>
      <c r="B36" s="195">
        <v>44.749600000000001</v>
      </c>
      <c r="C36" s="195">
        <v>50.238217649999996</v>
      </c>
      <c r="D36" s="195">
        <v>57.088545199999999</v>
      </c>
      <c r="E36" s="195">
        <v>53.829915900000003</v>
      </c>
      <c r="F36" s="196">
        <v>75.411933900000008</v>
      </c>
      <c r="G36" s="195">
        <v>80.275148700000003</v>
      </c>
      <c r="H36" s="195">
        <v>76.782679599999994</v>
      </c>
      <c r="I36" s="195">
        <v>77.517842000000002</v>
      </c>
      <c r="J36" s="113"/>
      <c r="K36" s="113"/>
      <c r="M36" s="113"/>
      <c r="N36" s="113"/>
      <c r="O36" s="113"/>
      <c r="P36" s="113"/>
    </row>
    <row r="37" spans="1:16" x14ac:dyDescent="0.25">
      <c r="A37" s="197" t="s">
        <v>26</v>
      </c>
      <c r="B37" s="195">
        <v>87.101500000000001</v>
      </c>
      <c r="C37" s="195">
        <v>93.335335999999998</v>
      </c>
      <c r="D37" s="195">
        <v>102.9706317</v>
      </c>
      <c r="E37" s="195">
        <v>117.486924</v>
      </c>
      <c r="F37" s="196">
        <v>113.1645345</v>
      </c>
      <c r="G37" s="195">
        <v>140.4206068</v>
      </c>
      <c r="H37" s="195">
        <v>160.83946080000001</v>
      </c>
      <c r="I37" s="195">
        <v>191.81375499999999</v>
      </c>
      <c r="J37" s="113"/>
      <c r="K37" s="113"/>
      <c r="M37" s="113"/>
      <c r="N37" s="113"/>
      <c r="O37" s="113"/>
      <c r="P37" s="113"/>
    </row>
    <row r="38" spans="1:16" x14ac:dyDescent="0.25">
      <c r="A38" s="197" t="s">
        <v>27</v>
      </c>
      <c r="B38" s="195">
        <v>35.543999999999997</v>
      </c>
      <c r="C38" s="195">
        <v>34.878850899999996</v>
      </c>
      <c r="D38" s="195">
        <v>26.3250086</v>
      </c>
      <c r="E38" s="195">
        <v>28.512568299999998</v>
      </c>
      <c r="F38" s="196">
        <v>37.577623100000004</v>
      </c>
      <c r="G38" s="195">
        <v>35.289753900000001</v>
      </c>
      <c r="H38" s="195">
        <v>43.878661200000003</v>
      </c>
      <c r="I38" s="195">
        <v>43.445917600000001</v>
      </c>
      <c r="J38" s="113"/>
      <c r="K38" s="113"/>
      <c r="M38" s="113"/>
      <c r="N38" s="113"/>
      <c r="O38" s="113"/>
      <c r="P38" s="113"/>
    </row>
    <row r="39" spans="1:16" x14ac:dyDescent="0.25">
      <c r="A39" s="197" t="s">
        <v>28</v>
      </c>
      <c r="B39" s="195">
        <v>25.862299999999998</v>
      </c>
      <c r="C39" s="195">
        <v>27.631710699999999</v>
      </c>
      <c r="D39" s="195">
        <v>30.735633699999998</v>
      </c>
      <c r="E39" s="195">
        <v>29.429689699999997</v>
      </c>
      <c r="F39" s="196">
        <v>34.965517599999998</v>
      </c>
      <c r="G39" s="195">
        <v>46.808471299999994</v>
      </c>
      <c r="H39" s="195">
        <v>47.567396600000002</v>
      </c>
      <c r="I39" s="195">
        <v>49.216857500000003</v>
      </c>
      <c r="J39" s="113"/>
      <c r="K39" s="113"/>
      <c r="M39" s="113"/>
      <c r="N39" s="113"/>
      <c r="O39" s="113"/>
      <c r="P39" s="113"/>
    </row>
    <row r="40" spans="1:16" x14ac:dyDescent="0.25">
      <c r="A40" s="197" t="s">
        <v>29</v>
      </c>
      <c r="B40" s="195">
        <v>27.5916</v>
      </c>
      <c r="C40" s="195">
        <v>31.554333710000002</v>
      </c>
      <c r="D40" s="195">
        <v>33.087100800000002</v>
      </c>
      <c r="E40" s="195">
        <v>33.634217200000009</v>
      </c>
      <c r="F40" s="196">
        <v>31.2125655</v>
      </c>
      <c r="G40" s="195">
        <v>34.177975600000003</v>
      </c>
      <c r="H40" s="195">
        <v>40.538921100000003</v>
      </c>
      <c r="I40" s="195">
        <v>44.738216200000004</v>
      </c>
      <c r="J40" s="113"/>
      <c r="K40" s="113"/>
      <c r="M40" s="113"/>
      <c r="N40" s="113"/>
      <c r="O40" s="113"/>
      <c r="P40" s="113"/>
    </row>
    <row r="41" spans="1:16" x14ac:dyDescent="0.25">
      <c r="A41" s="197" t="s">
        <v>30</v>
      </c>
      <c r="B41" s="195">
        <v>97.316800000000001</v>
      </c>
      <c r="C41" s="195">
        <v>113.5144099</v>
      </c>
      <c r="D41" s="195">
        <v>131.3684777</v>
      </c>
      <c r="E41" s="195">
        <v>179.42732530000004</v>
      </c>
      <c r="F41" s="196">
        <v>253.01713569999998</v>
      </c>
      <c r="G41" s="195">
        <v>401.908252</v>
      </c>
      <c r="H41" s="195">
        <v>520.63613020000003</v>
      </c>
      <c r="I41" s="195">
        <v>514.30696009999997</v>
      </c>
      <c r="J41" s="113"/>
      <c r="K41" s="113"/>
      <c r="M41" s="113"/>
      <c r="N41" s="113"/>
      <c r="O41" s="113"/>
      <c r="P41" s="113"/>
    </row>
    <row r="42" spans="1:16" ht="18" x14ac:dyDescent="0.25">
      <c r="A42" s="4" t="s">
        <v>205</v>
      </c>
      <c r="B42" s="81">
        <v>815.81569999999999</v>
      </c>
      <c r="C42" s="81">
        <v>925.99050737000005</v>
      </c>
      <c r="D42" s="81">
        <v>1000.6664459</v>
      </c>
      <c r="E42" s="81">
        <v>1097.6145693000001</v>
      </c>
      <c r="F42" s="74">
        <v>1702.4262249999999</v>
      </c>
      <c r="G42" s="81">
        <v>1747.7575434</v>
      </c>
      <c r="H42" s="81">
        <v>1868.8601570000001</v>
      </c>
      <c r="I42" s="81">
        <v>2022.3317567000001</v>
      </c>
      <c r="J42" s="113"/>
      <c r="K42" s="113"/>
      <c r="M42" s="113"/>
      <c r="N42" s="113"/>
      <c r="O42" s="113"/>
      <c r="P42" s="113"/>
    </row>
    <row r="43" spans="1:16" x14ac:dyDescent="0.25">
      <c r="A43" s="197" t="s">
        <v>31</v>
      </c>
      <c r="B43" s="195">
        <v>19.2407</v>
      </c>
      <c r="C43" s="195">
        <v>15.974126</v>
      </c>
      <c r="D43" s="195">
        <v>18.687686000000003</v>
      </c>
      <c r="E43" s="195">
        <v>22.062920800000001</v>
      </c>
      <c r="F43" s="196">
        <v>42.489786700000003</v>
      </c>
      <c r="G43" s="195">
        <v>27.3571162</v>
      </c>
      <c r="H43" s="195">
        <v>48.504111299999998</v>
      </c>
      <c r="I43" s="195">
        <v>31.5929562</v>
      </c>
      <c r="J43" s="113"/>
      <c r="K43" s="113"/>
      <c r="M43" s="113"/>
      <c r="N43" s="113"/>
      <c r="O43" s="113"/>
      <c r="P43" s="113"/>
    </row>
    <row r="44" spans="1:16" x14ac:dyDescent="0.25">
      <c r="A44" s="197" t="s">
        <v>32</v>
      </c>
      <c r="B44" s="195">
        <v>9.3056000000000001</v>
      </c>
      <c r="C44" s="195">
        <v>11.56671927</v>
      </c>
      <c r="D44" s="195">
        <v>11.563072199999999</v>
      </c>
      <c r="E44" s="195">
        <v>9.3201078000000024</v>
      </c>
      <c r="F44" s="196">
        <v>9.0945598000000007</v>
      </c>
      <c r="G44" s="195">
        <v>16.519490300000001</v>
      </c>
      <c r="H44" s="195">
        <v>15.6128442</v>
      </c>
      <c r="I44" s="195">
        <v>17.679077499999998</v>
      </c>
      <c r="J44" s="113"/>
      <c r="K44" s="113"/>
      <c r="M44" s="113"/>
      <c r="N44" s="113"/>
      <c r="O44" s="113"/>
      <c r="P44" s="113"/>
    </row>
    <row r="45" spans="1:16" x14ac:dyDescent="0.25">
      <c r="A45" s="197" t="s">
        <v>33</v>
      </c>
      <c r="B45" s="195"/>
      <c r="C45" s="195"/>
      <c r="D45" s="195"/>
      <c r="E45" s="195">
        <v>5.9006369000000003</v>
      </c>
      <c r="F45" s="196">
        <v>172.36481019999999</v>
      </c>
      <c r="G45" s="195">
        <v>167.50722669999999</v>
      </c>
      <c r="H45" s="195">
        <v>175.92306450000001</v>
      </c>
      <c r="I45" s="195">
        <v>205.09056630000001</v>
      </c>
      <c r="J45" s="113"/>
      <c r="K45" s="113"/>
      <c r="M45" s="113"/>
      <c r="N45" s="113"/>
      <c r="O45" s="113"/>
      <c r="P45" s="113"/>
    </row>
    <row r="46" spans="1:16" x14ac:dyDescent="0.25">
      <c r="A46" s="197" t="s">
        <v>34</v>
      </c>
      <c r="B46" s="195">
        <v>278.35490000000004</v>
      </c>
      <c r="C46" s="195">
        <v>355.48401680000001</v>
      </c>
      <c r="D46" s="195">
        <v>391.49295840000002</v>
      </c>
      <c r="E46" s="195">
        <v>403.52922519999998</v>
      </c>
      <c r="F46" s="196">
        <v>602.46188500000005</v>
      </c>
      <c r="G46" s="195">
        <v>636.78470179999999</v>
      </c>
      <c r="H46" s="195">
        <v>658.92515289999994</v>
      </c>
      <c r="I46" s="195">
        <v>754.5058937</v>
      </c>
      <c r="J46" s="113"/>
      <c r="K46" s="113"/>
      <c r="M46" s="113"/>
      <c r="N46" s="113"/>
      <c r="O46" s="113"/>
      <c r="P46" s="113"/>
    </row>
    <row r="47" spans="1:16" x14ac:dyDescent="0.25">
      <c r="A47" s="197" t="s">
        <v>35</v>
      </c>
      <c r="B47" s="195">
        <v>105.7667</v>
      </c>
      <c r="C47" s="195">
        <v>110.5337562</v>
      </c>
      <c r="D47" s="195">
        <v>114.58708159999999</v>
      </c>
      <c r="E47" s="195">
        <v>139.73888619999997</v>
      </c>
      <c r="F47" s="196">
        <v>136.37722450000001</v>
      </c>
      <c r="G47" s="195">
        <v>115.05222329999999</v>
      </c>
      <c r="H47" s="195">
        <v>134.1933678</v>
      </c>
      <c r="I47" s="195">
        <v>138.00380060000001</v>
      </c>
      <c r="J47" s="113"/>
      <c r="K47" s="113"/>
      <c r="M47" s="113"/>
      <c r="N47" s="113"/>
      <c r="O47" s="113"/>
      <c r="P47" s="113"/>
    </row>
    <row r="48" spans="1:16" x14ac:dyDescent="0.25">
      <c r="A48" s="197" t="s">
        <v>36</v>
      </c>
      <c r="B48" s="195">
        <v>122.68719999999999</v>
      </c>
      <c r="C48" s="195">
        <v>120.64349890000001</v>
      </c>
      <c r="D48" s="195">
        <v>136.7560981</v>
      </c>
      <c r="E48" s="195">
        <v>139.4874969</v>
      </c>
      <c r="F48" s="196">
        <v>163.67835909999999</v>
      </c>
      <c r="G48" s="195">
        <v>181.00825900000001</v>
      </c>
      <c r="H48" s="195">
        <v>196.6860221</v>
      </c>
      <c r="I48" s="195">
        <v>189.88724099999999</v>
      </c>
      <c r="J48" s="113"/>
      <c r="K48" s="113"/>
      <c r="M48" s="113"/>
      <c r="N48" s="113"/>
      <c r="O48" s="113"/>
      <c r="P48" s="113"/>
    </row>
    <row r="49" spans="1:16" x14ac:dyDescent="0.25">
      <c r="A49" s="197" t="s">
        <v>37</v>
      </c>
      <c r="B49" s="195">
        <v>280.46070000000003</v>
      </c>
      <c r="C49" s="195">
        <v>311.78839019999998</v>
      </c>
      <c r="D49" s="195">
        <v>327.57954960000001</v>
      </c>
      <c r="E49" s="195">
        <v>376.08878299999998</v>
      </c>
      <c r="F49" s="196">
        <v>526.86909730000002</v>
      </c>
      <c r="G49" s="195">
        <v>550.78987229999996</v>
      </c>
      <c r="H49" s="195">
        <v>589.53417349999995</v>
      </c>
      <c r="I49" s="195">
        <v>629.7823752999999</v>
      </c>
      <c r="J49" s="113"/>
      <c r="K49" s="113"/>
      <c r="M49" s="113"/>
      <c r="N49" s="113"/>
      <c r="O49" s="113"/>
      <c r="P49" s="113"/>
    </row>
    <row r="50" spans="1:16" x14ac:dyDescent="0.25">
      <c r="A50" s="197" t="s">
        <v>38</v>
      </c>
      <c r="B50" s="195"/>
      <c r="C50" s="195"/>
      <c r="D50" s="195"/>
      <c r="E50" s="195">
        <v>1.4865125000000001</v>
      </c>
      <c r="F50" s="196">
        <v>49.090502399999998</v>
      </c>
      <c r="G50" s="195">
        <v>52.738653799999994</v>
      </c>
      <c r="H50" s="195">
        <v>49.481420700000001</v>
      </c>
      <c r="I50" s="195">
        <v>55.789846099999998</v>
      </c>
      <c r="J50" s="113"/>
      <c r="K50" s="113"/>
      <c r="M50" s="113"/>
      <c r="N50" s="113"/>
      <c r="O50" s="113"/>
      <c r="P50" s="113"/>
    </row>
    <row r="51" spans="1:16" ht="18" x14ac:dyDescent="0.25">
      <c r="A51" s="4" t="s">
        <v>85</v>
      </c>
      <c r="B51" s="81">
        <v>505.72300000000001</v>
      </c>
      <c r="C51" s="81">
        <v>634.66913335999993</v>
      </c>
      <c r="D51" s="81">
        <v>713.97653410000009</v>
      </c>
      <c r="E51" s="81">
        <v>676.00557040000001</v>
      </c>
      <c r="F51" s="74">
        <v>755.4191732999999</v>
      </c>
      <c r="G51" s="81">
        <v>971.18932629999995</v>
      </c>
      <c r="H51" s="81">
        <v>1015.6925917000001</v>
      </c>
      <c r="I51" s="81">
        <v>1109.6965498</v>
      </c>
      <c r="J51" s="113"/>
      <c r="K51" s="113"/>
      <c r="M51" s="113"/>
      <c r="N51" s="113"/>
      <c r="O51" s="113"/>
      <c r="P51" s="113"/>
    </row>
    <row r="52" spans="1:16" x14ac:dyDescent="0.25">
      <c r="A52" s="197" t="s">
        <v>39</v>
      </c>
      <c r="B52" s="195">
        <v>211.48829999999998</v>
      </c>
      <c r="C52" s="195">
        <v>239.89344411000002</v>
      </c>
      <c r="D52" s="195">
        <v>267.22427630000004</v>
      </c>
      <c r="E52" s="195">
        <v>215.94884980000003</v>
      </c>
      <c r="F52" s="196">
        <v>232.65099719999998</v>
      </c>
      <c r="G52" s="195">
        <v>420.5592681</v>
      </c>
      <c r="H52" s="195">
        <v>419.68560819999999</v>
      </c>
      <c r="I52" s="195">
        <v>474.64472589999997</v>
      </c>
      <c r="J52" s="113"/>
      <c r="K52" s="113"/>
      <c r="M52" s="113"/>
      <c r="N52" s="113"/>
      <c r="O52" s="113"/>
      <c r="P52" s="113"/>
    </row>
    <row r="53" spans="1:16" x14ac:dyDescent="0.25">
      <c r="A53" s="197" t="s">
        <v>96</v>
      </c>
      <c r="B53" s="195">
        <v>5.7148999999999992</v>
      </c>
      <c r="C53" s="195">
        <v>6.4616349199999998</v>
      </c>
      <c r="D53" s="195">
        <v>11.215258599999999</v>
      </c>
      <c r="E53" s="195">
        <v>11.412908300000002</v>
      </c>
      <c r="F53" s="196">
        <v>15.678533300000002</v>
      </c>
      <c r="G53" s="195">
        <v>22.5083141</v>
      </c>
      <c r="H53" s="195">
        <v>24.5657508</v>
      </c>
      <c r="I53" s="195">
        <v>25.457281699999999</v>
      </c>
      <c r="J53" s="113"/>
      <c r="K53" s="113"/>
      <c r="M53" s="113"/>
      <c r="N53" s="113"/>
      <c r="O53" s="113"/>
      <c r="P53" s="113"/>
    </row>
    <row r="54" spans="1:16" ht="19.5" x14ac:dyDescent="0.25">
      <c r="A54" s="197" t="s">
        <v>41</v>
      </c>
      <c r="B54" s="195">
        <v>55.576000000000001</v>
      </c>
      <c r="C54" s="195">
        <v>65.3795255</v>
      </c>
      <c r="D54" s="195">
        <v>70.509575500000011</v>
      </c>
      <c r="E54" s="195">
        <v>76.811921499999997</v>
      </c>
      <c r="F54" s="196">
        <v>88.995271700000004</v>
      </c>
      <c r="G54" s="195">
        <v>91.438477900000009</v>
      </c>
      <c r="H54" s="195">
        <v>95.489830699999999</v>
      </c>
      <c r="I54" s="195">
        <v>96.304005099999998</v>
      </c>
      <c r="J54" s="113"/>
      <c r="K54" s="113"/>
      <c r="M54" s="113"/>
      <c r="N54" s="113"/>
      <c r="O54" s="113"/>
      <c r="P54" s="113"/>
    </row>
    <row r="55" spans="1:16" ht="19.5" x14ac:dyDescent="0.25">
      <c r="A55" s="197" t="s">
        <v>42</v>
      </c>
      <c r="B55" s="195">
        <v>19.069099999999999</v>
      </c>
      <c r="C55" s="195">
        <v>20.514596699999998</v>
      </c>
      <c r="D55" s="195">
        <v>27.268897699999997</v>
      </c>
      <c r="E55" s="195">
        <v>25.035251199999998</v>
      </c>
      <c r="F55" s="196">
        <v>23.346682899999998</v>
      </c>
      <c r="G55" s="195">
        <v>25.715157999999999</v>
      </c>
      <c r="H55" s="195">
        <v>30.370488100000003</v>
      </c>
      <c r="I55" s="195">
        <v>29.349814899999998</v>
      </c>
      <c r="J55" s="113"/>
      <c r="K55" s="113"/>
      <c r="M55" s="113"/>
      <c r="N55" s="113"/>
      <c r="O55" s="113"/>
      <c r="P55" s="113"/>
    </row>
    <row r="56" spans="1:16" ht="19.5" x14ac:dyDescent="0.25">
      <c r="A56" s="197" t="s">
        <v>43</v>
      </c>
      <c r="B56" s="195">
        <v>36.0045</v>
      </c>
      <c r="C56" s="195">
        <v>44.11086083</v>
      </c>
      <c r="D56" s="195">
        <v>68.071045599999991</v>
      </c>
      <c r="E56" s="195">
        <v>60.456256500000002</v>
      </c>
      <c r="F56" s="196">
        <v>80.806927000000002</v>
      </c>
      <c r="G56" s="195">
        <v>84.488804400000006</v>
      </c>
      <c r="H56" s="195">
        <v>85.294569699999997</v>
      </c>
      <c r="I56" s="195">
        <v>94.742517300000003</v>
      </c>
      <c r="J56" s="113"/>
      <c r="K56" s="113"/>
      <c r="M56" s="113"/>
      <c r="N56" s="113"/>
      <c r="O56" s="113"/>
      <c r="P56" s="113"/>
    </row>
    <row r="57" spans="1:16" x14ac:dyDescent="0.25">
      <c r="A57" s="197" t="s">
        <v>92</v>
      </c>
      <c r="B57" s="195">
        <v>17.396999999999998</v>
      </c>
      <c r="C57" s="195">
        <v>83.017250700000005</v>
      </c>
      <c r="D57" s="195">
        <v>84.293213099999988</v>
      </c>
      <c r="E57" s="195">
        <v>88.5744179</v>
      </c>
      <c r="F57" s="196">
        <v>88.468072599999999</v>
      </c>
      <c r="G57" s="195">
        <v>89.296859499999997</v>
      </c>
      <c r="H57" s="195">
        <v>100.97368759999999</v>
      </c>
      <c r="I57" s="195">
        <v>100.63261759999999</v>
      </c>
      <c r="J57" s="113"/>
      <c r="K57" s="113"/>
      <c r="M57" s="113"/>
      <c r="N57" s="113"/>
      <c r="O57" s="113"/>
      <c r="P57" s="113"/>
    </row>
    <row r="58" spans="1:16" x14ac:dyDescent="0.25">
      <c r="A58" s="197" t="s">
        <v>45</v>
      </c>
      <c r="B58" s="195">
        <v>160.47300000000001</v>
      </c>
      <c r="C58" s="195">
        <v>175.29182059999999</v>
      </c>
      <c r="D58" s="195">
        <v>185.3942673</v>
      </c>
      <c r="E58" s="195">
        <v>197.76596519999998</v>
      </c>
      <c r="F58" s="195">
        <v>225.4726886</v>
      </c>
      <c r="G58" s="195">
        <v>237.18244430000001</v>
      </c>
      <c r="H58" s="195">
        <v>259.31265659999997</v>
      </c>
      <c r="I58" s="195">
        <v>288.5655873</v>
      </c>
      <c r="J58" s="113"/>
      <c r="K58" s="113"/>
      <c r="M58" s="113"/>
      <c r="N58" s="113"/>
      <c r="O58" s="113"/>
      <c r="P58" s="113"/>
    </row>
    <row r="59" spans="1:16" ht="18" x14ac:dyDescent="0.25">
      <c r="A59" s="199" t="s">
        <v>86</v>
      </c>
      <c r="B59" s="81">
        <v>1701.7768000000001</v>
      </c>
      <c r="C59" s="81">
        <v>1831.6467770899999</v>
      </c>
      <c r="D59" s="81">
        <v>2086.8158149999999</v>
      </c>
      <c r="E59" s="81">
        <v>2189.9971624000004</v>
      </c>
      <c r="F59" s="81">
        <v>2550.1778579000002</v>
      </c>
      <c r="G59" s="81">
        <v>2741.3233290999997</v>
      </c>
      <c r="H59" s="81">
        <v>2821.6467066999999</v>
      </c>
      <c r="I59" s="81">
        <v>2962.9396761999997</v>
      </c>
      <c r="J59" s="113"/>
      <c r="K59" s="113"/>
      <c r="M59" s="113"/>
      <c r="N59" s="113"/>
      <c r="O59" s="113"/>
      <c r="P59" s="113"/>
    </row>
    <row r="60" spans="1:16" x14ac:dyDescent="0.25">
      <c r="A60" s="197" t="s">
        <v>46</v>
      </c>
      <c r="B60" s="195">
        <v>289.07309999999995</v>
      </c>
      <c r="C60" s="195">
        <v>309.21933519999999</v>
      </c>
      <c r="D60" s="195">
        <v>387.34284810000003</v>
      </c>
      <c r="E60" s="195">
        <v>377.01974949999999</v>
      </c>
      <c r="F60" s="196">
        <v>392.45744200000001</v>
      </c>
      <c r="G60" s="195">
        <v>410.55936310000004</v>
      </c>
      <c r="H60" s="195">
        <v>457.58959760000005</v>
      </c>
      <c r="I60" s="195">
        <v>515.08156580000002</v>
      </c>
      <c r="J60" s="113"/>
      <c r="K60" s="113"/>
      <c r="M60" s="113"/>
      <c r="N60" s="113"/>
      <c r="O60" s="113"/>
      <c r="P60" s="113"/>
    </row>
    <row r="61" spans="1:16" x14ac:dyDescent="0.25">
      <c r="A61" s="197" t="s">
        <v>47</v>
      </c>
      <c r="B61" s="195">
        <v>21.7517</v>
      </c>
      <c r="C61" s="195">
        <v>22.9635125</v>
      </c>
      <c r="D61" s="195">
        <v>23.5909288</v>
      </c>
      <c r="E61" s="195">
        <v>30.1960321</v>
      </c>
      <c r="F61" s="196">
        <v>38.6449128</v>
      </c>
      <c r="G61" s="195">
        <v>33.268974999999998</v>
      </c>
      <c r="H61" s="195">
        <v>45.109861299999999</v>
      </c>
      <c r="I61" s="195">
        <v>45.490173399999996</v>
      </c>
      <c r="J61" s="113"/>
      <c r="K61" s="113"/>
      <c r="M61" s="113"/>
      <c r="N61" s="113"/>
      <c r="O61" s="113"/>
      <c r="P61" s="113"/>
    </row>
    <row r="62" spans="1:16" x14ac:dyDescent="0.25">
      <c r="A62" s="197" t="s">
        <v>48</v>
      </c>
      <c r="B62" s="195">
        <v>29.6889</v>
      </c>
      <c r="C62" s="195">
        <v>36.656750000000002</v>
      </c>
      <c r="D62" s="195">
        <v>42.133521600000002</v>
      </c>
      <c r="E62" s="195">
        <v>45.892727000000001</v>
      </c>
      <c r="F62" s="196">
        <v>51.4477239</v>
      </c>
      <c r="G62" s="195">
        <v>51.893001700000006</v>
      </c>
      <c r="H62" s="195">
        <v>52.536650399999999</v>
      </c>
      <c r="I62" s="195">
        <v>54.053321799999999</v>
      </c>
      <c r="J62" s="113"/>
      <c r="K62" s="113"/>
      <c r="M62" s="113"/>
      <c r="N62" s="113"/>
      <c r="O62" s="113"/>
      <c r="P62" s="113"/>
    </row>
    <row r="63" spans="1:16" x14ac:dyDescent="0.25">
      <c r="A63" s="197" t="s">
        <v>49</v>
      </c>
      <c r="B63" s="195">
        <v>272.4178</v>
      </c>
      <c r="C63" s="195">
        <v>297.11217469999997</v>
      </c>
      <c r="D63" s="195">
        <v>345.60681270000003</v>
      </c>
      <c r="E63" s="195">
        <v>336.59567499999997</v>
      </c>
      <c r="F63" s="196">
        <v>499.28561989999997</v>
      </c>
      <c r="G63" s="195">
        <v>516.18242439999995</v>
      </c>
      <c r="H63" s="195">
        <v>491.99585569999999</v>
      </c>
      <c r="I63" s="195">
        <v>469.59410800000001</v>
      </c>
      <c r="J63" s="113"/>
      <c r="K63" s="113"/>
      <c r="M63" s="113"/>
      <c r="N63" s="113"/>
      <c r="O63" s="113"/>
      <c r="P63" s="113"/>
    </row>
    <row r="64" spans="1:16" x14ac:dyDescent="0.25">
      <c r="A64" s="197" t="s">
        <v>50</v>
      </c>
      <c r="B64" s="195">
        <v>67.375699999999995</v>
      </c>
      <c r="C64" s="195">
        <v>70.563406799999996</v>
      </c>
      <c r="D64" s="195">
        <v>72.933210500000001</v>
      </c>
      <c r="E64" s="195">
        <v>82.258478700000012</v>
      </c>
      <c r="F64" s="196">
        <v>98.772529300000002</v>
      </c>
      <c r="G64" s="195">
        <v>109.93451420000001</v>
      </c>
      <c r="H64" s="195">
        <v>118.7084887</v>
      </c>
      <c r="I64" s="195">
        <v>124.69169120000001</v>
      </c>
      <c r="J64" s="113"/>
      <c r="K64" s="113"/>
      <c r="M64" s="113"/>
      <c r="N64" s="113"/>
      <c r="O64" s="113"/>
      <c r="P64" s="113"/>
    </row>
    <row r="65" spans="1:16" x14ac:dyDescent="0.25">
      <c r="A65" s="197" t="s">
        <v>51</v>
      </c>
      <c r="B65" s="195">
        <v>54.028400000000005</v>
      </c>
      <c r="C65" s="195">
        <v>60.525623599999996</v>
      </c>
      <c r="D65" s="195">
        <v>57.002326500000002</v>
      </c>
      <c r="E65" s="195">
        <v>64.949634099999997</v>
      </c>
      <c r="F65" s="196">
        <v>76.635013099999995</v>
      </c>
      <c r="G65" s="195">
        <v>82.90434359999999</v>
      </c>
      <c r="H65" s="195">
        <v>80.649705499999996</v>
      </c>
      <c r="I65" s="195">
        <v>90.475317500000003</v>
      </c>
      <c r="J65" s="113"/>
      <c r="K65" s="113"/>
      <c r="M65" s="113"/>
      <c r="N65" s="113"/>
      <c r="O65" s="113"/>
      <c r="P65" s="113"/>
    </row>
    <row r="66" spans="1:16" x14ac:dyDescent="0.25">
      <c r="A66" s="197" t="s">
        <v>52</v>
      </c>
      <c r="B66" s="195">
        <v>245.66579999999999</v>
      </c>
      <c r="C66" s="195">
        <v>269.17007489999997</v>
      </c>
      <c r="D66" s="195">
        <v>298.49734239999998</v>
      </c>
      <c r="E66" s="195">
        <v>313.75709639999997</v>
      </c>
      <c r="F66" s="196">
        <v>327.94503530000003</v>
      </c>
      <c r="G66" s="195">
        <v>352.8783937</v>
      </c>
      <c r="H66" s="195">
        <v>368.1111373</v>
      </c>
      <c r="I66" s="195">
        <v>371.72167739999998</v>
      </c>
      <c r="J66" s="113"/>
      <c r="K66" s="113"/>
      <c r="M66" s="113"/>
      <c r="N66" s="113"/>
      <c r="O66" s="113"/>
      <c r="P66" s="113"/>
    </row>
    <row r="67" spans="1:16" x14ac:dyDescent="0.25">
      <c r="A67" s="197" t="s">
        <v>53</v>
      </c>
      <c r="B67" s="195">
        <v>78.327199999999991</v>
      </c>
      <c r="C67" s="195">
        <v>87.531557700000008</v>
      </c>
      <c r="D67" s="195">
        <v>91.447442699999996</v>
      </c>
      <c r="E67" s="195">
        <v>94.824701400000009</v>
      </c>
      <c r="F67" s="196">
        <v>107.16298309999999</v>
      </c>
      <c r="G67" s="195">
        <v>122.51619909999999</v>
      </c>
      <c r="H67" s="195">
        <v>111.16168979999999</v>
      </c>
      <c r="I67" s="195">
        <v>115.7082312</v>
      </c>
      <c r="J67" s="113"/>
      <c r="K67" s="113"/>
      <c r="M67" s="113"/>
      <c r="N67" s="113"/>
      <c r="O67" s="113"/>
      <c r="P67" s="113"/>
    </row>
    <row r="68" spans="1:16" x14ac:dyDescent="0.25">
      <c r="A68" s="197" t="s">
        <v>132</v>
      </c>
      <c r="B68" s="195">
        <v>148.65729999999999</v>
      </c>
      <c r="C68" s="195">
        <v>162.9272331</v>
      </c>
      <c r="D68" s="195">
        <v>165.96940650000002</v>
      </c>
      <c r="E68" s="195">
        <v>199.54997319999998</v>
      </c>
      <c r="F68" s="196">
        <v>167.33971630000002</v>
      </c>
      <c r="G68" s="195">
        <v>204.30717949999999</v>
      </c>
      <c r="H68" s="195">
        <v>195.17390330000001</v>
      </c>
      <c r="I68" s="195">
        <v>223.78155669999998</v>
      </c>
      <c r="J68" s="113"/>
      <c r="K68" s="113"/>
      <c r="M68" s="113"/>
      <c r="N68" s="113"/>
      <c r="O68" s="113"/>
      <c r="P68" s="113"/>
    </row>
    <row r="69" spans="1:16" x14ac:dyDescent="0.25">
      <c r="A69" s="197" t="s">
        <v>54</v>
      </c>
      <c r="B69" s="195">
        <v>93.941600000000008</v>
      </c>
      <c r="C69" s="195">
        <v>110.23782798999999</v>
      </c>
      <c r="D69" s="195">
        <v>124.29445079999999</v>
      </c>
      <c r="E69" s="195">
        <v>135.19901480000001</v>
      </c>
      <c r="F69" s="196">
        <v>149.26469459999998</v>
      </c>
      <c r="G69" s="195">
        <v>153.21807849999999</v>
      </c>
      <c r="H69" s="195">
        <v>165.76145880000001</v>
      </c>
      <c r="I69" s="195">
        <v>178.62990740000001</v>
      </c>
      <c r="J69" s="113"/>
      <c r="K69" s="113"/>
      <c r="M69" s="113"/>
      <c r="N69" s="113"/>
      <c r="O69" s="113"/>
      <c r="P69" s="113"/>
    </row>
    <row r="70" spans="1:16" x14ac:dyDescent="0.25">
      <c r="A70" s="197" t="s">
        <v>55</v>
      </c>
      <c r="B70" s="195">
        <v>79.717399999999998</v>
      </c>
      <c r="C70" s="195">
        <v>90.865635900000015</v>
      </c>
      <c r="D70" s="195">
        <v>98.901651799999996</v>
      </c>
      <c r="E70" s="195">
        <v>112.8864461</v>
      </c>
      <c r="F70" s="196">
        <v>163.0211405</v>
      </c>
      <c r="G70" s="195">
        <v>195.62373119999998</v>
      </c>
      <c r="H70" s="195">
        <v>171.77090319999999</v>
      </c>
      <c r="I70" s="195">
        <v>175.07601430000003</v>
      </c>
      <c r="J70" s="113"/>
      <c r="K70" s="113"/>
      <c r="M70" s="113"/>
      <c r="N70" s="113"/>
      <c r="O70" s="113"/>
      <c r="P70" s="113"/>
    </row>
    <row r="71" spans="1:16" x14ac:dyDescent="0.25">
      <c r="A71" s="197" t="s">
        <v>56</v>
      </c>
      <c r="B71" s="195">
        <v>188.34460000000001</v>
      </c>
      <c r="C71" s="195">
        <v>143.17951909999999</v>
      </c>
      <c r="D71" s="195">
        <v>189.54821480000001</v>
      </c>
      <c r="E71" s="195">
        <v>210.13626339999999</v>
      </c>
      <c r="F71" s="196">
        <v>218.84468939999999</v>
      </c>
      <c r="G71" s="195">
        <v>258.16006820000001</v>
      </c>
      <c r="H71" s="195">
        <v>285.45271270000001</v>
      </c>
      <c r="I71" s="195">
        <v>275.23905300000001</v>
      </c>
      <c r="J71" s="113"/>
      <c r="K71" s="113"/>
      <c r="M71" s="113"/>
      <c r="N71" s="113"/>
      <c r="O71" s="113"/>
      <c r="P71" s="113"/>
    </row>
    <row r="72" spans="1:16" x14ac:dyDescent="0.25">
      <c r="A72" s="197" t="s">
        <v>57</v>
      </c>
      <c r="B72" s="195">
        <v>85.102999999999994</v>
      </c>
      <c r="C72" s="195">
        <v>87.414020700000009</v>
      </c>
      <c r="D72" s="195">
        <v>107.91393619999999</v>
      </c>
      <c r="E72" s="195">
        <v>105.1998377</v>
      </c>
      <c r="F72" s="196">
        <v>170.06715730000002</v>
      </c>
      <c r="G72" s="195">
        <v>157.71029719999999</v>
      </c>
      <c r="H72" s="195">
        <v>171.67609090000002</v>
      </c>
      <c r="I72" s="195">
        <v>216.8066197</v>
      </c>
      <c r="J72" s="113"/>
      <c r="K72" s="113"/>
      <c r="M72" s="113"/>
      <c r="N72" s="113"/>
      <c r="O72" s="113"/>
      <c r="P72" s="113"/>
    </row>
    <row r="73" spans="1:16" x14ac:dyDescent="0.25">
      <c r="A73" s="197" t="s">
        <v>58</v>
      </c>
      <c r="B73" s="195">
        <v>47.684100000000001</v>
      </c>
      <c r="C73" s="195">
        <v>83.280104900000012</v>
      </c>
      <c r="D73" s="195">
        <v>81.633721599999987</v>
      </c>
      <c r="E73" s="195">
        <v>81.531532999999996</v>
      </c>
      <c r="F73" s="196">
        <v>89.289200400000013</v>
      </c>
      <c r="G73" s="195">
        <v>92.1667597</v>
      </c>
      <c r="H73" s="195">
        <v>105.9486515</v>
      </c>
      <c r="I73" s="195">
        <v>106.5904388</v>
      </c>
      <c r="J73" s="113"/>
      <c r="K73" s="113"/>
      <c r="M73" s="113"/>
      <c r="N73" s="113"/>
      <c r="O73" s="113"/>
      <c r="P73" s="113"/>
    </row>
    <row r="74" spans="1:16" ht="18" x14ac:dyDescent="0.25">
      <c r="A74" s="4" t="s">
        <v>102</v>
      </c>
      <c r="B74" s="81">
        <v>1101.537</v>
      </c>
      <c r="C74" s="81">
        <v>1150.6696392199999</v>
      </c>
      <c r="D74" s="81">
        <v>1322.9745730999998</v>
      </c>
      <c r="E74" s="81">
        <v>1388.7151663</v>
      </c>
      <c r="F74" s="74">
        <v>1392.5609302999999</v>
      </c>
      <c r="G74" s="81">
        <v>1431.2238167999999</v>
      </c>
      <c r="H74" s="81">
        <v>1511.1322226</v>
      </c>
      <c r="I74" s="81">
        <v>1583.3296852000001</v>
      </c>
      <c r="J74" s="113"/>
      <c r="K74" s="113"/>
      <c r="M74" s="113"/>
      <c r="N74" s="113"/>
      <c r="O74" s="113"/>
      <c r="P74" s="113"/>
    </row>
    <row r="75" spans="1:16" x14ac:dyDescent="0.25">
      <c r="A75" s="197" t="s">
        <v>59</v>
      </c>
      <c r="B75" s="195">
        <v>70.679400000000001</v>
      </c>
      <c r="C75" s="195">
        <v>65.775035239999994</v>
      </c>
      <c r="D75" s="195">
        <v>65.866287200000002</v>
      </c>
      <c r="E75" s="195">
        <v>68.650890499999988</v>
      </c>
      <c r="F75" s="196">
        <v>65.533189300000004</v>
      </c>
      <c r="G75" s="195">
        <v>63.086508600000002</v>
      </c>
      <c r="H75" s="195">
        <v>63.893552799999995</v>
      </c>
      <c r="I75" s="195">
        <v>74.769466099999988</v>
      </c>
      <c r="J75" s="113"/>
      <c r="K75" s="113"/>
      <c r="M75" s="113"/>
      <c r="N75" s="113"/>
      <c r="O75" s="113"/>
      <c r="P75" s="113"/>
    </row>
    <row r="76" spans="1:16" x14ac:dyDescent="0.25">
      <c r="A76" s="197" t="s">
        <v>133</v>
      </c>
      <c r="B76" s="195">
        <v>479.36940000000004</v>
      </c>
      <c r="C76" s="195">
        <v>506.31463439999999</v>
      </c>
      <c r="D76" s="195">
        <v>607.05490459999999</v>
      </c>
      <c r="E76" s="195">
        <v>627.24352829999998</v>
      </c>
      <c r="F76" s="196">
        <v>632.68620650000003</v>
      </c>
      <c r="G76" s="195">
        <v>623.83876139999995</v>
      </c>
      <c r="H76" s="195">
        <v>659.6336503</v>
      </c>
      <c r="I76" s="195">
        <v>669.78007189999994</v>
      </c>
      <c r="J76" s="113"/>
      <c r="K76" s="113"/>
      <c r="M76" s="113"/>
      <c r="N76" s="113"/>
      <c r="O76" s="113"/>
      <c r="P76" s="113"/>
    </row>
    <row r="77" spans="1:16" x14ac:dyDescent="0.25">
      <c r="A77" s="197" t="s">
        <v>60</v>
      </c>
      <c r="B77" s="195">
        <v>279.48629999999997</v>
      </c>
      <c r="C77" s="195">
        <v>298.38682438000001</v>
      </c>
      <c r="D77" s="195">
        <v>333.10177060000007</v>
      </c>
      <c r="E77" s="195">
        <v>373.37615570000003</v>
      </c>
      <c r="F77" s="196">
        <v>388.71490989999995</v>
      </c>
      <c r="G77" s="195">
        <v>450.71909349999999</v>
      </c>
      <c r="H77" s="195">
        <v>474.98759889999997</v>
      </c>
      <c r="I77" s="195">
        <v>483.88067439999998</v>
      </c>
      <c r="J77" s="113"/>
      <c r="K77" s="113"/>
      <c r="M77" s="113"/>
      <c r="N77" s="113"/>
      <c r="O77" s="113"/>
      <c r="P77" s="113"/>
    </row>
    <row r="78" spans="1:16" x14ac:dyDescent="0.25">
      <c r="A78" s="17" t="s">
        <v>61</v>
      </c>
      <c r="B78" s="195"/>
      <c r="C78" s="195"/>
      <c r="D78" s="195"/>
      <c r="E78" s="195"/>
      <c r="F78" s="198"/>
      <c r="G78" s="71"/>
      <c r="H78" s="71"/>
      <c r="J78" s="113"/>
      <c r="K78" s="113"/>
      <c r="M78" s="113"/>
      <c r="N78" s="113"/>
      <c r="O78" s="113"/>
      <c r="P78" s="113"/>
    </row>
    <row r="79" spans="1:16" ht="22.5" customHeight="1" x14ac:dyDescent="0.25">
      <c r="A79" s="7" t="s">
        <v>203</v>
      </c>
      <c r="B79" s="195">
        <v>146.57640000000001</v>
      </c>
      <c r="C79" s="195">
        <v>151.40703283000002</v>
      </c>
      <c r="D79" s="195">
        <v>158.13067809999998</v>
      </c>
      <c r="E79" s="195">
        <v>171.4896464</v>
      </c>
      <c r="F79" s="196">
        <v>178.4427373</v>
      </c>
      <c r="G79" s="195">
        <v>208.6021332</v>
      </c>
      <c r="H79" s="195">
        <v>228.25693090000001</v>
      </c>
      <c r="I79" s="195">
        <v>236.95301599999999</v>
      </c>
      <c r="J79" s="113"/>
      <c r="K79" s="113"/>
      <c r="M79" s="113"/>
      <c r="N79" s="113"/>
      <c r="O79" s="113"/>
      <c r="P79" s="113"/>
    </row>
    <row r="80" spans="1:16" ht="19.5" x14ac:dyDescent="0.25">
      <c r="A80" s="7" t="s">
        <v>62</v>
      </c>
      <c r="B80" s="195">
        <v>49.408499999999997</v>
      </c>
      <c r="C80" s="195">
        <v>55.928822920000002</v>
      </c>
      <c r="D80" s="195">
        <v>67.583329500000005</v>
      </c>
      <c r="E80" s="195">
        <v>78.375963300000009</v>
      </c>
      <c r="F80" s="196">
        <v>72.380215100000001</v>
      </c>
      <c r="G80" s="195">
        <v>75.67489909999999</v>
      </c>
      <c r="H80" s="195">
        <v>81.614894000000007</v>
      </c>
      <c r="I80" s="195">
        <v>74.482350999999994</v>
      </c>
      <c r="J80" s="113"/>
      <c r="K80" s="113"/>
      <c r="M80" s="113"/>
      <c r="N80" s="113"/>
      <c r="O80" s="113"/>
      <c r="P80" s="113"/>
    </row>
    <row r="81" spans="1:16" ht="19.5" x14ac:dyDescent="0.25">
      <c r="A81" s="7" t="s">
        <v>201</v>
      </c>
      <c r="B81" s="195">
        <v>83.50139999999999</v>
      </c>
      <c r="C81" s="195">
        <v>91.050968629999986</v>
      </c>
      <c r="D81" s="195">
        <v>107.38776300000001</v>
      </c>
      <c r="E81" s="195">
        <v>123.51054600000001</v>
      </c>
      <c r="F81" s="196">
        <v>137.89195749999999</v>
      </c>
      <c r="G81" s="195">
        <v>166.44206119999998</v>
      </c>
      <c r="H81" s="195">
        <v>165.11577399999999</v>
      </c>
      <c r="I81" s="195">
        <v>172.44530740000002</v>
      </c>
      <c r="J81" s="113"/>
      <c r="K81" s="113"/>
      <c r="M81" s="113"/>
      <c r="N81" s="113"/>
      <c r="O81" s="113"/>
      <c r="P81" s="113"/>
    </row>
    <row r="82" spans="1:16" x14ac:dyDescent="0.25">
      <c r="A82" s="197" t="s">
        <v>63</v>
      </c>
      <c r="B82" s="195">
        <v>272.00190000000003</v>
      </c>
      <c r="C82" s="195">
        <v>280.19314519999995</v>
      </c>
      <c r="D82" s="195">
        <v>316.95161069999995</v>
      </c>
      <c r="E82" s="195">
        <v>319.44459180000001</v>
      </c>
      <c r="F82" s="196">
        <v>305.62662460000001</v>
      </c>
      <c r="G82" s="195">
        <v>293.57945330000001</v>
      </c>
      <c r="H82" s="195">
        <v>312.6174206</v>
      </c>
      <c r="I82" s="195">
        <v>354.89947280000001</v>
      </c>
      <c r="J82" s="113"/>
      <c r="K82" s="113"/>
    </row>
    <row r="83" spans="1:16" ht="18" x14ac:dyDescent="0.25">
      <c r="A83" s="4" t="s">
        <v>124</v>
      </c>
      <c r="B83" s="81">
        <v>958.76620000000003</v>
      </c>
      <c r="C83" s="81">
        <v>979.78474526999992</v>
      </c>
      <c r="D83" s="81">
        <v>1071.8635053999999</v>
      </c>
      <c r="E83" s="81">
        <v>1128.714332</v>
      </c>
      <c r="F83" s="74">
        <v>1153.7370619999999</v>
      </c>
      <c r="G83" s="81">
        <v>1304.0861766999999</v>
      </c>
      <c r="H83" s="81">
        <v>1407.5859525000001</v>
      </c>
      <c r="I83" s="81">
        <v>1547.7181736</v>
      </c>
      <c r="J83" s="113"/>
      <c r="K83" s="113"/>
      <c r="L83" s="113"/>
      <c r="M83" s="113"/>
      <c r="N83" s="113"/>
      <c r="O83" s="113"/>
      <c r="P83" s="113"/>
    </row>
    <row r="84" spans="1:16" x14ac:dyDescent="0.25">
      <c r="A84" s="197" t="s">
        <v>64</v>
      </c>
      <c r="B84" s="195">
        <v>9.1615000000000002</v>
      </c>
      <c r="C84" s="195">
        <v>10.08798739</v>
      </c>
      <c r="D84" s="195">
        <v>11.4234972</v>
      </c>
      <c r="E84" s="195">
        <v>11.711249</v>
      </c>
      <c r="F84" s="196">
        <v>12.920009800000001</v>
      </c>
      <c r="G84" s="195">
        <v>16.4169129</v>
      </c>
      <c r="H84" s="195">
        <v>16.028490699999999</v>
      </c>
      <c r="I84" s="195">
        <v>16.1179694</v>
      </c>
      <c r="J84" s="113"/>
      <c r="K84" s="113"/>
      <c r="M84" s="113"/>
      <c r="N84" s="113"/>
      <c r="O84" s="113"/>
      <c r="P84" s="113"/>
    </row>
    <row r="85" spans="1:16" x14ac:dyDescent="0.25">
      <c r="A85" s="197" t="s">
        <v>66</v>
      </c>
      <c r="B85" s="195">
        <v>11.898700000000002</v>
      </c>
      <c r="C85" s="195">
        <v>13.1518309</v>
      </c>
      <c r="D85" s="195">
        <v>14.1572113</v>
      </c>
      <c r="E85" s="195">
        <v>16.524365599999999</v>
      </c>
      <c r="F85" s="196">
        <v>16.589995599999998</v>
      </c>
      <c r="G85" s="195">
        <v>19.5289635</v>
      </c>
      <c r="H85" s="195">
        <v>20.919095600000002</v>
      </c>
      <c r="I85" s="195">
        <v>21.6666314</v>
      </c>
      <c r="J85" s="113"/>
      <c r="K85" s="113"/>
      <c r="M85" s="113"/>
      <c r="N85" s="113"/>
      <c r="O85" s="113"/>
      <c r="P85" s="113"/>
    </row>
    <row r="86" spans="1:16" x14ac:dyDescent="0.25">
      <c r="A86" s="197" t="s">
        <v>67</v>
      </c>
      <c r="B86" s="195">
        <v>40.037300000000002</v>
      </c>
      <c r="C86" s="195">
        <v>55.664621799999992</v>
      </c>
      <c r="D86" s="195">
        <v>52.308468399999995</v>
      </c>
      <c r="E86" s="195">
        <v>55.749687799999997</v>
      </c>
      <c r="F86" s="196">
        <v>64.156617799999992</v>
      </c>
      <c r="G86" s="195">
        <v>79.504288200000005</v>
      </c>
      <c r="H86" s="195">
        <v>80.367643599999994</v>
      </c>
      <c r="I86" s="195">
        <v>87.894955299999992</v>
      </c>
      <c r="J86" s="113"/>
      <c r="K86" s="113"/>
      <c r="M86" s="113"/>
      <c r="N86" s="113"/>
      <c r="O86" s="113"/>
      <c r="P86" s="113"/>
    </row>
    <row r="87" spans="1:16" x14ac:dyDescent="0.25">
      <c r="A87" s="197" t="s">
        <v>68</v>
      </c>
      <c r="B87" s="195">
        <v>114.601</v>
      </c>
      <c r="C87" s="195">
        <v>113.35667070000001</v>
      </c>
      <c r="D87" s="195">
        <v>141.55744319999997</v>
      </c>
      <c r="E87" s="195">
        <v>157.29253439999999</v>
      </c>
      <c r="F87" s="196">
        <v>139.8055683</v>
      </c>
      <c r="G87" s="195">
        <v>135.25920869999999</v>
      </c>
      <c r="H87" s="195">
        <v>152.32070730000001</v>
      </c>
      <c r="I87" s="195">
        <v>186.5499677</v>
      </c>
      <c r="J87" s="113"/>
      <c r="K87" s="113"/>
      <c r="M87" s="113"/>
      <c r="N87" s="113"/>
      <c r="O87" s="113"/>
      <c r="P87" s="113"/>
    </row>
    <row r="88" spans="1:16" x14ac:dyDescent="0.25">
      <c r="A88" s="197" t="s">
        <v>70</v>
      </c>
      <c r="B88" s="195">
        <v>226.1319</v>
      </c>
      <c r="C88" s="195">
        <v>245.58565150000001</v>
      </c>
      <c r="D88" s="195">
        <v>256.45181489999999</v>
      </c>
      <c r="E88" s="195">
        <v>281.3800531</v>
      </c>
      <c r="F88" s="196">
        <v>294.66716180000003</v>
      </c>
      <c r="G88" s="195">
        <v>307.88423719999997</v>
      </c>
      <c r="H88" s="195">
        <v>324.85269030000001</v>
      </c>
      <c r="I88" s="195">
        <v>337.96897869999998</v>
      </c>
      <c r="J88" s="113"/>
      <c r="K88" s="113"/>
      <c r="M88" s="113"/>
      <c r="N88" s="113"/>
      <c r="O88" s="113"/>
      <c r="P88" s="113"/>
    </row>
    <row r="89" spans="1:16" x14ac:dyDescent="0.25">
      <c r="A89" s="197" t="s">
        <v>71</v>
      </c>
      <c r="B89" s="195">
        <v>133.06909999999999</v>
      </c>
      <c r="C89" s="195">
        <v>117.09182179999999</v>
      </c>
      <c r="D89" s="195">
        <v>119.6398609</v>
      </c>
      <c r="E89" s="195">
        <v>135.43824930000002</v>
      </c>
      <c r="F89" s="196">
        <v>175.32898599999999</v>
      </c>
      <c r="G89" s="195">
        <v>195.32037650000001</v>
      </c>
      <c r="H89" s="195">
        <v>213.8057153</v>
      </c>
      <c r="I89" s="195">
        <v>261.42048779999999</v>
      </c>
      <c r="J89" s="113"/>
      <c r="K89" s="113"/>
      <c r="M89" s="113"/>
      <c r="N89" s="113"/>
      <c r="O89" s="113"/>
      <c r="P89" s="113"/>
    </row>
    <row r="90" spans="1:16" x14ac:dyDescent="0.25">
      <c r="A90" s="197" t="s">
        <v>72</v>
      </c>
      <c r="B90" s="195">
        <v>130.74199999999999</v>
      </c>
      <c r="C90" s="195">
        <v>131.92601300000001</v>
      </c>
      <c r="D90" s="195">
        <v>141.00381619999999</v>
      </c>
      <c r="E90" s="195">
        <v>137.59909180000002</v>
      </c>
      <c r="F90" s="196">
        <v>130.91059200000001</v>
      </c>
      <c r="G90" s="195">
        <v>125.85727829999999</v>
      </c>
      <c r="H90" s="195">
        <v>126.88560940000001</v>
      </c>
      <c r="I90" s="195">
        <v>131.7045976</v>
      </c>
      <c r="J90" s="113"/>
      <c r="K90" s="113"/>
      <c r="M90" s="113"/>
      <c r="N90" s="113"/>
      <c r="O90" s="113"/>
      <c r="P90" s="113"/>
    </row>
    <row r="91" spans="1:16" x14ac:dyDescent="0.25">
      <c r="A91" s="197" t="s">
        <v>130</v>
      </c>
      <c r="B91" s="195">
        <v>99.653000000000006</v>
      </c>
      <c r="C91" s="195">
        <v>85.026554099999998</v>
      </c>
      <c r="D91" s="195">
        <v>96.464883900000004</v>
      </c>
      <c r="E91" s="195">
        <v>99.843840400000005</v>
      </c>
      <c r="F91" s="196">
        <v>110.7942068</v>
      </c>
      <c r="G91" s="195">
        <v>153.52985290000001</v>
      </c>
      <c r="H91" s="195">
        <v>186.15728319999999</v>
      </c>
      <c r="I91" s="195">
        <v>232.9405582</v>
      </c>
      <c r="J91" s="113"/>
      <c r="K91" s="113"/>
      <c r="M91" s="113"/>
      <c r="N91" s="113"/>
      <c r="O91" s="113"/>
      <c r="P91" s="113"/>
    </row>
    <row r="92" spans="1:16" x14ac:dyDescent="0.25">
      <c r="A92" s="197" t="s">
        <v>73</v>
      </c>
      <c r="B92" s="195">
        <v>150.8999</v>
      </c>
      <c r="C92" s="195">
        <v>159.42764518000001</v>
      </c>
      <c r="D92" s="195">
        <v>186.17732469999999</v>
      </c>
      <c r="E92" s="195">
        <v>181.6507153</v>
      </c>
      <c r="F92" s="196">
        <v>168.7781884</v>
      </c>
      <c r="G92" s="195">
        <v>201.63089319999997</v>
      </c>
      <c r="H92" s="195">
        <v>211.64125230000002</v>
      </c>
      <c r="I92" s="195">
        <v>194.77905250000001</v>
      </c>
      <c r="J92" s="113"/>
      <c r="K92" s="113"/>
      <c r="M92" s="113"/>
      <c r="N92" s="113"/>
      <c r="O92" s="113"/>
      <c r="P92" s="113"/>
    </row>
    <row r="93" spans="1:16" x14ac:dyDescent="0.25">
      <c r="A93" s="197" t="s">
        <v>74</v>
      </c>
      <c r="B93" s="195">
        <v>42.571800000000003</v>
      </c>
      <c r="C93" s="195">
        <v>48.465948899999994</v>
      </c>
      <c r="D93" s="195">
        <v>52.679184700000008</v>
      </c>
      <c r="E93" s="195">
        <v>51.5245453</v>
      </c>
      <c r="F93" s="196">
        <v>56.375731100000003</v>
      </c>
      <c r="G93" s="195">
        <v>69.154165300000003</v>
      </c>
      <c r="H93" s="195">
        <v>74.607464800000002</v>
      </c>
      <c r="I93" s="195">
        <v>76.674975000000003</v>
      </c>
      <c r="J93" s="113"/>
      <c r="K93" s="113"/>
      <c r="M93" s="113"/>
      <c r="N93" s="113"/>
      <c r="O93" s="113"/>
      <c r="P93" s="113"/>
    </row>
    <row r="94" spans="1:16" ht="18" x14ac:dyDescent="0.25">
      <c r="A94" s="4" t="s">
        <v>87</v>
      </c>
      <c r="B94" s="81">
        <v>702.39559999999983</v>
      </c>
      <c r="C94" s="81">
        <v>751.5238915000001</v>
      </c>
      <c r="D94" s="81">
        <v>847.55312570000012</v>
      </c>
      <c r="E94" s="81">
        <v>930.92630669999994</v>
      </c>
      <c r="F94" s="74">
        <v>1144.3066220000001</v>
      </c>
      <c r="G94" s="81">
        <v>1199.9635252999999</v>
      </c>
      <c r="H94" s="81">
        <v>1236.8</v>
      </c>
      <c r="I94" s="81">
        <v>1350.0999443000001</v>
      </c>
      <c r="J94" s="113"/>
      <c r="K94" s="113"/>
    </row>
    <row r="95" spans="1:16" x14ac:dyDescent="0.25">
      <c r="A95" s="197" t="s">
        <v>65</v>
      </c>
      <c r="B95" s="195">
        <v>87.6631</v>
      </c>
      <c r="C95" s="195">
        <v>101.27231420000001</v>
      </c>
      <c r="D95" s="195">
        <v>119.917135</v>
      </c>
      <c r="E95" s="195">
        <v>133.58767220000001</v>
      </c>
      <c r="F95" s="196">
        <v>173.96832269999999</v>
      </c>
      <c r="G95" s="195">
        <v>142.2114244</v>
      </c>
      <c r="H95" s="195">
        <v>144.27460350000001</v>
      </c>
      <c r="I95" s="195">
        <v>151.04432459999998</v>
      </c>
      <c r="J95" s="113"/>
      <c r="K95" s="113"/>
    </row>
    <row r="96" spans="1:16" x14ac:dyDescent="0.25">
      <c r="A96" s="197" t="s">
        <v>75</v>
      </c>
      <c r="B96" s="195">
        <v>116.1511</v>
      </c>
      <c r="C96" s="195">
        <v>120.6199871</v>
      </c>
      <c r="D96" s="195">
        <v>121.18283620000001</v>
      </c>
      <c r="E96" s="195">
        <v>132.27699870000001</v>
      </c>
      <c r="F96" s="196">
        <v>158.77059209999999</v>
      </c>
      <c r="G96" s="195">
        <v>153.00450330000001</v>
      </c>
      <c r="H96" s="195">
        <v>162.49091799999999</v>
      </c>
      <c r="I96" s="195">
        <v>190.49944959999999</v>
      </c>
      <c r="J96" s="113"/>
      <c r="K96" s="113"/>
    </row>
    <row r="97" spans="1:16" x14ac:dyDescent="0.25">
      <c r="A97" s="197" t="s">
        <v>69</v>
      </c>
      <c r="B97" s="195">
        <v>93.154800000000009</v>
      </c>
      <c r="C97" s="195">
        <v>99.842209300000007</v>
      </c>
      <c r="D97" s="195">
        <v>113.22439840000001</v>
      </c>
      <c r="E97" s="195">
        <v>115.36615309999999</v>
      </c>
      <c r="F97" s="196">
        <v>127.03484390000001</v>
      </c>
      <c r="G97" s="195">
        <v>132.28479160000001</v>
      </c>
      <c r="H97" s="195">
        <v>135.27801640000001</v>
      </c>
      <c r="I97" s="195">
        <v>144.4460976</v>
      </c>
      <c r="J97" s="113"/>
      <c r="K97" s="113"/>
    </row>
    <row r="98" spans="1:16" x14ac:dyDescent="0.25">
      <c r="A98" s="197" t="s">
        <v>76</v>
      </c>
      <c r="B98" s="195">
        <v>28.365400000000001</v>
      </c>
      <c r="C98" s="195">
        <v>27.1468308</v>
      </c>
      <c r="D98" s="195">
        <v>27.835457999999999</v>
      </c>
      <c r="E98" s="195">
        <v>28.238397199999998</v>
      </c>
      <c r="F98" s="196">
        <v>36.413415399999998</v>
      </c>
      <c r="G98" s="195">
        <v>37.266624999999998</v>
      </c>
      <c r="H98" s="195">
        <v>40.322684000000002</v>
      </c>
      <c r="I98" s="195">
        <v>40.812879100000004</v>
      </c>
      <c r="J98" s="113"/>
      <c r="K98" s="113"/>
    </row>
    <row r="99" spans="1:16" x14ac:dyDescent="0.25">
      <c r="A99" s="197" t="s">
        <v>77</v>
      </c>
      <c r="B99" s="195">
        <v>102.18910000000001</v>
      </c>
      <c r="C99" s="195">
        <v>124.84232859999999</v>
      </c>
      <c r="D99" s="195">
        <v>141.97137129999999</v>
      </c>
      <c r="E99" s="195">
        <v>160.59428249999999</v>
      </c>
      <c r="F99" s="196">
        <v>194.01243169999998</v>
      </c>
      <c r="G99" s="195">
        <v>216.93446790000002</v>
      </c>
      <c r="H99" s="195">
        <v>256.75873530000001</v>
      </c>
      <c r="I99" s="195">
        <v>293.7032203</v>
      </c>
      <c r="J99" s="113"/>
      <c r="K99" s="113"/>
    </row>
    <row r="100" spans="1:16" x14ac:dyDescent="0.25">
      <c r="A100" s="197" t="s">
        <v>134</v>
      </c>
      <c r="B100" s="195">
        <v>100.122</v>
      </c>
      <c r="C100" s="195">
        <v>101.3716009</v>
      </c>
      <c r="D100" s="195">
        <v>112.60864530000001</v>
      </c>
      <c r="E100" s="195">
        <v>122.9712203</v>
      </c>
      <c r="F100" s="196">
        <v>163.95489219999999</v>
      </c>
      <c r="G100" s="195">
        <v>214.72703919999998</v>
      </c>
      <c r="H100" s="195">
        <v>176.9510196</v>
      </c>
      <c r="I100" s="195">
        <v>191.46924080000002</v>
      </c>
      <c r="J100" s="113"/>
      <c r="K100" s="113"/>
    </row>
    <row r="101" spans="1:16" x14ac:dyDescent="0.25">
      <c r="A101" s="197" t="s">
        <v>78</v>
      </c>
      <c r="B101" s="195">
        <v>59.4694</v>
      </c>
      <c r="C101" s="195">
        <v>65.029785700000005</v>
      </c>
      <c r="D101" s="195">
        <v>83.467912500000011</v>
      </c>
      <c r="E101" s="195">
        <v>96.337207800000002</v>
      </c>
      <c r="F101" s="196">
        <v>126.48398359999999</v>
      </c>
      <c r="G101" s="195">
        <v>127.38925090000001</v>
      </c>
      <c r="H101" s="195">
        <v>134.28102340000001</v>
      </c>
      <c r="I101" s="195">
        <v>136.47868700000001</v>
      </c>
      <c r="J101" s="113"/>
      <c r="K101" s="113"/>
    </row>
    <row r="102" spans="1:16" x14ac:dyDescent="0.25">
      <c r="A102" s="197" t="s">
        <v>79</v>
      </c>
      <c r="B102" s="195">
        <v>13.9993</v>
      </c>
      <c r="C102" s="195">
        <v>15.331401699999999</v>
      </c>
      <c r="D102" s="195">
        <v>18.798041600000001</v>
      </c>
      <c r="E102" s="195">
        <v>20.846823399999998</v>
      </c>
      <c r="F102" s="196">
        <v>22.875421399999997</v>
      </c>
      <c r="G102" s="195">
        <v>24.2852952</v>
      </c>
      <c r="H102" s="195">
        <v>27.371457700000001</v>
      </c>
      <c r="I102" s="195">
        <v>28.984975800000001</v>
      </c>
      <c r="J102" s="113"/>
      <c r="K102" s="113"/>
    </row>
    <row r="103" spans="1:16" x14ac:dyDescent="0.25">
      <c r="A103" s="197" t="s">
        <v>80</v>
      </c>
      <c r="B103" s="195">
        <v>84.966899999999995</v>
      </c>
      <c r="C103" s="195">
        <v>80.735068799999993</v>
      </c>
      <c r="D103" s="195">
        <v>92.59211590000001</v>
      </c>
      <c r="E103" s="195">
        <v>103.67156729999999</v>
      </c>
      <c r="F103" s="196">
        <v>123.7335444</v>
      </c>
      <c r="G103" s="195">
        <v>136.284659</v>
      </c>
      <c r="H103" s="195">
        <v>137.1</v>
      </c>
      <c r="I103" s="195">
        <v>149.19002709999998</v>
      </c>
      <c r="J103" s="113"/>
      <c r="K103" s="113"/>
    </row>
    <row r="104" spans="1:16" ht="19.5" x14ac:dyDescent="0.25">
      <c r="A104" s="197" t="s">
        <v>81</v>
      </c>
      <c r="B104" s="195">
        <v>12.966200000000001</v>
      </c>
      <c r="C104" s="195">
        <v>14.6172241</v>
      </c>
      <c r="D104" s="195">
        <v>14.792407499999999</v>
      </c>
      <c r="E104" s="195">
        <v>15.232089199999999</v>
      </c>
      <c r="F104" s="196">
        <v>17.059175399999997</v>
      </c>
      <c r="G104" s="195">
        <v>15.575468800000001</v>
      </c>
      <c r="H104" s="195">
        <v>16.886313999999999</v>
      </c>
      <c r="I104" s="195">
        <v>18.792348499999999</v>
      </c>
    </row>
    <row r="105" spans="1:16" x14ac:dyDescent="0.25">
      <c r="A105" s="197" t="s">
        <v>82</v>
      </c>
      <c r="B105" s="195">
        <v>3.3483000000000001</v>
      </c>
      <c r="C105" s="195">
        <v>0.71514030000000006</v>
      </c>
      <c r="D105" s="195">
        <v>1.1628040000000002</v>
      </c>
      <c r="E105" s="195">
        <v>1.803895</v>
      </c>
      <c r="F105" s="196">
        <v>2.6837697999999999</v>
      </c>
      <c r="G105" s="195">
        <v>4.4688888000000002</v>
      </c>
      <c r="H105" s="195">
        <v>5.0519885000000002</v>
      </c>
      <c r="I105" s="195">
        <v>4.6786939000000007</v>
      </c>
    </row>
    <row r="106" spans="1:16" x14ac:dyDescent="0.25">
      <c r="A106" s="147" t="s">
        <v>93</v>
      </c>
      <c r="B106" s="256"/>
      <c r="C106" s="256"/>
      <c r="D106" s="256"/>
      <c r="E106" s="256"/>
      <c r="F106" s="256"/>
      <c r="G106" s="256"/>
      <c r="H106" s="15"/>
    </row>
    <row r="107" spans="1:16" ht="12.75" customHeight="1" x14ac:dyDescent="0.25">
      <c r="A107" s="371" t="s">
        <v>297</v>
      </c>
      <c r="B107" s="371"/>
      <c r="C107" s="371"/>
      <c r="D107" s="371"/>
      <c r="E107" s="371"/>
      <c r="F107" s="372"/>
      <c r="G107" s="372"/>
      <c r="H107" s="372"/>
      <c r="I107" s="131"/>
      <c r="J107" s="131"/>
    </row>
    <row r="108" spans="1:16" ht="33.75" customHeight="1" thickBot="1" x14ac:dyDescent="0.3">
      <c r="A108" s="367" t="s">
        <v>296</v>
      </c>
      <c r="B108" s="367"/>
      <c r="C108" s="367"/>
      <c r="D108" s="367"/>
      <c r="E108" s="367"/>
      <c r="F108" s="368"/>
      <c r="G108" s="368"/>
      <c r="H108" s="368"/>
      <c r="I108" s="259"/>
      <c r="J108" s="220"/>
      <c r="K108" s="220"/>
      <c r="L108" s="220"/>
      <c r="M108" s="220"/>
      <c r="N108" s="221"/>
      <c r="O108" s="221"/>
      <c r="P108" s="222"/>
    </row>
    <row r="113" spans="11:16" x14ac:dyDescent="0.25">
      <c r="K113" s="253"/>
      <c r="L113" s="253"/>
      <c r="M113" s="253"/>
      <c r="N113" s="253"/>
      <c r="O113" s="253"/>
      <c r="P113" s="253"/>
    </row>
  </sheetData>
  <mergeCells count="6">
    <mergeCell ref="A108:H108"/>
    <mergeCell ref="A5:J5"/>
    <mergeCell ref="A107:H107"/>
    <mergeCell ref="A1:I1"/>
    <mergeCell ref="A2:I2"/>
    <mergeCell ref="A3:I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7"/>
  <sheetViews>
    <sheetView workbookViewId="0">
      <pane ySplit="7" topLeftCell="A8" activePane="bottomLeft" state="frozen"/>
      <selection sqref="A1:T1"/>
      <selection pane="bottomLeft" activeCell="A84" sqref="A84"/>
    </sheetView>
  </sheetViews>
  <sheetFormatPr defaultRowHeight="15" x14ac:dyDescent="0.25"/>
  <cols>
    <col min="1" max="1" width="24.42578125" customWidth="1"/>
    <col min="2" max="2" width="12" customWidth="1"/>
    <col min="3" max="3" width="13.42578125" customWidth="1"/>
    <col min="6" max="6" width="9.5703125" customWidth="1"/>
  </cols>
  <sheetData>
    <row r="1" spans="1:9" x14ac:dyDescent="0.25">
      <c r="A1" s="373" t="s">
        <v>253</v>
      </c>
      <c r="B1" s="374"/>
      <c r="C1" s="374"/>
      <c r="D1" s="374"/>
      <c r="E1" s="374"/>
      <c r="F1" s="374"/>
    </row>
    <row r="2" spans="1:9" x14ac:dyDescent="0.25">
      <c r="A2" s="375" t="s">
        <v>305</v>
      </c>
      <c r="B2" s="376"/>
      <c r="C2" s="376"/>
      <c r="D2" s="376"/>
      <c r="E2" s="376"/>
      <c r="F2" s="376"/>
    </row>
    <row r="3" spans="1:9" x14ac:dyDescent="0.25">
      <c r="A3" s="377" t="s">
        <v>128</v>
      </c>
      <c r="B3" s="376"/>
      <c r="C3" s="376"/>
      <c r="D3" s="376"/>
      <c r="E3" s="376"/>
      <c r="F3" s="376"/>
    </row>
    <row r="4" spans="1:9" ht="17.25" customHeight="1" x14ac:dyDescent="0.25">
      <c r="A4" s="53" t="s">
        <v>348</v>
      </c>
      <c r="B4" s="53"/>
      <c r="C4" s="53"/>
      <c r="D4" s="53"/>
      <c r="E4" s="53"/>
      <c r="F4" s="3"/>
    </row>
    <row r="5" spans="1:9" x14ac:dyDescent="0.25">
      <c r="A5" s="122" t="s">
        <v>352</v>
      </c>
      <c r="B5" s="54"/>
      <c r="C5" s="54"/>
      <c r="D5" s="54"/>
      <c r="E5" s="54"/>
      <c r="F5" s="6"/>
      <c r="G5" s="6"/>
      <c r="H5" s="6"/>
      <c r="I5" s="6"/>
    </row>
    <row r="6" spans="1:9" ht="15.75" thickBot="1" x14ac:dyDescent="0.3">
      <c r="A6" s="332" t="s">
        <v>216</v>
      </c>
      <c r="B6" s="332"/>
      <c r="C6" s="332"/>
      <c r="D6" s="165"/>
      <c r="E6" s="165"/>
      <c r="F6" s="6"/>
      <c r="G6" s="6"/>
      <c r="H6" s="6"/>
      <c r="I6" s="6"/>
    </row>
    <row r="7" spans="1:9" ht="15.75" thickBot="1" x14ac:dyDescent="0.3">
      <c r="A7" s="183"/>
      <c r="B7" s="13">
        <v>2010</v>
      </c>
      <c r="C7" s="13">
        <v>2015</v>
      </c>
      <c r="D7" s="54"/>
      <c r="E7" s="54"/>
      <c r="F7" s="6"/>
      <c r="G7" s="6"/>
      <c r="H7" s="6"/>
      <c r="I7" s="6"/>
    </row>
    <row r="8" spans="1:9" x14ac:dyDescent="0.25">
      <c r="A8" s="56" t="s">
        <v>0</v>
      </c>
      <c r="B8" s="80">
        <v>2927.5</v>
      </c>
      <c r="C8" s="119">
        <v>2792</v>
      </c>
      <c r="D8" s="54"/>
      <c r="E8" s="54"/>
      <c r="F8" s="6"/>
      <c r="G8" s="6"/>
      <c r="H8" s="6"/>
      <c r="I8" s="6"/>
    </row>
    <row r="9" spans="1:9" ht="18" x14ac:dyDescent="0.25">
      <c r="A9" s="48" t="s">
        <v>206</v>
      </c>
      <c r="B9" s="106">
        <v>625.70000000000005</v>
      </c>
      <c r="C9" s="104">
        <v>604.1</v>
      </c>
      <c r="D9" s="54"/>
      <c r="E9" s="54"/>
      <c r="F9" s="6"/>
      <c r="G9" s="6"/>
      <c r="H9" s="6"/>
      <c r="I9" s="6"/>
    </row>
    <row r="10" spans="1:9" x14ac:dyDescent="0.25">
      <c r="A10" s="49" t="s">
        <v>1</v>
      </c>
      <c r="B10" s="158">
        <v>45.5</v>
      </c>
      <c r="C10" s="105">
        <v>43.8</v>
      </c>
      <c r="D10" s="54"/>
      <c r="E10" s="54"/>
      <c r="F10" s="6"/>
      <c r="G10" s="6"/>
      <c r="H10" s="6"/>
      <c r="I10" s="6"/>
    </row>
    <row r="11" spans="1:9" x14ac:dyDescent="0.25">
      <c r="A11" s="49" t="s">
        <v>2</v>
      </c>
      <c r="B11" s="158">
        <v>42.3</v>
      </c>
      <c r="C11" s="105">
        <v>27.3</v>
      </c>
      <c r="D11" s="54"/>
      <c r="E11" s="54"/>
      <c r="F11" s="6"/>
      <c r="G11" s="6"/>
      <c r="H11" s="6"/>
      <c r="I11" s="6"/>
    </row>
    <row r="12" spans="1:9" x14ac:dyDescent="0.25">
      <c r="A12" s="49" t="s">
        <v>3</v>
      </c>
      <c r="B12" s="158">
        <v>37.299999999999997</v>
      </c>
      <c r="C12" s="105">
        <v>30.9</v>
      </c>
      <c r="D12" s="54"/>
      <c r="E12" s="54"/>
      <c r="F12" s="6"/>
      <c r="G12" s="6"/>
      <c r="H12" s="6"/>
      <c r="I12" s="6"/>
    </row>
    <row r="13" spans="1:9" x14ac:dyDescent="0.25">
      <c r="A13" s="49" t="s">
        <v>4</v>
      </c>
      <c r="B13" s="158">
        <v>51.5</v>
      </c>
      <c r="C13" s="105">
        <v>50.4</v>
      </c>
      <c r="D13" s="54"/>
      <c r="E13" s="54"/>
      <c r="F13" s="6"/>
      <c r="G13" s="6"/>
      <c r="H13" s="6"/>
      <c r="I13" s="6"/>
    </row>
    <row r="14" spans="1:9" x14ac:dyDescent="0.25">
      <c r="A14" s="49" t="s">
        <v>5</v>
      </c>
      <c r="B14" s="158">
        <v>26.8</v>
      </c>
      <c r="C14" s="105">
        <v>21.9</v>
      </c>
      <c r="D14" s="54"/>
      <c r="E14" s="54"/>
      <c r="F14" s="6"/>
      <c r="G14" s="6"/>
      <c r="H14" s="6"/>
      <c r="I14" s="6"/>
    </row>
    <row r="15" spans="1:9" x14ac:dyDescent="0.25">
      <c r="A15" s="49" t="s">
        <v>6</v>
      </c>
      <c r="B15" s="158">
        <v>21.3</v>
      </c>
      <c r="C15" s="105">
        <v>21.6</v>
      </c>
      <c r="D15" s="54"/>
      <c r="E15" s="54"/>
      <c r="F15" s="6"/>
      <c r="G15" s="6"/>
      <c r="H15" s="6"/>
      <c r="I15" s="6"/>
    </row>
    <row r="16" spans="1:9" x14ac:dyDescent="0.25">
      <c r="A16" s="49" t="s">
        <v>7</v>
      </c>
      <c r="B16" s="158">
        <v>17.3</v>
      </c>
      <c r="C16" s="105">
        <v>14.2</v>
      </c>
      <c r="D16" s="54"/>
      <c r="E16" s="54"/>
      <c r="F16" s="6"/>
      <c r="G16" s="6"/>
      <c r="H16" s="6"/>
      <c r="I16" s="6"/>
    </row>
    <row r="17" spans="1:9" x14ac:dyDescent="0.25">
      <c r="A17" s="49" t="s">
        <v>8</v>
      </c>
      <c r="B17" s="158">
        <v>31.8</v>
      </c>
      <c r="C17" s="105">
        <v>27</v>
      </c>
      <c r="D17" s="54"/>
      <c r="E17" s="54"/>
      <c r="F17" s="6"/>
      <c r="G17" s="6"/>
      <c r="H17" s="6"/>
      <c r="I17" s="6"/>
    </row>
    <row r="18" spans="1:9" x14ac:dyDescent="0.25">
      <c r="A18" s="49" t="s">
        <v>9</v>
      </c>
      <c r="B18" s="158">
        <v>32</v>
      </c>
      <c r="C18" s="105">
        <v>25</v>
      </c>
      <c r="D18" s="54"/>
      <c r="E18" s="54"/>
      <c r="F18" s="6"/>
      <c r="G18" s="6"/>
      <c r="H18" s="6"/>
      <c r="I18" s="6"/>
    </row>
    <row r="19" spans="1:9" x14ac:dyDescent="0.25">
      <c r="A19" s="49" t="s">
        <v>215</v>
      </c>
      <c r="B19" s="158">
        <v>57.2</v>
      </c>
      <c r="C19" s="105">
        <v>96.9</v>
      </c>
      <c r="D19" s="54"/>
      <c r="E19" s="54"/>
      <c r="F19" s="6"/>
      <c r="G19" s="6"/>
      <c r="H19" s="6"/>
      <c r="I19" s="6"/>
    </row>
    <row r="20" spans="1:9" x14ac:dyDescent="0.25">
      <c r="A20" s="49" t="s">
        <v>11</v>
      </c>
      <c r="B20" s="158">
        <v>19</v>
      </c>
      <c r="C20" s="105">
        <v>16.8</v>
      </c>
      <c r="D20" s="54"/>
      <c r="E20" s="54"/>
      <c r="F20" s="6"/>
      <c r="G20" s="6"/>
      <c r="H20" s="6"/>
      <c r="I20" s="6"/>
    </row>
    <row r="21" spans="1:9" x14ac:dyDescent="0.25">
      <c r="A21" s="49" t="s">
        <v>12</v>
      </c>
      <c r="B21" s="158">
        <v>24.9</v>
      </c>
      <c r="C21" s="105">
        <v>21.4</v>
      </c>
      <c r="D21" s="54"/>
      <c r="E21" s="54"/>
      <c r="F21" s="6"/>
      <c r="G21" s="6"/>
      <c r="H21" s="6"/>
      <c r="I21" s="6"/>
    </row>
    <row r="22" spans="1:9" x14ac:dyDescent="0.25">
      <c r="A22" s="49" t="s">
        <v>13</v>
      </c>
      <c r="B22" s="158">
        <v>22</v>
      </c>
      <c r="C22" s="105">
        <v>18.100000000000001</v>
      </c>
      <c r="D22" s="54"/>
      <c r="E22" s="54"/>
      <c r="F22" s="6"/>
      <c r="G22" s="6"/>
      <c r="H22" s="6"/>
      <c r="I22" s="6"/>
    </row>
    <row r="23" spans="1:9" x14ac:dyDescent="0.25">
      <c r="A23" s="49" t="s">
        <v>14</v>
      </c>
      <c r="B23" s="158">
        <v>25.3</v>
      </c>
      <c r="C23" s="105">
        <v>20.6</v>
      </c>
      <c r="D23" s="54"/>
      <c r="E23" s="54"/>
      <c r="F23" s="6"/>
      <c r="G23" s="6"/>
      <c r="H23" s="6"/>
      <c r="I23" s="6"/>
    </row>
    <row r="24" spans="1:9" x14ac:dyDescent="0.25">
      <c r="A24" s="49" t="s">
        <v>15</v>
      </c>
      <c r="B24" s="158">
        <v>28.7</v>
      </c>
      <c r="C24" s="105">
        <v>24.8</v>
      </c>
      <c r="D24" s="54"/>
      <c r="E24" s="54"/>
      <c r="F24" s="6"/>
      <c r="G24" s="6"/>
      <c r="H24" s="6"/>
      <c r="I24" s="6"/>
    </row>
    <row r="25" spans="1:9" x14ac:dyDescent="0.25">
      <c r="A25" s="49" t="s">
        <v>16</v>
      </c>
      <c r="B25" s="158">
        <v>37</v>
      </c>
      <c r="C25" s="105">
        <v>35.9</v>
      </c>
      <c r="D25" s="54"/>
      <c r="E25" s="54"/>
      <c r="F25" s="6"/>
      <c r="G25" s="6"/>
      <c r="H25" s="6"/>
      <c r="I25" s="6"/>
    </row>
    <row r="26" spans="1:9" x14ac:dyDescent="0.25">
      <c r="A26" s="49" t="s">
        <v>17</v>
      </c>
      <c r="B26" s="158">
        <v>32.200000000000003</v>
      </c>
      <c r="C26" s="105">
        <v>19.3</v>
      </c>
      <c r="D26" s="54"/>
      <c r="E26" s="54"/>
      <c r="F26" s="6"/>
      <c r="G26" s="6"/>
      <c r="H26" s="6"/>
      <c r="I26" s="6"/>
    </row>
    <row r="27" spans="1:9" x14ac:dyDescent="0.25">
      <c r="A27" s="49" t="s">
        <v>18</v>
      </c>
      <c r="B27" s="158">
        <v>73.5</v>
      </c>
      <c r="C27" s="105">
        <v>88.5</v>
      </c>
      <c r="D27" s="54"/>
      <c r="E27" s="54"/>
      <c r="F27" s="6"/>
      <c r="G27" s="6"/>
      <c r="H27" s="6"/>
      <c r="I27" s="6"/>
    </row>
    <row r="28" spans="1:9" ht="18" x14ac:dyDescent="0.25">
      <c r="A28" s="48" t="s">
        <v>234</v>
      </c>
      <c r="B28" s="106">
        <v>257.3</v>
      </c>
      <c r="C28" s="104">
        <v>227.4</v>
      </c>
      <c r="D28" s="54"/>
      <c r="E28" s="54"/>
      <c r="F28" s="6"/>
      <c r="G28" s="6"/>
      <c r="H28" s="6"/>
      <c r="I28" s="6"/>
    </row>
    <row r="29" spans="1:9" x14ac:dyDescent="0.25">
      <c r="A29" s="49" t="s">
        <v>19</v>
      </c>
      <c r="B29" s="158">
        <v>13.8</v>
      </c>
      <c r="C29" s="105">
        <v>11.7</v>
      </c>
      <c r="D29" s="54"/>
      <c r="E29" s="54"/>
      <c r="F29" s="6"/>
      <c r="G29" s="6"/>
      <c r="H29" s="6"/>
      <c r="I29" s="6"/>
    </row>
    <row r="30" spans="1:9" x14ac:dyDescent="0.25">
      <c r="A30" s="49" t="s">
        <v>20</v>
      </c>
      <c r="B30" s="158">
        <v>20.3</v>
      </c>
      <c r="C30" s="105">
        <v>19.100000000000001</v>
      </c>
      <c r="D30" s="54"/>
      <c r="E30" s="54"/>
      <c r="F30" s="6"/>
      <c r="G30" s="6"/>
      <c r="H30" s="6"/>
      <c r="I30" s="6"/>
    </row>
    <row r="31" spans="1:9" x14ac:dyDescent="0.25">
      <c r="A31" s="49" t="s">
        <v>21</v>
      </c>
      <c r="B31" s="158">
        <v>24</v>
      </c>
      <c r="C31" s="105">
        <v>26.3</v>
      </c>
      <c r="D31" s="54"/>
      <c r="E31" s="54"/>
      <c r="F31" s="6"/>
      <c r="G31" s="6"/>
      <c r="H31" s="6"/>
      <c r="I31" s="6"/>
    </row>
    <row r="32" spans="1:9" x14ac:dyDescent="0.25">
      <c r="A32" s="45" t="s">
        <v>22</v>
      </c>
      <c r="B32" s="158"/>
      <c r="C32" s="105"/>
      <c r="D32" s="54"/>
      <c r="E32" s="54"/>
      <c r="F32" s="6"/>
      <c r="G32" s="6"/>
      <c r="H32" s="6"/>
      <c r="I32" s="6"/>
    </row>
    <row r="33" spans="1:9" x14ac:dyDescent="0.25">
      <c r="A33" s="57" t="s">
        <v>23</v>
      </c>
      <c r="B33" s="158">
        <v>1</v>
      </c>
      <c r="C33" s="105">
        <v>1</v>
      </c>
      <c r="D33" s="54"/>
      <c r="E33" s="54"/>
      <c r="F33" s="6"/>
      <c r="G33" s="6"/>
      <c r="H33" s="6"/>
      <c r="I33" s="6"/>
    </row>
    <row r="34" spans="1:9" ht="19.5" x14ac:dyDescent="0.25">
      <c r="A34" s="57" t="s">
        <v>89</v>
      </c>
      <c r="B34" s="158">
        <v>22.9</v>
      </c>
      <c r="C34" s="105">
        <v>25.3</v>
      </c>
      <c r="D34" s="54"/>
      <c r="E34" s="54"/>
      <c r="F34" s="6"/>
      <c r="G34" s="6"/>
      <c r="H34" s="6"/>
      <c r="I34" s="6"/>
    </row>
    <row r="35" spans="1:9" x14ac:dyDescent="0.25">
      <c r="A35" s="49" t="s">
        <v>24</v>
      </c>
      <c r="B35" s="158">
        <v>34.5</v>
      </c>
      <c r="C35" s="105">
        <v>20.5</v>
      </c>
      <c r="D35" s="54"/>
      <c r="E35" s="54"/>
      <c r="F35" s="6"/>
      <c r="G35" s="6"/>
      <c r="H35" s="6"/>
      <c r="I35" s="6"/>
    </row>
    <row r="36" spans="1:9" x14ac:dyDescent="0.25">
      <c r="A36" s="49" t="s">
        <v>151</v>
      </c>
      <c r="B36" s="158">
        <v>29</v>
      </c>
      <c r="C36" s="105">
        <v>24.1</v>
      </c>
      <c r="D36" s="54"/>
      <c r="E36" s="54"/>
      <c r="F36" s="6"/>
      <c r="G36" s="6"/>
      <c r="H36" s="6"/>
      <c r="I36" s="6"/>
    </row>
    <row r="37" spans="1:9" x14ac:dyDescent="0.25">
      <c r="A37" s="49" t="s">
        <v>26</v>
      </c>
      <c r="B37" s="158">
        <v>26.7</v>
      </c>
      <c r="C37" s="105">
        <v>28.7</v>
      </c>
      <c r="D37" s="54"/>
      <c r="E37" s="54"/>
      <c r="F37" s="6"/>
      <c r="G37" s="6"/>
      <c r="H37" s="6"/>
      <c r="I37" s="6"/>
    </row>
    <row r="38" spans="1:9" x14ac:dyDescent="0.25">
      <c r="A38" s="49" t="s">
        <v>27</v>
      </c>
      <c r="B38" s="158">
        <v>14.5</v>
      </c>
      <c r="C38" s="105">
        <v>13.5</v>
      </c>
      <c r="D38" s="54"/>
      <c r="E38" s="54"/>
      <c r="F38" s="6"/>
      <c r="G38" s="6"/>
      <c r="H38" s="6"/>
      <c r="I38" s="6"/>
    </row>
    <row r="39" spans="1:9" x14ac:dyDescent="0.25">
      <c r="A39" s="49" t="s">
        <v>28</v>
      </c>
      <c r="B39" s="158">
        <v>14.7</v>
      </c>
      <c r="C39" s="105">
        <v>13.2</v>
      </c>
      <c r="D39" s="54"/>
      <c r="E39" s="54"/>
      <c r="F39" s="6"/>
      <c r="G39" s="6"/>
      <c r="H39" s="6"/>
      <c r="I39" s="6"/>
    </row>
    <row r="40" spans="1:9" x14ac:dyDescent="0.25">
      <c r="A40" s="49" t="s">
        <v>29</v>
      </c>
      <c r="B40" s="158">
        <v>15</v>
      </c>
      <c r="C40" s="105">
        <v>12</v>
      </c>
      <c r="D40" s="54"/>
      <c r="E40" s="54"/>
      <c r="F40" s="6"/>
      <c r="G40" s="6"/>
      <c r="H40" s="6"/>
      <c r="I40" s="6"/>
    </row>
    <row r="41" spans="1:9" x14ac:dyDescent="0.25">
      <c r="A41" s="49" t="s">
        <v>30</v>
      </c>
      <c r="B41" s="158">
        <v>64.900000000000006</v>
      </c>
      <c r="C41" s="105">
        <v>58.3</v>
      </c>
      <c r="D41" s="54"/>
      <c r="E41" s="54"/>
      <c r="F41" s="6"/>
      <c r="G41" s="6"/>
      <c r="H41" s="6"/>
      <c r="I41" s="6"/>
    </row>
    <row r="42" spans="1:9" ht="18" x14ac:dyDescent="0.25">
      <c r="A42" s="48" t="s">
        <v>285</v>
      </c>
      <c r="B42" s="106">
        <v>402.3</v>
      </c>
      <c r="C42" s="104">
        <v>477.6</v>
      </c>
      <c r="D42" s="54"/>
      <c r="E42" s="54"/>
      <c r="F42" s="6"/>
      <c r="G42" s="6"/>
      <c r="H42" s="6"/>
      <c r="I42" s="6"/>
    </row>
    <row r="43" spans="1:9" x14ac:dyDescent="0.25">
      <c r="A43" s="49" t="s">
        <v>31</v>
      </c>
      <c r="B43" s="158">
        <v>14.7</v>
      </c>
      <c r="C43" s="105">
        <v>12.5</v>
      </c>
      <c r="D43" s="54"/>
      <c r="E43" s="54"/>
      <c r="F43" s="6"/>
      <c r="G43" s="6"/>
      <c r="H43" s="6"/>
      <c r="I43" s="6"/>
    </row>
    <row r="44" spans="1:9" x14ac:dyDescent="0.25">
      <c r="A44" s="49" t="s">
        <v>32</v>
      </c>
      <c r="B44" s="158">
        <v>7.7</v>
      </c>
      <c r="C44" s="105">
        <v>7.4</v>
      </c>
      <c r="D44" s="54"/>
      <c r="E44" s="54"/>
      <c r="F44" s="6"/>
      <c r="G44" s="6"/>
      <c r="H44" s="6"/>
      <c r="I44" s="6"/>
    </row>
    <row r="45" spans="1:9" x14ac:dyDescent="0.25">
      <c r="A45" s="49" t="s">
        <v>33</v>
      </c>
      <c r="B45" s="158"/>
      <c r="C45" s="105">
        <v>54.7</v>
      </c>
      <c r="D45" s="54"/>
      <c r="E45" s="54"/>
      <c r="F45" s="6"/>
      <c r="G45" s="6"/>
      <c r="H45" s="6"/>
      <c r="I45" s="6"/>
    </row>
    <row r="46" spans="1:9" x14ac:dyDescent="0.25">
      <c r="A46" s="49" t="s">
        <v>34</v>
      </c>
      <c r="B46" s="158">
        <v>175.6</v>
      </c>
      <c r="C46" s="105">
        <v>196.2</v>
      </c>
      <c r="D46" s="54"/>
      <c r="E46" s="54"/>
      <c r="F46" s="6"/>
      <c r="G46" s="6"/>
      <c r="H46" s="6"/>
      <c r="I46" s="6"/>
    </row>
    <row r="47" spans="1:9" x14ac:dyDescent="0.25">
      <c r="A47" s="49" t="s">
        <v>35</v>
      </c>
      <c r="B47" s="158">
        <v>30.7</v>
      </c>
      <c r="C47" s="105">
        <v>24.2</v>
      </c>
      <c r="D47" s="54"/>
      <c r="E47" s="54"/>
      <c r="F47" s="6"/>
      <c r="G47" s="6"/>
      <c r="H47" s="6"/>
      <c r="I47" s="6"/>
    </row>
    <row r="48" spans="1:9" x14ac:dyDescent="0.25">
      <c r="A48" s="49" t="s">
        <v>36</v>
      </c>
      <c r="B48" s="158">
        <v>67.400000000000006</v>
      </c>
      <c r="C48" s="105">
        <v>51.9</v>
      </c>
      <c r="D48" s="54"/>
      <c r="E48" s="54"/>
      <c r="F48" s="6"/>
      <c r="G48" s="6"/>
      <c r="H48" s="6"/>
      <c r="I48" s="6"/>
    </row>
    <row r="49" spans="1:9" x14ac:dyDescent="0.25">
      <c r="A49" s="49" t="s">
        <v>37</v>
      </c>
      <c r="B49" s="158">
        <v>106.3</v>
      </c>
      <c r="C49" s="105">
        <v>117.4</v>
      </c>
      <c r="D49" s="54"/>
      <c r="E49" s="54"/>
      <c r="F49" s="6"/>
      <c r="G49" s="6"/>
      <c r="H49" s="6"/>
      <c r="I49" s="6"/>
    </row>
    <row r="50" spans="1:9" x14ac:dyDescent="0.25">
      <c r="A50" s="49" t="s">
        <v>38</v>
      </c>
      <c r="B50" s="158"/>
      <c r="C50" s="105">
        <v>13.5</v>
      </c>
      <c r="D50" s="54"/>
      <c r="E50" s="54"/>
      <c r="F50" s="6"/>
      <c r="G50" s="6"/>
      <c r="H50" s="6"/>
      <c r="I50" s="6"/>
    </row>
    <row r="51" spans="1:9" ht="18" x14ac:dyDescent="0.25">
      <c r="A51" s="48" t="s">
        <v>85</v>
      </c>
      <c r="B51" s="106">
        <v>218</v>
      </c>
      <c r="C51" s="104">
        <v>180.9</v>
      </c>
      <c r="D51" s="54"/>
      <c r="E51" s="54"/>
      <c r="F51" s="6"/>
      <c r="G51" s="6"/>
      <c r="H51" s="6"/>
      <c r="I51" s="6"/>
    </row>
    <row r="52" spans="1:9" x14ac:dyDescent="0.25">
      <c r="A52" s="49" t="s">
        <v>39</v>
      </c>
      <c r="B52" s="158">
        <v>34.6</v>
      </c>
      <c r="C52" s="105">
        <v>32.6</v>
      </c>
      <c r="D52" s="54"/>
      <c r="E52" s="54"/>
      <c r="F52" s="6"/>
      <c r="G52" s="6"/>
      <c r="H52" s="6"/>
      <c r="I52" s="6"/>
    </row>
    <row r="53" spans="1:9" x14ac:dyDescent="0.25">
      <c r="A53" s="49" t="s">
        <v>96</v>
      </c>
      <c r="B53" s="158">
        <v>8.9</v>
      </c>
      <c r="C53" s="105">
        <v>5.5</v>
      </c>
      <c r="D53" s="54"/>
      <c r="E53" s="54"/>
      <c r="F53" s="6"/>
      <c r="G53" s="6"/>
      <c r="H53" s="6"/>
      <c r="I53" s="6"/>
    </row>
    <row r="54" spans="1:9" x14ac:dyDescent="0.25">
      <c r="A54" s="49" t="s">
        <v>41</v>
      </c>
      <c r="B54" s="158">
        <v>27.2</v>
      </c>
      <c r="C54" s="105">
        <v>17.5</v>
      </c>
      <c r="D54" s="54"/>
      <c r="E54" s="54"/>
      <c r="F54" s="6"/>
      <c r="G54" s="6"/>
      <c r="H54" s="6"/>
      <c r="I54" s="6"/>
    </row>
    <row r="55" spans="1:9" x14ac:dyDescent="0.25">
      <c r="A55" s="49" t="s">
        <v>42</v>
      </c>
      <c r="B55" s="158">
        <v>13.2</v>
      </c>
      <c r="C55" s="105">
        <v>10.3</v>
      </c>
      <c r="D55" s="54"/>
      <c r="E55" s="54"/>
      <c r="F55" s="6"/>
      <c r="G55" s="6"/>
      <c r="H55" s="6"/>
      <c r="I55" s="6"/>
    </row>
    <row r="56" spans="1:9" ht="19.5" x14ac:dyDescent="0.25">
      <c r="A56" s="49" t="s">
        <v>43</v>
      </c>
      <c r="B56" s="158">
        <v>18.7</v>
      </c>
      <c r="C56" s="105">
        <v>12.7</v>
      </c>
      <c r="D56" s="54"/>
      <c r="E56" s="54"/>
      <c r="F56" s="6"/>
      <c r="G56" s="6"/>
      <c r="H56" s="6"/>
      <c r="I56" s="6"/>
    </row>
    <row r="57" spans="1:9" x14ac:dyDescent="0.25">
      <c r="A57" s="49" t="s">
        <v>92</v>
      </c>
      <c r="B57" s="158">
        <v>27.7</v>
      </c>
      <c r="C57" s="105">
        <v>22.1</v>
      </c>
      <c r="D57" s="54"/>
      <c r="E57" s="54"/>
      <c r="F57" s="6"/>
      <c r="G57" s="6"/>
      <c r="H57" s="6"/>
      <c r="I57" s="6"/>
    </row>
    <row r="58" spans="1:9" x14ac:dyDescent="0.25">
      <c r="A58" s="49" t="s">
        <v>45</v>
      </c>
      <c r="B58" s="158">
        <v>87.8</v>
      </c>
      <c r="C58" s="105">
        <v>80.2</v>
      </c>
      <c r="D58" s="54"/>
      <c r="E58" s="54"/>
      <c r="F58" s="6"/>
      <c r="G58" s="6"/>
      <c r="H58" s="6"/>
      <c r="I58" s="6"/>
    </row>
    <row r="59" spans="1:9" ht="18" x14ac:dyDescent="0.25">
      <c r="A59" s="48" t="s">
        <v>209</v>
      </c>
      <c r="B59" s="106">
        <v>591.5</v>
      </c>
      <c r="C59" s="104">
        <v>559.79999999999995</v>
      </c>
      <c r="D59" s="54"/>
      <c r="E59" s="54"/>
      <c r="F59" s="6"/>
      <c r="G59" s="6"/>
      <c r="H59" s="6"/>
      <c r="I59" s="6"/>
    </row>
    <row r="60" spans="1:9" x14ac:dyDescent="0.25">
      <c r="A60" s="49" t="s">
        <v>46</v>
      </c>
      <c r="B60" s="158">
        <v>79.8</v>
      </c>
      <c r="C60" s="105">
        <v>76.3</v>
      </c>
      <c r="D60" s="54"/>
      <c r="E60" s="54"/>
      <c r="F60" s="6"/>
      <c r="G60" s="6"/>
      <c r="H60" s="6"/>
      <c r="I60" s="6"/>
    </row>
    <row r="61" spans="1:9" x14ac:dyDescent="0.25">
      <c r="A61" s="49" t="s">
        <v>47</v>
      </c>
      <c r="B61" s="158">
        <v>10.7</v>
      </c>
      <c r="C61" s="105">
        <v>11.1</v>
      </c>
      <c r="D61" s="54"/>
      <c r="E61" s="54"/>
      <c r="F61" s="6"/>
      <c r="G61" s="6"/>
      <c r="H61" s="6"/>
      <c r="I61" s="6"/>
    </row>
    <row r="62" spans="1:9" x14ac:dyDescent="0.25">
      <c r="A62" s="49" t="s">
        <v>48</v>
      </c>
      <c r="B62" s="158">
        <v>18.899999999999999</v>
      </c>
      <c r="C62" s="105">
        <v>16.100000000000001</v>
      </c>
      <c r="D62" s="54"/>
      <c r="E62" s="54"/>
      <c r="F62" s="6"/>
      <c r="G62" s="6"/>
      <c r="H62" s="6"/>
      <c r="I62" s="6"/>
    </row>
    <row r="63" spans="1:9" x14ac:dyDescent="0.25">
      <c r="A63" s="49" t="s">
        <v>49</v>
      </c>
      <c r="B63" s="158">
        <v>75.8</v>
      </c>
      <c r="C63" s="105">
        <v>73.7</v>
      </c>
      <c r="D63" s="54"/>
      <c r="E63" s="54"/>
      <c r="F63" s="6"/>
      <c r="G63" s="6"/>
      <c r="H63" s="6"/>
      <c r="I63" s="6"/>
    </row>
    <row r="64" spans="1:9" x14ac:dyDescent="0.25">
      <c r="A64" s="49" t="s">
        <v>50</v>
      </c>
      <c r="B64" s="158">
        <v>34.200000000000003</v>
      </c>
      <c r="C64" s="105">
        <v>28.9</v>
      </c>
      <c r="D64" s="54"/>
      <c r="E64" s="54"/>
      <c r="F64" s="6"/>
      <c r="G64" s="6"/>
      <c r="H64" s="6"/>
      <c r="I64" s="6"/>
    </row>
    <row r="65" spans="1:9" x14ac:dyDescent="0.25">
      <c r="A65" s="49" t="s">
        <v>51</v>
      </c>
      <c r="B65" s="158">
        <v>39.6</v>
      </c>
      <c r="C65" s="105">
        <v>27.6</v>
      </c>
      <c r="D65" s="54"/>
      <c r="E65" s="54"/>
      <c r="F65" s="6"/>
      <c r="G65" s="6"/>
      <c r="H65" s="6"/>
      <c r="I65" s="6"/>
    </row>
    <row r="66" spans="1:9" x14ac:dyDescent="0.25">
      <c r="A66" s="49" t="s">
        <v>52</v>
      </c>
      <c r="B66" s="158">
        <v>42.8</v>
      </c>
      <c r="C66" s="105">
        <v>55.9</v>
      </c>
      <c r="D66" s="54"/>
      <c r="E66" s="54"/>
      <c r="F66" s="6"/>
      <c r="G66" s="6"/>
      <c r="H66" s="6"/>
      <c r="I66" s="6"/>
    </row>
    <row r="67" spans="1:9" x14ac:dyDescent="0.25">
      <c r="A67" s="49" t="s">
        <v>53</v>
      </c>
      <c r="B67" s="158">
        <v>37.1</v>
      </c>
      <c r="C67" s="105">
        <v>29.5</v>
      </c>
      <c r="D67" s="54"/>
      <c r="E67" s="54"/>
      <c r="F67" s="6"/>
      <c r="G67" s="6"/>
      <c r="H67" s="6"/>
      <c r="I67" s="6"/>
    </row>
    <row r="68" spans="1:9" x14ac:dyDescent="0.25">
      <c r="A68" s="49" t="s">
        <v>132</v>
      </c>
      <c r="B68" s="158">
        <v>47.4</v>
      </c>
      <c r="C68" s="105">
        <v>48.6</v>
      </c>
      <c r="D68" s="54"/>
      <c r="E68" s="54"/>
      <c r="F68" s="6"/>
      <c r="G68" s="6"/>
      <c r="H68" s="6"/>
      <c r="I68" s="6"/>
    </row>
    <row r="69" spans="1:9" x14ac:dyDescent="0.25">
      <c r="A69" s="49" t="s">
        <v>54</v>
      </c>
      <c r="B69" s="158">
        <v>50.9</v>
      </c>
      <c r="C69" s="105">
        <v>39.6</v>
      </c>
      <c r="D69" s="54"/>
      <c r="E69" s="54"/>
      <c r="F69" s="6"/>
      <c r="G69" s="6"/>
      <c r="H69" s="6"/>
      <c r="I69" s="6"/>
    </row>
    <row r="70" spans="1:9" x14ac:dyDescent="0.25">
      <c r="A70" s="49" t="s">
        <v>55</v>
      </c>
      <c r="B70" s="158">
        <v>35</v>
      </c>
      <c r="C70" s="105">
        <v>32</v>
      </c>
      <c r="D70" s="54"/>
      <c r="E70" s="54"/>
      <c r="F70" s="6"/>
      <c r="G70" s="6"/>
      <c r="H70" s="6"/>
      <c r="I70" s="6"/>
    </row>
    <row r="71" spans="1:9" x14ac:dyDescent="0.25">
      <c r="A71" s="49" t="s">
        <v>56</v>
      </c>
      <c r="B71" s="158">
        <v>56.4</v>
      </c>
      <c r="C71" s="105">
        <v>43.6</v>
      </c>
      <c r="D71" s="54"/>
      <c r="E71" s="54"/>
      <c r="F71" s="6"/>
      <c r="G71" s="6"/>
      <c r="H71" s="6"/>
      <c r="I71" s="6"/>
    </row>
    <row r="72" spans="1:9" x14ac:dyDescent="0.25">
      <c r="A72" s="49" t="s">
        <v>57</v>
      </c>
      <c r="B72" s="158">
        <v>38.5</v>
      </c>
      <c r="C72" s="105">
        <v>50.4</v>
      </c>
      <c r="D72" s="54"/>
      <c r="E72" s="54"/>
      <c r="F72" s="6"/>
      <c r="G72" s="6"/>
      <c r="H72" s="6"/>
      <c r="I72" s="6"/>
    </row>
    <row r="73" spans="1:9" x14ac:dyDescent="0.25">
      <c r="A73" s="49" t="s">
        <v>58</v>
      </c>
      <c r="B73" s="158">
        <v>24.4</v>
      </c>
      <c r="C73" s="105">
        <v>26.5</v>
      </c>
      <c r="D73" s="54"/>
      <c r="E73" s="54"/>
      <c r="F73" s="6"/>
      <c r="G73" s="6"/>
      <c r="H73" s="6"/>
      <c r="I73" s="6"/>
    </row>
    <row r="74" spans="1:9" x14ac:dyDescent="0.25">
      <c r="A74" s="48" t="s">
        <v>138</v>
      </c>
      <c r="B74" s="106">
        <v>253.8</v>
      </c>
      <c r="C74" s="104">
        <v>234.9</v>
      </c>
      <c r="D74" s="54"/>
      <c r="E74" s="54"/>
      <c r="F74" s="6"/>
      <c r="G74" s="6"/>
      <c r="H74" s="6"/>
      <c r="I74" s="6"/>
    </row>
    <row r="75" spans="1:9" x14ac:dyDescent="0.25">
      <c r="A75" s="49" t="s">
        <v>59</v>
      </c>
      <c r="B75" s="158">
        <v>18.8</v>
      </c>
      <c r="C75" s="105">
        <v>14.5</v>
      </c>
      <c r="D75" s="54"/>
      <c r="E75" s="54"/>
      <c r="F75" s="6"/>
      <c r="G75" s="6"/>
      <c r="H75" s="6"/>
      <c r="I75" s="6"/>
    </row>
    <row r="76" spans="1:9" x14ac:dyDescent="0.25">
      <c r="A76" s="49" t="s">
        <v>133</v>
      </c>
      <c r="B76" s="158">
        <v>84.1</v>
      </c>
      <c r="C76" s="105">
        <v>86.5</v>
      </c>
      <c r="D76" s="54"/>
      <c r="E76" s="54"/>
      <c r="F76" s="6"/>
      <c r="G76" s="6"/>
      <c r="H76" s="6"/>
      <c r="I76" s="6"/>
    </row>
    <row r="77" spans="1:9" x14ac:dyDescent="0.25">
      <c r="A77" s="49" t="s">
        <v>60</v>
      </c>
      <c r="B77" s="158">
        <v>80.5</v>
      </c>
      <c r="C77" s="105">
        <v>76.400000000000006</v>
      </c>
      <c r="D77" s="54"/>
      <c r="E77" s="54"/>
      <c r="F77" s="6"/>
      <c r="G77" s="6"/>
      <c r="H77" s="6"/>
      <c r="I77" s="6"/>
    </row>
    <row r="78" spans="1:9" x14ac:dyDescent="0.25">
      <c r="A78" s="86" t="s">
        <v>61</v>
      </c>
      <c r="B78" s="158"/>
      <c r="C78" s="105"/>
      <c r="D78" s="54"/>
      <c r="E78" s="54"/>
      <c r="F78" s="6"/>
      <c r="G78" s="6"/>
      <c r="H78" s="6"/>
      <c r="I78" s="6"/>
    </row>
    <row r="79" spans="1:9" ht="19.5" x14ac:dyDescent="0.25">
      <c r="A79" s="45" t="s">
        <v>203</v>
      </c>
      <c r="B79" s="158">
        <v>31.6</v>
      </c>
      <c r="C79" s="105">
        <v>37.200000000000003</v>
      </c>
      <c r="D79" s="54"/>
      <c r="E79" s="54"/>
      <c r="F79" s="6"/>
      <c r="G79" s="6"/>
      <c r="H79" s="6"/>
      <c r="I79" s="6"/>
    </row>
    <row r="80" spans="1:9" ht="19.5" x14ac:dyDescent="0.25">
      <c r="A80" s="45" t="s">
        <v>62</v>
      </c>
      <c r="B80" s="158">
        <v>11.2</v>
      </c>
      <c r="C80" s="105">
        <v>8.6999999999999993</v>
      </c>
      <c r="D80" s="54"/>
      <c r="E80" s="54"/>
      <c r="F80" s="6"/>
      <c r="G80" s="6"/>
      <c r="H80" s="6"/>
      <c r="I80" s="6"/>
    </row>
    <row r="81" spans="1:9" ht="19.5" x14ac:dyDescent="0.25">
      <c r="A81" s="45" t="s">
        <v>83</v>
      </c>
      <c r="B81" s="158">
        <v>37.700000000000003</v>
      </c>
      <c r="C81" s="105">
        <v>30.6</v>
      </c>
      <c r="D81" s="54"/>
      <c r="E81" s="54"/>
      <c r="F81" s="6"/>
      <c r="G81" s="6"/>
      <c r="H81" s="6"/>
      <c r="I81" s="6"/>
    </row>
    <row r="82" spans="1:9" x14ac:dyDescent="0.25">
      <c r="A82" s="49" t="s">
        <v>63</v>
      </c>
      <c r="B82" s="158">
        <v>70.400000000000006</v>
      </c>
      <c r="C82" s="105">
        <v>57.5</v>
      </c>
      <c r="D82" s="54"/>
      <c r="E82" s="54"/>
      <c r="F82" s="6"/>
      <c r="G82" s="6"/>
      <c r="H82" s="6"/>
      <c r="I82" s="6"/>
    </row>
    <row r="83" spans="1:9" x14ac:dyDescent="0.25">
      <c r="A83" s="48" t="s">
        <v>97</v>
      </c>
      <c r="B83" s="106">
        <v>366.6</v>
      </c>
      <c r="C83" s="104">
        <v>325.10000000000002</v>
      </c>
      <c r="D83" s="54"/>
      <c r="E83" s="54"/>
      <c r="F83" s="6"/>
      <c r="G83" s="6"/>
      <c r="H83" s="6"/>
      <c r="I83" s="6"/>
    </row>
    <row r="84" spans="1:9" x14ac:dyDescent="0.25">
      <c r="A84" s="49" t="s">
        <v>64</v>
      </c>
      <c r="B84" s="158">
        <v>8.1999999999999993</v>
      </c>
      <c r="C84" s="105">
        <v>6.3</v>
      </c>
      <c r="D84" s="54"/>
      <c r="E84" s="54"/>
      <c r="F84" s="6"/>
      <c r="G84" s="6"/>
      <c r="H84" s="6"/>
      <c r="I84" s="6"/>
    </row>
    <row r="85" spans="1:9" x14ac:dyDescent="0.25">
      <c r="A85" s="49" t="s">
        <v>66</v>
      </c>
      <c r="B85" s="158">
        <v>9.1999999999999993</v>
      </c>
      <c r="C85" s="105">
        <v>5.8</v>
      </c>
      <c r="D85" s="54"/>
      <c r="E85" s="54"/>
      <c r="F85" s="6"/>
      <c r="G85" s="6"/>
      <c r="H85" s="6"/>
      <c r="I85" s="6"/>
    </row>
    <row r="86" spans="1:9" x14ac:dyDescent="0.25">
      <c r="A86" s="49" t="s">
        <v>67</v>
      </c>
      <c r="B86" s="158">
        <v>14.6</v>
      </c>
      <c r="C86" s="105">
        <v>13.5</v>
      </c>
      <c r="D86" s="54"/>
      <c r="E86" s="54"/>
      <c r="F86" s="6"/>
      <c r="G86" s="6"/>
      <c r="H86" s="6"/>
      <c r="I86" s="6"/>
    </row>
    <row r="87" spans="1:9" x14ac:dyDescent="0.25">
      <c r="A87" s="49" t="s">
        <v>68</v>
      </c>
      <c r="B87" s="158">
        <v>61.1</v>
      </c>
      <c r="C87" s="105">
        <v>48.3</v>
      </c>
      <c r="D87" s="54"/>
      <c r="E87" s="54"/>
      <c r="F87" s="6"/>
      <c r="G87" s="6"/>
      <c r="H87" s="6"/>
      <c r="I87" s="6"/>
    </row>
    <row r="88" spans="1:9" x14ac:dyDescent="0.25">
      <c r="A88" s="49" t="s">
        <v>70</v>
      </c>
      <c r="B88" s="158">
        <v>52.8</v>
      </c>
      <c r="C88" s="105">
        <v>57.1</v>
      </c>
      <c r="D88" s="54"/>
      <c r="E88" s="54"/>
      <c r="F88" s="6"/>
      <c r="G88" s="6"/>
      <c r="H88" s="6"/>
      <c r="I88" s="6"/>
    </row>
    <row r="89" spans="1:9" x14ac:dyDescent="0.25">
      <c r="A89" s="49" t="s">
        <v>71</v>
      </c>
      <c r="B89" s="158">
        <v>44.9</v>
      </c>
      <c r="C89" s="105">
        <v>38.5</v>
      </c>
      <c r="D89" s="54"/>
      <c r="E89" s="54"/>
      <c r="F89" s="6"/>
      <c r="G89" s="6"/>
      <c r="H89" s="6"/>
      <c r="I89" s="6"/>
    </row>
    <row r="90" spans="1:9" x14ac:dyDescent="0.25">
      <c r="A90" s="49" t="s">
        <v>72</v>
      </c>
      <c r="B90" s="158">
        <v>47.9</v>
      </c>
      <c r="C90" s="105">
        <v>40.5</v>
      </c>
      <c r="D90" s="54"/>
      <c r="E90" s="54"/>
      <c r="F90" s="6"/>
      <c r="G90" s="6"/>
      <c r="H90" s="6"/>
      <c r="I90" s="6"/>
    </row>
    <row r="91" spans="1:9" x14ac:dyDescent="0.25">
      <c r="A91" s="49" t="s">
        <v>130</v>
      </c>
      <c r="B91" s="158">
        <v>54.1</v>
      </c>
      <c r="C91" s="105">
        <v>53.5</v>
      </c>
      <c r="D91" s="54"/>
      <c r="E91" s="54"/>
      <c r="F91" s="6"/>
      <c r="G91" s="6"/>
      <c r="H91" s="6"/>
      <c r="I91" s="6"/>
    </row>
    <row r="92" spans="1:9" x14ac:dyDescent="0.25">
      <c r="A92" s="49" t="s">
        <v>73</v>
      </c>
      <c r="B92" s="158">
        <v>49.2</v>
      </c>
      <c r="C92" s="105">
        <v>40.4</v>
      </c>
      <c r="D92" s="54"/>
      <c r="E92" s="54"/>
      <c r="F92" s="6"/>
      <c r="G92" s="6"/>
      <c r="H92" s="6"/>
      <c r="I92" s="6"/>
    </row>
    <row r="93" spans="1:9" x14ac:dyDescent="0.25">
      <c r="A93" s="49" t="s">
        <v>74</v>
      </c>
      <c r="B93" s="158">
        <v>24.7</v>
      </c>
      <c r="C93" s="105">
        <v>21.3</v>
      </c>
      <c r="D93" s="54"/>
      <c r="E93" s="54"/>
      <c r="F93" s="6"/>
      <c r="G93" s="6"/>
      <c r="H93" s="6"/>
      <c r="I93" s="6"/>
    </row>
    <row r="94" spans="1:9" ht="18" x14ac:dyDescent="0.25">
      <c r="A94" s="48" t="s">
        <v>87</v>
      </c>
      <c r="B94" s="106">
        <v>212</v>
      </c>
      <c r="C94" s="104">
        <v>181.89999999999998</v>
      </c>
      <c r="D94" s="54"/>
      <c r="E94" s="54"/>
      <c r="F94" s="6"/>
      <c r="G94" s="6"/>
      <c r="H94" s="6"/>
      <c r="I94" s="6"/>
    </row>
    <row r="95" spans="1:9" x14ac:dyDescent="0.25">
      <c r="A95" s="49" t="s">
        <v>65</v>
      </c>
      <c r="B95" s="158">
        <v>26.4</v>
      </c>
      <c r="C95" s="105">
        <v>17.8</v>
      </c>
      <c r="D95" s="54"/>
      <c r="E95" s="54"/>
      <c r="F95" s="6"/>
      <c r="G95" s="6"/>
      <c r="H95" s="6"/>
      <c r="I95" s="6"/>
    </row>
    <row r="96" spans="1:9" x14ac:dyDescent="0.25">
      <c r="A96" s="49" t="s">
        <v>75</v>
      </c>
      <c r="B96" s="158">
        <v>36.1</v>
      </c>
      <c r="C96" s="105">
        <v>33.700000000000003</v>
      </c>
      <c r="D96" s="54"/>
      <c r="E96" s="54"/>
      <c r="F96" s="6"/>
      <c r="G96" s="6"/>
      <c r="H96" s="6"/>
      <c r="I96" s="6"/>
    </row>
    <row r="97" spans="1:9" x14ac:dyDescent="0.25">
      <c r="A97" s="49" t="s">
        <v>69</v>
      </c>
      <c r="B97" s="158">
        <v>28.5</v>
      </c>
      <c r="C97" s="105">
        <v>17.7</v>
      </c>
      <c r="D97" s="54"/>
      <c r="E97" s="54"/>
      <c r="F97" s="6"/>
      <c r="G97" s="6"/>
      <c r="H97" s="6"/>
      <c r="I97" s="6"/>
    </row>
    <row r="98" spans="1:9" x14ac:dyDescent="0.25">
      <c r="A98" s="49" t="s">
        <v>76</v>
      </c>
      <c r="B98" s="158">
        <v>10.3</v>
      </c>
      <c r="C98" s="105">
        <v>8</v>
      </c>
      <c r="D98" s="54"/>
      <c r="E98" s="54"/>
      <c r="F98" s="6"/>
      <c r="G98" s="6"/>
      <c r="H98" s="6"/>
      <c r="I98" s="6"/>
    </row>
    <row r="99" spans="1:9" x14ac:dyDescent="0.25">
      <c r="A99" s="49" t="s">
        <v>77</v>
      </c>
      <c r="B99" s="158">
        <v>45.8</v>
      </c>
      <c r="C99" s="105">
        <v>42.5</v>
      </c>
      <c r="D99" s="54"/>
      <c r="E99" s="54"/>
      <c r="F99" s="6"/>
      <c r="G99" s="6"/>
      <c r="H99" s="6"/>
      <c r="I99" s="6"/>
    </row>
    <row r="100" spans="1:9" x14ac:dyDescent="0.25">
      <c r="A100" s="49" t="s">
        <v>134</v>
      </c>
      <c r="B100" s="158">
        <v>22.6</v>
      </c>
      <c r="C100" s="105">
        <v>21.9</v>
      </c>
      <c r="D100" s="54"/>
      <c r="E100" s="54"/>
      <c r="F100" s="6"/>
      <c r="G100" s="6"/>
      <c r="H100" s="6"/>
      <c r="I100" s="6"/>
    </row>
    <row r="101" spans="1:9" x14ac:dyDescent="0.25">
      <c r="A101" s="49" t="s">
        <v>78</v>
      </c>
      <c r="B101" s="158">
        <v>17.7</v>
      </c>
      <c r="C101" s="105">
        <v>16.5</v>
      </c>
      <c r="D101" s="54"/>
      <c r="E101" s="54"/>
      <c r="F101" s="6"/>
      <c r="G101" s="6"/>
      <c r="H101" s="6"/>
      <c r="I101" s="6"/>
    </row>
    <row r="102" spans="1:9" x14ac:dyDescent="0.25">
      <c r="A102" s="49" t="s">
        <v>79</v>
      </c>
      <c r="B102" s="158">
        <v>5.0999999999999996</v>
      </c>
      <c r="C102" s="105">
        <v>5.5</v>
      </c>
      <c r="D102" s="54"/>
      <c r="E102" s="54"/>
      <c r="F102" s="6"/>
      <c r="G102" s="6"/>
      <c r="H102" s="6"/>
      <c r="I102" s="6"/>
    </row>
    <row r="103" spans="1:9" x14ac:dyDescent="0.25">
      <c r="A103" s="49" t="s">
        <v>80</v>
      </c>
      <c r="B103" s="158">
        <v>15.5</v>
      </c>
      <c r="C103" s="105">
        <v>14.1</v>
      </c>
      <c r="D103" s="54"/>
      <c r="E103" s="54"/>
      <c r="F103" s="6"/>
      <c r="G103" s="6"/>
      <c r="H103" s="6"/>
      <c r="I103" s="6"/>
    </row>
    <row r="104" spans="1:9" x14ac:dyDescent="0.25">
      <c r="A104" s="49" t="s">
        <v>81</v>
      </c>
      <c r="B104" s="158">
        <v>3.1</v>
      </c>
      <c r="C104" s="105">
        <v>3.2</v>
      </c>
      <c r="D104" s="54"/>
      <c r="E104" s="54"/>
      <c r="F104" s="6"/>
      <c r="G104" s="6"/>
      <c r="H104" s="6"/>
      <c r="I104" s="6"/>
    </row>
    <row r="105" spans="1:9" x14ac:dyDescent="0.25">
      <c r="A105" s="49" t="s">
        <v>82</v>
      </c>
      <c r="B105" s="158">
        <v>0.8</v>
      </c>
      <c r="C105" s="105">
        <v>1</v>
      </c>
      <c r="D105" s="54"/>
      <c r="E105" s="54"/>
      <c r="F105" s="6"/>
      <c r="G105" s="6"/>
      <c r="H105" s="6"/>
      <c r="I105" s="6"/>
    </row>
    <row r="106" spans="1:9" x14ac:dyDescent="0.25">
      <c r="A106" s="160" t="s">
        <v>93</v>
      </c>
      <c r="B106" s="149"/>
      <c r="C106" s="167"/>
      <c r="D106" s="54"/>
      <c r="E106" s="54"/>
    </row>
    <row r="107" spans="1:9" ht="22.5" customHeight="1" thickBot="1" x14ac:dyDescent="0.3">
      <c r="A107" s="378" t="s">
        <v>298</v>
      </c>
      <c r="B107" s="379"/>
      <c r="C107" s="380"/>
      <c r="D107" s="54"/>
      <c r="E107" s="54"/>
    </row>
  </sheetData>
  <mergeCells count="5">
    <mergeCell ref="A1:F1"/>
    <mergeCell ref="A2:F2"/>
    <mergeCell ref="A3:F3"/>
    <mergeCell ref="A6:C6"/>
    <mergeCell ref="A107:C10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7"/>
  <sheetViews>
    <sheetView workbookViewId="0">
      <pane ySplit="7" topLeftCell="A8" activePane="bottomLeft" state="frozen"/>
      <selection sqref="A1:T1"/>
      <selection pane="bottomLeft" activeCell="A35" sqref="A35"/>
    </sheetView>
  </sheetViews>
  <sheetFormatPr defaultRowHeight="15" x14ac:dyDescent="0.25"/>
  <cols>
    <col min="1" max="1" width="24.5703125" customWidth="1"/>
  </cols>
  <sheetData>
    <row r="1" spans="1:7" x14ac:dyDescent="0.25">
      <c r="A1" s="373" t="s">
        <v>253</v>
      </c>
      <c r="B1" s="374"/>
      <c r="C1" s="374"/>
      <c r="D1" s="374"/>
      <c r="E1" s="374"/>
      <c r="F1" s="374"/>
    </row>
    <row r="2" spans="1:7" x14ac:dyDescent="0.25">
      <c r="A2" s="375" t="s">
        <v>305</v>
      </c>
      <c r="B2" s="376"/>
      <c r="C2" s="376"/>
      <c r="D2" s="376"/>
      <c r="E2" s="376"/>
      <c r="F2" s="376"/>
    </row>
    <row r="3" spans="1:7" x14ac:dyDescent="0.25">
      <c r="A3" s="377" t="s">
        <v>128</v>
      </c>
      <c r="B3" s="376"/>
      <c r="C3" s="376"/>
      <c r="D3" s="376"/>
      <c r="E3" s="376"/>
      <c r="F3" s="376"/>
    </row>
    <row r="4" spans="1:7" ht="21.75" customHeight="1" x14ac:dyDescent="0.25">
      <c r="A4" s="53" t="s">
        <v>348</v>
      </c>
      <c r="B4" s="53"/>
      <c r="C4" s="53"/>
      <c r="D4" s="53"/>
      <c r="E4" s="53"/>
      <c r="F4" s="53"/>
      <c r="G4" s="54"/>
    </row>
    <row r="5" spans="1:7" x14ac:dyDescent="0.25">
      <c r="A5" s="53" t="s">
        <v>351</v>
      </c>
      <c r="B5" s="54"/>
      <c r="C5" s="54"/>
      <c r="D5" s="54"/>
      <c r="E5" s="54"/>
      <c r="F5" s="54"/>
      <c r="G5" s="54"/>
    </row>
    <row r="6" spans="1:7" ht="15.75" thickBot="1" x14ac:dyDescent="0.3">
      <c r="A6" s="332"/>
      <c r="B6" s="332"/>
      <c r="C6" s="332"/>
      <c r="D6" s="165"/>
      <c r="E6" s="165"/>
      <c r="F6" s="165"/>
      <c r="G6" s="165"/>
    </row>
    <row r="7" spans="1:7" ht="15.75" thickBot="1" x14ac:dyDescent="0.3">
      <c r="A7" s="183"/>
      <c r="B7" s="13">
        <v>2010</v>
      </c>
      <c r="C7" s="13">
        <v>2015</v>
      </c>
      <c r="D7" s="54"/>
      <c r="E7" s="54"/>
      <c r="F7" s="54"/>
      <c r="G7" s="54"/>
    </row>
    <row r="8" spans="1:7" x14ac:dyDescent="0.25">
      <c r="A8" s="56" t="s">
        <v>0</v>
      </c>
      <c r="B8" s="184">
        <v>204.8</v>
      </c>
      <c r="C8" s="185">
        <v>190.5</v>
      </c>
      <c r="D8" s="54"/>
      <c r="E8" s="54"/>
      <c r="F8" s="54"/>
      <c r="G8" s="54"/>
    </row>
    <row r="9" spans="1:7" ht="18" x14ac:dyDescent="0.25">
      <c r="A9" s="48" t="s">
        <v>233</v>
      </c>
      <c r="B9" s="75">
        <v>162.69999999999999</v>
      </c>
      <c r="C9" s="77">
        <v>154</v>
      </c>
      <c r="D9" s="54"/>
      <c r="E9" s="54"/>
      <c r="F9" s="54"/>
      <c r="G9" s="54"/>
    </row>
    <row r="10" spans="1:7" x14ac:dyDescent="0.25">
      <c r="A10" s="49" t="s">
        <v>1</v>
      </c>
      <c r="B10" s="76">
        <v>297</v>
      </c>
      <c r="C10" s="83">
        <v>282.5</v>
      </c>
      <c r="D10" s="54"/>
      <c r="E10" s="54"/>
      <c r="F10" s="54"/>
      <c r="G10" s="54"/>
    </row>
    <row r="11" spans="1:7" x14ac:dyDescent="0.25">
      <c r="A11" s="49" t="s">
        <v>2</v>
      </c>
      <c r="B11" s="76">
        <v>331.9</v>
      </c>
      <c r="C11" s="83">
        <v>222.6</v>
      </c>
      <c r="D11" s="54"/>
      <c r="E11" s="54"/>
      <c r="F11" s="54"/>
      <c r="G11" s="54"/>
    </row>
    <row r="12" spans="1:7" x14ac:dyDescent="0.25">
      <c r="A12" s="49" t="s">
        <v>3</v>
      </c>
      <c r="B12" s="76">
        <v>259</v>
      </c>
      <c r="C12" s="83">
        <v>221</v>
      </c>
      <c r="D12" s="54"/>
      <c r="E12" s="54"/>
      <c r="F12" s="54"/>
      <c r="G12" s="54"/>
    </row>
    <row r="13" spans="1:7" x14ac:dyDescent="0.25">
      <c r="A13" s="49" t="s">
        <v>4</v>
      </c>
      <c r="B13" s="76">
        <v>220.5</v>
      </c>
      <c r="C13" s="83">
        <v>216.1</v>
      </c>
      <c r="D13" s="54"/>
      <c r="E13" s="54"/>
      <c r="F13" s="54"/>
      <c r="G13" s="54"/>
    </row>
    <row r="14" spans="1:7" x14ac:dyDescent="0.25">
      <c r="A14" s="49" t="s">
        <v>5</v>
      </c>
      <c r="B14" s="76">
        <v>252.4</v>
      </c>
      <c r="C14" s="83">
        <v>212.9</v>
      </c>
      <c r="D14" s="54"/>
      <c r="E14" s="54"/>
      <c r="F14" s="54"/>
      <c r="G14" s="54"/>
    </row>
    <row r="15" spans="1:7" x14ac:dyDescent="0.25">
      <c r="A15" s="49" t="s">
        <v>6</v>
      </c>
      <c r="B15" s="76">
        <v>211.3</v>
      </c>
      <c r="C15" s="83">
        <v>213.7</v>
      </c>
      <c r="D15" s="54"/>
      <c r="E15" s="54"/>
      <c r="F15" s="54"/>
      <c r="G15" s="54"/>
    </row>
    <row r="16" spans="1:7" x14ac:dyDescent="0.25">
      <c r="A16" s="49" t="s">
        <v>7</v>
      </c>
      <c r="B16" s="76">
        <v>260.10000000000002</v>
      </c>
      <c r="C16" s="83">
        <v>217.2</v>
      </c>
      <c r="D16" s="54"/>
      <c r="E16" s="54"/>
      <c r="F16" s="54"/>
      <c r="G16" s="54"/>
    </row>
    <row r="17" spans="1:7" x14ac:dyDescent="0.25">
      <c r="A17" s="49" t="s">
        <v>8</v>
      </c>
      <c r="B17" s="76">
        <v>282.5</v>
      </c>
      <c r="C17" s="83">
        <v>240.7</v>
      </c>
      <c r="D17" s="54"/>
      <c r="E17" s="54"/>
      <c r="F17" s="54"/>
      <c r="G17" s="54"/>
    </row>
    <row r="18" spans="1:7" x14ac:dyDescent="0.25">
      <c r="A18" s="49" t="s">
        <v>9</v>
      </c>
      <c r="B18" s="76">
        <v>273.10000000000002</v>
      </c>
      <c r="C18" s="83">
        <v>216.1</v>
      </c>
      <c r="D18" s="54"/>
      <c r="E18" s="54"/>
      <c r="F18" s="54"/>
      <c r="G18" s="54"/>
    </row>
    <row r="19" spans="1:7" x14ac:dyDescent="0.25">
      <c r="A19" s="49" t="s">
        <v>215</v>
      </c>
      <c r="B19" s="76">
        <v>80</v>
      </c>
      <c r="C19" s="83">
        <v>132.4</v>
      </c>
      <c r="D19" s="54"/>
      <c r="E19" s="54"/>
      <c r="F19" s="54"/>
      <c r="G19" s="54"/>
    </row>
    <row r="20" spans="1:7" x14ac:dyDescent="0.25">
      <c r="A20" s="49" t="s">
        <v>11</v>
      </c>
      <c r="B20" s="76">
        <v>241.6</v>
      </c>
      <c r="C20" s="83">
        <v>220.8</v>
      </c>
      <c r="D20" s="54"/>
      <c r="E20" s="54"/>
      <c r="F20" s="54"/>
      <c r="G20" s="54"/>
    </row>
    <row r="21" spans="1:7" x14ac:dyDescent="0.25">
      <c r="A21" s="49" t="s">
        <v>12</v>
      </c>
      <c r="B21" s="76">
        <v>216</v>
      </c>
      <c r="C21" s="83">
        <v>189</v>
      </c>
      <c r="D21" s="54"/>
      <c r="E21" s="54"/>
      <c r="F21" s="54"/>
      <c r="G21" s="54"/>
    </row>
    <row r="22" spans="1:7" x14ac:dyDescent="0.25">
      <c r="A22" s="49" t="s">
        <v>13</v>
      </c>
      <c r="B22" s="76">
        <v>223.4</v>
      </c>
      <c r="C22" s="83">
        <v>188.4</v>
      </c>
      <c r="D22" s="54"/>
      <c r="E22" s="54"/>
      <c r="F22" s="54"/>
      <c r="G22" s="54"/>
    </row>
    <row r="23" spans="1:7" x14ac:dyDescent="0.25">
      <c r="A23" s="49" t="s">
        <v>14</v>
      </c>
      <c r="B23" s="76">
        <v>232.3</v>
      </c>
      <c r="C23" s="83">
        <v>196</v>
      </c>
      <c r="D23" s="54"/>
      <c r="E23" s="54"/>
      <c r="F23" s="54"/>
      <c r="G23" s="54"/>
    </row>
    <row r="24" spans="1:7" x14ac:dyDescent="0.25">
      <c r="A24" s="49" t="s">
        <v>15</v>
      </c>
      <c r="B24" s="76">
        <v>212.5</v>
      </c>
      <c r="C24" s="83">
        <v>190</v>
      </c>
      <c r="D24" s="54"/>
      <c r="E24" s="54"/>
      <c r="F24" s="54"/>
      <c r="G24" s="54"/>
    </row>
    <row r="25" spans="1:7" x14ac:dyDescent="0.25">
      <c r="A25" s="49" t="s">
        <v>16</v>
      </c>
      <c r="B25" s="76">
        <v>238.8</v>
      </c>
      <c r="C25" s="83">
        <v>238.3</v>
      </c>
      <c r="D25" s="54"/>
      <c r="E25" s="54"/>
      <c r="F25" s="54"/>
      <c r="G25" s="54"/>
    </row>
    <row r="26" spans="1:7" x14ac:dyDescent="0.25">
      <c r="A26" s="49" t="s">
        <v>17</v>
      </c>
      <c r="B26" s="76">
        <v>253.3</v>
      </c>
      <c r="C26" s="83">
        <v>151.4</v>
      </c>
      <c r="D26" s="54"/>
      <c r="E26" s="54"/>
      <c r="F26" s="54"/>
      <c r="G26" s="54"/>
    </row>
    <row r="27" spans="1:7" x14ac:dyDescent="0.25">
      <c r="A27" s="49" t="s">
        <v>18</v>
      </c>
      <c r="B27" s="76">
        <v>63.6</v>
      </c>
      <c r="C27" s="83">
        <v>71.8</v>
      </c>
      <c r="D27" s="54"/>
      <c r="E27" s="54"/>
      <c r="F27" s="54"/>
      <c r="G27" s="54"/>
    </row>
    <row r="28" spans="1:7" ht="18" x14ac:dyDescent="0.25">
      <c r="A28" s="48" t="s">
        <v>234</v>
      </c>
      <c r="B28" s="75">
        <v>189.3</v>
      </c>
      <c r="C28" s="77">
        <v>164.1</v>
      </c>
      <c r="D28" s="54"/>
      <c r="E28" s="54"/>
      <c r="F28" s="54"/>
      <c r="G28" s="54"/>
    </row>
    <row r="29" spans="1:7" x14ac:dyDescent="0.25">
      <c r="A29" s="49" t="s">
        <v>19</v>
      </c>
      <c r="B29" s="76">
        <v>214.1</v>
      </c>
      <c r="C29" s="83">
        <v>185.9</v>
      </c>
      <c r="D29" s="54"/>
      <c r="E29" s="54"/>
      <c r="F29" s="54"/>
      <c r="G29" s="54"/>
    </row>
    <row r="30" spans="1:7" x14ac:dyDescent="0.25">
      <c r="A30" s="49" t="s">
        <v>20</v>
      </c>
      <c r="B30" s="76">
        <v>225.8</v>
      </c>
      <c r="C30" s="83">
        <v>222.8</v>
      </c>
      <c r="D30" s="54"/>
      <c r="E30" s="54"/>
      <c r="F30" s="54"/>
      <c r="G30" s="54"/>
    </row>
    <row r="31" spans="1:7" x14ac:dyDescent="0.25">
      <c r="A31" s="49" t="s">
        <v>21</v>
      </c>
      <c r="B31" s="76">
        <v>195.6</v>
      </c>
      <c r="C31" s="83">
        <v>224.3</v>
      </c>
      <c r="D31" s="54"/>
      <c r="E31" s="54"/>
      <c r="F31" s="54"/>
      <c r="G31" s="54"/>
    </row>
    <row r="32" spans="1:7" x14ac:dyDescent="0.25">
      <c r="A32" s="45" t="s">
        <v>22</v>
      </c>
      <c r="B32" s="76"/>
      <c r="C32" s="83"/>
      <c r="D32" s="54"/>
      <c r="E32" s="54"/>
      <c r="F32" s="54"/>
      <c r="G32" s="54"/>
    </row>
    <row r="33" spans="1:7" x14ac:dyDescent="0.25">
      <c r="A33" s="57" t="s">
        <v>23</v>
      </c>
      <c r="B33" s="76">
        <v>238</v>
      </c>
      <c r="C33" s="83">
        <v>238.3</v>
      </c>
      <c r="D33" s="54"/>
      <c r="E33" s="54"/>
      <c r="F33" s="54"/>
      <c r="G33" s="54"/>
    </row>
    <row r="34" spans="1:7" ht="19.5" x14ac:dyDescent="0.25">
      <c r="A34" s="57" t="s">
        <v>89</v>
      </c>
      <c r="B34" s="76">
        <v>194</v>
      </c>
      <c r="C34" s="83">
        <v>223.8</v>
      </c>
      <c r="D34" s="54"/>
      <c r="E34" s="54"/>
      <c r="F34" s="54"/>
      <c r="G34" s="54"/>
    </row>
    <row r="35" spans="1:7" x14ac:dyDescent="0.25">
      <c r="A35" s="49" t="s">
        <v>24</v>
      </c>
      <c r="B35" s="76">
        <v>287</v>
      </c>
      <c r="C35" s="83">
        <v>172.7</v>
      </c>
      <c r="D35" s="54"/>
      <c r="E35" s="54"/>
      <c r="F35" s="54"/>
      <c r="G35" s="54"/>
    </row>
    <row r="36" spans="1:7" x14ac:dyDescent="0.25">
      <c r="A36" s="49" t="s">
        <v>151</v>
      </c>
      <c r="B36" s="76">
        <v>307.60000000000002</v>
      </c>
      <c r="C36" s="83">
        <v>246.5</v>
      </c>
      <c r="D36" s="54"/>
      <c r="E36" s="54"/>
      <c r="F36" s="54"/>
      <c r="G36" s="54"/>
    </row>
    <row r="37" spans="1:7" x14ac:dyDescent="0.25">
      <c r="A37" s="49" t="s">
        <v>26</v>
      </c>
      <c r="B37" s="76">
        <v>155.69999999999999</v>
      </c>
      <c r="C37" s="83">
        <v>161.1</v>
      </c>
      <c r="D37" s="54"/>
      <c r="E37" s="54"/>
      <c r="F37" s="54"/>
      <c r="G37" s="54"/>
    </row>
    <row r="38" spans="1:7" x14ac:dyDescent="0.25">
      <c r="A38" s="49" t="s">
        <v>27</v>
      </c>
      <c r="B38" s="76">
        <v>182.9</v>
      </c>
      <c r="C38" s="83">
        <v>177.2</v>
      </c>
      <c r="D38" s="54"/>
      <c r="E38" s="54"/>
      <c r="F38" s="54"/>
      <c r="G38" s="54"/>
    </row>
    <row r="39" spans="1:7" x14ac:dyDescent="0.25">
      <c r="A39" s="49" t="s">
        <v>28</v>
      </c>
      <c r="B39" s="76">
        <v>232.2</v>
      </c>
      <c r="C39" s="83">
        <v>214.9</v>
      </c>
      <c r="D39" s="54"/>
      <c r="E39" s="54"/>
      <c r="F39" s="54"/>
      <c r="G39" s="54"/>
    </row>
    <row r="40" spans="1:7" x14ac:dyDescent="0.25">
      <c r="A40" s="49" t="s">
        <v>29</v>
      </c>
      <c r="B40" s="76">
        <v>224.1</v>
      </c>
      <c r="C40" s="83">
        <v>185.2</v>
      </c>
      <c r="D40" s="54"/>
      <c r="E40" s="54"/>
      <c r="F40" s="54"/>
      <c r="G40" s="54"/>
    </row>
    <row r="41" spans="1:7" x14ac:dyDescent="0.25">
      <c r="A41" s="49" t="s">
        <v>30</v>
      </c>
      <c r="B41" s="76">
        <v>133.19999999999999</v>
      </c>
      <c r="C41" s="83">
        <v>111.6</v>
      </c>
      <c r="D41" s="54"/>
      <c r="E41" s="54"/>
      <c r="F41" s="54"/>
      <c r="G41" s="54"/>
    </row>
    <row r="42" spans="1:7" ht="18" x14ac:dyDescent="0.25">
      <c r="A42" s="48" t="s">
        <v>231</v>
      </c>
      <c r="B42" s="75">
        <v>290.39999999999998</v>
      </c>
      <c r="C42" s="77">
        <v>291.8</v>
      </c>
      <c r="D42" s="54"/>
      <c r="E42" s="54"/>
      <c r="F42" s="54"/>
      <c r="G42" s="54"/>
    </row>
    <row r="43" spans="1:7" x14ac:dyDescent="0.25">
      <c r="A43" s="49" t="s">
        <v>31</v>
      </c>
      <c r="B43" s="76">
        <v>332.8</v>
      </c>
      <c r="C43" s="83">
        <v>276.3</v>
      </c>
      <c r="D43" s="54"/>
      <c r="E43" s="54"/>
      <c r="F43" s="54"/>
      <c r="G43" s="54"/>
    </row>
    <row r="44" spans="1:7" x14ac:dyDescent="0.25">
      <c r="A44" s="49" t="s">
        <v>32</v>
      </c>
      <c r="B44" s="76">
        <v>265.60000000000002</v>
      </c>
      <c r="C44" s="83">
        <v>264.7</v>
      </c>
      <c r="D44" s="54"/>
      <c r="E44" s="54"/>
      <c r="F44" s="54"/>
      <c r="G44" s="54"/>
    </row>
    <row r="45" spans="1:7" x14ac:dyDescent="0.25">
      <c r="A45" s="49" t="s">
        <v>33</v>
      </c>
      <c r="B45" s="76"/>
      <c r="C45" s="83">
        <v>286.7</v>
      </c>
      <c r="D45" s="54"/>
      <c r="E45" s="54"/>
      <c r="F45" s="54"/>
      <c r="G45" s="54"/>
    </row>
    <row r="46" spans="1:7" x14ac:dyDescent="0.25">
      <c r="A46" s="49" t="s">
        <v>34</v>
      </c>
      <c r="B46" s="76">
        <v>335.9</v>
      </c>
      <c r="C46" s="83">
        <v>355.8</v>
      </c>
      <c r="D46" s="54"/>
      <c r="E46" s="54"/>
      <c r="F46" s="54"/>
      <c r="G46" s="54"/>
    </row>
    <row r="47" spans="1:7" x14ac:dyDescent="0.25">
      <c r="A47" s="49" t="s">
        <v>35</v>
      </c>
      <c r="B47" s="76">
        <v>303.7</v>
      </c>
      <c r="C47" s="83">
        <v>237.3</v>
      </c>
      <c r="D47" s="54"/>
      <c r="E47" s="54"/>
      <c r="F47" s="54"/>
      <c r="G47" s="54"/>
    </row>
    <row r="48" spans="1:7" x14ac:dyDescent="0.25">
      <c r="A48" s="49" t="s">
        <v>36</v>
      </c>
      <c r="B48" s="76">
        <v>258.2</v>
      </c>
      <c r="C48" s="83">
        <v>203.7</v>
      </c>
      <c r="D48" s="54"/>
      <c r="E48" s="54"/>
      <c r="F48" s="54"/>
      <c r="G48" s="54"/>
    </row>
    <row r="49" spans="1:7" x14ac:dyDescent="0.25">
      <c r="A49" s="49" t="s">
        <v>37</v>
      </c>
      <c r="B49" s="76">
        <v>248.6</v>
      </c>
      <c r="C49" s="83">
        <v>277.10000000000002</v>
      </c>
      <c r="D49" s="54"/>
      <c r="E49" s="54"/>
      <c r="F49" s="54"/>
      <c r="G49" s="54"/>
    </row>
    <row r="50" spans="1:7" x14ac:dyDescent="0.25">
      <c r="A50" s="49" t="s">
        <v>38</v>
      </c>
      <c r="B50" s="76"/>
      <c r="C50" s="83">
        <v>324.7</v>
      </c>
      <c r="D50" s="54"/>
      <c r="E50" s="54"/>
      <c r="F50" s="54"/>
      <c r="G50" s="54"/>
    </row>
    <row r="51" spans="1:7" ht="18" x14ac:dyDescent="0.25">
      <c r="A51" s="48" t="s">
        <v>85</v>
      </c>
      <c r="B51" s="75">
        <v>229.3</v>
      </c>
      <c r="C51" s="77">
        <v>186.2</v>
      </c>
      <c r="D51" s="54"/>
      <c r="E51" s="54"/>
      <c r="F51" s="54"/>
      <c r="G51" s="54"/>
    </row>
    <row r="52" spans="1:7" x14ac:dyDescent="0.25">
      <c r="A52" s="49" t="s">
        <v>39</v>
      </c>
      <c r="B52" s="76">
        <v>115.9</v>
      </c>
      <c r="C52" s="83">
        <v>108.2</v>
      </c>
      <c r="D52" s="54"/>
      <c r="E52" s="54"/>
      <c r="F52" s="54"/>
      <c r="G52" s="54"/>
    </row>
    <row r="53" spans="1:7" x14ac:dyDescent="0.25">
      <c r="A53" s="49" t="s">
        <v>96</v>
      </c>
      <c r="B53" s="76">
        <v>214.2</v>
      </c>
      <c r="C53" s="83">
        <v>116.9</v>
      </c>
      <c r="D53" s="54"/>
      <c r="E53" s="54"/>
      <c r="F53" s="54"/>
      <c r="G53" s="54"/>
    </row>
    <row r="54" spans="1:7" x14ac:dyDescent="0.25">
      <c r="A54" s="49" t="s">
        <v>41</v>
      </c>
      <c r="B54" s="76">
        <v>315.8</v>
      </c>
      <c r="C54" s="83">
        <v>203.1</v>
      </c>
      <c r="D54" s="54"/>
      <c r="E54" s="54"/>
      <c r="F54" s="54"/>
      <c r="G54" s="54"/>
    </row>
    <row r="55" spans="1:7" x14ac:dyDescent="0.25">
      <c r="A55" s="49" t="s">
        <v>42</v>
      </c>
      <c r="B55" s="76">
        <v>276</v>
      </c>
      <c r="C55" s="83">
        <v>219.6</v>
      </c>
      <c r="D55" s="54"/>
      <c r="E55" s="54"/>
      <c r="F55" s="54"/>
      <c r="G55" s="54"/>
    </row>
    <row r="56" spans="1:7" ht="19.5" x14ac:dyDescent="0.25">
      <c r="A56" s="49" t="s">
        <v>43</v>
      </c>
      <c r="B56" s="76">
        <v>262</v>
      </c>
      <c r="C56" s="83">
        <v>180.5</v>
      </c>
      <c r="D56" s="54"/>
      <c r="E56" s="54"/>
      <c r="F56" s="54"/>
      <c r="G56" s="54"/>
    </row>
    <row r="57" spans="1:7" x14ac:dyDescent="0.25">
      <c r="A57" s="49" t="s">
        <v>92</v>
      </c>
      <c r="B57" s="76">
        <v>217.6</v>
      </c>
      <c r="C57" s="83">
        <v>158.6</v>
      </c>
      <c r="D57" s="54"/>
      <c r="E57" s="54"/>
      <c r="F57" s="54"/>
      <c r="G57" s="54"/>
    </row>
    <row r="58" spans="1:7" x14ac:dyDescent="0.25">
      <c r="A58" s="49" t="s">
        <v>45</v>
      </c>
      <c r="B58" s="76">
        <v>315.2</v>
      </c>
      <c r="C58" s="83">
        <v>286.2</v>
      </c>
      <c r="D58" s="54"/>
      <c r="E58" s="54"/>
      <c r="F58" s="54"/>
      <c r="G58" s="54"/>
    </row>
    <row r="59" spans="1:7" ht="18" x14ac:dyDescent="0.25">
      <c r="A59" s="48" t="s">
        <v>232</v>
      </c>
      <c r="B59" s="75">
        <v>198</v>
      </c>
      <c r="C59" s="77">
        <v>188.7</v>
      </c>
      <c r="D59" s="54"/>
      <c r="E59" s="54"/>
      <c r="F59" s="54"/>
      <c r="G59" s="54"/>
    </row>
    <row r="60" spans="1:7" x14ac:dyDescent="0.25">
      <c r="A60" s="49" t="s">
        <v>46</v>
      </c>
      <c r="B60" s="76">
        <v>195.9</v>
      </c>
      <c r="C60" s="83">
        <v>187.4</v>
      </c>
      <c r="D60" s="54"/>
      <c r="E60" s="54"/>
      <c r="F60" s="54"/>
      <c r="G60" s="54"/>
    </row>
    <row r="61" spans="1:7" x14ac:dyDescent="0.25">
      <c r="A61" s="49" t="s">
        <v>47</v>
      </c>
      <c r="B61" s="76">
        <v>153</v>
      </c>
      <c r="C61" s="83">
        <v>161.80000000000001</v>
      </c>
      <c r="D61" s="54"/>
      <c r="E61" s="54"/>
      <c r="F61" s="54"/>
      <c r="G61" s="54"/>
    </row>
    <row r="62" spans="1:7" x14ac:dyDescent="0.25">
      <c r="A62" s="49" t="s">
        <v>48</v>
      </c>
      <c r="B62" s="76">
        <v>226.8</v>
      </c>
      <c r="C62" s="83">
        <v>199.9</v>
      </c>
      <c r="D62" s="54"/>
      <c r="E62" s="54"/>
      <c r="F62" s="54"/>
      <c r="G62" s="54"/>
    </row>
    <row r="63" spans="1:7" x14ac:dyDescent="0.25">
      <c r="A63" s="49" t="s">
        <v>49</v>
      </c>
      <c r="B63" s="76">
        <v>200.3</v>
      </c>
      <c r="C63" s="83">
        <v>190.6</v>
      </c>
      <c r="D63" s="54"/>
      <c r="E63" s="54"/>
      <c r="F63" s="54"/>
      <c r="G63" s="54"/>
    </row>
    <row r="64" spans="1:7" x14ac:dyDescent="0.25">
      <c r="A64" s="49" t="s">
        <v>50</v>
      </c>
      <c r="B64" s="76">
        <v>225</v>
      </c>
      <c r="C64" s="83">
        <v>190.7</v>
      </c>
      <c r="D64" s="54"/>
      <c r="E64" s="54"/>
      <c r="F64" s="54"/>
      <c r="G64" s="54"/>
    </row>
    <row r="65" spans="1:7" x14ac:dyDescent="0.25">
      <c r="A65" s="49" t="s">
        <v>51</v>
      </c>
      <c r="B65" s="76">
        <v>317.10000000000002</v>
      </c>
      <c r="C65" s="83">
        <v>223</v>
      </c>
      <c r="D65" s="54"/>
      <c r="E65" s="54"/>
      <c r="F65" s="54"/>
      <c r="G65" s="54"/>
    </row>
    <row r="66" spans="1:7" x14ac:dyDescent="0.25">
      <c r="A66" s="49" t="s">
        <v>52</v>
      </c>
      <c r="B66" s="76">
        <v>162.6</v>
      </c>
      <c r="C66" s="83">
        <v>212.3</v>
      </c>
      <c r="D66" s="54"/>
      <c r="E66" s="54"/>
      <c r="F66" s="54"/>
      <c r="G66" s="54"/>
    </row>
    <row r="67" spans="1:7" x14ac:dyDescent="0.25">
      <c r="A67" s="49" t="s">
        <v>53</v>
      </c>
      <c r="B67" s="76">
        <v>276.8</v>
      </c>
      <c r="C67" s="83">
        <v>227.2</v>
      </c>
      <c r="D67" s="54"/>
      <c r="E67" s="54"/>
      <c r="F67" s="54"/>
      <c r="G67" s="54"/>
    </row>
    <row r="68" spans="1:7" x14ac:dyDescent="0.25">
      <c r="A68" s="49" t="s">
        <v>132</v>
      </c>
      <c r="B68" s="76">
        <v>143.19999999999999</v>
      </c>
      <c r="C68" s="83">
        <v>149.1</v>
      </c>
      <c r="D68" s="54"/>
      <c r="E68" s="54"/>
      <c r="F68" s="54"/>
      <c r="G68" s="54"/>
    </row>
    <row r="69" spans="1:7" x14ac:dyDescent="0.25">
      <c r="A69" s="49" t="s">
        <v>54</v>
      </c>
      <c r="B69" s="76">
        <v>250.6</v>
      </c>
      <c r="C69" s="83">
        <v>198</v>
      </c>
      <c r="D69" s="54"/>
      <c r="E69" s="54"/>
      <c r="F69" s="54"/>
      <c r="G69" s="54"/>
    </row>
    <row r="70" spans="1:7" x14ac:dyDescent="0.25">
      <c r="A70" s="49" t="s">
        <v>55</v>
      </c>
      <c r="B70" s="76">
        <v>252.8</v>
      </c>
      <c r="C70" s="83">
        <v>237.1</v>
      </c>
      <c r="D70" s="54"/>
      <c r="E70" s="54"/>
      <c r="F70" s="54"/>
      <c r="G70" s="54"/>
    </row>
    <row r="71" spans="1:7" x14ac:dyDescent="0.25">
      <c r="A71" s="49" t="s">
        <v>56</v>
      </c>
      <c r="B71" s="76">
        <v>175.5</v>
      </c>
      <c r="C71" s="83">
        <v>136</v>
      </c>
      <c r="D71" s="54"/>
      <c r="E71" s="54"/>
      <c r="F71" s="54"/>
      <c r="G71" s="54"/>
    </row>
    <row r="72" spans="1:7" x14ac:dyDescent="0.25">
      <c r="A72" s="49" t="s">
        <v>57</v>
      </c>
      <c r="B72" s="76">
        <v>152.69999999999999</v>
      </c>
      <c r="C72" s="83">
        <v>202</v>
      </c>
      <c r="D72" s="54"/>
      <c r="E72" s="54"/>
      <c r="F72" s="54"/>
      <c r="G72" s="54"/>
    </row>
    <row r="73" spans="1:7" x14ac:dyDescent="0.25">
      <c r="A73" s="49" t="s">
        <v>58</v>
      </c>
      <c r="B73" s="76">
        <v>189.2</v>
      </c>
      <c r="C73" s="83">
        <v>210.8</v>
      </c>
      <c r="D73" s="54"/>
      <c r="E73" s="54"/>
      <c r="F73" s="54"/>
      <c r="G73" s="54"/>
    </row>
    <row r="74" spans="1:7" ht="18" x14ac:dyDescent="0.25">
      <c r="A74" s="48" t="s">
        <v>286</v>
      </c>
      <c r="B74" s="75">
        <v>210</v>
      </c>
      <c r="C74" s="77">
        <v>190.9</v>
      </c>
      <c r="D74" s="54"/>
      <c r="E74" s="54"/>
      <c r="F74" s="54"/>
      <c r="G74" s="54"/>
    </row>
    <row r="75" spans="1:7" x14ac:dyDescent="0.25">
      <c r="A75" s="49" t="s">
        <v>59</v>
      </c>
      <c r="B75" s="76">
        <v>207.1</v>
      </c>
      <c r="C75" s="83">
        <v>168.2</v>
      </c>
      <c r="D75" s="54"/>
      <c r="E75" s="54"/>
      <c r="F75" s="54"/>
      <c r="G75" s="54"/>
    </row>
    <row r="76" spans="1:7" x14ac:dyDescent="0.25">
      <c r="A76" s="49" t="s">
        <v>133</v>
      </c>
      <c r="B76" s="76">
        <v>195.6</v>
      </c>
      <c r="C76" s="83">
        <v>199.7</v>
      </c>
      <c r="D76" s="54"/>
      <c r="E76" s="54"/>
      <c r="F76" s="54"/>
      <c r="G76" s="54"/>
    </row>
    <row r="77" spans="1:7" x14ac:dyDescent="0.25">
      <c r="A77" s="49" t="s">
        <v>60</v>
      </c>
      <c r="B77" s="76">
        <v>236</v>
      </c>
      <c r="C77" s="83">
        <v>211.4</v>
      </c>
      <c r="D77" s="54"/>
      <c r="E77" s="54"/>
      <c r="F77" s="54"/>
      <c r="G77" s="54"/>
    </row>
    <row r="78" spans="1:7" x14ac:dyDescent="0.25">
      <c r="A78" s="86" t="s">
        <v>61</v>
      </c>
      <c r="B78" s="76"/>
      <c r="C78" s="83"/>
      <c r="D78" s="54"/>
      <c r="E78" s="54"/>
      <c r="F78" s="54"/>
      <c r="G78" s="54"/>
    </row>
    <row r="79" spans="1:7" ht="19.5" x14ac:dyDescent="0.25">
      <c r="A79" s="45" t="s">
        <v>203</v>
      </c>
      <c r="B79" s="76">
        <v>205.9</v>
      </c>
      <c r="C79" s="83">
        <v>228.4</v>
      </c>
      <c r="D79" s="54"/>
      <c r="E79" s="54"/>
      <c r="F79" s="54"/>
      <c r="G79" s="54"/>
    </row>
    <row r="80" spans="1:7" ht="19.5" x14ac:dyDescent="0.25">
      <c r="A80" s="45" t="s">
        <v>62</v>
      </c>
      <c r="B80" s="76">
        <v>213</v>
      </c>
      <c r="C80" s="83">
        <v>163.5</v>
      </c>
      <c r="D80" s="54"/>
      <c r="E80" s="54"/>
      <c r="F80" s="54"/>
      <c r="G80" s="54"/>
    </row>
    <row r="81" spans="1:7" ht="19.5" x14ac:dyDescent="0.25">
      <c r="A81" s="45" t="s">
        <v>201</v>
      </c>
      <c r="B81" s="76">
        <v>280.60000000000002</v>
      </c>
      <c r="C81" s="83">
        <v>210.1</v>
      </c>
      <c r="D81" s="54"/>
      <c r="E81" s="54"/>
      <c r="F81" s="54"/>
      <c r="G81" s="54"/>
    </row>
    <row r="82" spans="1:7" x14ac:dyDescent="0.25">
      <c r="A82" s="49" t="s">
        <v>63</v>
      </c>
      <c r="B82" s="76">
        <v>202.5</v>
      </c>
      <c r="C82" s="83">
        <v>164.3</v>
      </c>
      <c r="D82" s="54"/>
      <c r="E82" s="54"/>
      <c r="F82" s="54"/>
      <c r="G82" s="54"/>
    </row>
    <row r="83" spans="1:7" ht="18" x14ac:dyDescent="0.25">
      <c r="A83" s="48" t="s">
        <v>287</v>
      </c>
      <c r="B83" s="75">
        <v>213.48365643871679</v>
      </c>
      <c r="C83" s="77">
        <v>188</v>
      </c>
      <c r="D83" s="54"/>
      <c r="E83" s="54"/>
      <c r="F83" s="54"/>
      <c r="G83" s="54"/>
    </row>
    <row r="84" spans="1:7" x14ac:dyDescent="0.25">
      <c r="A84" s="49" t="s">
        <v>64</v>
      </c>
      <c r="B84" s="76">
        <v>395.1</v>
      </c>
      <c r="C84" s="83">
        <v>294.89999999999998</v>
      </c>
      <c r="D84" s="54"/>
      <c r="E84" s="54"/>
      <c r="F84" s="54"/>
      <c r="G84" s="54"/>
    </row>
    <row r="85" spans="1:7" x14ac:dyDescent="0.25">
      <c r="A85" s="49" t="s">
        <v>66</v>
      </c>
      <c r="B85" s="76">
        <v>297.60000000000002</v>
      </c>
      <c r="C85" s="83">
        <v>182.6</v>
      </c>
      <c r="D85" s="54"/>
      <c r="E85" s="54"/>
      <c r="F85" s="54"/>
      <c r="G85" s="54"/>
    </row>
    <row r="86" spans="1:7" x14ac:dyDescent="0.25">
      <c r="A86" s="49" t="s">
        <v>67</v>
      </c>
      <c r="B86" s="76">
        <v>273</v>
      </c>
      <c r="C86" s="83">
        <v>251</v>
      </c>
      <c r="D86" s="54"/>
      <c r="E86" s="54"/>
      <c r="F86" s="54"/>
      <c r="G86" s="54"/>
    </row>
    <row r="87" spans="1:7" x14ac:dyDescent="0.25">
      <c r="A87" s="49" t="s">
        <v>68</v>
      </c>
      <c r="B87" s="76">
        <v>252.8</v>
      </c>
      <c r="C87" s="83">
        <v>203.1</v>
      </c>
      <c r="D87" s="54"/>
      <c r="E87" s="54"/>
      <c r="F87" s="54"/>
      <c r="G87" s="54"/>
    </row>
    <row r="88" spans="1:7" x14ac:dyDescent="0.25">
      <c r="A88" s="49" t="s">
        <v>70</v>
      </c>
      <c r="B88" s="76">
        <v>186.7</v>
      </c>
      <c r="C88" s="83">
        <v>199.1</v>
      </c>
      <c r="D88" s="54"/>
      <c r="E88" s="54"/>
      <c r="F88" s="54"/>
      <c r="G88" s="54"/>
    </row>
    <row r="89" spans="1:7" x14ac:dyDescent="0.25">
      <c r="A89" s="49" t="s">
        <v>71</v>
      </c>
      <c r="B89" s="76">
        <v>185</v>
      </c>
      <c r="C89" s="83">
        <v>159.6</v>
      </c>
      <c r="D89" s="54"/>
      <c r="E89" s="54"/>
      <c r="F89" s="54"/>
      <c r="G89" s="54"/>
    </row>
    <row r="90" spans="1:7" x14ac:dyDescent="0.25">
      <c r="A90" s="49" t="s">
        <v>72</v>
      </c>
      <c r="B90" s="76">
        <v>173.4</v>
      </c>
      <c r="C90" s="83">
        <v>148.9</v>
      </c>
      <c r="D90" s="54"/>
      <c r="E90" s="54"/>
      <c r="F90" s="54"/>
      <c r="G90" s="54"/>
    </row>
    <row r="91" spans="1:7" x14ac:dyDescent="0.25">
      <c r="A91" s="49" t="s">
        <v>130</v>
      </c>
      <c r="B91" s="76">
        <v>202.8</v>
      </c>
      <c r="C91" s="83">
        <v>193.5</v>
      </c>
      <c r="D91" s="54"/>
      <c r="E91" s="54"/>
      <c r="F91" s="54"/>
      <c r="G91" s="54"/>
    </row>
    <row r="92" spans="1:7" x14ac:dyDescent="0.25">
      <c r="A92" s="49" t="s">
        <v>73</v>
      </c>
      <c r="B92" s="76">
        <v>249.2</v>
      </c>
      <c r="C92" s="83">
        <v>204.3</v>
      </c>
      <c r="D92" s="54"/>
      <c r="E92" s="54"/>
      <c r="F92" s="54"/>
      <c r="G92" s="54"/>
    </row>
    <row r="93" spans="1:7" x14ac:dyDescent="0.25">
      <c r="A93" s="49" t="s">
        <v>74</v>
      </c>
      <c r="B93" s="76">
        <v>235.7</v>
      </c>
      <c r="C93" s="83">
        <v>197.7</v>
      </c>
      <c r="D93" s="54"/>
      <c r="E93" s="54"/>
      <c r="F93" s="54"/>
      <c r="G93" s="54"/>
    </row>
    <row r="94" spans="1:7" ht="18" x14ac:dyDescent="0.25">
      <c r="A94" s="48" t="s">
        <v>212</v>
      </c>
      <c r="B94" s="75">
        <v>253.50770187523912</v>
      </c>
      <c r="C94" s="77">
        <v>220</v>
      </c>
      <c r="D94" s="54"/>
      <c r="E94" s="54"/>
      <c r="F94" s="54"/>
      <c r="G94" s="54"/>
    </row>
    <row r="95" spans="1:7" x14ac:dyDescent="0.25">
      <c r="A95" s="49" t="s">
        <v>65</v>
      </c>
      <c r="B95" s="76">
        <v>271.8</v>
      </c>
      <c r="C95" s="83">
        <v>181.4</v>
      </c>
      <c r="D95" s="54"/>
      <c r="E95" s="54"/>
      <c r="F95" s="54"/>
      <c r="G95" s="54"/>
    </row>
    <row r="96" spans="1:7" x14ac:dyDescent="0.25">
      <c r="A96" s="49" t="s">
        <v>75</v>
      </c>
      <c r="B96" s="76">
        <v>376.8</v>
      </c>
      <c r="C96" s="83">
        <v>351.6</v>
      </c>
      <c r="D96" s="54"/>
      <c r="E96" s="54"/>
      <c r="F96" s="54"/>
      <c r="G96" s="54"/>
    </row>
    <row r="97" spans="1:7" x14ac:dyDescent="0.25">
      <c r="A97" s="49" t="s">
        <v>69</v>
      </c>
      <c r="B97" s="76">
        <v>258.10000000000002</v>
      </c>
      <c r="C97" s="83">
        <v>163.5</v>
      </c>
      <c r="D97" s="54"/>
      <c r="E97" s="54"/>
      <c r="F97" s="54"/>
      <c r="G97" s="54"/>
    </row>
    <row r="98" spans="1:7" x14ac:dyDescent="0.25">
      <c r="A98" s="49" t="s">
        <v>76</v>
      </c>
      <c r="B98" s="76">
        <v>319.5</v>
      </c>
      <c r="C98" s="83">
        <v>252.4</v>
      </c>
      <c r="D98" s="54"/>
      <c r="E98" s="54"/>
      <c r="F98" s="54"/>
      <c r="G98" s="54"/>
    </row>
    <row r="99" spans="1:7" x14ac:dyDescent="0.25">
      <c r="A99" s="49" t="s">
        <v>77</v>
      </c>
      <c r="B99" s="76">
        <v>234</v>
      </c>
      <c r="C99" s="83">
        <v>220.2</v>
      </c>
      <c r="D99" s="54"/>
      <c r="E99" s="54"/>
      <c r="F99" s="54"/>
      <c r="G99" s="54"/>
    </row>
    <row r="100" spans="1:7" x14ac:dyDescent="0.25">
      <c r="A100" s="49" t="s">
        <v>134</v>
      </c>
      <c r="B100" s="76">
        <v>168.3</v>
      </c>
      <c r="C100" s="83">
        <v>164</v>
      </c>
      <c r="D100" s="54"/>
      <c r="E100" s="54"/>
      <c r="F100" s="54"/>
      <c r="G100" s="54"/>
    </row>
    <row r="101" spans="1:7" x14ac:dyDescent="0.25">
      <c r="A101" s="49" t="s">
        <v>78</v>
      </c>
      <c r="B101" s="76">
        <v>214.3</v>
      </c>
      <c r="C101" s="83">
        <v>204</v>
      </c>
      <c r="D101" s="54"/>
      <c r="E101" s="54"/>
      <c r="F101" s="54"/>
      <c r="G101" s="54"/>
    </row>
    <row r="102" spans="1:7" x14ac:dyDescent="0.25">
      <c r="A102" s="49" t="s">
        <v>79</v>
      </c>
      <c r="B102" s="76">
        <v>323.5</v>
      </c>
      <c r="C102" s="83">
        <v>377.2</v>
      </c>
      <c r="D102" s="54"/>
      <c r="E102" s="54"/>
      <c r="F102" s="54"/>
      <c r="G102" s="54"/>
    </row>
    <row r="103" spans="1:7" x14ac:dyDescent="0.25">
      <c r="A103" s="49" t="s">
        <v>80</v>
      </c>
      <c r="B103" s="76">
        <v>311.7</v>
      </c>
      <c r="C103" s="83">
        <v>288.89999999999998</v>
      </c>
      <c r="D103" s="54"/>
      <c r="E103" s="54"/>
      <c r="F103" s="54"/>
      <c r="G103" s="54"/>
    </row>
    <row r="104" spans="1:7" x14ac:dyDescent="0.25">
      <c r="A104" s="49" t="s">
        <v>81</v>
      </c>
      <c r="B104" s="76">
        <v>177.3</v>
      </c>
      <c r="C104" s="83">
        <v>195.2</v>
      </c>
      <c r="D104" s="54"/>
      <c r="E104" s="54"/>
      <c r="F104" s="54"/>
      <c r="G104" s="54"/>
    </row>
    <row r="105" spans="1:7" x14ac:dyDescent="0.25">
      <c r="A105" s="49" t="s">
        <v>82</v>
      </c>
      <c r="B105" s="76">
        <v>162.9</v>
      </c>
      <c r="C105" s="83">
        <v>192.6</v>
      </c>
      <c r="D105" s="54"/>
      <c r="E105" s="54"/>
      <c r="F105" s="54"/>
      <c r="G105" s="54"/>
    </row>
    <row r="106" spans="1:7" x14ac:dyDescent="0.25">
      <c r="A106" s="160" t="s">
        <v>93</v>
      </c>
      <c r="B106" s="186"/>
      <c r="C106" s="187"/>
      <c r="D106" s="54"/>
      <c r="E106" s="54"/>
      <c r="F106" s="54"/>
      <c r="G106" s="54"/>
    </row>
    <row r="107" spans="1:7" ht="22.5" customHeight="1" thickBot="1" x14ac:dyDescent="0.3">
      <c r="A107" s="378" t="s">
        <v>298</v>
      </c>
      <c r="B107" s="379"/>
      <c r="C107" s="380"/>
      <c r="D107" s="123"/>
      <c r="E107" s="54"/>
      <c r="F107" s="54"/>
      <c r="G107" s="54"/>
    </row>
  </sheetData>
  <mergeCells count="5">
    <mergeCell ref="A1:F1"/>
    <mergeCell ref="A2:F2"/>
    <mergeCell ref="A3:F3"/>
    <mergeCell ref="A6:C6"/>
    <mergeCell ref="A107:C107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7"/>
  <sheetViews>
    <sheetView tabSelected="1" workbookViewId="0">
      <pane ySplit="7" topLeftCell="A92" activePane="bottomLeft" state="frozen"/>
      <selection sqref="A1:T1"/>
      <selection pane="bottomLeft" activeCell="F39" sqref="F39"/>
    </sheetView>
  </sheetViews>
  <sheetFormatPr defaultRowHeight="15" x14ac:dyDescent="0.25"/>
  <cols>
    <col min="1" max="1" width="19.85546875" customWidth="1"/>
  </cols>
  <sheetData>
    <row r="1" spans="1:8" x14ac:dyDescent="0.25">
      <c r="A1" s="373" t="s">
        <v>253</v>
      </c>
      <c r="B1" s="374"/>
      <c r="C1" s="374"/>
      <c r="D1" s="374"/>
      <c r="E1" s="374"/>
      <c r="F1" s="374"/>
    </row>
    <row r="2" spans="1:8" x14ac:dyDescent="0.25">
      <c r="A2" s="375" t="s">
        <v>305</v>
      </c>
      <c r="B2" s="376"/>
      <c r="C2" s="376"/>
      <c r="D2" s="376"/>
      <c r="E2" s="376"/>
      <c r="F2" s="376"/>
    </row>
    <row r="3" spans="1:8" x14ac:dyDescent="0.25">
      <c r="A3" s="377" t="s">
        <v>128</v>
      </c>
      <c r="B3" s="376"/>
      <c r="C3" s="376"/>
      <c r="D3" s="376"/>
      <c r="E3" s="376"/>
      <c r="F3" s="376"/>
    </row>
    <row r="4" spans="1:8" ht="21" customHeight="1" x14ac:dyDescent="0.25">
      <c r="A4" s="148" t="s">
        <v>348</v>
      </c>
      <c r="B4" s="148"/>
      <c r="C4" s="148"/>
      <c r="D4" s="148"/>
      <c r="E4" s="3"/>
      <c r="F4" s="3"/>
    </row>
    <row r="5" spans="1:8" x14ac:dyDescent="0.25">
      <c r="A5" s="148" t="s">
        <v>350</v>
      </c>
      <c r="B5" s="6"/>
      <c r="C5" s="6"/>
      <c r="D5" s="6"/>
    </row>
    <row r="6" spans="1:8" ht="15.75" thickBot="1" x14ac:dyDescent="0.3">
      <c r="A6" s="383" t="s">
        <v>104</v>
      </c>
      <c r="B6" s="383"/>
      <c r="C6" s="383"/>
      <c r="D6" s="146"/>
    </row>
    <row r="7" spans="1:8" ht="15.75" thickBot="1" x14ac:dyDescent="0.3">
      <c r="A7" s="32"/>
      <c r="B7" s="11">
        <v>2010</v>
      </c>
      <c r="C7" s="11">
        <v>2015</v>
      </c>
      <c r="D7" s="6"/>
    </row>
    <row r="8" spans="1:8" x14ac:dyDescent="0.25">
      <c r="A8" s="33" t="s">
        <v>0</v>
      </c>
      <c r="B8" s="74">
        <v>5350.1</v>
      </c>
      <c r="C8" s="38">
        <v>4984</v>
      </c>
      <c r="D8" s="132"/>
      <c r="E8" s="129"/>
      <c r="F8" s="130"/>
      <c r="G8" s="1"/>
      <c r="H8" s="1"/>
    </row>
    <row r="9" spans="1:8" ht="18" x14ac:dyDescent="0.25">
      <c r="A9" s="4" t="s">
        <v>233</v>
      </c>
      <c r="B9" s="74">
        <v>1186.9000000000001</v>
      </c>
      <c r="C9" s="39">
        <v>1099.9000000000001</v>
      </c>
      <c r="D9" s="132"/>
      <c r="E9" s="129"/>
      <c r="F9" s="130"/>
      <c r="G9" s="1"/>
      <c r="H9" s="1"/>
    </row>
    <row r="10" spans="1:8" x14ac:dyDescent="0.25">
      <c r="A10" s="159" t="s">
        <v>1</v>
      </c>
      <c r="B10" s="156">
        <v>90.5</v>
      </c>
      <c r="C10" s="37">
        <v>74.7</v>
      </c>
      <c r="D10" s="132"/>
      <c r="E10" s="129"/>
      <c r="F10" s="130"/>
      <c r="G10" s="1"/>
      <c r="H10" s="1"/>
    </row>
    <row r="11" spans="1:8" x14ac:dyDescent="0.25">
      <c r="A11" s="159" t="s">
        <v>2</v>
      </c>
      <c r="B11" s="156">
        <v>53.8</v>
      </c>
      <c r="C11" s="37">
        <v>43.2</v>
      </c>
      <c r="D11" s="132"/>
      <c r="E11" s="129"/>
      <c r="F11" s="130"/>
      <c r="G11" s="1"/>
      <c r="H11" s="1"/>
    </row>
    <row r="12" spans="1:8" x14ac:dyDescent="0.25">
      <c r="A12" s="159" t="s">
        <v>3</v>
      </c>
      <c r="B12" s="156">
        <v>75.900000000000006</v>
      </c>
      <c r="C12" s="37">
        <v>63</v>
      </c>
      <c r="D12" s="132"/>
      <c r="E12" s="129"/>
      <c r="F12" s="130"/>
      <c r="G12" s="1"/>
      <c r="H12" s="1"/>
    </row>
    <row r="13" spans="1:8" x14ac:dyDescent="0.25">
      <c r="A13" s="159" t="s">
        <v>4</v>
      </c>
      <c r="B13" s="156">
        <v>106.2</v>
      </c>
      <c r="C13" s="37">
        <v>93</v>
      </c>
      <c r="D13" s="132"/>
      <c r="E13" s="129"/>
      <c r="F13" s="130"/>
      <c r="G13" s="1"/>
      <c r="H13" s="1"/>
    </row>
    <row r="14" spans="1:8" x14ac:dyDescent="0.25">
      <c r="A14" s="159" t="s">
        <v>5</v>
      </c>
      <c r="B14" s="156">
        <v>59.6</v>
      </c>
      <c r="C14" s="37">
        <v>48.8</v>
      </c>
      <c r="D14" s="132"/>
      <c r="E14" s="129"/>
      <c r="F14" s="130"/>
      <c r="G14" s="1"/>
      <c r="H14" s="1"/>
    </row>
    <row r="15" spans="1:8" x14ac:dyDescent="0.25">
      <c r="A15" s="159" t="s">
        <v>6</v>
      </c>
      <c r="B15" s="156">
        <v>40.6</v>
      </c>
      <c r="C15" s="37">
        <v>41.2</v>
      </c>
      <c r="D15" s="132"/>
      <c r="E15" s="129"/>
      <c r="F15" s="130"/>
      <c r="G15" s="1"/>
      <c r="H15" s="1"/>
    </row>
    <row r="16" spans="1:8" x14ac:dyDescent="0.25">
      <c r="A16" s="159" t="s">
        <v>7</v>
      </c>
      <c r="B16" s="156">
        <v>50.5</v>
      </c>
      <c r="C16" s="37">
        <v>41.3</v>
      </c>
      <c r="D16" s="132"/>
      <c r="E16" s="129"/>
      <c r="F16" s="130"/>
      <c r="G16" s="1"/>
      <c r="H16" s="1"/>
    </row>
    <row r="17" spans="1:8" x14ac:dyDescent="0.25">
      <c r="A17" s="159" t="s">
        <v>8</v>
      </c>
      <c r="B17" s="156">
        <v>56.6</v>
      </c>
      <c r="C17" s="37">
        <v>50.2</v>
      </c>
      <c r="D17" s="132"/>
      <c r="E17" s="129"/>
      <c r="F17" s="130"/>
      <c r="G17" s="1"/>
      <c r="H17" s="1"/>
    </row>
    <row r="18" spans="1:8" x14ac:dyDescent="0.25">
      <c r="A18" s="159" t="s">
        <v>9</v>
      </c>
      <c r="B18" s="156">
        <v>47.9</v>
      </c>
      <c r="C18" s="37">
        <v>47.7</v>
      </c>
      <c r="D18" s="132"/>
      <c r="E18" s="129"/>
      <c r="F18" s="130"/>
      <c r="G18" s="1"/>
      <c r="H18" s="1"/>
    </row>
    <row r="19" spans="1:8" x14ac:dyDescent="0.25">
      <c r="A19" s="159" t="s">
        <v>215</v>
      </c>
      <c r="B19" s="156">
        <v>118.3</v>
      </c>
      <c r="C19" s="37">
        <v>161</v>
      </c>
      <c r="D19" s="132"/>
      <c r="E19" s="129"/>
      <c r="F19" s="130"/>
      <c r="G19" s="1"/>
      <c r="H19" s="1"/>
    </row>
    <row r="20" spans="1:8" x14ac:dyDescent="0.25">
      <c r="A20" s="159" t="s">
        <v>11</v>
      </c>
      <c r="B20" s="156">
        <v>36.799999999999997</v>
      </c>
      <c r="C20" s="37">
        <v>33.1</v>
      </c>
      <c r="D20" s="132"/>
      <c r="E20" s="129"/>
      <c r="F20" s="130"/>
      <c r="G20" s="1"/>
      <c r="H20" s="1"/>
    </row>
    <row r="21" spans="1:8" x14ac:dyDescent="0.25">
      <c r="A21" s="159" t="s">
        <v>12</v>
      </c>
      <c r="B21" s="156">
        <v>54</v>
      </c>
      <c r="C21" s="37">
        <v>46.1</v>
      </c>
      <c r="D21" s="132"/>
      <c r="E21" s="129"/>
      <c r="F21" s="130"/>
      <c r="G21" s="1"/>
      <c r="H21" s="1"/>
    </row>
    <row r="22" spans="1:8" x14ac:dyDescent="0.25">
      <c r="A22" s="159" t="s">
        <v>13</v>
      </c>
      <c r="B22" s="156">
        <v>44.4</v>
      </c>
      <c r="C22" s="37">
        <v>38.6</v>
      </c>
      <c r="D22" s="132"/>
      <c r="E22" s="129"/>
      <c r="F22" s="130"/>
      <c r="G22" s="1"/>
      <c r="H22" s="1"/>
    </row>
    <row r="23" spans="1:8" x14ac:dyDescent="0.25">
      <c r="A23" s="159" t="s">
        <v>14</v>
      </c>
      <c r="B23" s="156">
        <v>63.8</v>
      </c>
      <c r="C23" s="37">
        <v>49.3</v>
      </c>
      <c r="D23" s="132"/>
      <c r="E23" s="129"/>
      <c r="F23" s="130"/>
      <c r="G23" s="1"/>
      <c r="H23" s="1"/>
    </row>
    <row r="24" spans="1:8" x14ac:dyDescent="0.25">
      <c r="A24" s="159" t="s">
        <v>15</v>
      </c>
      <c r="B24" s="156">
        <v>58</v>
      </c>
      <c r="C24" s="37">
        <v>45.9</v>
      </c>
      <c r="D24" s="132"/>
      <c r="E24" s="129"/>
      <c r="F24" s="130"/>
      <c r="G24" s="1"/>
      <c r="H24" s="1"/>
    </row>
    <row r="25" spans="1:8" x14ac:dyDescent="0.25">
      <c r="A25" s="159" t="s">
        <v>16</v>
      </c>
      <c r="B25" s="156">
        <v>66.599999999999994</v>
      </c>
      <c r="C25" s="37">
        <v>56.4</v>
      </c>
      <c r="D25" s="132"/>
      <c r="E25" s="129"/>
      <c r="F25" s="130"/>
      <c r="G25" s="1"/>
      <c r="H25" s="1"/>
    </row>
    <row r="26" spans="1:8" x14ac:dyDescent="0.25">
      <c r="A26" s="159" t="s">
        <v>17</v>
      </c>
      <c r="B26" s="156">
        <v>55.5</v>
      </c>
      <c r="C26" s="37">
        <v>43.7</v>
      </c>
      <c r="D26" s="132"/>
      <c r="E26" s="129"/>
      <c r="F26" s="130"/>
      <c r="G26" s="1"/>
      <c r="H26" s="1"/>
    </row>
    <row r="27" spans="1:8" x14ac:dyDescent="0.25">
      <c r="A27" s="159" t="s">
        <v>18</v>
      </c>
      <c r="B27" s="156">
        <v>107.7</v>
      </c>
      <c r="C27" s="37">
        <v>122.9</v>
      </c>
      <c r="D27" s="132"/>
      <c r="E27" s="129"/>
      <c r="F27" s="130"/>
      <c r="G27" s="1"/>
      <c r="H27" s="1"/>
    </row>
    <row r="28" spans="1:8" ht="18" x14ac:dyDescent="0.25">
      <c r="A28" s="4" t="s">
        <v>234</v>
      </c>
      <c r="B28" s="74">
        <v>444.1</v>
      </c>
      <c r="C28" s="39">
        <v>402.7</v>
      </c>
      <c r="D28" s="132"/>
      <c r="E28" s="129"/>
      <c r="F28" s="130"/>
      <c r="G28" s="1"/>
      <c r="H28" s="1"/>
    </row>
    <row r="29" spans="1:8" x14ac:dyDescent="0.25">
      <c r="A29" s="159" t="s">
        <v>19</v>
      </c>
      <c r="B29" s="156">
        <v>22.8</v>
      </c>
      <c r="C29" s="37">
        <v>18.600000000000001</v>
      </c>
      <c r="D29" s="132"/>
      <c r="E29" s="129"/>
      <c r="F29" s="130"/>
      <c r="G29" s="1"/>
      <c r="H29" s="1"/>
    </row>
    <row r="30" spans="1:8" x14ac:dyDescent="0.25">
      <c r="A30" s="159" t="s">
        <v>20</v>
      </c>
      <c r="B30" s="156">
        <v>45.8</v>
      </c>
      <c r="C30" s="37">
        <v>38.700000000000003</v>
      </c>
      <c r="D30" s="132"/>
      <c r="E30" s="129"/>
      <c r="F30" s="130"/>
      <c r="G30" s="1"/>
      <c r="H30" s="1"/>
    </row>
    <row r="31" spans="1:8" x14ac:dyDescent="0.25">
      <c r="A31" s="159" t="s">
        <v>21</v>
      </c>
      <c r="B31" s="156">
        <v>61.5</v>
      </c>
      <c r="C31" s="37">
        <v>57.6</v>
      </c>
      <c r="D31" s="132"/>
      <c r="E31" s="129"/>
      <c r="F31" s="130"/>
      <c r="G31" s="1"/>
      <c r="H31" s="1"/>
    </row>
    <row r="32" spans="1:8" x14ac:dyDescent="0.25">
      <c r="A32" s="7" t="s">
        <v>22</v>
      </c>
      <c r="B32" s="156"/>
      <c r="C32" s="37"/>
      <c r="D32" s="6"/>
      <c r="E32" s="129"/>
      <c r="F32" s="130"/>
      <c r="G32" s="1"/>
      <c r="H32" s="1"/>
    </row>
    <row r="33" spans="1:8" ht="18" customHeight="1" x14ac:dyDescent="0.25">
      <c r="A33" s="8" t="s">
        <v>23</v>
      </c>
      <c r="B33" s="156">
        <v>2.2000000000000002</v>
      </c>
      <c r="C33" s="37">
        <v>1.5</v>
      </c>
      <c r="D33" s="132"/>
      <c r="E33" s="129"/>
      <c r="F33" s="130"/>
      <c r="G33" s="1"/>
      <c r="H33" s="1"/>
    </row>
    <row r="34" spans="1:8" ht="18" customHeight="1" x14ac:dyDescent="0.25">
      <c r="A34" s="8" t="s">
        <v>89</v>
      </c>
      <c r="B34" s="156">
        <v>59.3</v>
      </c>
      <c r="C34" s="37">
        <v>56.1</v>
      </c>
      <c r="D34" s="132"/>
      <c r="E34" s="129"/>
      <c r="F34" s="130"/>
      <c r="G34" s="1"/>
      <c r="H34" s="1"/>
    </row>
    <row r="35" spans="1:8" x14ac:dyDescent="0.25">
      <c r="A35" s="159" t="s">
        <v>24</v>
      </c>
      <c r="B35" s="156">
        <v>61.8</v>
      </c>
      <c r="C35" s="37">
        <v>48</v>
      </c>
      <c r="D35" s="132"/>
      <c r="E35" s="129"/>
      <c r="F35" s="130"/>
      <c r="G35" s="1"/>
      <c r="H35" s="1"/>
    </row>
    <row r="36" spans="1:8" x14ac:dyDescent="0.25">
      <c r="A36" s="159" t="s">
        <v>151</v>
      </c>
      <c r="B36" s="156">
        <v>42.5</v>
      </c>
      <c r="C36" s="37">
        <v>42.6</v>
      </c>
      <c r="D36" s="132"/>
      <c r="E36" s="129"/>
      <c r="F36" s="130"/>
      <c r="G36" s="1"/>
      <c r="H36" s="1"/>
    </row>
    <row r="37" spans="1:8" x14ac:dyDescent="0.25">
      <c r="A37" s="159" t="s">
        <v>26</v>
      </c>
      <c r="B37" s="156">
        <v>49.7</v>
      </c>
      <c r="C37" s="37">
        <v>46.1</v>
      </c>
      <c r="D37" s="132"/>
      <c r="E37" s="129"/>
      <c r="F37" s="130"/>
      <c r="G37" s="1"/>
      <c r="H37" s="1"/>
    </row>
    <row r="38" spans="1:8" x14ac:dyDescent="0.25">
      <c r="A38" s="159" t="s">
        <v>27</v>
      </c>
      <c r="B38" s="156">
        <v>27.2</v>
      </c>
      <c r="C38" s="37">
        <v>21.8</v>
      </c>
      <c r="D38" s="132"/>
      <c r="E38" s="129"/>
      <c r="F38" s="130"/>
      <c r="G38" s="1"/>
      <c r="H38" s="1"/>
    </row>
    <row r="39" spans="1:8" x14ac:dyDescent="0.25">
      <c r="A39" s="159" t="s">
        <v>28</v>
      </c>
      <c r="B39" s="156">
        <v>30</v>
      </c>
      <c r="C39" s="37">
        <v>22.3</v>
      </c>
      <c r="D39" s="132"/>
      <c r="E39" s="129"/>
      <c r="F39" s="130"/>
      <c r="G39" s="1"/>
      <c r="H39" s="1"/>
    </row>
    <row r="40" spans="1:8" x14ac:dyDescent="0.25">
      <c r="A40" s="159" t="s">
        <v>29</v>
      </c>
      <c r="B40" s="156">
        <v>24.4</v>
      </c>
      <c r="C40" s="37">
        <v>19.8</v>
      </c>
      <c r="D40" s="132"/>
      <c r="E40" s="129"/>
      <c r="F40" s="130"/>
      <c r="G40" s="1"/>
      <c r="H40" s="1"/>
    </row>
    <row r="41" spans="1:8" x14ac:dyDescent="0.25">
      <c r="A41" s="159" t="s">
        <v>30</v>
      </c>
      <c r="B41" s="156">
        <v>78.5</v>
      </c>
      <c r="C41" s="37">
        <v>87.4</v>
      </c>
      <c r="D41" s="132"/>
      <c r="E41" s="129"/>
      <c r="F41" s="130"/>
      <c r="G41" s="1"/>
      <c r="H41" s="1"/>
    </row>
    <row r="42" spans="1:8" ht="18" x14ac:dyDescent="0.25">
      <c r="A42" s="4" t="s">
        <v>285</v>
      </c>
      <c r="B42" s="74">
        <v>661.3</v>
      </c>
      <c r="C42" s="39">
        <v>775.4</v>
      </c>
      <c r="D42" s="132"/>
      <c r="E42" s="129"/>
      <c r="F42" s="130"/>
      <c r="G42" s="1"/>
      <c r="H42" s="1"/>
    </row>
    <row r="43" spans="1:8" x14ac:dyDescent="0.25">
      <c r="A43" s="159" t="s">
        <v>31</v>
      </c>
      <c r="B43" s="156">
        <v>20.5</v>
      </c>
      <c r="C43" s="37">
        <v>18.8</v>
      </c>
      <c r="D43" s="132"/>
      <c r="E43" s="129"/>
      <c r="F43" s="130"/>
      <c r="G43" s="1"/>
      <c r="H43" s="1"/>
    </row>
    <row r="44" spans="1:8" x14ac:dyDescent="0.25">
      <c r="A44" s="159" t="s">
        <v>32</v>
      </c>
      <c r="B44" s="156">
        <v>16</v>
      </c>
      <c r="C44" s="37">
        <v>11.7</v>
      </c>
      <c r="D44" s="132"/>
      <c r="E44" s="129"/>
      <c r="F44" s="130"/>
      <c r="G44" s="1"/>
      <c r="H44" s="1"/>
    </row>
    <row r="45" spans="1:8" x14ac:dyDescent="0.25">
      <c r="A45" s="159" t="s">
        <v>33</v>
      </c>
      <c r="B45" s="156"/>
      <c r="C45" s="37">
        <v>91.4</v>
      </c>
      <c r="D45" s="132"/>
      <c r="E45" s="129"/>
      <c r="F45" s="130"/>
      <c r="G45" s="1"/>
      <c r="H45" s="1"/>
    </row>
    <row r="46" spans="1:8" x14ac:dyDescent="0.25">
      <c r="A46" s="159" t="s">
        <v>34</v>
      </c>
      <c r="B46" s="156">
        <v>240.4</v>
      </c>
      <c r="C46" s="37">
        <v>294.89999999999998</v>
      </c>
      <c r="D46" s="132"/>
      <c r="E46" s="129"/>
      <c r="F46" s="130"/>
      <c r="G46" s="1"/>
      <c r="H46" s="1"/>
    </row>
    <row r="47" spans="1:8" x14ac:dyDescent="0.25">
      <c r="A47" s="159" t="s">
        <v>35</v>
      </c>
      <c r="B47" s="156">
        <v>59</v>
      </c>
      <c r="C47" s="37">
        <v>50.1</v>
      </c>
      <c r="D47" s="132"/>
      <c r="E47" s="129"/>
      <c r="F47" s="130"/>
      <c r="G47" s="1"/>
      <c r="H47" s="1"/>
    </row>
    <row r="48" spans="1:8" x14ac:dyDescent="0.25">
      <c r="A48" s="159" t="s">
        <v>36</v>
      </c>
      <c r="B48" s="156">
        <v>122.7</v>
      </c>
      <c r="C48" s="37">
        <v>83.1</v>
      </c>
      <c r="D48" s="132"/>
      <c r="E48" s="129"/>
      <c r="F48" s="130"/>
      <c r="G48" s="1"/>
      <c r="H48" s="1"/>
    </row>
    <row r="49" spans="1:8" x14ac:dyDescent="0.25">
      <c r="A49" s="159" t="s">
        <v>37</v>
      </c>
      <c r="B49" s="156">
        <v>202.7</v>
      </c>
      <c r="C49" s="37">
        <v>203.7</v>
      </c>
      <c r="D49" s="132"/>
      <c r="E49" s="129"/>
      <c r="F49" s="130"/>
      <c r="G49" s="1"/>
      <c r="H49" s="1"/>
    </row>
    <row r="50" spans="1:8" x14ac:dyDescent="0.25">
      <c r="A50" s="159" t="s">
        <v>38</v>
      </c>
      <c r="B50" s="156"/>
      <c r="C50" s="37">
        <v>21.7</v>
      </c>
      <c r="D50" s="132"/>
      <c r="E50" s="129"/>
      <c r="F50" s="130"/>
      <c r="G50" s="1"/>
      <c r="H50" s="1"/>
    </row>
    <row r="51" spans="1:8" ht="18" x14ac:dyDescent="0.25">
      <c r="A51" s="4" t="s">
        <v>85</v>
      </c>
      <c r="B51" s="74">
        <v>304.8</v>
      </c>
      <c r="C51" s="39">
        <v>280.39999999999998</v>
      </c>
      <c r="D51" s="132"/>
      <c r="E51" s="129"/>
      <c r="F51" s="130"/>
      <c r="G51" s="1"/>
      <c r="H51" s="1"/>
    </row>
    <row r="52" spans="1:8" x14ac:dyDescent="0.25">
      <c r="A52" s="159" t="s">
        <v>39</v>
      </c>
      <c r="B52" s="156">
        <v>37.4</v>
      </c>
      <c r="C52" s="37">
        <v>32</v>
      </c>
      <c r="D52" s="132"/>
      <c r="E52" s="129"/>
      <c r="F52" s="130"/>
      <c r="G52" s="1"/>
      <c r="H52" s="1"/>
    </row>
    <row r="53" spans="1:8" x14ac:dyDescent="0.25">
      <c r="A53" s="159" t="s">
        <v>96</v>
      </c>
      <c r="B53" s="156">
        <v>4.5</v>
      </c>
      <c r="C53" s="37">
        <v>16.7</v>
      </c>
      <c r="D53" s="132"/>
      <c r="E53" s="129"/>
      <c r="F53" s="130"/>
      <c r="G53" s="1"/>
      <c r="H53" s="1"/>
    </row>
    <row r="54" spans="1:8" ht="19.5" x14ac:dyDescent="0.25">
      <c r="A54" s="159" t="s">
        <v>41</v>
      </c>
      <c r="B54" s="156">
        <v>50.2</v>
      </c>
      <c r="C54" s="37">
        <v>22.4</v>
      </c>
      <c r="D54" s="132"/>
      <c r="E54" s="129"/>
      <c r="F54" s="130"/>
      <c r="G54" s="1"/>
      <c r="H54" s="1"/>
    </row>
    <row r="55" spans="1:8" ht="19.5" x14ac:dyDescent="0.25">
      <c r="A55" s="159" t="s">
        <v>42</v>
      </c>
      <c r="B55" s="156">
        <v>17.5</v>
      </c>
      <c r="C55" s="37">
        <v>13.5</v>
      </c>
      <c r="D55" s="132"/>
      <c r="E55" s="129"/>
      <c r="F55" s="130"/>
      <c r="G55" s="1"/>
      <c r="H55" s="1"/>
    </row>
    <row r="56" spans="1:8" ht="19.5" x14ac:dyDescent="0.25">
      <c r="A56" s="159" t="s">
        <v>43</v>
      </c>
      <c r="B56" s="156">
        <v>25</v>
      </c>
      <c r="C56" s="37">
        <v>14.9</v>
      </c>
      <c r="D56" s="132"/>
      <c r="E56" s="129"/>
      <c r="F56" s="130"/>
      <c r="G56" s="1"/>
      <c r="H56" s="1"/>
    </row>
    <row r="57" spans="1:8" x14ac:dyDescent="0.25">
      <c r="A57" s="159" t="s">
        <v>92</v>
      </c>
      <c r="B57" s="156">
        <v>23.6</v>
      </c>
      <c r="C57" s="37">
        <v>50.9</v>
      </c>
      <c r="D57" s="132"/>
      <c r="E57" s="129"/>
      <c r="F57" s="130"/>
      <c r="G57" s="1"/>
      <c r="H57" s="1"/>
    </row>
    <row r="58" spans="1:8" x14ac:dyDescent="0.25">
      <c r="A58" s="159" t="s">
        <v>45</v>
      </c>
      <c r="B58" s="157">
        <v>146.6</v>
      </c>
      <c r="C58" s="37">
        <v>129.9</v>
      </c>
      <c r="D58" s="132"/>
      <c r="E58" s="129"/>
      <c r="F58" s="130"/>
      <c r="G58" s="1"/>
      <c r="H58" s="1"/>
    </row>
    <row r="59" spans="1:8" ht="18" x14ac:dyDescent="0.25">
      <c r="A59" s="161" t="s">
        <v>209</v>
      </c>
      <c r="B59" s="81">
        <v>1201.4000000000001</v>
      </c>
      <c r="C59" s="39">
        <v>1042.8</v>
      </c>
      <c r="D59" s="132"/>
      <c r="E59" s="129"/>
      <c r="F59" s="130"/>
      <c r="G59" s="1"/>
      <c r="H59" s="1"/>
    </row>
    <row r="60" spans="1:8" x14ac:dyDescent="0.25">
      <c r="A60" s="159" t="s">
        <v>46</v>
      </c>
      <c r="B60" s="156">
        <v>151.69999999999999</v>
      </c>
      <c r="C60" s="37">
        <v>139.1</v>
      </c>
      <c r="D60" s="132"/>
      <c r="E60" s="129"/>
      <c r="F60" s="130"/>
      <c r="G60" s="1"/>
      <c r="H60" s="1"/>
    </row>
    <row r="61" spans="1:8" x14ac:dyDescent="0.25">
      <c r="A61" s="159" t="s">
        <v>47</v>
      </c>
      <c r="B61" s="156">
        <v>27.2</v>
      </c>
      <c r="C61" s="37">
        <v>22.8</v>
      </c>
      <c r="D61" s="132"/>
      <c r="E61" s="129"/>
      <c r="F61" s="130"/>
      <c r="G61" s="1"/>
      <c r="H61" s="1"/>
    </row>
    <row r="62" spans="1:8" x14ac:dyDescent="0.25">
      <c r="A62" s="159" t="s">
        <v>48</v>
      </c>
      <c r="B62" s="156">
        <v>42.3</v>
      </c>
      <c r="C62" s="37">
        <v>31.1</v>
      </c>
      <c r="D62" s="132"/>
      <c r="E62" s="129"/>
      <c r="F62" s="130"/>
      <c r="G62" s="1"/>
      <c r="H62" s="1"/>
    </row>
    <row r="63" spans="1:8" x14ac:dyDescent="0.25">
      <c r="A63" s="159" t="s">
        <v>49</v>
      </c>
      <c r="B63" s="156">
        <v>146</v>
      </c>
      <c r="C63" s="37">
        <v>119.6</v>
      </c>
      <c r="D63" s="132"/>
      <c r="E63" s="129"/>
      <c r="F63" s="130"/>
      <c r="G63" s="1"/>
      <c r="H63" s="1"/>
    </row>
    <row r="64" spans="1:8" x14ac:dyDescent="0.25">
      <c r="A64" s="159" t="s">
        <v>50</v>
      </c>
      <c r="B64" s="156">
        <v>63.3</v>
      </c>
      <c r="C64" s="37">
        <v>59.1</v>
      </c>
      <c r="D64" s="132"/>
      <c r="E64" s="129"/>
      <c r="F64" s="130"/>
      <c r="G64" s="1"/>
      <c r="H64" s="1"/>
    </row>
    <row r="65" spans="1:8" x14ac:dyDescent="0.25">
      <c r="A65" s="159" t="s">
        <v>51</v>
      </c>
      <c r="B65" s="156">
        <v>55.9</v>
      </c>
      <c r="C65" s="37">
        <v>44.6</v>
      </c>
      <c r="D65" s="132"/>
      <c r="E65" s="129"/>
      <c r="F65" s="130"/>
      <c r="G65" s="1"/>
      <c r="H65" s="1"/>
    </row>
    <row r="66" spans="1:8" x14ac:dyDescent="0.25">
      <c r="A66" s="159" t="s">
        <v>52</v>
      </c>
      <c r="B66" s="156">
        <v>123.8</v>
      </c>
      <c r="C66" s="37">
        <v>111</v>
      </c>
      <c r="D66" s="132"/>
      <c r="E66" s="129"/>
      <c r="F66" s="130"/>
      <c r="G66" s="1"/>
      <c r="H66" s="1"/>
    </row>
    <row r="67" spans="1:8" x14ac:dyDescent="0.25">
      <c r="A67" s="159" t="s">
        <v>53</v>
      </c>
      <c r="B67" s="156">
        <v>78.2</v>
      </c>
      <c r="C67" s="37">
        <v>66.7</v>
      </c>
      <c r="D67" s="132"/>
      <c r="E67" s="129"/>
      <c r="F67" s="130"/>
      <c r="G67" s="1"/>
      <c r="H67" s="1"/>
    </row>
    <row r="68" spans="1:8" x14ac:dyDescent="0.25">
      <c r="A68" s="159" t="s">
        <v>132</v>
      </c>
      <c r="B68" s="156">
        <v>123.9</v>
      </c>
      <c r="C68" s="37">
        <v>106.5</v>
      </c>
      <c r="D68" s="132"/>
      <c r="E68" s="129"/>
      <c r="F68" s="130"/>
      <c r="G68" s="1"/>
      <c r="H68" s="1"/>
    </row>
    <row r="69" spans="1:8" x14ac:dyDescent="0.25">
      <c r="A69" s="159" t="s">
        <v>54</v>
      </c>
      <c r="B69" s="156">
        <v>87.8</v>
      </c>
      <c r="C69" s="37">
        <v>69</v>
      </c>
      <c r="D69" s="132"/>
      <c r="E69" s="129"/>
      <c r="F69" s="130"/>
      <c r="G69" s="1"/>
      <c r="H69" s="1"/>
    </row>
    <row r="70" spans="1:8" x14ac:dyDescent="0.25">
      <c r="A70" s="159" t="s">
        <v>55</v>
      </c>
      <c r="B70" s="156">
        <v>82.3</v>
      </c>
      <c r="C70" s="37">
        <v>73.2</v>
      </c>
      <c r="D70" s="132"/>
      <c r="E70" s="129"/>
      <c r="F70" s="130"/>
      <c r="G70" s="1"/>
      <c r="H70" s="1"/>
    </row>
    <row r="71" spans="1:8" x14ac:dyDescent="0.25">
      <c r="A71" s="159" t="s">
        <v>56</v>
      </c>
      <c r="B71" s="156">
        <v>90.9</v>
      </c>
      <c r="C71" s="37">
        <v>67.2</v>
      </c>
      <c r="D71" s="132"/>
      <c r="E71" s="129"/>
      <c r="F71" s="130"/>
      <c r="G71" s="1"/>
      <c r="H71" s="1"/>
    </row>
    <row r="72" spans="1:8" x14ac:dyDescent="0.25">
      <c r="A72" s="159" t="s">
        <v>57</v>
      </c>
      <c r="B72" s="156">
        <v>78.2</v>
      </c>
      <c r="C72" s="37">
        <v>90.9</v>
      </c>
      <c r="D72" s="132"/>
      <c r="E72" s="129"/>
      <c r="F72" s="130"/>
      <c r="G72" s="1"/>
      <c r="H72" s="1"/>
    </row>
    <row r="73" spans="1:8" x14ac:dyDescent="0.25">
      <c r="A73" s="159" t="s">
        <v>58</v>
      </c>
      <c r="B73" s="156">
        <v>49.8</v>
      </c>
      <c r="C73" s="37">
        <v>42</v>
      </c>
      <c r="D73" s="132"/>
      <c r="E73" s="129"/>
      <c r="F73" s="130"/>
      <c r="G73" s="1"/>
      <c r="H73" s="1"/>
    </row>
    <row r="74" spans="1:8" ht="18" x14ac:dyDescent="0.25">
      <c r="A74" s="4" t="s">
        <v>286</v>
      </c>
      <c r="B74" s="74">
        <v>478.7</v>
      </c>
      <c r="C74" s="39">
        <v>420.6</v>
      </c>
      <c r="D74" s="132"/>
      <c r="E74" s="129"/>
      <c r="F74" s="130"/>
      <c r="G74" s="1"/>
      <c r="H74" s="1"/>
    </row>
    <row r="75" spans="1:8" x14ac:dyDescent="0.25">
      <c r="A75" s="159" t="s">
        <v>59</v>
      </c>
      <c r="B75" s="156">
        <v>44.1</v>
      </c>
      <c r="C75" s="37">
        <v>33.5</v>
      </c>
      <c r="D75" s="132"/>
      <c r="E75" s="129"/>
      <c r="F75" s="130"/>
      <c r="G75" s="1"/>
      <c r="H75" s="1"/>
    </row>
    <row r="76" spans="1:8" x14ac:dyDescent="0.25">
      <c r="A76" s="159" t="s">
        <v>133</v>
      </c>
      <c r="B76" s="156">
        <v>183.6</v>
      </c>
      <c r="C76" s="37">
        <v>164.7</v>
      </c>
      <c r="D76" s="132"/>
      <c r="E76" s="129"/>
      <c r="F76" s="130"/>
      <c r="G76" s="1"/>
      <c r="H76" s="1"/>
    </row>
    <row r="77" spans="1:8" x14ac:dyDescent="0.25">
      <c r="A77" s="159" t="s">
        <v>60</v>
      </c>
      <c r="B77" s="156">
        <v>122.3</v>
      </c>
      <c r="C77" s="37">
        <v>110.5</v>
      </c>
      <c r="D77" s="132"/>
      <c r="E77" s="129"/>
      <c r="F77" s="130"/>
      <c r="G77" s="1"/>
      <c r="H77" s="1"/>
    </row>
    <row r="78" spans="1:8" x14ac:dyDescent="0.25">
      <c r="A78" s="17" t="s">
        <v>61</v>
      </c>
      <c r="B78" s="156"/>
      <c r="C78" s="37"/>
      <c r="D78" s="6"/>
      <c r="E78" s="129"/>
      <c r="F78" s="130"/>
      <c r="G78" s="1"/>
      <c r="H78" s="1"/>
    </row>
    <row r="79" spans="1:8" ht="19.5" x14ac:dyDescent="0.25">
      <c r="A79" s="7" t="s">
        <v>203</v>
      </c>
      <c r="B79" s="156">
        <v>52.6</v>
      </c>
      <c r="C79" s="37">
        <v>48.4</v>
      </c>
      <c r="D79" s="132"/>
      <c r="E79" s="129"/>
      <c r="F79" s="130"/>
      <c r="G79" s="1"/>
      <c r="H79" s="1"/>
    </row>
    <row r="80" spans="1:8" ht="19.5" x14ac:dyDescent="0.25">
      <c r="A80" s="7" t="s">
        <v>62</v>
      </c>
      <c r="B80" s="156">
        <v>17.8</v>
      </c>
      <c r="C80" s="37">
        <v>16.5</v>
      </c>
      <c r="D80" s="132"/>
      <c r="E80" s="129"/>
      <c r="F80" s="130"/>
      <c r="G80" s="1"/>
      <c r="H80" s="1"/>
    </row>
    <row r="81" spans="1:8" ht="19.5" x14ac:dyDescent="0.25">
      <c r="A81" s="7" t="s">
        <v>83</v>
      </c>
      <c r="B81" s="156">
        <v>52</v>
      </c>
      <c r="C81" s="37">
        <v>45.6</v>
      </c>
      <c r="D81" s="132"/>
      <c r="E81" s="129"/>
      <c r="F81" s="130"/>
      <c r="G81" s="1"/>
      <c r="H81" s="1"/>
    </row>
    <row r="82" spans="1:8" x14ac:dyDescent="0.25">
      <c r="A82" s="159" t="s">
        <v>63</v>
      </c>
      <c r="B82" s="156">
        <v>128.6</v>
      </c>
      <c r="C82" s="37">
        <v>111.9</v>
      </c>
      <c r="D82" s="132"/>
      <c r="E82" s="129"/>
      <c r="F82" s="130"/>
      <c r="G82" s="1"/>
      <c r="H82" s="1"/>
    </row>
    <row r="83" spans="1:8" ht="18" x14ac:dyDescent="0.25">
      <c r="A83" s="4" t="s">
        <v>287</v>
      </c>
      <c r="B83" s="74">
        <v>666.8</v>
      </c>
      <c r="C83" s="39">
        <v>592.89999999999986</v>
      </c>
      <c r="D83" s="132"/>
      <c r="E83" s="129"/>
      <c r="F83" s="130"/>
      <c r="G83" s="1"/>
      <c r="H83" s="1"/>
    </row>
    <row r="84" spans="1:8" x14ac:dyDescent="0.25">
      <c r="A84" s="159" t="s">
        <v>64</v>
      </c>
      <c r="B84" s="156">
        <v>14.9</v>
      </c>
      <c r="C84" s="37">
        <v>11.1</v>
      </c>
      <c r="D84" s="132"/>
      <c r="E84" s="129"/>
      <c r="F84" s="130"/>
      <c r="G84" s="1"/>
      <c r="H84" s="1"/>
    </row>
    <row r="85" spans="1:8" x14ac:dyDescent="0.25">
      <c r="A85" s="159" t="s">
        <v>66</v>
      </c>
      <c r="B85" s="156">
        <v>13.7</v>
      </c>
      <c r="C85" s="37">
        <v>10.9</v>
      </c>
      <c r="D85" s="132"/>
      <c r="E85" s="129"/>
      <c r="F85" s="130"/>
      <c r="G85" s="1"/>
      <c r="H85" s="1"/>
    </row>
    <row r="86" spans="1:8" x14ac:dyDescent="0.25">
      <c r="A86" s="159" t="s">
        <v>67</v>
      </c>
      <c r="B86" s="156">
        <v>34.1</v>
      </c>
      <c r="C86" s="37">
        <v>27.8</v>
      </c>
      <c r="D86" s="132"/>
      <c r="E86" s="129"/>
      <c r="F86" s="130"/>
      <c r="G86" s="1"/>
      <c r="H86" s="1"/>
    </row>
    <row r="87" spans="1:8" x14ac:dyDescent="0.25">
      <c r="A87" s="159" t="s">
        <v>68</v>
      </c>
      <c r="B87" s="156">
        <v>106.8</v>
      </c>
      <c r="C87" s="37">
        <v>91.3</v>
      </c>
      <c r="D87" s="132"/>
      <c r="E87" s="129"/>
      <c r="F87" s="130"/>
      <c r="G87" s="1"/>
      <c r="H87" s="1"/>
    </row>
    <row r="88" spans="1:8" x14ac:dyDescent="0.25">
      <c r="A88" s="159" t="s">
        <v>70</v>
      </c>
      <c r="B88" s="156">
        <v>109.1</v>
      </c>
      <c r="C88" s="37">
        <v>96.7</v>
      </c>
      <c r="D88" s="132"/>
      <c r="E88" s="129"/>
      <c r="F88" s="130"/>
      <c r="G88" s="1"/>
      <c r="H88" s="1"/>
    </row>
    <row r="89" spans="1:8" x14ac:dyDescent="0.25">
      <c r="A89" s="159" t="s">
        <v>71</v>
      </c>
      <c r="B89" s="156">
        <v>83.7</v>
      </c>
      <c r="C89" s="37">
        <v>84.1</v>
      </c>
      <c r="D89" s="132"/>
      <c r="E89" s="129"/>
      <c r="F89" s="130"/>
      <c r="G89" s="1"/>
      <c r="H89" s="1"/>
    </row>
    <row r="90" spans="1:8" x14ac:dyDescent="0.25">
      <c r="A90" s="159" t="s">
        <v>72</v>
      </c>
      <c r="B90" s="156">
        <v>96</v>
      </c>
      <c r="C90" s="37">
        <v>75.3</v>
      </c>
      <c r="D90" s="132"/>
      <c r="E90" s="129"/>
      <c r="F90" s="130"/>
      <c r="G90" s="1"/>
      <c r="H90" s="1"/>
    </row>
    <row r="91" spans="1:8" x14ac:dyDescent="0.25">
      <c r="A91" s="159" t="s">
        <v>130</v>
      </c>
      <c r="B91" s="156">
        <v>70.099999999999994</v>
      </c>
      <c r="C91" s="37">
        <v>80.599999999999994</v>
      </c>
      <c r="D91" s="132"/>
      <c r="E91" s="129"/>
      <c r="F91" s="130"/>
      <c r="G91" s="1"/>
      <c r="H91" s="1"/>
    </row>
    <row r="92" spans="1:8" x14ac:dyDescent="0.25">
      <c r="A92" s="159" t="s">
        <v>73</v>
      </c>
      <c r="B92" s="156">
        <v>91.1</v>
      </c>
      <c r="C92" s="37">
        <v>73.8</v>
      </c>
      <c r="D92" s="132"/>
      <c r="E92" s="129"/>
      <c r="F92" s="130"/>
      <c r="G92" s="1"/>
      <c r="H92" s="1"/>
    </row>
    <row r="93" spans="1:8" x14ac:dyDescent="0.25">
      <c r="A93" s="159" t="s">
        <v>74</v>
      </c>
      <c r="B93" s="156">
        <v>47.2</v>
      </c>
      <c r="C93" s="37">
        <v>41.3</v>
      </c>
      <c r="D93" s="132"/>
      <c r="E93" s="129"/>
      <c r="F93" s="130"/>
      <c r="G93" s="1"/>
      <c r="H93" s="1"/>
    </row>
    <row r="94" spans="1:8" ht="18" x14ac:dyDescent="0.25">
      <c r="A94" s="4" t="s">
        <v>212</v>
      </c>
      <c r="B94" s="74">
        <v>405.6</v>
      </c>
      <c r="C94" s="39">
        <v>368.70000000000005</v>
      </c>
      <c r="D94" s="132"/>
      <c r="E94" s="129"/>
      <c r="F94" s="130"/>
      <c r="G94" s="1"/>
      <c r="H94" s="1"/>
    </row>
    <row r="95" spans="1:8" x14ac:dyDescent="0.25">
      <c r="A95" s="159" t="s">
        <v>65</v>
      </c>
      <c r="B95" s="156">
        <v>51</v>
      </c>
      <c r="C95" s="37">
        <v>43</v>
      </c>
      <c r="D95" s="132"/>
      <c r="E95" s="129"/>
      <c r="F95" s="130"/>
      <c r="G95" s="1"/>
      <c r="H95" s="1"/>
    </row>
    <row r="96" spans="1:8" x14ac:dyDescent="0.25">
      <c r="A96" s="159" t="s">
        <v>75</v>
      </c>
      <c r="B96" s="156">
        <v>61</v>
      </c>
      <c r="C96" s="37">
        <v>55.1</v>
      </c>
      <c r="D96" s="132"/>
      <c r="E96" s="129"/>
      <c r="F96" s="130"/>
      <c r="G96" s="1"/>
      <c r="H96" s="1"/>
    </row>
    <row r="97" spans="1:8" x14ac:dyDescent="0.25">
      <c r="A97" s="159" t="s">
        <v>69</v>
      </c>
      <c r="B97" s="156">
        <v>45.6</v>
      </c>
      <c r="C97" s="37">
        <v>42.6</v>
      </c>
      <c r="D97" s="132"/>
      <c r="E97" s="129"/>
      <c r="F97" s="130"/>
      <c r="G97" s="1"/>
      <c r="H97" s="1"/>
    </row>
    <row r="98" spans="1:8" x14ac:dyDescent="0.25">
      <c r="A98" s="159" t="s">
        <v>76</v>
      </c>
      <c r="B98" s="156">
        <v>18.8</v>
      </c>
      <c r="C98" s="37">
        <v>14.8</v>
      </c>
      <c r="D98" s="132"/>
      <c r="E98" s="129"/>
      <c r="F98" s="130"/>
      <c r="G98" s="1"/>
      <c r="H98" s="1"/>
    </row>
    <row r="99" spans="1:8" x14ac:dyDescent="0.25">
      <c r="A99" s="159" t="s">
        <v>77</v>
      </c>
      <c r="B99" s="156">
        <v>93.5</v>
      </c>
      <c r="C99" s="37">
        <v>92.6</v>
      </c>
      <c r="D99" s="132"/>
      <c r="E99" s="129"/>
      <c r="F99" s="130"/>
      <c r="G99" s="1"/>
      <c r="H99" s="1"/>
    </row>
    <row r="100" spans="1:8" x14ac:dyDescent="0.25">
      <c r="A100" s="159" t="s">
        <v>134</v>
      </c>
      <c r="B100" s="156">
        <v>46.5</v>
      </c>
      <c r="C100" s="37">
        <v>41.5</v>
      </c>
      <c r="D100" s="132"/>
      <c r="E100" s="129"/>
      <c r="F100" s="130"/>
      <c r="G100" s="1"/>
      <c r="H100" s="1"/>
    </row>
    <row r="101" spans="1:8" x14ac:dyDescent="0.25">
      <c r="A101" s="159" t="s">
        <v>78</v>
      </c>
      <c r="B101" s="156">
        <v>40.5</v>
      </c>
      <c r="C101" s="37">
        <v>37.799999999999997</v>
      </c>
      <c r="D101" s="132"/>
      <c r="E101" s="129"/>
      <c r="F101" s="130"/>
      <c r="G101" s="1"/>
      <c r="H101" s="1"/>
    </row>
    <row r="102" spans="1:8" x14ac:dyDescent="0.25">
      <c r="A102" s="159" t="s">
        <v>79</v>
      </c>
      <c r="B102" s="156">
        <v>8.1999999999999993</v>
      </c>
      <c r="C102" s="37">
        <v>6.7</v>
      </c>
      <c r="D102" s="132"/>
      <c r="E102" s="129"/>
      <c r="F102" s="130"/>
      <c r="G102" s="1"/>
      <c r="H102" s="1"/>
    </row>
    <row r="103" spans="1:8" x14ac:dyDescent="0.25">
      <c r="A103" s="159" t="s">
        <v>80</v>
      </c>
      <c r="B103" s="156">
        <v>28.9</v>
      </c>
      <c r="C103" s="37">
        <v>25</v>
      </c>
      <c r="D103" s="132"/>
      <c r="E103" s="129"/>
      <c r="F103" s="130"/>
      <c r="G103" s="1"/>
      <c r="H103" s="1"/>
    </row>
    <row r="104" spans="1:8" ht="19.5" x14ac:dyDescent="0.25">
      <c r="A104" s="159" t="s">
        <v>81</v>
      </c>
      <c r="B104" s="156">
        <v>10.5</v>
      </c>
      <c r="C104" s="37">
        <v>8</v>
      </c>
      <c r="D104" s="132"/>
      <c r="E104" s="129"/>
      <c r="F104" s="130"/>
      <c r="G104" s="1"/>
      <c r="H104" s="1"/>
    </row>
    <row r="105" spans="1:8" x14ac:dyDescent="0.25">
      <c r="A105" s="159" t="s">
        <v>82</v>
      </c>
      <c r="B105" s="156">
        <v>1.3</v>
      </c>
      <c r="C105" s="37">
        <v>1.6</v>
      </c>
      <c r="D105" s="132"/>
      <c r="E105" s="129"/>
    </row>
    <row r="106" spans="1:8" x14ac:dyDescent="0.25">
      <c r="A106" s="147" t="s">
        <v>93</v>
      </c>
      <c r="B106" s="144"/>
      <c r="C106" s="150"/>
      <c r="D106" s="132"/>
    </row>
    <row r="107" spans="1:8" ht="60.75" customHeight="1" thickBot="1" x14ac:dyDescent="0.3">
      <c r="A107" s="337" t="s">
        <v>288</v>
      </c>
      <c r="B107" s="381"/>
      <c r="C107" s="382"/>
      <c r="D107" s="132"/>
      <c r="E107" s="44"/>
      <c r="F107" s="44"/>
    </row>
  </sheetData>
  <mergeCells count="5">
    <mergeCell ref="A1:F1"/>
    <mergeCell ref="A2:F2"/>
    <mergeCell ref="A3:F3"/>
    <mergeCell ref="A107:C107"/>
    <mergeCell ref="A6:C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7"/>
  <sheetViews>
    <sheetView workbookViewId="0">
      <pane ySplit="7" topLeftCell="A8" activePane="bottomLeft" state="frozen"/>
      <selection sqref="A1:T1"/>
      <selection pane="bottomLeft" activeCell="F78" sqref="F78"/>
    </sheetView>
  </sheetViews>
  <sheetFormatPr defaultRowHeight="15" x14ac:dyDescent="0.25"/>
  <cols>
    <col min="1" max="1" width="28.28515625" customWidth="1"/>
    <col min="2" max="3" width="11.42578125" customWidth="1"/>
    <col min="4" max="4" width="8.85546875" customWidth="1"/>
  </cols>
  <sheetData>
    <row r="1" spans="1:9" x14ac:dyDescent="0.25">
      <c r="A1" s="373" t="s">
        <v>253</v>
      </c>
      <c r="B1" s="374"/>
      <c r="C1" s="374"/>
      <c r="D1" s="374"/>
      <c r="E1" s="374"/>
      <c r="F1" s="374"/>
    </row>
    <row r="2" spans="1:9" x14ac:dyDescent="0.25">
      <c r="A2" s="375" t="s">
        <v>305</v>
      </c>
      <c r="B2" s="376"/>
      <c r="C2" s="376"/>
      <c r="D2" s="376"/>
      <c r="E2" s="376"/>
      <c r="F2" s="376"/>
    </row>
    <row r="3" spans="1:9" x14ac:dyDescent="0.25">
      <c r="A3" s="377" t="s">
        <v>128</v>
      </c>
      <c r="B3" s="376"/>
      <c r="C3" s="376"/>
      <c r="D3" s="376"/>
      <c r="E3" s="376"/>
      <c r="F3" s="376"/>
    </row>
    <row r="4" spans="1:9" ht="16.5" customHeight="1" x14ac:dyDescent="0.25">
      <c r="A4" s="53" t="s">
        <v>348</v>
      </c>
      <c r="B4" s="53"/>
      <c r="C4" s="53"/>
      <c r="D4" s="53"/>
      <c r="E4" s="3"/>
      <c r="F4" s="3"/>
    </row>
    <row r="5" spans="1:9" ht="14.25" customHeight="1" x14ac:dyDescent="0.25">
      <c r="A5" s="384" t="s">
        <v>349</v>
      </c>
      <c r="B5" s="384"/>
      <c r="C5" s="384"/>
      <c r="D5" s="384"/>
      <c r="E5" s="384"/>
    </row>
    <row r="6" spans="1:9" ht="15.75" thickBot="1" x14ac:dyDescent="0.3">
      <c r="A6" s="332" t="s">
        <v>283</v>
      </c>
      <c r="B6" s="332"/>
      <c r="C6" s="332"/>
      <c r="D6" s="165"/>
    </row>
    <row r="7" spans="1:9" ht="15.75" thickBot="1" x14ac:dyDescent="0.3">
      <c r="A7" s="189"/>
      <c r="B7" s="162">
        <v>2010</v>
      </c>
      <c r="C7" s="190">
        <v>2015</v>
      </c>
      <c r="D7" s="54"/>
      <c r="I7" s="136"/>
    </row>
    <row r="8" spans="1:9" x14ac:dyDescent="0.25">
      <c r="A8" s="188" t="s">
        <v>0</v>
      </c>
      <c r="B8" s="192">
        <v>4493.6000000000004</v>
      </c>
      <c r="C8" s="163">
        <v>7894</v>
      </c>
      <c r="D8" s="54"/>
    </row>
    <row r="9" spans="1:9" ht="18" x14ac:dyDescent="0.25">
      <c r="A9" s="166" t="s">
        <v>206</v>
      </c>
      <c r="B9" s="192">
        <v>1159.4000000000001</v>
      </c>
      <c r="C9" s="58">
        <v>2023.7</v>
      </c>
      <c r="D9" s="54"/>
    </row>
    <row r="10" spans="1:9" x14ac:dyDescent="0.25">
      <c r="A10" s="133" t="s">
        <v>1</v>
      </c>
      <c r="B10" s="59">
        <v>73</v>
      </c>
      <c r="C10" s="164">
        <v>159.69999999999999</v>
      </c>
      <c r="D10" s="54"/>
    </row>
    <row r="11" spans="1:9" x14ac:dyDescent="0.25">
      <c r="A11" s="133" t="s">
        <v>2</v>
      </c>
      <c r="B11" s="59">
        <v>57.2</v>
      </c>
      <c r="C11" s="164">
        <v>85</v>
      </c>
      <c r="D11" s="54"/>
    </row>
    <row r="12" spans="1:9" x14ac:dyDescent="0.25">
      <c r="A12" s="133" t="s">
        <v>3</v>
      </c>
      <c r="B12" s="59">
        <v>61</v>
      </c>
      <c r="C12" s="164">
        <v>89.8</v>
      </c>
      <c r="D12" s="54"/>
    </row>
    <row r="13" spans="1:9" x14ac:dyDescent="0.25">
      <c r="A13" s="133" t="s">
        <v>4</v>
      </c>
      <c r="B13" s="59">
        <v>124.7</v>
      </c>
      <c r="C13" s="164">
        <v>182.1</v>
      </c>
      <c r="D13" s="54"/>
    </row>
    <row r="14" spans="1:9" x14ac:dyDescent="0.25">
      <c r="A14" s="133" t="s">
        <v>5</v>
      </c>
      <c r="B14" s="59">
        <v>44.3</v>
      </c>
      <c r="C14" s="164">
        <v>55.1</v>
      </c>
      <c r="D14" s="54"/>
    </row>
    <row r="15" spans="1:9" x14ac:dyDescent="0.25">
      <c r="A15" s="133" t="s">
        <v>6</v>
      </c>
      <c r="B15" s="59">
        <v>43.3</v>
      </c>
      <c r="C15" s="164">
        <v>60.9</v>
      </c>
      <c r="D15" s="54"/>
    </row>
    <row r="16" spans="1:9" x14ac:dyDescent="0.25">
      <c r="A16" s="133" t="s">
        <v>7</v>
      </c>
      <c r="B16" s="59">
        <v>44.6</v>
      </c>
      <c r="C16" s="164">
        <v>63.8</v>
      </c>
      <c r="D16" s="54"/>
    </row>
    <row r="17" spans="1:4" x14ac:dyDescent="0.25">
      <c r="A17" s="133" t="s">
        <v>8</v>
      </c>
      <c r="B17" s="59">
        <v>58.7</v>
      </c>
      <c r="C17" s="164">
        <v>89.9</v>
      </c>
      <c r="D17" s="54"/>
    </row>
    <row r="18" spans="1:4" x14ac:dyDescent="0.25">
      <c r="A18" s="133" t="s">
        <v>9</v>
      </c>
      <c r="B18" s="59">
        <v>59.6</v>
      </c>
      <c r="C18" s="164">
        <v>94</v>
      </c>
      <c r="D18" s="54"/>
    </row>
    <row r="19" spans="1:4" x14ac:dyDescent="0.25">
      <c r="A19" s="133" t="s">
        <v>215</v>
      </c>
      <c r="B19" s="59">
        <v>121.6</v>
      </c>
      <c r="C19" s="164">
        <v>279.8</v>
      </c>
      <c r="D19" s="54"/>
    </row>
    <row r="20" spans="1:4" x14ac:dyDescent="0.25">
      <c r="A20" s="133" t="s">
        <v>11</v>
      </c>
      <c r="B20" s="59">
        <v>27.3</v>
      </c>
      <c r="C20" s="164">
        <v>53.1</v>
      </c>
      <c r="D20" s="54"/>
    </row>
    <row r="21" spans="1:4" x14ac:dyDescent="0.25">
      <c r="A21" s="133" t="s">
        <v>12</v>
      </c>
      <c r="B21" s="59">
        <v>54.6</v>
      </c>
      <c r="C21" s="164">
        <v>67.3</v>
      </c>
      <c r="D21" s="54"/>
    </row>
    <row r="22" spans="1:4" x14ac:dyDescent="0.25">
      <c r="A22" s="133" t="s">
        <v>13</v>
      </c>
      <c r="B22" s="59">
        <v>46.8</v>
      </c>
      <c r="C22" s="164">
        <v>67.599999999999994</v>
      </c>
      <c r="D22" s="54"/>
    </row>
    <row r="23" spans="1:4" x14ac:dyDescent="0.25">
      <c r="A23" s="133" t="s">
        <v>14</v>
      </c>
      <c r="B23" s="59">
        <v>51.5</v>
      </c>
      <c r="C23" s="164">
        <v>69.7</v>
      </c>
      <c r="D23" s="54"/>
    </row>
    <row r="24" spans="1:4" x14ac:dyDescent="0.25">
      <c r="A24" s="133" t="s">
        <v>15</v>
      </c>
      <c r="B24" s="59">
        <v>41.3</v>
      </c>
      <c r="C24" s="164">
        <v>51.1</v>
      </c>
      <c r="D24" s="54"/>
    </row>
    <row r="25" spans="1:4" x14ac:dyDescent="0.25">
      <c r="A25" s="133" t="s">
        <v>16</v>
      </c>
      <c r="B25" s="59">
        <v>51</v>
      </c>
      <c r="C25" s="164">
        <v>72</v>
      </c>
      <c r="D25" s="54"/>
    </row>
    <row r="26" spans="1:4" x14ac:dyDescent="0.25">
      <c r="A26" s="133" t="s">
        <v>17</v>
      </c>
      <c r="B26" s="59">
        <v>53.7</v>
      </c>
      <c r="C26" s="164">
        <v>88.8</v>
      </c>
      <c r="D26" s="54"/>
    </row>
    <row r="27" spans="1:4" x14ac:dyDescent="0.25">
      <c r="A27" s="133" t="s">
        <v>18</v>
      </c>
      <c r="B27" s="59">
        <v>145.19999999999999</v>
      </c>
      <c r="C27" s="164">
        <v>393.9</v>
      </c>
      <c r="D27" s="54"/>
    </row>
    <row r="28" spans="1:4" ht="18" x14ac:dyDescent="0.25">
      <c r="A28" s="166" t="s">
        <v>207</v>
      </c>
      <c r="B28" s="192">
        <v>405.7</v>
      </c>
      <c r="C28" s="58">
        <v>670.3</v>
      </c>
      <c r="D28" s="54"/>
    </row>
    <row r="29" spans="1:4" x14ac:dyDescent="0.25">
      <c r="A29" s="133" t="s">
        <v>19</v>
      </c>
      <c r="B29" s="59">
        <v>17.2</v>
      </c>
      <c r="C29" s="164">
        <v>22.8</v>
      </c>
      <c r="D29" s="54"/>
    </row>
    <row r="30" spans="1:4" x14ac:dyDescent="0.25">
      <c r="A30" s="133" t="s">
        <v>20</v>
      </c>
      <c r="B30" s="59">
        <v>40.299999999999997</v>
      </c>
      <c r="C30" s="164">
        <v>60.2</v>
      </c>
      <c r="D30" s="54"/>
    </row>
    <row r="31" spans="1:4" x14ac:dyDescent="0.25">
      <c r="A31" s="133" t="s">
        <v>21</v>
      </c>
      <c r="B31" s="59">
        <v>64.7</v>
      </c>
      <c r="C31" s="164">
        <v>103</v>
      </c>
      <c r="D31" s="54"/>
    </row>
    <row r="32" spans="1:4" x14ac:dyDescent="0.25">
      <c r="A32" s="133" t="s">
        <v>266</v>
      </c>
      <c r="B32" s="59"/>
      <c r="C32" s="164"/>
      <c r="D32" s="54"/>
    </row>
    <row r="33" spans="1:4" x14ac:dyDescent="0.25">
      <c r="A33" s="133" t="s">
        <v>267</v>
      </c>
      <c r="B33" s="59">
        <v>2</v>
      </c>
      <c r="C33" s="164">
        <v>2.8</v>
      </c>
      <c r="D33" s="54"/>
    </row>
    <row r="34" spans="1:4" ht="19.5" x14ac:dyDescent="0.25">
      <c r="A34" s="8" t="s">
        <v>89</v>
      </c>
      <c r="B34" s="59">
        <v>62.7</v>
      </c>
      <c r="C34" s="164">
        <v>100.2</v>
      </c>
      <c r="D34" s="54"/>
    </row>
    <row r="35" spans="1:4" x14ac:dyDescent="0.25">
      <c r="A35" s="133" t="s">
        <v>24</v>
      </c>
      <c r="B35" s="59">
        <v>63.3</v>
      </c>
      <c r="C35" s="164">
        <v>80.3</v>
      </c>
      <c r="D35" s="54"/>
    </row>
    <row r="36" spans="1:4" x14ac:dyDescent="0.25">
      <c r="A36" s="133" t="s">
        <v>151</v>
      </c>
      <c r="B36" s="59">
        <v>36.6</v>
      </c>
      <c r="C36" s="164">
        <v>68.5</v>
      </c>
      <c r="D36" s="54"/>
    </row>
    <row r="37" spans="1:4" x14ac:dyDescent="0.25">
      <c r="A37" s="133" t="s">
        <v>26</v>
      </c>
      <c r="B37" s="59">
        <v>42.2</v>
      </c>
      <c r="C37" s="164">
        <v>57.8</v>
      </c>
      <c r="D37" s="54"/>
    </row>
    <row r="38" spans="1:4" x14ac:dyDescent="0.25">
      <c r="A38" s="133" t="s">
        <v>27</v>
      </c>
      <c r="B38" s="59">
        <v>24.7</v>
      </c>
      <c r="C38" s="164">
        <v>35.6</v>
      </c>
      <c r="D38" s="54"/>
    </row>
    <row r="39" spans="1:4" x14ac:dyDescent="0.25">
      <c r="A39" s="133" t="s">
        <v>28</v>
      </c>
      <c r="B39" s="59">
        <v>19.899999999999999</v>
      </c>
      <c r="C39" s="164">
        <v>25.5</v>
      </c>
      <c r="D39" s="54"/>
    </row>
    <row r="40" spans="1:4" x14ac:dyDescent="0.25">
      <c r="A40" s="133" t="s">
        <v>29</v>
      </c>
      <c r="B40" s="59">
        <v>17.5</v>
      </c>
      <c r="C40" s="164">
        <v>22.3</v>
      </c>
      <c r="D40" s="54"/>
    </row>
    <row r="41" spans="1:4" x14ac:dyDescent="0.25">
      <c r="A41" s="133" t="s">
        <v>30</v>
      </c>
      <c r="B41" s="59">
        <v>79.400000000000006</v>
      </c>
      <c r="C41" s="164">
        <v>194.2</v>
      </c>
      <c r="D41" s="54"/>
    </row>
    <row r="42" spans="1:4" ht="18" x14ac:dyDescent="0.25">
      <c r="A42" s="166" t="s">
        <v>257</v>
      </c>
      <c r="B42" s="192">
        <v>441.4</v>
      </c>
      <c r="C42" s="58">
        <v>1085.7</v>
      </c>
      <c r="D42" s="54"/>
    </row>
    <row r="43" spans="1:4" x14ac:dyDescent="0.25">
      <c r="A43" s="133" t="s">
        <v>31</v>
      </c>
      <c r="B43" s="59">
        <v>8.1</v>
      </c>
      <c r="C43" s="164">
        <v>21.1</v>
      </c>
      <c r="D43" s="54"/>
    </row>
    <row r="44" spans="1:4" x14ac:dyDescent="0.25">
      <c r="A44" s="133" t="s">
        <v>32</v>
      </c>
      <c r="B44" s="59">
        <v>5.7</v>
      </c>
      <c r="C44" s="164">
        <v>7.1</v>
      </c>
      <c r="D44" s="54"/>
    </row>
    <row r="45" spans="1:4" x14ac:dyDescent="0.25">
      <c r="A45" s="133" t="s">
        <v>33</v>
      </c>
      <c r="B45" s="59"/>
      <c r="C45" s="164">
        <v>88.8</v>
      </c>
      <c r="D45" s="54"/>
    </row>
    <row r="46" spans="1:4" x14ac:dyDescent="0.25">
      <c r="A46" s="133" t="s">
        <v>34</v>
      </c>
      <c r="B46" s="59">
        <v>180.7</v>
      </c>
      <c r="C46" s="164">
        <v>515.79999999999995</v>
      </c>
      <c r="D46" s="54"/>
    </row>
    <row r="47" spans="1:4" x14ac:dyDescent="0.25">
      <c r="A47" s="133" t="s">
        <v>35</v>
      </c>
      <c r="B47" s="59">
        <v>35.200000000000003</v>
      </c>
      <c r="C47" s="164">
        <v>53</v>
      </c>
      <c r="D47" s="54"/>
    </row>
    <row r="48" spans="1:4" x14ac:dyDescent="0.25">
      <c r="A48" s="133" t="s">
        <v>36</v>
      </c>
      <c r="B48" s="59">
        <v>69</v>
      </c>
      <c r="C48" s="164">
        <v>105.4</v>
      </c>
      <c r="D48" s="54"/>
    </row>
    <row r="49" spans="1:4" x14ac:dyDescent="0.25">
      <c r="A49" s="133" t="s">
        <v>37</v>
      </c>
      <c r="B49" s="59">
        <v>142.5</v>
      </c>
      <c r="C49" s="164">
        <v>271.10000000000002</v>
      </c>
      <c r="D49" s="54"/>
    </row>
    <row r="50" spans="1:4" x14ac:dyDescent="0.25">
      <c r="A50" s="133" t="s">
        <v>38</v>
      </c>
      <c r="B50" s="59"/>
      <c r="C50" s="164">
        <v>23.5</v>
      </c>
      <c r="D50" s="54"/>
    </row>
    <row r="51" spans="1:4" ht="18" x14ac:dyDescent="0.25">
      <c r="A51" s="166" t="s">
        <v>208</v>
      </c>
      <c r="B51" s="192">
        <v>157.69999999999999</v>
      </c>
      <c r="C51" s="58">
        <v>369.9</v>
      </c>
      <c r="D51" s="54"/>
    </row>
    <row r="52" spans="1:4" x14ac:dyDescent="0.25">
      <c r="A52" s="133" t="s">
        <v>39</v>
      </c>
      <c r="B52" s="59">
        <v>6.4</v>
      </c>
      <c r="C52" s="164">
        <v>23</v>
      </c>
      <c r="D52" s="54"/>
    </row>
    <row r="53" spans="1:4" x14ac:dyDescent="0.25">
      <c r="A53" s="133" t="s">
        <v>96</v>
      </c>
      <c r="B53" s="59">
        <v>0.5</v>
      </c>
      <c r="C53" s="164">
        <v>12.7</v>
      </c>
      <c r="D53" s="54"/>
    </row>
    <row r="54" spans="1:4" x14ac:dyDescent="0.25">
      <c r="A54" s="133" t="s">
        <v>41</v>
      </c>
      <c r="B54" s="59">
        <v>37.200000000000003</v>
      </c>
      <c r="C54" s="164">
        <v>29.4</v>
      </c>
      <c r="D54" s="54"/>
    </row>
    <row r="55" spans="1:4" x14ac:dyDescent="0.25">
      <c r="A55" s="133" t="s">
        <v>42</v>
      </c>
      <c r="B55" s="59">
        <v>8.6</v>
      </c>
      <c r="C55" s="164">
        <v>13.4</v>
      </c>
      <c r="D55" s="54"/>
    </row>
    <row r="56" spans="1:4" x14ac:dyDescent="0.25">
      <c r="A56" s="133" t="s">
        <v>43</v>
      </c>
      <c r="B56" s="59">
        <v>15.9</v>
      </c>
      <c r="C56" s="164">
        <v>24.8</v>
      </c>
      <c r="D56" s="54"/>
    </row>
    <row r="57" spans="1:4" x14ac:dyDescent="0.25">
      <c r="A57" s="133" t="s">
        <v>92</v>
      </c>
      <c r="B57" s="59">
        <v>16.2</v>
      </c>
      <c r="C57" s="164">
        <v>77.3</v>
      </c>
      <c r="D57" s="54"/>
    </row>
    <row r="58" spans="1:4" x14ac:dyDescent="0.25">
      <c r="A58" s="133" t="s">
        <v>45</v>
      </c>
      <c r="B58" s="59">
        <v>73</v>
      </c>
      <c r="C58" s="164">
        <v>189.2</v>
      </c>
      <c r="D58" s="54"/>
    </row>
    <row r="59" spans="1:4" ht="18" x14ac:dyDescent="0.25">
      <c r="A59" s="166" t="s">
        <v>209</v>
      </c>
      <c r="B59" s="192">
        <v>927</v>
      </c>
      <c r="C59" s="58">
        <v>1510.7</v>
      </c>
      <c r="D59" s="54"/>
    </row>
    <row r="60" spans="1:4" x14ac:dyDescent="0.25">
      <c r="A60" s="133" t="s">
        <v>46</v>
      </c>
      <c r="B60" s="59">
        <v>108</v>
      </c>
      <c r="C60" s="164">
        <v>234.3</v>
      </c>
      <c r="D60" s="54"/>
    </row>
    <row r="61" spans="1:4" x14ac:dyDescent="0.25">
      <c r="A61" s="133" t="s">
        <v>47</v>
      </c>
      <c r="B61" s="59">
        <v>16.8</v>
      </c>
      <c r="C61" s="164">
        <v>25</v>
      </c>
      <c r="D61" s="54"/>
    </row>
    <row r="62" spans="1:4" x14ac:dyDescent="0.25">
      <c r="A62" s="133" t="s">
        <v>48</v>
      </c>
      <c r="B62" s="59">
        <v>23.8</v>
      </c>
      <c r="C62" s="164">
        <v>16.7</v>
      </c>
      <c r="D62" s="54"/>
    </row>
    <row r="63" spans="1:4" x14ac:dyDescent="0.25">
      <c r="A63" s="133" t="s">
        <v>49</v>
      </c>
      <c r="B63" s="59">
        <v>140.4</v>
      </c>
      <c r="C63" s="164">
        <v>239</v>
      </c>
      <c r="D63" s="54"/>
    </row>
    <row r="64" spans="1:4" x14ac:dyDescent="0.25">
      <c r="A64" s="133" t="s">
        <v>50</v>
      </c>
      <c r="B64" s="59">
        <v>52.3</v>
      </c>
      <c r="C64" s="164">
        <v>95.9</v>
      </c>
      <c r="D64" s="54"/>
    </row>
    <row r="65" spans="1:4" x14ac:dyDescent="0.25">
      <c r="A65" s="133" t="s">
        <v>51</v>
      </c>
      <c r="B65" s="59">
        <v>38.5</v>
      </c>
      <c r="C65" s="164">
        <v>53.1</v>
      </c>
      <c r="D65" s="54"/>
    </row>
    <row r="66" spans="1:4" x14ac:dyDescent="0.25">
      <c r="A66" s="133" t="s">
        <v>52</v>
      </c>
      <c r="B66" s="59">
        <v>119.9</v>
      </c>
      <c r="C66" s="164">
        <v>175.2</v>
      </c>
      <c r="D66" s="54"/>
    </row>
    <row r="67" spans="1:4" x14ac:dyDescent="0.25">
      <c r="A67" s="133" t="s">
        <v>53</v>
      </c>
      <c r="B67" s="59">
        <v>69.5</v>
      </c>
      <c r="C67" s="164">
        <v>95.1</v>
      </c>
      <c r="D67" s="54"/>
    </row>
    <row r="68" spans="1:4" x14ac:dyDescent="0.25">
      <c r="A68" s="133" t="s">
        <v>132</v>
      </c>
      <c r="B68" s="59">
        <v>95.9</v>
      </c>
      <c r="C68" s="164">
        <v>111.2</v>
      </c>
      <c r="D68" s="54"/>
    </row>
    <row r="69" spans="1:4" x14ac:dyDescent="0.25">
      <c r="A69" s="133" t="s">
        <v>54</v>
      </c>
      <c r="B69" s="59">
        <v>47.8</v>
      </c>
      <c r="C69" s="164">
        <v>96.4</v>
      </c>
      <c r="D69" s="54"/>
    </row>
    <row r="70" spans="1:4" x14ac:dyDescent="0.25">
      <c r="A70" s="133" t="s">
        <v>55</v>
      </c>
      <c r="B70" s="59">
        <v>72.8</v>
      </c>
      <c r="C70" s="164">
        <v>130.4</v>
      </c>
      <c r="D70" s="54"/>
    </row>
    <row r="71" spans="1:4" x14ac:dyDescent="0.25">
      <c r="A71" s="133" t="s">
        <v>56</v>
      </c>
      <c r="B71" s="59">
        <v>64.7</v>
      </c>
      <c r="C71" s="164">
        <v>65.3</v>
      </c>
      <c r="D71" s="54"/>
    </row>
    <row r="72" spans="1:4" x14ac:dyDescent="0.25">
      <c r="A72" s="133" t="s">
        <v>57</v>
      </c>
      <c r="B72" s="59">
        <v>45.8</v>
      </c>
      <c r="C72" s="164">
        <v>125.4</v>
      </c>
      <c r="D72" s="54"/>
    </row>
    <row r="73" spans="1:4" x14ac:dyDescent="0.25">
      <c r="A73" s="133" t="s">
        <v>58</v>
      </c>
      <c r="B73" s="59">
        <v>30.8</v>
      </c>
      <c r="C73" s="164">
        <v>47.8</v>
      </c>
      <c r="D73" s="54"/>
    </row>
    <row r="74" spans="1:4" ht="18" x14ac:dyDescent="0.25">
      <c r="A74" s="166" t="s">
        <v>210</v>
      </c>
      <c r="B74" s="192">
        <v>465.5</v>
      </c>
      <c r="C74" s="58">
        <v>719.7</v>
      </c>
      <c r="D74" s="54"/>
    </row>
    <row r="75" spans="1:4" x14ac:dyDescent="0.25">
      <c r="A75" s="133" t="s">
        <v>59</v>
      </c>
      <c r="B75" s="59">
        <v>34.5</v>
      </c>
      <c r="C75" s="164">
        <v>43.6</v>
      </c>
      <c r="D75" s="54"/>
    </row>
    <row r="76" spans="1:4" x14ac:dyDescent="0.25">
      <c r="A76" s="133" t="s">
        <v>133</v>
      </c>
      <c r="B76" s="59">
        <v>188.4</v>
      </c>
      <c r="C76" s="164">
        <v>297</v>
      </c>
      <c r="D76" s="54"/>
    </row>
    <row r="77" spans="1:4" x14ac:dyDescent="0.25">
      <c r="A77" s="133" t="s">
        <v>60</v>
      </c>
      <c r="B77" s="59">
        <v>126.3</v>
      </c>
      <c r="C77" s="164">
        <v>191.3</v>
      </c>
      <c r="D77" s="54"/>
    </row>
    <row r="78" spans="1:4" x14ac:dyDescent="0.25">
      <c r="A78" s="133" t="s">
        <v>268</v>
      </c>
      <c r="B78" s="59"/>
      <c r="C78" s="164"/>
      <c r="D78" s="54"/>
    </row>
    <row r="79" spans="1:4" ht="23.25" customHeight="1" x14ac:dyDescent="0.25">
      <c r="A79" s="262" t="s">
        <v>203</v>
      </c>
      <c r="B79" s="59">
        <v>56.5</v>
      </c>
      <c r="C79" s="164">
        <v>93.2</v>
      </c>
      <c r="D79" s="54"/>
    </row>
    <row r="80" spans="1:4" ht="14.25" customHeight="1" x14ac:dyDescent="0.25">
      <c r="A80" s="191" t="s">
        <v>269</v>
      </c>
      <c r="B80" s="59">
        <v>26.7</v>
      </c>
      <c r="C80" s="164">
        <v>30.1</v>
      </c>
      <c r="D80" s="54"/>
    </row>
    <row r="81" spans="1:4" ht="20.25" x14ac:dyDescent="0.25">
      <c r="A81" s="262" t="s">
        <v>201</v>
      </c>
      <c r="B81" s="59">
        <v>43.1</v>
      </c>
      <c r="C81" s="164">
        <v>68.099999999999994</v>
      </c>
      <c r="D81" s="54"/>
    </row>
    <row r="82" spans="1:4" x14ac:dyDescent="0.25">
      <c r="A82" s="133" t="s">
        <v>63</v>
      </c>
      <c r="B82" s="59">
        <v>116.2</v>
      </c>
      <c r="C82" s="164">
        <v>187.7</v>
      </c>
      <c r="D82" s="54"/>
    </row>
    <row r="83" spans="1:4" ht="18" x14ac:dyDescent="0.25">
      <c r="A83" s="166" t="s">
        <v>287</v>
      </c>
      <c r="B83" s="192">
        <v>532.5</v>
      </c>
      <c r="C83" s="58">
        <v>828.2</v>
      </c>
      <c r="D83" s="54"/>
    </row>
    <row r="84" spans="1:4" x14ac:dyDescent="0.25">
      <c r="A84" s="133" t="s">
        <v>64</v>
      </c>
      <c r="B84" s="59">
        <v>6.2</v>
      </c>
      <c r="C84" s="164">
        <v>7.8</v>
      </c>
      <c r="D84" s="54"/>
    </row>
    <row r="85" spans="1:4" x14ac:dyDescent="0.25">
      <c r="A85" s="133" t="s">
        <v>66</v>
      </c>
      <c r="B85" s="59">
        <v>7.3</v>
      </c>
      <c r="C85" s="164">
        <v>15</v>
      </c>
      <c r="D85" s="54"/>
    </row>
    <row r="86" spans="1:4" x14ac:dyDescent="0.25">
      <c r="A86" s="133" t="s">
        <v>67</v>
      </c>
      <c r="B86" s="59">
        <v>32.4</v>
      </c>
      <c r="C86" s="164">
        <v>45.3</v>
      </c>
      <c r="D86" s="54"/>
    </row>
    <row r="87" spans="1:4" x14ac:dyDescent="0.25">
      <c r="A87" s="133" t="s">
        <v>68</v>
      </c>
      <c r="B87" s="59">
        <v>71.7</v>
      </c>
      <c r="C87" s="164">
        <v>109.9</v>
      </c>
      <c r="D87" s="54"/>
    </row>
    <row r="88" spans="1:4" x14ac:dyDescent="0.25">
      <c r="A88" s="133" t="s">
        <v>70</v>
      </c>
      <c r="B88" s="59">
        <v>121.2</v>
      </c>
      <c r="C88" s="164">
        <v>151</v>
      </c>
      <c r="D88" s="54"/>
    </row>
    <row r="89" spans="1:4" x14ac:dyDescent="0.25">
      <c r="A89" s="133" t="s">
        <v>71</v>
      </c>
      <c r="B89" s="59">
        <v>64.2</v>
      </c>
      <c r="C89" s="164">
        <v>123.7</v>
      </c>
      <c r="D89" s="54"/>
    </row>
    <row r="90" spans="1:4" x14ac:dyDescent="0.25">
      <c r="A90" s="133" t="s">
        <v>72</v>
      </c>
      <c r="B90" s="59">
        <v>60.8</v>
      </c>
      <c r="C90" s="164">
        <v>76.400000000000006</v>
      </c>
      <c r="D90" s="54"/>
    </row>
    <row r="91" spans="1:4" x14ac:dyDescent="0.25">
      <c r="A91" s="133" t="s">
        <v>130</v>
      </c>
      <c r="B91" s="59">
        <v>51</v>
      </c>
      <c r="C91" s="164">
        <v>103.4</v>
      </c>
      <c r="D91" s="54"/>
    </row>
    <row r="92" spans="1:4" x14ac:dyDescent="0.25">
      <c r="A92" s="133" t="s">
        <v>73</v>
      </c>
      <c r="B92" s="59">
        <v>85.4</v>
      </c>
      <c r="C92" s="164">
        <v>145.1</v>
      </c>
      <c r="D92" s="54"/>
    </row>
    <row r="93" spans="1:4" x14ac:dyDescent="0.25">
      <c r="A93" s="133" t="s">
        <v>74</v>
      </c>
      <c r="B93" s="59">
        <v>32.299999999999997</v>
      </c>
      <c r="C93" s="164">
        <v>50.6</v>
      </c>
      <c r="D93" s="54"/>
    </row>
    <row r="94" spans="1:4" ht="18" x14ac:dyDescent="0.25">
      <c r="A94" s="166" t="s">
        <v>212</v>
      </c>
      <c r="B94" s="192">
        <v>403.1</v>
      </c>
      <c r="C94" s="58">
        <v>685.1</v>
      </c>
      <c r="D94" s="54"/>
    </row>
    <row r="95" spans="1:4" x14ac:dyDescent="0.25">
      <c r="A95" s="133" t="s">
        <v>65</v>
      </c>
      <c r="B95" s="59">
        <v>37.700000000000003</v>
      </c>
      <c r="C95" s="164">
        <v>67.599999999999994</v>
      </c>
      <c r="D95" s="54"/>
    </row>
    <row r="96" spans="1:4" x14ac:dyDescent="0.25">
      <c r="A96" s="133" t="s">
        <v>75</v>
      </c>
      <c r="B96" s="59">
        <v>61.2</v>
      </c>
      <c r="C96" s="164">
        <v>114.1</v>
      </c>
      <c r="D96" s="54"/>
    </row>
    <row r="97" spans="1:4" x14ac:dyDescent="0.25">
      <c r="A97" s="133" t="s">
        <v>69</v>
      </c>
      <c r="B97" s="59">
        <v>37.5</v>
      </c>
      <c r="C97" s="164">
        <v>67.2</v>
      </c>
      <c r="D97" s="54"/>
    </row>
    <row r="98" spans="1:4" x14ac:dyDescent="0.25">
      <c r="A98" s="133" t="s">
        <v>76</v>
      </c>
      <c r="B98" s="59">
        <v>24.9</v>
      </c>
      <c r="C98" s="164">
        <v>36.200000000000003</v>
      </c>
      <c r="D98" s="54"/>
    </row>
    <row r="99" spans="1:4" x14ac:dyDescent="0.25">
      <c r="A99" s="133" t="s">
        <v>77</v>
      </c>
      <c r="B99" s="59">
        <v>82.3</v>
      </c>
      <c r="C99" s="164">
        <v>155.19999999999999</v>
      </c>
      <c r="D99" s="54"/>
    </row>
    <row r="100" spans="1:4" x14ac:dyDescent="0.25">
      <c r="A100" s="133" t="s">
        <v>134</v>
      </c>
      <c r="B100" s="59">
        <v>56.9</v>
      </c>
      <c r="C100" s="164">
        <v>98.1</v>
      </c>
      <c r="D100" s="54"/>
    </row>
    <row r="101" spans="1:4" x14ac:dyDescent="0.25">
      <c r="A101" s="133" t="s">
        <v>78</v>
      </c>
      <c r="B101" s="59">
        <v>42</v>
      </c>
      <c r="C101" s="164">
        <v>61.9</v>
      </c>
      <c r="D101" s="54"/>
    </row>
    <row r="102" spans="1:4" x14ac:dyDescent="0.25">
      <c r="A102" s="133" t="s">
        <v>79</v>
      </c>
      <c r="B102" s="59">
        <v>13.4</v>
      </c>
      <c r="C102" s="164">
        <v>20.9</v>
      </c>
      <c r="D102" s="54"/>
    </row>
    <row r="103" spans="1:4" x14ac:dyDescent="0.25">
      <c r="A103" s="133" t="s">
        <v>80</v>
      </c>
      <c r="B103" s="59">
        <v>36.700000000000003</v>
      </c>
      <c r="C103" s="164">
        <v>48</v>
      </c>
      <c r="D103" s="54"/>
    </row>
    <row r="104" spans="1:4" x14ac:dyDescent="0.25">
      <c r="A104" s="133" t="s">
        <v>81</v>
      </c>
      <c r="B104" s="59">
        <v>9.1</v>
      </c>
      <c r="C104" s="164">
        <v>12.7</v>
      </c>
      <c r="D104" s="54"/>
    </row>
    <row r="105" spans="1:4" x14ac:dyDescent="0.25">
      <c r="A105" s="133" t="s">
        <v>82</v>
      </c>
      <c r="B105" s="59">
        <v>1.3</v>
      </c>
      <c r="C105" s="164">
        <v>3.2</v>
      </c>
      <c r="D105" s="54"/>
    </row>
    <row r="106" spans="1:4" x14ac:dyDescent="0.25">
      <c r="A106" s="133" t="s">
        <v>239</v>
      </c>
      <c r="B106" s="54"/>
      <c r="C106" s="99"/>
      <c r="D106" s="54"/>
    </row>
    <row r="107" spans="1:4" ht="51.75" customHeight="1" thickBot="1" x14ac:dyDescent="0.3">
      <c r="A107" s="379" t="s">
        <v>289</v>
      </c>
      <c r="B107" s="379"/>
      <c r="C107" s="380"/>
      <c r="D107" s="165"/>
    </row>
    <row r="108" spans="1:4" x14ac:dyDescent="0.25">
      <c r="A108" s="23"/>
    </row>
    <row r="109" spans="1:4" x14ac:dyDescent="0.25">
      <c r="A109" s="23"/>
    </row>
    <row r="110" spans="1:4" x14ac:dyDescent="0.25">
      <c r="A110" s="23"/>
    </row>
    <row r="111" spans="1:4" x14ac:dyDescent="0.25">
      <c r="A111" s="23"/>
    </row>
    <row r="112" spans="1:4" x14ac:dyDescent="0.25">
      <c r="A112" s="23"/>
    </row>
    <row r="113" spans="1:1" x14ac:dyDescent="0.25">
      <c r="A113" s="23"/>
    </row>
    <row r="114" spans="1:1" x14ac:dyDescent="0.25">
      <c r="A114" s="23"/>
    </row>
    <row r="115" spans="1:1" x14ac:dyDescent="0.25">
      <c r="A115" s="23"/>
    </row>
    <row r="116" spans="1:1" x14ac:dyDescent="0.25">
      <c r="A116" s="23"/>
    </row>
    <row r="117" spans="1:1" x14ac:dyDescent="0.25">
      <c r="A117" s="23"/>
    </row>
  </sheetData>
  <mergeCells count="6">
    <mergeCell ref="A1:F1"/>
    <mergeCell ref="A2:F2"/>
    <mergeCell ref="A3:F3"/>
    <mergeCell ref="A6:C6"/>
    <mergeCell ref="A107:C107"/>
    <mergeCell ref="A5:E5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1"/>
  <sheetViews>
    <sheetView workbookViewId="0">
      <pane ySplit="6" topLeftCell="A91" activePane="bottomLeft" state="frozen"/>
      <selection activeCell="B31" sqref="B31"/>
      <selection pane="bottomLeft" activeCell="S5" sqref="S5"/>
    </sheetView>
  </sheetViews>
  <sheetFormatPr defaultRowHeight="15" x14ac:dyDescent="0.25"/>
  <cols>
    <col min="1" max="1" width="18.42578125" style="54" customWidth="1"/>
    <col min="2" max="2" width="8.85546875" style="54" customWidth="1"/>
    <col min="3" max="16384" width="9.140625" style="54"/>
  </cols>
  <sheetData>
    <row r="1" spans="1:16" x14ac:dyDescent="0.25">
      <c r="A1" s="287" t="s">
        <v>253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6" x14ac:dyDescent="0.25">
      <c r="A2" s="288" t="s">
        <v>305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6" x14ac:dyDescent="0.25">
      <c r="A3" s="289" t="s">
        <v>125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6" s="117" customFormat="1" ht="15" customHeight="1" x14ac:dyDescent="0.25">
      <c r="A4" s="117" t="s">
        <v>336</v>
      </c>
      <c r="P4" s="270"/>
    </row>
    <row r="5" spans="1:16" ht="15.75" thickBot="1" x14ac:dyDescent="0.3">
      <c r="A5" s="194" t="s">
        <v>214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O5" s="118"/>
    </row>
    <row r="6" spans="1:16" ht="15.75" thickBot="1" x14ac:dyDescent="0.3">
      <c r="A6" s="16"/>
      <c r="B6" s="16">
        <v>2005</v>
      </c>
      <c r="C6" s="16">
        <v>2006</v>
      </c>
      <c r="D6" s="16">
        <v>2007</v>
      </c>
      <c r="E6" s="16">
        <v>2008</v>
      </c>
      <c r="F6" s="16">
        <v>2009</v>
      </c>
      <c r="G6" s="16">
        <v>2010</v>
      </c>
      <c r="H6" s="16">
        <v>2011</v>
      </c>
      <c r="I6" s="16">
        <v>2012</v>
      </c>
      <c r="J6" s="16">
        <v>2013</v>
      </c>
      <c r="K6" s="16">
        <v>2014</v>
      </c>
      <c r="L6" s="16">
        <v>2015</v>
      </c>
      <c r="M6" s="16">
        <v>2016</v>
      </c>
      <c r="N6" s="16">
        <v>2017</v>
      </c>
      <c r="O6" s="16">
        <v>2018</v>
      </c>
      <c r="P6" s="16">
        <v>2019</v>
      </c>
    </row>
    <row r="7" spans="1:16" x14ac:dyDescent="0.25">
      <c r="A7" s="34" t="s">
        <v>0</v>
      </c>
      <c r="B7" s="95">
        <v>28287.321220400001</v>
      </c>
      <c r="C7" s="95">
        <v>35602.976246400001</v>
      </c>
      <c r="D7" s="95">
        <v>44577.641823099999</v>
      </c>
      <c r="E7" s="95">
        <v>53822.945721600001</v>
      </c>
      <c r="F7" s="95">
        <v>52218.8563459</v>
      </c>
      <c r="G7" s="95">
        <v>63540.559006000003</v>
      </c>
      <c r="H7" s="95">
        <v>79039.407948600012</v>
      </c>
      <c r="I7" s="95">
        <v>87651.322102100006</v>
      </c>
      <c r="J7" s="95">
        <v>94791.100235199992</v>
      </c>
      <c r="K7" s="95">
        <v>102965.0683041</v>
      </c>
      <c r="L7" s="85">
        <v>111801</v>
      </c>
      <c r="M7" s="85">
        <v>120159</v>
      </c>
      <c r="N7" s="95">
        <v>133989.4</v>
      </c>
      <c r="O7" s="95">
        <v>154625.4276126</v>
      </c>
      <c r="P7" s="101">
        <v>167104.50557860002</v>
      </c>
    </row>
    <row r="8" spans="1:16" ht="18" x14ac:dyDescent="0.25">
      <c r="A8" s="47" t="s">
        <v>233</v>
      </c>
      <c r="B8" s="95">
        <v>10963.3833827</v>
      </c>
      <c r="C8" s="95">
        <v>14194.092981700001</v>
      </c>
      <c r="D8" s="95">
        <v>17719.196491999999</v>
      </c>
      <c r="E8" s="95">
        <v>21960.566668299998</v>
      </c>
      <c r="F8" s="95">
        <v>22526.534098799999</v>
      </c>
      <c r="G8" s="95">
        <v>27465.507143700001</v>
      </c>
      <c r="H8" s="95">
        <v>33992.825830599999</v>
      </c>
      <c r="I8" s="95">
        <v>38046.123991599998</v>
      </c>
      <c r="J8" s="95">
        <v>42246.0152399</v>
      </c>
      <c r="K8" s="95">
        <v>46491.665039400003</v>
      </c>
      <c r="L8" s="85">
        <v>49916</v>
      </c>
      <c r="M8" s="85">
        <v>54472</v>
      </c>
      <c r="N8" s="95">
        <v>60867</v>
      </c>
      <c r="O8" s="95">
        <v>70169.391520300007</v>
      </c>
      <c r="P8" s="101">
        <v>79564.623062700004</v>
      </c>
    </row>
    <row r="9" spans="1:16" x14ac:dyDescent="0.25">
      <c r="A9" s="252" t="s">
        <v>1</v>
      </c>
      <c r="B9" s="94">
        <v>229.44210269999999</v>
      </c>
      <c r="C9" s="94">
        <v>288.28021010000003</v>
      </c>
      <c r="D9" s="94">
        <v>433.52112019999998</v>
      </c>
      <c r="E9" s="94">
        <v>552.05563039999993</v>
      </c>
      <c r="F9" s="94">
        <v>520.18397630000004</v>
      </c>
      <c r="G9" s="94">
        <v>673.60378520000006</v>
      </c>
      <c r="H9" s="94">
        <v>835.32924709999998</v>
      </c>
      <c r="I9" s="94">
        <v>932.584653</v>
      </c>
      <c r="J9" s="94">
        <v>935.97440920000008</v>
      </c>
      <c r="K9" s="94">
        <v>1027.0832164000001</v>
      </c>
      <c r="L9" s="72">
        <v>1157</v>
      </c>
      <c r="M9" s="72">
        <v>1194</v>
      </c>
      <c r="N9" s="94">
        <v>1277.5999999999999</v>
      </c>
      <c r="O9" s="94">
        <v>1404.1323032</v>
      </c>
      <c r="P9" s="92">
        <v>1422.5261418</v>
      </c>
    </row>
    <row r="10" spans="1:16" x14ac:dyDescent="0.25">
      <c r="A10" s="252" t="s">
        <v>2</v>
      </c>
      <c r="B10" s="94">
        <v>80.89209559999999</v>
      </c>
      <c r="C10" s="94">
        <v>96.781303700000009</v>
      </c>
      <c r="D10" s="94">
        <v>119.8589427</v>
      </c>
      <c r="E10" s="94">
        <v>150.2375351</v>
      </c>
      <c r="F10" s="94">
        <v>156.7480075</v>
      </c>
      <c r="G10" s="94">
        <v>178.4534591</v>
      </c>
      <c r="H10" s="94">
        <v>249.63272840000002</v>
      </c>
      <c r="I10" s="94">
        <v>263.78521949999998</v>
      </c>
      <c r="J10" s="94">
        <v>281.87735800000002</v>
      </c>
      <c r="K10" s="94">
        <v>271.4271842</v>
      </c>
      <c r="L10" s="72">
        <v>296</v>
      </c>
      <c r="M10" s="72">
        <v>315</v>
      </c>
      <c r="N10" s="94">
        <v>327.9</v>
      </c>
      <c r="O10" s="94">
        <v>363.5777597</v>
      </c>
      <c r="P10" s="92">
        <v>443.41773869999997</v>
      </c>
    </row>
    <row r="11" spans="1:16" x14ac:dyDescent="0.25">
      <c r="A11" s="252" t="s">
        <v>3</v>
      </c>
      <c r="B11" s="94">
        <v>127.8582007</v>
      </c>
      <c r="C11" s="94">
        <v>161.26056510000001</v>
      </c>
      <c r="D11" s="94">
        <v>229.67788659999999</v>
      </c>
      <c r="E11" s="94">
        <v>254.670965</v>
      </c>
      <c r="F11" s="94">
        <v>262.241849</v>
      </c>
      <c r="G11" s="94">
        <v>306.99141810000003</v>
      </c>
      <c r="H11" s="94">
        <v>383.3809291</v>
      </c>
      <c r="I11" s="94">
        <v>411.45376850000002</v>
      </c>
      <c r="J11" s="94">
        <v>450.14570980000002</v>
      </c>
      <c r="K11" s="94">
        <v>505.6918842</v>
      </c>
      <c r="L11" s="72">
        <v>537</v>
      </c>
      <c r="M11" s="72">
        <v>579</v>
      </c>
      <c r="N11" s="94">
        <v>606.4</v>
      </c>
      <c r="O11" s="94">
        <v>649.46404710000002</v>
      </c>
      <c r="P11" s="92">
        <v>729.63516779999998</v>
      </c>
    </row>
    <row r="12" spans="1:16" x14ac:dyDescent="0.25">
      <c r="A12" s="252" t="s">
        <v>4</v>
      </c>
      <c r="B12" s="94">
        <v>186.63317080000002</v>
      </c>
      <c r="C12" s="94">
        <v>223.478038</v>
      </c>
      <c r="D12" s="94">
        <v>294.97347860000002</v>
      </c>
      <c r="E12" s="94">
        <v>354.45356650000002</v>
      </c>
      <c r="F12" s="94">
        <v>346.80208770000002</v>
      </c>
      <c r="G12" s="94">
        <v>393.25948919999996</v>
      </c>
      <c r="H12" s="94">
        <v>613.85363940000002</v>
      </c>
      <c r="I12" s="94">
        <v>679.80758349999996</v>
      </c>
      <c r="J12" s="94">
        <v>697.15030409999997</v>
      </c>
      <c r="K12" s="94">
        <v>795.65996970000003</v>
      </c>
      <c r="L12" s="72">
        <v>911</v>
      </c>
      <c r="M12" s="72">
        <v>926</v>
      </c>
      <c r="N12" s="94">
        <v>978.6</v>
      </c>
      <c r="O12" s="94">
        <v>1031.7397571000001</v>
      </c>
      <c r="P12" s="92">
        <v>1151.9214804000001</v>
      </c>
    </row>
    <row r="13" spans="1:16" x14ac:dyDescent="0.25">
      <c r="A13" s="252" t="s">
        <v>5</v>
      </c>
      <c r="B13" s="94">
        <v>61.157237899999998</v>
      </c>
      <c r="C13" s="94">
        <v>71.45851309999999</v>
      </c>
      <c r="D13" s="94">
        <v>91.110708599999995</v>
      </c>
      <c r="E13" s="94">
        <v>99.352454800000004</v>
      </c>
      <c r="F13" s="94">
        <v>102.8021251</v>
      </c>
      <c r="G13" s="94">
        <v>123.96125379999999</v>
      </c>
      <c r="H13" s="94">
        <v>166.33736630000001</v>
      </c>
      <c r="I13" s="94">
        <v>164.34488909999999</v>
      </c>
      <c r="J13" s="94">
        <v>179.47057839999999</v>
      </c>
      <c r="K13" s="94">
        <v>157.9590608</v>
      </c>
      <c r="L13" s="72">
        <v>140</v>
      </c>
      <c r="M13" s="72">
        <v>148</v>
      </c>
      <c r="N13" s="94">
        <v>160.80000000000001</v>
      </c>
      <c r="O13" s="94">
        <v>161.16405369999998</v>
      </c>
      <c r="P13" s="92">
        <v>173.62919119999998</v>
      </c>
    </row>
    <row r="14" spans="1:16" x14ac:dyDescent="0.25">
      <c r="A14" s="252" t="s">
        <v>6</v>
      </c>
      <c r="B14" s="94">
        <v>89.848777799999993</v>
      </c>
      <c r="C14" s="94">
        <v>109.04738540000001</v>
      </c>
      <c r="D14" s="94">
        <v>144.81770230000001</v>
      </c>
      <c r="E14" s="94">
        <v>216.59707599999999</v>
      </c>
      <c r="F14" s="94">
        <v>298.25661989999998</v>
      </c>
      <c r="G14" s="94">
        <v>413.83426410000004</v>
      </c>
      <c r="H14" s="94">
        <v>591.84411299999999</v>
      </c>
      <c r="I14" s="94">
        <v>721.08141120000005</v>
      </c>
      <c r="J14" s="94">
        <v>736.98690439999996</v>
      </c>
      <c r="K14" s="94">
        <v>787.24608560000001</v>
      </c>
      <c r="L14" s="72">
        <v>717</v>
      </c>
      <c r="M14" s="72">
        <v>821</v>
      </c>
      <c r="N14" s="94">
        <v>1055.4000000000001</v>
      </c>
      <c r="O14" s="94">
        <v>1251.0526785999998</v>
      </c>
      <c r="P14" s="92">
        <v>1326.8647892000001</v>
      </c>
    </row>
    <row r="15" spans="1:16" x14ac:dyDescent="0.25">
      <c r="A15" s="252" t="s">
        <v>7</v>
      </c>
      <c r="B15" s="94">
        <v>54.436682099999999</v>
      </c>
      <c r="C15" s="94">
        <v>59.486730899999998</v>
      </c>
      <c r="D15" s="94">
        <v>74.326835500000001</v>
      </c>
      <c r="E15" s="94">
        <v>87.591706200000004</v>
      </c>
      <c r="F15" s="94">
        <v>80.804610999999994</v>
      </c>
      <c r="G15" s="94">
        <v>103.49023679999999</v>
      </c>
      <c r="H15" s="94">
        <v>125.6782046</v>
      </c>
      <c r="I15" s="94">
        <v>150.71763809999999</v>
      </c>
      <c r="J15" s="94">
        <v>156.8673287</v>
      </c>
      <c r="K15" s="94">
        <v>156.62110819999998</v>
      </c>
      <c r="L15" s="72">
        <v>159</v>
      </c>
      <c r="M15" s="72">
        <v>149</v>
      </c>
      <c r="N15" s="94">
        <v>162.5</v>
      </c>
      <c r="O15" s="94">
        <v>177.2163219</v>
      </c>
      <c r="P15" s="92">
        <v>184.70763119999998</v>
      </c>
    </row>
    <row r="16" spans="1:16" x14ac:dyDescent="0.25">
      <c r="A16" s="252" t="s">
        <v>8</v>
      </c>
      <c r="B16" s="94">
        <v>106.6704495</v>
      </c>
      <c r="C16" s="94">
        <v>137.7347896</v>
      </c>
      <c r="D16" s="94">
        <v>191.5033803</v>
      </c>
      <c r="E16" s="94">
        <v>193.7991677</v>
      </c>
      <c r="F16" s="94">
        <v>183.96768499999999</v>
      </c>
      <c r="G16" s="94">
        <v>249.3263034</v>
      </c>
      <c r="H16" s="94">
        <v>297.10837850000001</v>
      </c>
      <c r="I16" s="94">
        <v>324.71940660000001</v>
      </c>
      <c r="J16" s="94">
        <v>336.31809520000002</v>
      </c>
      <c r="K16" s="94">
        <v>351.0528817</v>
      </c>
      <c r="L16" s="72">
        <v>393</v>
      </c>
      <c r="M16" s="72">
        <v>438</v>
      </c>
      <c r="N16" s="94">
        <v>495</v>
      </c>
      <c r="O16" s="94">
        <v>552.49896269999999</v>
      </c>
      <c r="P16" s="92">
        <v>573.34596939999994</v>
      </c>
    </row>
    <row r="17" spans="1:16" x14ac:dyDescent="0.25">
      <c r="A17" s="252" t="s">
        <v>9</v>
      </c>
      <c r="B17" s="94">
        <v>240.62474930000002</v>
      </c>
      <c r="C17" s="94">
        <v>292.35474389999996</v>
      </c>
      <c r="D17" s="94">
        <v>345.14612419999997</v>
      </c>
      <c r="E17" s="94">
        <v>429.57084620000001</v>
      </c>
      <c r="F17" s="94">
        <v>350.66726019999999</v>
      </c>
      <c r="G17" s="94">
        <v>434.33235110000004</v>
      </c>
      <c r="H17" s="94">
        <v>520.13648410000008</v>
      </c>
      <c r="I17" s="94">
        <v>562.8726964</v>
      </c>
      <c r="J17" s="94">
        <v>564.55013059999999</v>
      </c>
      <c r="K17" s="94">
        <v>655.56364379999991</v>
      </c>
      <c r="L17" s="72">
        <v>718</v>
      </c>
      <c r="M17" s="72">
        <v>748</v>
      </c>
      <c r="N17" s="94">
        <v>833.8</v>
      </c>
      <c r="O17" s="94">
        <v>1005.6550537000001</v>
      </c>
      <c r="P17" s="92">
        <v>938.17221910000001</v>
      </c>
    </row>
    <row r="18" spans="1:16" x14ac:dyDescent="0.25">
      <c r="A18" s="252" t="s">
        <v>10</v>
      </c>
      <c r="B18" s="94">
        <v>1437.4641583</v>
      </c>
      <c r="C18" s="94">
        <v>1983.4311254000002</v>
      </c>
      <c r="D18" s="94">
        <v>2747.6807248</v>
      </c>
      <c r="E18" s="94">
        <v>3432.9186224</v>
      </c>
      <c r="F18" s="94">
        <v>3693.2001172</v>
      </c>
      <c r="G18" s="94">
        <v>4589.2991698000005</v>
      </c>
      <c r="H18" s="94">
        <v>5645.0162341999994</v>
      </c>
      <c r="I18" s="94">
        <v>5245.7703696999997</v>
      </c>
      <c r="J18" s="94">
        <v>5790.4392343</v>
      </c>
      <c r="K18" s="94">
        <v>6656.0646864999999</v>
      </c>
      <c r="L18" s="72">
        <v>7606</v>
      </c>
      <c r="M18" s="72">
        <v>8330</v>
      </c>
      <c r="N18" s="94">
        <v>9462.4</v>
      </c>
      <c r="O18" s="94">
        <v>10595.706171700002</v>
      </c>
      <c r="P18" s="92">
        <v>12052.2091344</v>
      </c>
    </row>
    <row r="19" spans="1:16" x14ac:dyDescent="0.25">
      <c r="A19" s="252" t="s">
        <v>11</v>
      </c>
      <c r="B19" s="94">
        <v>75.895695700000005</v>
      </c>
      <c r="C19" s="94">
        <v>74.205520100000001</v>
      </c>
      <c r="D19" s="94">
        <v>88.066335499999994</v>
      </c>
      <c r="E19" s="94">
        <v>119.8186163</v>
      </c>
      <c r="F19" s="94">
        <v>111.32894490000001</v>
      </c>
      <c r="G19" s="94">
        <v>127.31617229999999</v>
      </c>
      <c r="H19" s="94">
        <v>146.63968080000001</v>
      </c>
      <c r="I19" s="94">
        <v>178.01073590000001</v>
      </c>
      <c r="J19" s="94">
        <v>181.35592790000001</v>
      </c>
      <c r="K19" s="94">
        <v>203.1711818</v>
      </c>
      <c r="L19" s="72">
        <v>214</v>
      </c>
      <c r="M19" s="72">
        <v>227</v>
      </c>
      <c r="N19" s="94">
        <v>222.7</v>
      </c>
      <c r="O19" s="94">
        <v>234.51369080000001</v>
      </c>
      <c r="P19" s="92">
        <v>257.715192</v>
      </c>
    </row>
    <row r="20" spans="1:16" x14ac:dyDescent="0.25">
      <c r="A20" s="252" t="s">
        <v>12</v>
      </c>
      <c r="B20" s="94">
        <v>127.5667085</v>
      </c>
      <c r="C20" s="94">
        <v>160.0765744</v>
      </c>
      <c r="D20" s="94">
        <v>162.67674940000001</v>
      </c>
      <c r="E20" s="94">
        <v>183.6822267</v>
      </c>
      <c r="F20" s="94">
        <v>179.09022180000002</v>
      </c>
      <c r="G20" s="94">
        <v>218.10405700000001</v>
      </c>
      <c r="H20" s="94">
        <v>267.906408</v>
      </c>
      <c r="I20" s="94">
        <v>305.617479</v>
      </c>
      <c r="J20" s="94">
        <v>330.93598210000005</v>
      </c>
      <c r="K20" s="94">
        <v>367.63062730000001</v>
      </c>
      <c r="L20" s="72">
        <v>404</v>
      </c>
      <c r="M20" s="72">
        <v>418</v>
      </c>
      <c r="N20" s="94">
        <v>460</v>
      </c>
      <c r="O20" s="94">
        <v>505.52123449999999</v>
      </c>
      <c r="P20" s="92">
        <v>540.6261207</v>
      </c>
    </row>
    <row r="21" spans="1:16" x14ac:dyDescent="0.25">
      <c r="A21" s="252" t="s">
        <v>13</v>
      </c>
      <c r="B21" s="94">
        <v>89.300009299999999</v>
      </c>
      <c r="C21" s="94">
        <v>104.9528052</v>
      </c>
      <c r="D21" s="94">
        <v>137.37008080000001</v>
      </c>
      <c r="E21" s="94">
        <v>171.5956875</v>
      </c>
      <c r="F21" s="94">
        <v>144.16253699999999</v>
      </c>
      <c r="G21" s="94">
        <v>186.49887369999999</v>
      </c>
      <c r="H21" s="94">
        <v>233.68458889999999</v>
      </c>
      <c r="I21" s="94">
        <v>253.3835105</v>
      </c>
      <c r="J21" s="94">
        <v>266.80576070000001</v>
      </c>
      <c r="K21" s="94">
        <v>286.97881319999999</v>
      </c>
      <c r="L21" s="72">
        <v>317</v>
      </c>
      <c r="M21" s="72">
        <v>321</v>
      </c>
      <c r="N21" s="94">
        <v>345</v>
      </c>
      <c r="O21" s="94">
        <v>379.9115013</v>
      </c>
      <c r="P21" s="92">
        <v>387.45188760000002</v>
      </c>
    </row>
    <row r="22" spans="1:16" x14ac:dyDescent="0.25">
      <c r="A22" s="252" t="s">
        <v>14</v>
      </c>
      <c r="B22" s="94">
        <v>47.450013399999996</v>
      </c>
      <c r="C22" s="94">
        <v>64.0100841</v>
      </c>
      <c r="D22" s="94">
        <v>91.110909400000011</v>
      </c>
      <c r="E22" s="94">
        <v>102.4908066</v>
      </c>
      <c r="F22" s="94">
        <v>108.4937786</v>
      </c>
      <c r="G22" s="94">
        <v>127.5482468</v>
      </c>
      <c r="H22" s="94">
        <v>153.52044280000001</v>
      </c>
      <c r="I22" s="94">
        <v>171.50979899999999</v>
      </c>
      <c r="J22" s="94">
        <v>193.67728249999999</v>
      </c>
      <c r="K22" s="94">
        <v>248.29098500000001</v>
      </c>
      <c r="L22" s="72">
        <v>302</v>
      </c>
      <c r="M22" s="72">
        <v>297</v>
      </c>
      <c r="N22" s="94">
        <v>295.39999999999998</v>
      </c>
      <c r="O22" s="94">
        <v>342.11408549999999</v>
      </c>
      <c r="P22" s="92">
        <v>366.0220726</v>
      </c>
    </row>
    <row r="23" spans="1:16" x14ac:dyDescent="0.25">
      <c r="A23" s="252" t="s">
        <v>15</v>
      </c>
      <c r="B23" s="94">
        <v>122.5079246</v>
      </c>
      <c r="C23" s="94">
        <v>152.2801977</v>
      </c>
      <c r="D23" s="94">
        <v>199.9698266</v>
      </c>
      <c r="E23" s="94">
        <v>241.17063430000002</v>
      </c>
      <c r="F23" s="94">
        <v>227.69550609999999</v>
      </c>
      <c r="G23" s="94">
        <v>255.75369030000002</v>
      </c>
      <c r="H23" s="94">
        <v>296.09675720000001</v>
      </c>
      <c r="I23" s="94">
        <v>320.74680960000001</v>
      </c>
      <c r="J23" s="94">
        <v>328.85321149999999</v>
      </c>
      <c r="K23" s="94">
        <v>325.92659129999998</v>
      </c>
      <c r="L23" s="72">
        <v>314</v>
      </c>
      <c r="M23" s="72">
        <v>340</v>
      </c>
      <c r="N23" s="94">
        <v>389.7</v>
      </c>
      <c r="O23" s="94">
        <v>444.09221930000001</v>
      </c>
      <c r="P23" s="92">
        <v>462.41879999999998</v>
      </c>
    </row>
    <row r="24" spans="1:16" x14ac:dyDescent="0.25">
      <c r="A24" s="252" t="s">
        <v>16</v>
      </c>
      <c r="B24" s="94">
        <v>227.32899409999999</v>
      </c>
      <c r="C24" s="94">
        <v>252.61101959999999</v>
      </c>
      <c r="D24" s="94">
        <v>329.3645947</v>
      </c>
      <c r="E24" s="94">
        <v>410.05011519999999</v>
      </c>
      <c r="F24" s="94">
        <v>377.2564959</v>
      </c>
      <c r="G24" s="94">
        <v>431.87264319999997</v>
      </c>
      <c r="H24" s="94">
        <v>541.41008529999999</v>
      </c>
      <c r="I24" s="94">
        <v>567.69675489999997</v>
      </c>
      <c r="J24" s="94">
        <v>597.30215639999994</v>
      </c>
      <c r="K24" s="94">
        <v>704.67451740000001</v>
      </c>
      <c r="L24" s="72">
        <v>785</v>
      </c>
      <c r="M24" s="72">
        <v>810</v>
      </c>
      <c r="N24" s="94">
        <v>897</v>
      </c>
      <c r="O24" s="94">
        <v>989.11636329999999</v>
      </c>
      <c r="P24" s="92">
        <v>1005.6887925</v>
      </c>
    </row>
    <row r="25" spans="1:16" x14ac:dyDescent="0.25">
      <c r="A25" s="252" t="s">
        <v>17</v>
      </c>
      <c r="B25" s="94">
        <v>230.56172839999999</v>
      </c>
      <c r="C25" s="94">
        <v>270.8176666</v>
      </c>
      <c r="D25" s="94">
        <v>327.02249169999999</v>
      </c>
      <c r="E25" s="94">
        <v>367.92572080000002</v>
      </c>
      <c r="F25" s="94">
        <v>314.47909970000001</v>
      </c>
      <c r="G25" s="94">
        <v>411.18938650000001</v>
      </c>
      <c r="H25" s="94">
        <v>494.91295889999998</v>
      </c>
      <c r="I25" s="94">
        <v>493.4036744</v>
      </c>
      <c r="J25" s="94">
        <v>478.41274129999999</v>
      </c>
      <c r="K25" s="94">
        <v>496.36047980000001</v>
      </c>
      <c r="L25" s="72">
        <v>499</v>
      </c>
      <c r="M25" s="72">
        <v>553</v>
      </c>
      <c r="N25" s="94">
        <v>638.5</v>
      </c>
      <c r="O25" s="94">
        <v>689.30202279999992</v>
      </c>
      <c r="P25" s="92">
        <v>707.30912450000005</v>
      </c>
    </row>
    <row r="26" spans="1:16" x14ac:dyDescent="0.25">
      <c r="A26" s="252" t="s">
        <v>18</v>
      </c>
      <c r="B26" s="94">
        <v>7427.7446840000002</v>
      </c>
      <c r="C26" s="94">
        <v>9691.8257087999991</v>
      </c>
      <c r="D26" s="94">
        <v>11710.9986001</v>
      </c>
      <c r="E26" s="94">
        <v>14592.5852906</v>
      </c>
      <c r="F26" s="94">
        <v>15068.3531759</v>
      </c>
      <c r="G26" s="94">
        <v>18240.672343300001</v>
      </c>
      <c r="H26" s="94">
        <v>22430.337584000001</v>
      </c>
      <c r="I26" s="94">
        <v>26298.6175927</v>
      </c>
      <c r="J26" s="94">
        <v>29738.892124800001</v>
      </c>
      <c r="K26" s="94">
        <v>32494.2621225</v>
      </c>
      <c r="L26" s="72">
        <v>34446</v>
      </c>
      <c r="M26" s="72">
        <v>37859</v>
      </c>
      <c r="N26" s="94">
        <v>42258.3</v>
      </c>
      <c r="O26" s="94">
        <v>49392.665763999998</v>
      </c>
      <c r="P26" s="92">
        <v>56840.961609599995</v>
      </c>
    </row>
    <row r="27" spans="1:16" ht="18" x14ac:dyDescent="0.25">
      <c r="A27" s="47" t="s">
        <v>234</v>
      </c>
      <c r="B27" s="95">
        <v>2609.0972398000004</v>
      </c>
      <c r="C27" s="95">
        <v>3717.1220555999998</v>
      </c>
      <c r="D27" s="95">
        <v>5222.0523426</v>
      </c>
      <c r="E27" s="95">
        <v>6601.1746967999998</v>
      </c>
      <c r="F27" s="95">
        <v>6205.6707594999998</v>
      </c>
      <c r="G27" s="95">
        <v>7298.4255702</v>
      </c>
      <c r="H27" s="95">
        <v>9497.1196477999983</v>
      </c>
      <c r="I27" s="95">
        <v>10444.328006299998</v>
      </c>
      <c r="J27" s="95">
        <v>11491.959047600001</v>
      </c>
      <c r="K27" s="95">
        <v>12496.672026100001</v>
      </c>
      <c r="L27" s="85">
        <v>14539</v>
      </c>
      <c r="M27" s="85">
        <v>15829</v>
      </c>
      <c r="N27" s="95">
        <v>17736.400000000001</v>
      </c>
      <c r="O27" s="95">
        <v>20636.249537200001</v>
      </c>
      <c r="P27" s="101">
        <v>21502.8836133</v>
      </c>
    </row>
    <row r="28" spans="1:16" x14ac:dyDescent="0.25">
      <c r="A28" s="252" t="s">
        <v>213</v>
      </c>
      <c r="B28" s="94">
        <v>85.133057099999988</v>
      </c>
      <c r="C28" s="94">
        <v>87.323436099999995</v>
      </c>
      <c r="D28" s="94">
        <v>109.00806729999999</v>
      </c>
      <c r="E28" s="94">
        <v>115.5212537</v>
      </c>
      <c r="F28" s="94">
        <v>104.4728154</v>
      </c>
      <c r="G28" s="94">
        <v>136.338525</v>
      </c>
      <c r="H28" s="94">
        <v>163.79409519999999</v>
      </c>
      <c r="I28" s="94">
        <v>165.18432030000002</v>
      </c>
      <c r="J28" s="94">
        <v>159.56929059999999</v>
      </c>
      <c r="K28" s="94">
        <v>171.9590795</v>
      </c>
      <c r="L28" s="72">
        <v>165</v>
      </c>
      <c r="M28" s="72">
        <v>185</v>
      </c>
      <c r="N28" s="94">
        <v>214.4</v>
      </c>
      <c r="O28" s="94">
        <v>243.32479230000001</v>
      </c>
      <c r="P28" s="92">
        <v>255.23868039999999</v>
      </c>
    </row>
    <row r="29" spans="1:16" x14ac:dyDescent="0.25">
      <c r="A29" s="252" t="s">
        <v>20</v>
      </c>
      <c r="B29" s="94">
        <v>284.73518200000001</v>
      </c>
      <c r="C29" s="94">
        <v>338.91654039999997</v>
      </c>
      <c r="D29" s="94">
        <v>370.81126219999999</v>
      </c>
      <c r="E29" s="94">
        <v>420.78121820000001</v>
      </c>
      <c r="F29" s="94">
        <v>396.82211139999998</v>
      </c>
      <c r="G29" s="94">
        <v>465.84713479999999</v>
      </c>
      <c r="H29" s="94">
        <v>545.51710379999997</v>
      </c>
      <c r="I29" s="94">
        <v>591.4870317000001</v>
      </c>
      <c r="J29" s="94">
        <v>683.2625908</v>
      </c>
      <c r="K29" s="94">
        <v>699.75659329999996</v>
      </c>
      <c r="L29" s="72">
        <v>805</v>
      </c>
      <c r="M29" s="72">
        <v>786</v>
      </c>
      <c r="N29" s="94">
        <v>866.6</v>
      </c>
      <c r="O29" s="94">
        <v>1005.74326</v>
      </c>
      <c r="P29" s="92">
        <v>1045.1207904</v>
      </c>
    </row>
    <row r="30" spans="1:16" x14ac:dyDescent="0.25">
      <c r="A30" s="49" t="s">
        <v>21</v>
      </c>
      <c r="B30" s="94">
        <v>170.1449495</v>
      </c>
      <c r="C30" s="94">
        <v>172.39450719999999</v>
      </c>
      <c r="D30" s="94">
        <v>221.10301659999999</v>
      </c>
      <c r="E30" s="94">
        <v>236.73892549999999</v>
      </c>
      <c r="F30" s="94">
        <v>260.56946390000002</v>
      </c>
      <c r="G30" s="94">
        <v>308.05605880000002</v>
      </c>
      <c r="H30" s="94">
        <v>327.91127060000002</v>
      </c>
      <c r="I30" s="94">
        <v>343.623041</v>
      </c>
      <c r="J30" s="94">
        <v>489.44740460000003</v>
      </c>
      <c r="K30" s="94">
        <v>393.48797289999999</v>
      </c>
      <c r="L30" s="72">
        <v>399</v>
      </c>
      <c r="M30" s="72">
        <v>399</v>
      </c>
      <c r="N30" s="94">
        <v>552</v>
      </c>
      <c r="O30" s="94">
        <v>462.5537253</v>
      </c>
      <c r="P30" s="92">
        <v>438.96671650000002</v>
      </c>
    </row>
    <row r="31" spans="1:16" x14ac:dyDescent="0.25">
      <c r="A31" s="49" t="s">
        <v>22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94"/>
      <c r="O31" s="94"/>
      <c r="P31" s="63"/>
    </row>
    <row r="32" spans="1:16" ht="19.5" x14ac:dyDescent="0.25">
      <c r="A32" s="57" t="s">
        <v>23</v>
      </c>
      <c r="B32" s="94">
        <v>28.7769312</v>
      </c>
      <c r="C32" s="94">
        <v>23.975413100000001</v>
      </c>
      <c r="D32" s="94">
        <v>51.966396500000002</v>
      </c>
      <c r="E32" s="94">
        <v>59.437432700000002</v>
      </c>
      <c r="F32" s="94">
        <v>114.4578796</v>
      </c>
      <c r="G32" s="94">
        <v>127.6153532</v>
      </c>
      <c r="H32" s="94">
        <v>133.0322425</v>
      </c>
      <c r="I32" s="94">
        <v>123.440175</v>
      </c>
      <c r="J32" s="94">
        <v>111.5603625</v>
      </c>
      <c r="K32" s="94">
        <v>121.71221079999999</v>
      </c>
      <c r="L32" s="72">
        <v>121</v>
      </c>
      <c r="M32" s="72">
        <v>115</v>
      </c>
      <c r="N32" s="94">
        <v>116.6</v>
      </c>
      <c r="O32" s="94">
        <v>103.08570259999999</v>
      </c>
      <c r="P32" s="92">
        <v>103.2471383</v>
      </c>
    </row>
    <row r="33" spans="1:16" ht="19.5" x14ac:dyDescent="0.25">
      <c r="A33" s="143" t="s">
        <v>89</v>
      </c>
      <c r="B33" s="94">
        <v>141</v>
      </c>
      <c r="C33" s="94">
        <v>148</v>
      </c>
      <c r="D33" s="94">
        <v>169</v>
      </c>
      <c r="E33" s="94">
        <v>178</v>
      </c>
      <c r="F33" s="94">
        <v>146.1115843</v>
      </c>
      <c r="G33" s="94">
        <v>180.4407056</v>
      </c>
      <c r="H33" s="94">
        <v>194.8790281</v>
      </c>
      <c r="I33" s="94">
        <v>220.18286599999999</v>
      </c>
      <c r="J33" s="94">
        <v>377.88704210000003</v>
      </c>
      <c r="K33" s="94">
        <v>271.77576210000001</v>
      </c>
      <c r="L33" s="72">
        <v>278</v>
      </c>
      <c r="M33" s="72">
        <v>284</v>
      </c>
      <c r="N33" s="94">
        <v>435.4</v>
      </c>
      <c r="O33" s="94">
        <v>359.46802270000001</v>
      </c>
      <c r="P33" s="92">
        <v>335.7195782</v>
      </c>
    </row>
    <row r="34" spans="1:16" x14ac:dyDescent="0.25">
      <c r="A34" s="252" t="s">
        <v>24</v>
      </c>
      <c r="B34" s="94">
        <v>315</v>
      </c>
      <c r="C34" s="94">
        <v>369</v>
      </c>
      <c r="D34" s="94">
        <v>446</v>
      </c>
      <c r="E34" s="94">
        <v>549</v>
      </c>
      <c r="F34" s="94">
        <v>373</v>
      </c>
      <c r="G34" s="94">
        <v>475</v>
      </c>
      <c r="H34" s="94">
        <v>618</v>
      </c>
      <c r="I34" s="94">
        <v>599</v>
      </c>
      <c r="J34" s="94">
        <v>574</v>
      </c>
      <c r="K34" s="94">
        <v>638</v>
      </c>
      <c r="L34" s="72">
        <v>714</v>
      </c>
      <c r="M34" s="72">
        <v>764</v>
      </c>
      <c r="N34" s="94">
        <v>988.8</v>
      </c>
      <c r="O34" s="94">
        <v>1114.0638058</v>
      </c>
      <c r="P34" s="92">
        <v>1206.1142775000001</v>
      </c>
    </row>
    <row r="35" spans="1:16" x14ac:dyDescent="0.25">
      <c r="A35" s="252" t="s">
        <v>25</v>
      </c>
      <c r="B35" s="94">
        <v>101.52156509999999</v>
      </c>
      <c r="C35" s="94">
        <v>140.20924289999999</v>
      </c>
      <c r="D35" s="94">
        <v>239.99869290000001</v>
      </c>
      <c r="E35" s="94">
        <v>317.67693610000003</v>
      </c>
      <c r="F35" s="94">
        <v>279.99681730000003</v>
      </c>
      <c r="G35" s="94">
        <v>336.90456189999998</v>
      </c>
      <c r="H35" s="94">
        <v>431.62291649999997</v>
      </c>
      <c r="I35" s="94">
        <v>500.25889749999999</v>
      </c>
      <c r="J35" s="94">
        <v>534.61893559999999</v>
      </c>
      <c r="K35" s="94">
        <v>609.65806750000002</v>
      </c>
      <c r="L35" s="72">
        <v>608</v>
      </c>
      <c r="M35" s="72">
        <v>654</v>
      </c>
      <c r="N35" s="94">
        <v>714.7</v>
      </c>
      <c r="O35" s="94">
        <v>857.96580500000005</v>
      </c>
      <c r="P35" s="92">
        <v>884.04393849999997</v>
      </c>
    </row>
    <row r="36" spans="1:16" x14ac:dyDescent="0.25">
      <c r="A36" s="252" t="s">
        <v>26</v>
      </c>
      <c r="B36" s="94">
        <v>295.04509180000002</v>
      </c>
      <c r="C36" s="94">
        <v>382.05338219999999</v>
      </c>
      <c r="D36" s="94">
        <v>516.12523050000004</v>
      </c>
      <c r="E36" s="94">
        <v>660.72212320000006</v>
      </c>
      <c r="F36" s="94">
        <v>623.41773460000002</v>
      </c>
      <c r="G36" s="94">
        <v>685.48956939999994</v>
      </c>
      <c r="H36" s="94">
        <v>871.7677592</v>
      </c>
      <c r="I36" s="94">
        <v>960.96207760000004</v>
      </c>
      <c r="J36" s="94">
        <v>1104.6747155999999</v>
      </c>
      <c r="K36" s="94">
        <v>1305.1188262000001</v>
      </c>
      <c r="L36" s="72">
        <v>1506</v>
      </c>
      <c r="M36" s="72">
        <v>1652</v>
      </c>
      <c r="N36" s="94">
        <v>1673.9</v>
      </c>
      <c r="O36" s="94">
        <v>1951.5134895000001</v>
      </c>
      <c r="P36" s="92">
        <v>1881.3989045000001</v>
      </c>
    </row>
    <row r="37" spans="1:16" x14ac:dyDescent="0.25">
      <c r="A37" s="252" t="s">
        <v>27</v>
      </c>
      <c r="B37" s="94">
        <v>139.18857519999997</v>
      </c>
      <c r="C37" s="94">
        <v>165.31476050000001</v>
      </c>
      <c r="D37" s="94">
        <v>199.20724999999999</v>
      </c>
      <c r="E37" s="94">
        <v>220.4888943</v>
      </c>
      <c r="F37" s="94">
        <v>214.77021230000003</v>
      </c>
      <c r="G37" s="94">
        <v>263.69407289999998</v>
      </c>
      <c r="H37" s="94">
        <v>298.46769019999999</v>
      </c>
      <c r="I37" s="94">
        <v>312.97667719999998</v>
      </c>
      <c r="J37" s="94">
        <v>325.4940014</v>
      </c>
      <c r="K37" s="94">
        <v>354.6498939</v>
      </c>
      <c r="L37" s="72">
        <v>400</v>
      </c>
      <c r="M37" s="72">
        <v>408</v>
      </c>
      <c r="N37" s="94">
        <v>338.6</v>
      </c>
      <c r="O37" s="94">
        <v>358.86547469999999</v>
      </c>
      <c r="P37" s="92">
        <v>559.39372609999998</v>
      </c>
    </row>
    <row r="38" spans="1:16" x14ac:dyDescent="0.25">
      <c r="A38" s="252" t="s">
        <v>28</v>
      </c>
      <c r="B38" s="94">
        <v>85.7543352</v>
      </c>
      <c r="C38" s="94">
        <v>96.3550659</v>
      </c>
      <c r="D38" s="94">
        <v>122.46440629999999</v>
      </c>
      <c r="E38" s="94">
        <v>152.7686908</v>
      </c>
      <c r="F38" s="94">
        <v>136.45603940000001</v>
      </c>
      <c r="G38" s="94">
        <v>161.77985090000001</v>
      </c>
      <c r="H38" s="94">
        <v>193.21545840000002</v>
      </c>
      <c r="I38" s="94">
        <v>201.03804650000001</v>
      </c>
      <c r="J38" s="94">
        <v>193.21058600000001</v>
      </c>
      <c r="K38" s="94">
        <v>215.14814680000001</v>
      </c>
      <c r="L38" s="72">
        <v>253</v>
      </c>
      <c r="M38" s="72">
        <v>256</v>
      </c>
      <c r="N38" s="94">
        <v>279.39999999999998</v>
      </c>
      <c r="O38" s="94">
        <v>323.56542260000003</v>
      </c>
      <c r="P38" s="92">
        <v>352.08340610000005</v>
      </c>
    </row>
    <row r="39" spans="1:16" x14ac:dyDescent="0.25">
      <c r="A39" s="252" t="s">
        <v>29</v>
      </c>
      <c r="B39" s="94">
        <v>46.352622100000005</v>
      </c>
      <c r="C39" s="94">
        <v>56.538494499999999</v>
      </c>
      <c r="D39" s="94">
        <v>73.492763099999991</v>
      </c>
      <c r="E39" s="94">
        <v>86.564381499999996</v>
      </c>
      <c r="F39" s="94">
        <v>77.838751500000001</v>
      </c>
      <c r="G39" s="94">
        <v>92.83184829999999</v>
      </c>
      <c r="H39" s="94">
        <v>116.76538690000001</v>
      </c>
      <c r="I39" s="94">
        <v>119.28703159999999</v>
      </c>
      <c r="J39" s="94">
        <v>131.1238189</v>
      </c>
      <c r="K39" s="94">
        <v>133.00070650000001</v>
      </c>
      <c r="L39" s="72">
        <v>142</v>
      </c>
      <c r="M39" s="72">
        <v>150</v>
      </c>
      <c r="N39" s="94">
        <v>183.9</v>
      </c>
      <c r="O39" s="94">
        <v>201.610445</v>
      </c>
      <c r="P39" s="92">
        <v>206.8025624</v>
      </c>
    </row>
    <row r="40" spans="1:16" x14ac:dyDescent="0.25">
      <c r="A40" s="252" t="s">
        <v>30</v>
      </c>
      <c r="B40" s="94">
        <v>1086.4309237</v>
      </c>
      <c r="C40" s="94">
        <v>1908.9121100999998</v>
      </c>
      <c r="D40" s="94">
        <v>2924.2003779000001</v>
      </c>
      <c r="E40" s="94">
        <v>3840.7592078000002</v>
      </c>
      <c r="F40" s="94">
        <v>3738.1155116</v>
      </c>
      <c r="G40" s="94">
        <v>4372.6432988000006</v>
      </c>
      <c r="H40" s="94">
        <v>5930.1154676000006</v>
      </c>
      <c r="I40" s="94">
        <v>6650.7324376000006</v>
      </c>
      <c r="J40" s="94">
        <v>7296.5996407000002</v>
      </c>
      <c r="K40" s="94">
        <v>7976.3805406000001</v>
      </c>
      <c r="L40" s="72">
        <v>9546</v>
      </c>
      <c r="M40" s="72">
        <v>10575</v>
      </c>
      <c r="N40" s="94">
        <v>11924.1</v>
      </c>
      <c r="O40" s="94">
        <v>14116.803038600001</v>
      </c>
      <c r="P40" s="92">
        <v>14673.7206109</v>
      </c>
    </row>
    <row r="41" spans="1:16" ht="18" x14ac:dyDescent="0.25">
      <c r="A41" s="47" t="s">
        <v>148</v>
      </c>
      <c r="B41" s="95">
        <v>1334</v>
      </c>
      <c r="C41" s="95">
        <v>1648</v>
      </c>
      <c r="D41" s="95">
        <v>2203</v>
      </c>
      <c r="E41" s="95">
        <v>2640</v>
      </c>
      <c r="F41" s="95">
        <v>2628</v>
      </c>
      <c r="G41" s="95">
        <v>3102</v>
      </c>
      <c r="H41" s="95">
        <v>3827</v>
      </c>
      <c r="I41" s="95">
        <v>4466</v>
      </c>
      <c r="J41" s="95">
        <v>5016</v>
      </c>
      <c r="K41" s="95">
        <v>5812</v>
      </c>
      <c r="L41" s="85">
        <v>6662</v>
      </c>
      <c r="M41" s="85">
        <v>7183</v>
      </c>
      <c r="N41" s="95">
        <v>7952.7</v>
      </c>
      <c r="O41" s="95">
        <v>8766.4660702000001</v>
      </c>
      <c r="P41" s="101">
        <v>9056.4157691</v>
      </c>
    </row>
    <row r="42" spans="1:16" x14ac:dyDescent="0.25">
      <c r="A42" s="252" t="s">
        <v>31</v>
      </c>
      <c r="B42" s="94">
        <v>11</v>
      </c>
      <c r="C42" s="94">
        <v>12.8310934</v>
      </c>
      <c r="D42" s="94">
        <v>17.1514001</v>
      </c>
      <c r="E42" s="94">
        <v>19.958340499999998</v>
      </c>
      <c r="F42" s="94">
        <v>23.218279600000002</v>
      </c>
      <c r="G42" s="94">
        <v>30.3410051</v>
      </c>
      <c r="H42" s="94">
        <v>37.339749700000006</v>
      </c>
      <c r="I42" s="94">
        <v>46.2755309</v>
      </c>
      <c r="J42" s="94">
        <v>55.046996999999998</v>
      </c>
      <c r="K42" s="94">
        <v>58.160423299999998</v>
      </c>
      <c r="L42" s="72">
        <v>53</v>
      </c>
      <c r="M42" s="72">
        <v>56</v>
      </c>
      <c r="N42" s="94">
        <v>58</v>
      </c>
      <c r="O42" s="94">
        <v>72.180420799999993</v>
      </c>
      <c r="P42" s="92">
        <v>76.8568997</v>
      </c>
    </row>
    <row r="43" spans="1:16" x14ac:dyDescent="0.25">
      <c r="A43" s="252" t="s">
        <v>32</v>
      </c>
      <c r="B43" s="94">
        <v>6.1531851</v>
      </c>
      <c r="C43" s="94">
        <v>6.9213039000000007</v>
      </c>
      <c r="D43" s="94">
        <v>7.7241049000000004</v>
      </c>
      <c r="E43" s="94">
        <v>7.8385384</v>
      </c>
      <c r="F43" s="94">
        <v>9.1420780999999991</v>
      </c>
      <c r="G43" s="94">
        <v>8.8378349000000007</v>
      </c>
      <c r="H43" s="94">
        <v>9.0461384000000002</v>
      </c>
      <c r="I43" s="94">
        <v>9.1954290000000007</v>
      </c>
      <c r="J43" s="94">
        <v>10.915412699999999</v>
      </c>
      <c r="K43" s="94">
        <v>9.8293041999999993</v>
      </c>
      <c r="L43" s="72">
        <v>8</v>
      </c>
      <c r="M43" s="72">
        <v>15</v>
      </c>
      <c r="N43" s="94">
        <v>16.5</v>
      </c>
      <c r="O43" s="94">
        <v>22</v>
      </c>
      <c r="P43" s="92">
        <v>17.293225499999998</v>
      </c>
    </row>
    <row r="44" spans="1:16" x14ac:dyDescent="0.25">
      <c r="A44" s="252" t="s">
        <v>33</v>
      </c>
      <c r="B44" s="94"/>
      <c r="C44" s="94"/>
      <c r="D44" s="94"/>
      <c r="E44" s="94"/>
      <c r="F44" s="94"/>
      <c r="G44" s="94"/>
      <c r="H44" s="94"/>
      <c r="I44" s="94"/>
      <c r="J44" s="94"/>
      <c r="K44" s="94">
        <v>79.728342999999995</v>
      </c>
      <c r="L44" s="72">
        <v>197</v>
      </c>
      <c r="M44" s="72">
        <v>215</v>
      </c>
      <c r="N44" s="94">
        <v>277.39999999999998</v>
      </c>
      <c r="O44" s="94">
        <v>315.33761680000003</v>
      </c>
      <c r="P44" s="92">
        <v>344.55082019999998</v>
      </c>
    </row>
    <row r="45" spans="1:16" x14ac:dyDescent="0.25">
      <c r="A45" s="252" t="s">
        <v>34</v>
      </c>
      <c r="B45" s="94">
        <v>526.37695050000002</v>
      </c>
      <c r="C45" s="94">
        <v>677.11440340000001</v>
      </c>
      <c r="D45" s="94">
        <v>924.60687079999991</v>
      </c>
      <c r="E45" s="94">
        <v>1045.0903507999999</v>
      </c>
      <c r="F45" s="94">
        <v>1139.3758877</v>
      </c>
      <c r="G45" s="94">
        <v>1411.8265950999998</v>
      </c>
      <c r="H45" s="94">
        <v>1734.6251172</v>
      </c>
      <c r="I45" s="94">
        <v>2108.8272504000001</v>
      </c>
      <c r="J45" s="94">
        <v>2425.5972839000001</v>
      </c>
      <c r="K45" s="94">
        <v>2896.5426821999999</v>
      </c>
      <c r="L45" s="72">
        <v>3460</v>
      </c>
      <c r="M45" s="72">
        <v>3706</v>
      </c>
      <c r="N45" s="94">
        <v>4096.3</v>
      </c>
      <c r="O45" s="94">
        <v>4393.0292101000005</v>
      </c>
      <c r="P45" s="92">
        <v>4635.1772332</v>
      </c>
    </row>
    <row r="46" spans="1:16" x14ac:dyDescent="0.25">
      <c r="A46" s="252" t="s">
        <v>35</v>
      </c>
      <c r="B46" s="94">
        <v>56.891607200000003</v>
      </c>
      <c r="C46" s="94">
        <v>73.755532299999999</v>
      </c>
      <c r="D46" s="94">
        <v>91.2827968</v>
      </c>
      <c r="E46" s="94">
        <v>134.9597655</v>
      </c>
      <c r="F46" s="94">
        <v>109.06944890000001</v>
      </c>
      <c r="G46" s="94">
        <v>104.928894</v>
      </c>
      <c r="H46" s="94">
        <v>118.0161944</v>
      </c>
      <c r="I46" s="94">
        <v>154.9766601</v>
      </c>
      <c r="J46" s="94">
        <v>212.44981330000002</v>
      </c>
      <c r="K46" s="94">
        <v>215.61680140000001</v>
      </c>
      <c r="L46" s="72">
        <v>224</v>
      </c>
      <c r="M46" s="72">
        <v>245</v>
      </c>
      <c r="N46" s="94">
        <v>347.1</v>
      </c>
      <c r="O46" s="94">
        <v>462.54130039999995</v>
      </c>
      <c r="P46" s="92">
        <v>450.0186574</v>
      </c>
    </row>
    <row r="47" spans="1:16" x14ac:dyDescent="0.25">
      <c r="A47" s="252" t="s">
        <v>36</v>
      </c>
      <c r="B47" s="94">
        <v>323.92030489999996</v>
      </c>
      <c r="C47" s="94">
        <v>390.33098919999998</v>
      </c>
      <c r="D47" s="94">
        <v>489.9828923</v>
      </c>
      <c r="E47" s="94">
        <v>591.92130099999997</v>
      </c>
      <c r="F47" s="94">
        <v>526.22843339999997</v>
      </c>
      <c r="G47" s="94">
        <v>637.20744839999998</v>
      </c>
      <c r="H47" s="94">
        <v>739.83057719999999</v>
      </c>
      <c r="I47" s="94">
        <v>811.49337070000001</v>
      </c>
      <c r="J47" s="94">
        <v>871.01488700000004</v>
      </c>
      <c r="K47" s="94">
        <v>1047.4664546000001</v>
      </c>
      <c r="L47" s="72">
        <v>1047</v>
      </c>
      <c r="M47" s="72">
        <v>1039</v>
      </c>
      <c r="N47" s="94">
        <v>1158</v>
      </c>
      <c r="O47" s="94">
        <v>1286.7098837000001</v>
      </c>
      <c r="P47" s="92">
        <v>1302.1245527000001</v>
      </c>
    </row>
    <row r="48" spans="1:16" x14ac:dyDescent="0.25">
      <c r="A48" s="252" t="s">
        <v>37</v>
      </c>
      <c r="B48" s="94">
        <v>409.75283330000002</v>
      </c>
      <c r="C48" s="94">
        <v>487.16974469999997</v>
      </c>
      <c r="D48" s="94">
        <v>672.57664460000001</v>
      </c>
      <c r="E48" s="94">
        <v>839.757836</v>
      </c>
      <c r="F48" s="94">
        <v>821.39415819999999</v>
      </c>
      <c r="G48" s="94">
        <v>909.1665845</v>
      </c>
      <c r="H48" s="94">
        <v>1187.6688962000001</v>
      </c>
      <c r="I48" s="94">
        <v>1335.1190841</v>
      </c>
      <c r="J48" s="94">
        <v>1440.8887322999999</v>
      </c>
      <c r="K48" s="94">
        <v>1497.6883072000001</v>
      </c>
      <c r="L48" s="72">
        <v>1646</v>
      </c>
      <c r="M48" s="72">
        <v>1854</v>
      </c>
      <c r="N48" s="94">
        <v>1961.2</v>
      </c>
      <c r="O48" s="94">
        <v>2170.2651962</v>
      </c>
      <c r="P48" s="92">
        <v>2183.125544</v>
      </c>
    </row>
    <row r="49" spans="1:16" x14ac:dyDescent="0.25">
      <c r="A49" s="252" t="s">
        <v>38</v>
      </c>
      <c r="B49" s="94"/>
      <c r="C49" s="94"/>
      <c r="D49" s="94"/>
      <c r="E49" s="94"/>
      <c r="F49" s="94"/>
      <c r="G49" s="94"/>
      <c r="H49" s="94"/>
      <c r="I49" s="94"/>
      <c r="J49" s="94"/>
      <c r="K49" s="94">
        <v>7.1374740000000001</v>
      </c>
      <c r="L49" s="72">
        <v>27</v>
      </c>
      <c r="M49" s="72">
        <v>52</v>
      </c>
      <c r="N49" s="94">
        <v>38.200000000000003</v>
      </c>
      <c r="O49" s="94">
        <v>43.226416899999997</v>
      </c>
      <c r="P49" s="92">
        <v>47.268836399999998</v>
      </c>
    </row>
    <row r="50" spans="1:16" ht="18" x14ac:dyDescent="0.25">
      <c r="A50" s="47" t="s">
        <v>135</v>
      </c>
      <c r="B50" s="95">
        <v>273</v>
      </c>
      <c r="C50" s="95">
        <v>320</v>
      </c>
      <c r="D50" s="95">
        <v>453</v>
      </c>
      <c r="E50" s="95">
        <v>534</v>
      </c>
      <c r="F50" s="95">
        <v>552.73474279999994</v>
      </c>
      <c r="G50" s="95">
        <v>652.85038550000002</v>
      </c>
      <c r="H50" s="95">
        <v>800.8500987000001</v>
      </c>
      <c r="I50" s="95">
        <v>874.86168279999993</v>
      </c>
      <c r="J50" s="95">
        <v>927.96739329999991</v>
      </c>
      <c r="K50" s="95">
        <v>998.93431029999999</v>
      </c>
      <c r="L50" s="85">
        <v>1049</v>
      </c>
      <c r="M50" s="85">
        <v>1148</v>
      </c>
      <c r="N50" s="95">
        <v>1158.0999999999999</v>
      </c>
      <c r="O50" s="95">
        <v>1254.0955200999999</v>
      </c>
      <c r="P50" s="101">
        <v>1210.0393802999999</v>
      </c>
    </row>
    <row r="51" spans="1:16" x14ac:dyDescent="0.25">
      <c r="A51" s="252" t="s">
        <v>39</v>
      </c>
      <c r="B51" s="94">
        <v>31.341848300000002</v>
      </c>
      <c r="C51" s="94">
        <v>37.295899799999994</v>
      </c>
      <c r="D51" s="94">
        <v>42.845665600000004</v>
      </c>
      <c r="E51" s="94">
        <v>43.192564500000003</v>
      </c>
      <c r="F51" s="94">
        <v>48.695217799999995</v>
      </c>
      <c r="G51" s="94">
        <v>55.903427299999997</v>
      </c>
      <c r="H51" s="94">
        <v>65.595128500000001</v>
      </c>
      <c r="I51" s="94">
        <v>65.538885700000009</v>
      </c>
      <c r="J51" s="94">
        <v>64.3168589</v>
      </c>
      <c r="K51" s="94">
        <v>67.464678800000002</v>
      </c>
      <c r="L51" s="72">
        <v>72</v>
      </c>
      <c r="M51" s="72">
        <v>75</v>
      </c>
      <c r="N51" s="94">
        <v>83.2</v>
      </c>
      <c r="O51" s="94">
        <v>98.667243900000003</v>
      </c>
      <c r="P51" s="92">
        <v>104.9787185</v>
      </c>
    </row>
    <row r="52" spans="1:16" x14ac:dyDescent="0.25">
      <c r="A52" s="252" t="s">
        <v>96</v>
      </c>
      <c r="B52" s="94">
        <v>2.5603926000000001</v>
      </c>
      <c r="C52" s="94">
        <v>2.5946357</v>
      </c>
      <c r="D52" s="94">
        <v>2.2693687000000002</v>
      </c>
      <c r="E52" s="94">
        <v>2.9454961000000002</v>
      </c>
      <c r="F52" s="94">
        <v>3.5017885</v>
      </c>
      <c r="G52" s="94">
        <v>4.2693591</v>
      </c>
      <c r="H52" s="94">
        <v>7.2657484000000006</v>
      </c>
      <c r="I52" s="94">
        <v>7.9809685000000004</v>
      </c>
      <c r="J52" s="94">
        <v>7.0773482999999997</v>
      </c>
      <c r="K52" s="94">
        <v>6.7043297000000006</v>
      </c>
      <c r="L52" s="72">
        <v>6</v>
      </c>
      <c r="M52" s="72">
        <v>5</v>
      </c>
      <c r="N52" s="94">
        <v>9.8000000000000007</v>
      </c>
      <c r="O52" s="94">
        <v>10.018387800000001</v>
      </c>
      <c r="P52" s="92">
        <v>13.526146000000001</v>
      </c>
    </row>
    <row r="53" spans="1:16" ht="19.5" x14ac:dyDescent="0.25">
      <c r="A53" s="252" t="s">
        <v>41</v>
      </c>
      <c r="B53" s="94">
        <v>19.6688738</v>
      </c>
      <c r="C53" s="94">
        <v>20.565886500000001</v>
      </c>
      <c r="D53" s="94">
        <v>23.635665899999999</v>
      </c>
      <c r="E53" s="94">
        <v>29.506353600000001</v>
      </c>
      <c r="F53" s="94">
        <v>30.9531469</v>
      </c>
      <c r="G53" s="94">
        <v>43.129959999999997</v>
      </c>
      <c r="H53" s="94">
        <v>51.920235900000002</v>
      </c>
      <c r="I53" s="94">
        <v>51.302050799999996</v>
      </c>
      <c r="J53" s="94">
        <v>47.926991700000002</v>
      </c>
      <c r="K53" s="94">
        <v>57.319980600000001</v>
      </c>
      <c r="L53" s="72">
        <v>64</v>
      </c>
      <c r="M53" s="72">
        <v>54</v>
      </c>
      <c r="N53" s="94">
        <v>58.7</v>
      </c>
      <c r="O53" s="94">
        <v>45.685601499999997</v>
      </c>
      <c r="P53" s="92">
        <v>51.652963100000001</v>
      </c>
    </row>
    <row r="54" spans="1:16" ht="19.5" x14ac:dyDescent="0.25">
      <c r="A54" s="252" t="s">
        <v>42</v>
      </c>
      <c r="B54" s="94">
        <v>13.882191599999999</v>
      </c>
      <c r="C54" s="94">
        <v>18.156793199999999</v>
      </c>
      <c r="D54" s="94">
        <v>20.867854899999998</v>
      </c>
      <c r="E54" s="94">
        <v>22.9985052</v>
      </c>
      <c r="F54" s="94">
        <v>21.851787600000002</v>
      </c>
      <c r="G54" s="94">
        <v>27.5699337</v>
      </c>
      <c r="H54" s="94">
        <v>57.0438288</v>
      </c>
      <c r="I54" s="94">
        <v>60.235292700000002</v>
      </c>
      <c r="J54" s="94">
        <v>64.808442600000006</v>
      </c>
      <c r="K54" s="94">
        <v>61.427013899999999</v>
      </c>
      <c r="L54" s="72">
        <v>56</v>
      </c>
      <c r="M54" s="72">
        <v>60</v>
      </c>
      <c r="N54" s="94">
        <v>76.2</v>
      </c>
      <c r="O54" s="94">
        <v>81.088047099999997</v>
      </c>
      <c r="P54" s="92">
        <v>76.781243500000002</v>
      </c>
    </row>
    <row r="55" spans="1:16" ht="19.5" x14ac:dyDescent="0.25">
      <c r="A55" s="252" t="s">
        <v>43</v>
      </c>
      <c r="B55" s="94">
        <v>23.894231999999999</v>
      </c>
      <c r="C55" s="94">
        <v>26.1187532</v>
      </c>
      <c r="D55" s="94">
        <v>29.240084499999998</v>
      </c>
      <c r="E55" s="94">
        <v>24.1333579</v>
      </c>
      <c r="F55" s="94">
        <v>25.017875</v>
      </c>
      <c r="G55" s="94">
        <v>25.596999199999999</v>
      </c>
      <c r="H55" s="94">
        <v>24.860399399999999</v>
      </c>
      <c r="I55" s="94">
        <v>32.9887868</v>
      </c>
      <c r="J55" s="94">
        <v>32.039204699999999</v>
      </c>
      <c r="K55" s="94">
        <v>31.2956687</v>
      </c>
      <c r="L55" s="72">
        <v>33</v>
      </c>
      <c r="M55" s="72">
        <v>45</v>
      </c>
      <c r="N55" s="94">
        <v>36.9</v>
      </c>
      <c r="O55" s="94">
        <v>44.465115099999998</v>
      </c>
      <c r="P55" s="92">
        <v>44.721908799999994</v>
      </c>
    </row>
    <row r="56" spans="1:16" x14ac:dyDescent="0.25">
      <c r="A56" s="252" t="s">
        <v>92</v>
      </c>
      <c r="B56" s="94" t="s">
        <v>95</v>
      </c>
      <c r="C56" s="94" t="s">
        <v>95</v>
      </c>
      <c r="D56" s="94">
        <v>23.292722899999998</v>
      </c>
      <c r="E56" s="94">
        <v>30.7530316</v>
      </c>
      <c r="F56" s="94">
        <v>28.093828500000001</v>
      </c>
      <c r="G56" s="94">
        <v>39.699705999999999</v>
      </c>
      <c r="H56" s="94">
        <v>41.497574799999995</v>
      </c>
      <c r="I56" s="94">
        <v>50.291755999999999</v>
      </c>
      <c r="J56" s="94">
        <v>43.073680000000003</v>
      </c>
      <c r="K56" s="94">
        <v>43.705925000000001</v>
      </c>
      <c r="L56" s="72">
        <v>43</v>
      </c>
      <c r="M56" s="72">
        <v>41</v>
      </c>
      <c r="N56" s="94">
        <v>44.4</v>
      </c>
      <c r="O56" s="94">
        <v>68.345491799999991</v>
      </c>
      <c r="P56" s="92">
        <v>70.120182900000003</v>
      </c>
    </row>
    <row r="57" spans="1:16" x14ac:dyDescent="0.25">
      <c r="A57" s="252" t="s">
        <v>45</v>
      </c>
      <c r="B57" s="94">
        <v>181.750878</v>
      </c>
      <c r="C57" s="94">
        <v>215.09999250000001</v>
      </c>
      <c r="D57" s="94">
        <v>311.13837180000002</v>
      </c>
      <c r="E57" s="94">
        <v>380.49018360000002</v>
      </c>
      <c r="F57" s="94">
        <v>394.62109850000002</v>
      </c>
      <c r="G57" s="94">
        <v>456.68100019999997</v>
      </c>
      <c r="H57" s="94">
        <v>552.66718289999994</v>
      </c>
      <c r="I57" s="94">
        <v>606.52394229999993</v>
      </c>
      <c r="J57" s="94">
        <v>668.72486709999998</v>
      </c>
      <c r="K57" s="94">
        <v>731.0167136</v>
      </c>
      <c r="L57" s="72">
        <v>774</v>
      </c>
      <c r="M57" s="72">
        <v>868</v>
      </c>
      <c r="N57" s="94">
        <v>848.9</v>
      </c>
      <c r="O57" s="94">
        <v>905.76524520000009</v>
      </c>
      <c r="P57" s="92">
        <v>848.2582175</v>
      </c>
    </row>
    <row r="58" spans="1:16" ht="18" x14ac:dyDescent="0.25">
      <c r="A58" s="47" t="s">
        <v>146</v>
      </c>
      <c r="B58" s="95">
        <v>4672.1112864999996</v>
      </c>
      <c r="C58" s="95">
        <v>5782.7453006000005</v>
      </c>
      <c r="D58" s="95">
        <v>7271.4563528999997</v>
      </c>
      <c r="E58" s="95">
        <v>8451.9548811999994</v>
      </c>
      <c r="F58" s="95">
        <v>7566.3594494999998</v>
      </c>
      <c r="G58" s="95">
        <v>9176.000516600001</v>
      </c>
      <c r="H58" s="95">
        <v>11530.9501712</v>
      </c>
      <c r="I58" s="95">
        <v>12558.737446899999</v>
      </c>
      <c r="J58" s="95">
        <v>13169.057694499999</v>
      </c>
      <c r="K58" s="95">
        <v>13955.1845299</v>
      </c>
      <c r="L58" s="85">
        <v>14630</v>
      </c>
      <c r="M58" s="85">
        <v>15432</v>
      </c>
      <c r="N58" s="95">
        <v>16729.400000000001</v>
      </c>
      <c r="O58" s="95">
        <v>19162.718764400001</v>
      </c>
      <c r="P58" s="101">
        <v>20127.574378199999</v>
      </c>
    </row>
    <row r="59" spans="1:16" x14ac:dyDescent="0.25">
      <c r="A59" s="252" t="s">
        <v>46</v>
      </c>
      <c r="B59" s="94">
        <v>638.18923860000007</v>
      </c>
      <c r="C59" s="94">
        <v>777.08693489999996</v>
      </c>
      <c r="D59" s="94">
        <v>961.32011260000002</v>
      </c>
      <c r="E59" s="94">
        <v>1077.5960542999999</v>
      </c>
      <c r="F59" s="94">
        <v>999.66160109999998</v>
      </c>
      <c r="G59" s="94">
        <v>1304.8165362</v>
      </c>
      <c r="H59" s="94">
        <v>1633.5815106</v>
      </c>
      <c r="I59" s="94">
        <v>1822.3234789999999</v>
      </c>
      <c r="J59" s="94">
        <v>1911.5569694000001</v>
      </c>
      <c r="K59" s="94">
        <v>1979.3675120999999</v>
      </c>
      <c r="L59" s="72">
        <v>2086</v>
      </c>
      <c r="M59" s="72">
        <v>2155</v>
      </c>
      <c r="N59" s="94">
        <v>2340.3000000000002</v>
      </c>
      <c r="O59" s="94">
        <v>2844.6305726999999</v>
      </c>
      <c r="P59" s="92">
        <v>3020.7338403000003</v>
      </c>
    </row>
    <row r="60" spans="1:16" x14ac:dyDescent="0.25">
      <c r="A60" s="252" t="s">
        <v>47</v>
      </c>
      <c r="B60" s="94">
        <v>39.754674399999999</v>
      </c>
      <c r="C60" s="94">
        <v>49.648612499999999</v>
      </c>
      <c r="D60" s="94">
        <v>66.597992200000007</v>
      </c>
      <c r="E60" s="94">
        <v>74.365182300000001</v>
      </c>
      <c r="F60" s="94">
        <v>70.293629699999997</v>
      </c>
      <c r="G60" s="94">
        <v>85.692326900000012</v>
      </c>
      <c r="H60" s="94">
        <v>105.898889</v>
      </c>
      <c r="I60" s="94">
        <v>119.6929382</v>
      </c>
      <c r="J60" s="94">
        <v>122.8537858</v>
      </c>
      <c r="K60" s="94">
        <v>156.47565230000001</v>
      </c>
      <c r="L60" s="72">
        <v>182</v>
      </c>
      <c r="M60" s="72">
        <v>174</v>
      </c>
      <c r="N60" s="94">
        <v>163.9</v>
      </c>
      <c r="O60" s="94">
        <v>205.56407190000002</v>
      </c>
      <c r="P60" s="92">
        <v>205.62560139999999</v>
      </c>
    </row>
    <row r="61" spans="1:16" x14ac:dyDescent="0.25">
      <c r="A61" s="252" t="s">
        <v>48</v>
      </c>
      <c r="B61" s="94">
        <v>65.6190237</v>
      </c>
      <c r="C61" s="94">
        <v>88.633705800000001</v>
      </c>
      <c r="D61" s="94">
        <v>118.2776717</v>
      </c>
      <c r="E61" s="94">
        <v>123.01139999999999</v>
      </c>
      <c r="F61" s="94">
        <v>110.76845259999999</v>
      </c>
      <c r="G61" s="94">
        <v>139.45682680000002</v>
      </c>
      <c r="H61" s="94">
        <v>168.5435535</v>
      </c>
      <c r="I61" s="94">
        <v>179.3642174</v>
      </c>
      <c r="J61" s="94">
        <v>186.523796</v>
      </c>
      <c r="K61" s="94">
        <v>212.02740610000001</v>
      </c>
      <c r="L61" s="72">
        <v>229</v>
      </c>
      <c r="M61" s="72">
        <v>247</v>
      </c>
      <c r="N61" s="94">
        <v>274.8</v>
      </c>
      <c r="O61" s="94">
        <v>300.63458510000004</v>
      </c>
      <c r="P61" s="92">
        <v>307.93903519999998</v>
      </c>
    </row>
    <row r="62" spans="1:16" x14ac:dyDescent="0.25">
      <c r="A62" s="252" t="s">
        <v>49</v>
      </c>
      <c r="B62" s="94">
        <v>752.38776099999995</v>
      </c>
      <c r="C62" s="94">
        <v>911.17582849999997</v>
      </c>
      <c r="D62" s="94">
        <v>1214.2579077999999</v>
      </c>
      <c r="E62" s="94">
        <v>1494.8290452000001</v>
      </c>
      <c r="F62" s="94">
        <v>1500.6249247000001</v>
      </c>
      <c r="G62" s="94">
        <v>1795.9789984000001</v>
      </c>
      <c r="H62" s="94">
        <v>2374.3201915</v>
      </c>
      <c r="I62" s="94">
        <v>2615.1577885000002</v>
      </c>
      <c r="J62" s="94">
        <v>2668.6007320999997</v>
      </c>
      <c r="K62" s="94">
        <v>2871.3883931999999</v>
      </c>
      <c r="L62" s="72">
        <v>3123</v>
      </c>
      <c r="M62" s="72">
        <v>3420</v>
      </c>
      <c r="N62" s="94">
        <v>3826.4</v>
      </c>
      <c r="O62" s="94">
        <v>4379.5286061999996</v>
      </c>
      <c r="P62" s="92">
        <v>4427.3654175000001</v>
      </c>
    </row>
    <row r="63" spans="1:16" x14ac:dyDescent="0.25">
      <c r="A63" s="252" t="s">
        <v>50</v>
      </c>
      <c r="B63" s="94">
        <v>223.2754793</v>
      </c>
      <c r="C63" s="94">
        <v>280.25755770000001</v>
      </c>
      <c r="D63" s="94">
        <v>337.95185530000003</v>
      </c>
      <c r="E63" s="94">
        <v>374.3795399</v>
      </c>
      <c r="F63" s="94">
        <v>320.46537649999999</v>
      </c>
      <c r="G63" s="94">
        <v>377.15513820000001</v>
      </c>
      <c r="H63" s="94">
        <v>500.76833349999998</v>
      </c>
      <c r="I63" s="94">
        <v>562.2779074</v>
      </c>
      <c r="J63" s="94">
        <v>565.20260470000005</v>
      </c>
      <c r="K63" s="94">
        <v>565.99881929999992</v>
      </c>
      <c r="L63" s="72">
        <v>572</v>
      </c>
      <c r="M63" s="72">
        <v>630</v>
      </c>
      <c r="N63" s="94">
        <v>656.1</v>
      </c>
      <c r="O63" s="94">
        <v>780.28088629999991</v>
      </c>
      <c r="P63" s="92">
        <v>810.61682610000003</v>
      </c>
    </row>
    <row r="64" spans="1:16" x14ac:dyDescent="0.25">
      <c r="A64" s="252" t="s">
        <v>51</v>
      </c>
      <c r="B64" s="94">
        <v>85.357560599999999</v>
      </c>
      <c r="C64" s="94">
        <v>111.43822299999999</v>
      </c>
      <c r="D64" s="94">
        <v>160.31082769999998</v>
      </c>
      <c r="E64" s="94">
        <v>214.79772249999999</v>
      </c>
      <c r="F64" s="94">
        <v>174.95213419999999</v>
      </c>
      <c r="G64" s="94">
        <v>201.12982410000001</v>
      </c>
      <c r="H64" s="94">
        <v>194.38227000000001</v>
      </c>
      <c r="I64" s="94">
        <v>213.21507339999999</v>
      </c>
      <c r="J64" s="94">
        <v>217.51282409999999</v>
      </c>
      <c r="K64" s="94">
        <v>222.00279499999999</v>
      </c>
      <c r="L64" s="72">
        <v>212</v>
      </c>
      <c r="M64" s="72">
        <v>236</v>
      </c>
      <c r="N64" s="94">
        <v>247.8</v>
      </c>
      <c r="O64" s="94">
        <v>272.2903384</v>
      </c>
      <c r="P64" s="92">
        <v>317.96127189999999</v>
      </c>
    </row>
    <row r="65" spans="1:16" x14ac:dyDescent="0.25">
      <c r="A65" s="252" t="s">
        <v>52</v>
      </c>
      <c r="B65" s="94">
        <v>572.5614018</v>
      </c>
      <c r="C65" s="94">
        <v>659.34790329999998</v>
      </c>
      <c r="D65" s="94">
        <v>798.43085870000004</v>
      </c>
      <c r="E65" s="94">
        <v>1003.6965537000001</v>
      </c>
      <c r="F65" s="94">
        <v>887.84265379999999</v>
      </c>
      <c r="G65" s="94">
        <v>1060.7366035</v>
      </c>
      <c r="H65" s="94">
        <v>1396.6891700000001</v>
      </c>
      <c r="I65" s="94">
        <v>1497.2173473</v>
      </c>
      <c r="J65" s="94">
        <v>1555.0875984000002</v>
      </c>
      <c r="K65" s="94">
        <v>1629.0203586</v>
      </c>
      <c r="L65" s="72">
        <v>1590</v>
      </c>
      <c r="M65" s="72">
        <v>1556</v>
      </c>
      <c r="N65" s="94">
        <v>1711</v>
      </c>
      <c r="O65" s="94">
        <v>1952.3039590999999</v>
      </c>
      <c r="P65" s="92">
        <v>2050.7454475</v>
      </c>
    </row>
    <row r="66" spans="1:16" x14ac:dyDescent="0.25">
      <c r="A66" s="252" t="s">
        <v>53</v>
      </c>
      <c r="B66" s="94">
        <v>114.91265559999999</v>
      </c>
      <c r="C66" s="94">
        <v>147.5087082</v>
      </c>
      <c r="D66" s="94">
        <v>165.2931481</v>
      </c>
      <c r="E66" s="94">
        <v>184.96653319999999</v>
      </c>
      <c r="F66" s="94">
        <v>162.58840509999999</v>
      </c>
      <c r="G66" s="94">
        <v>188.9185779</v>
      </c>
      <c r="H66" s="94">
        <v>217.78799619999998</v>
      </c>
      <c r="I66" s="94">
        <v>237.6625143</v>
      </c>
      <c r="J66" s="94">
        <v>248.86484280000002</v>
      </c>
      <c r="K66" s="94">
        <v>266.64466519999996</v>
      </c>
      <c r="L66" s="72">
        <v>256</v>
      </c>
      <c r="M66" s="72">
        <v>238</v>
      </c>
      <c r="N66" s="94">
        <v>247</v>
      </c>
      <c r="O66" s="94">
        <v>261.57451079999998</v>
      </c>
      <c r="P66" s="92">
        <v>290.69890570000001</v>
      </c>
    </row>
    <row r="67" spans="1:16" x14ac:dyDescent="0.25">
      <c r="A67" s="252" t="s">
        <v>132</v>
      </c>
      <c r="B67" s="94">
        <v>746.80007890000002</v>
      </c>
      <c r="C67" s="94">
        <v>963.146793</v>
      </c>
      <c r="D67" s="94">
        <v>1296.2445127000001</v>
      </c>
      <c r="E67" s="94">
        <v>1418.1678302999999</v>
      </c>
      <c r="F67" s="94">
        <v>1197.6315582</v>
      </c>
      <c r="G67" s="94">
        <v>1462.3185437</v>
      </c>
      <c r="H67" s="94">
        <v>1693.8241378</v>
      </c>
      <c r="I67" s="94">
        <v>1780.2923327999999</v>
      </c>
      <c r="J67" s="94">
        <v>1872.1339295999999</v>
      </c>
      <c r="K67" s="94">
        <v>2032.7624615</v>
      </c>
      <c r="L67" s="72">
        <v>2241</v>
      </c>
      <c r="M67" s="72">
        <v>2520</v>
      </c>
      <c r="N67" s="94">
        <v>2718</v>
      </c>
      <c r="O67" s="94">
        <v>3070.4130340000002</v>
      </c>
      <c r="P67" s="92">
        <v>3399.3247885000001</v>
      </c>
    </row>
    <row r="68" spans="1:16" x14ac:dyDescent="0.25">
      <c r="A68" s="252" t="s">
        <v>54</v>
      </c>
      <c r="B68" s="94">
        <v>291.2421329</v>
      </c>
      <c r="C68" s="94">
        <v>400.57940730000001</v>
      </c>
      <c r="D68" s="94">
        <v>453.02293100000003</v>
      </c>
      <c r="E68" s="94">
        <v>505.24853569999999</v>
      </c>
      <c r="F68" s="94">
        <v>452.03366939999995</v>
      </c>
      <c r="G68" s="94">
        <v>540.39980539999999</v>
      </c>
      <c r="H68" s="94">
        <v>674.40835370000002</v>
      </c>
      <c r="I68" s="94">
        <v>740.38466849999998</v>
      </c>
      <c r="J68" s="94">
        <v>846.33080389999998</v>
      </c>
      <c r="K68" s="94">
        <v>779.39254349999999</v>
      </c>
      <c r="L68" s="72">
        <v>799</v>
      </c>
      <c r="M68" s="72">
        <v>757</v>
      </c>
      <c r="N68" s="94">
        <v>829.1</v>
      </c>
      <c r="O68" s="94">
        <v>1057.2211528</v>
      </c>
      <c r="P68" s="92">
        <v>1088.8561115999998</v>
      </c>
    </row>
    <row r="69" spans="1:16" x14ac:dyDescent="0.25">
      <c r="A69" s="252" t="s">
        <v>55</v>
      </c>
      <c r="B69" s="94">
        <v>70.498482299999992</v>
      </c>
      <c r="C69" s="94">
        <v>81.386504900000006</v>
      </c>
      <c r="D69" s="94">
        <v>113.79008879999999</v>
      </c>
      <c r="E69" s="94">
        <v>137.7789185</v>
      </c>
      <c r="F69" s="94">
        <v>138.1164235</v>
      </c>
      <c r="G69" s="94">
        <v>151.44082659999998</v>
      </c>
      <c r="H69" s="94">
        <v>202.7092293</v>
      </c>
      <c r="I69" s="94">
        <v>217.22808569999998</v>
      </c>
      <c r="J69" s="94">
        <v>217.38737760000001</v>
      </c>
      <c r="K69" s="94">
        <v>251.91250319999997</v>
      </c>
      <c r="L69" s="72">
        <v>293</v>
      </c>
      <c r="M69" s="72">
        <v>320</v>
      </c>
      <c r="N69" s="94">
        <v>337.6</v>
      </c>
      <c r="O69" s="94">
        <v>359.24838639999996</v>
      </c>
      <c r="P69" s="92">
        <v>417.14389010000002</v>
      </c>
    </row>
    <row r="70" spans="1:16" x14ac:dyDescent="0.25">
      <c r="A70" s="252" t="s">
        <v>56</v>
      </c>
      <c r="B70" s="94">
        <v>715.10494770000003</v>
      </c>
      <c r="C70" s="94">
        <v>871.98485110000001</v>
      </c>
      <c r="D70" s="94">
        <v>1033.0900978</v>
      </c>
      <c r="E70" s="94">
        <v>1192.2365550999998</v>
      </c>
      <c r="F70" s="94">
        <v>962.31677029999992</v>
      </c>
      <c r="G70" s="94">
        <v>1221.3543227</v>
      </c>
      <c r="H70" s="94">
        <v>1538.4554870999998</v>
      </c>
      <c r="I70" s="94">
        <v>1678.591408</v>
      </c>
      <c r="J70" s="94">
        <v>1835.1701739</v>
      </c>
      <c r="K70" s="94">
        <v>2008.0064950000001</v>
      </c>
      <c r="L70" s="72">
        <v>2009</v>
      </c>
      <c r="M70" s="72">
        <v>2100</v>
      </c>
      <c r="N70" s="94">
        <v>2253.1</v>
      </c>
      <c r="O70" s="94">
        <v>2522.7124514000002</v>
      </c>
      <c r="P70" s="92">
        <v>2632.5847926000001</v>
      </c>
    </row>
    <row r="71" spans="1:16" x14ac:dyDescent="0.25">
      <c r="A71" s="252" t="s">
        <v>57</v>
      </c>
      <c r="B71" s="94">
        <v>240.55121209999999</v>
      </c>
      <c r="C71" s="94">
        <v>299.34722679999999</v>
      </c>
      <c r="D71" s="94">
        <v>382.41798689999996</v>
      </c>
      <c r="E71" s="94">
        <v>468.96713849999998</v>
      </c>
      <c r="F71" s="94">
        <v>426.61135310000003</v>
      </c>
      <c r="G71" s="94">
        <v>447.41226330000001</v>
      </c>
      <c r="H71" s="94">
        <v>561.6233332999999</v>
      </c>
      <c r="I71" s="94">
        <v>593.30830170000002</v>
      </c>
      <c r="J71" s="94">
        <v>619.6957999</v>
      </c>
      <c r="K71" s="94">
        <v>657.66435349999995</v>
      </c>
      <c r="L71" s="72">
        <v>690</v>
      </c>
      <c r="M71" s="72">
        <v>724</v>
      </c>
      <c r="N71" s="94">
        <v>757.6</v>
      </c>
      <c r="O71" s="94">
        <v>783.37106210000002</v>
      </c>
      <c r="P71" s="92">
        <v>723.46323960000007</v>
      </c>
    </row>
    <row r="72" spans="1:16" x14ac:dyDescent="0.25">
      <c r="A72" s="252" t="s">
        <v>58</v>
      </c>
      <c r="B72" s="94">
        <v>115.8566376</v>
      </c>
      <c r="C72" s="94">
        <v>141.2030436</v>
      </c>
      <c r="D72" s="94">
        <v>170.45036160000001</v>
      </c>
      <c r="E72" s="94">
        <v>181.913872</v>
      </c>
      <c r="F72" s="94">
        <v>162.4524973</v>
      </c>
      <c r="G72" s="94">
        <v>199.1899229</v>
      </c>
      <c r="H72" s="94">
        <v>267.95771569999999</v>
      </c>
      <c r="I72" s="94">
        <v>302.0213847</v>
      </c>
      <c r="J72" s="94">
        <v>302.13645630000002</v>
      </c>
      <c r="K72" s="94">
        <v>322.52057139999999</v>
      </c>
      <c r="L72" s="72">
        <v>349</v>
      </c>
      <c r="M72" s="72">
        <v>354</v>
      </c>
      <c r="N72" s="94">
        <v>366.6</v>
      </c>
      <c r="O72" s="94">
        <v>373.53810860000004</v>
      </c>
      <c r="P72" s="92">
        <v>434.51521020000001</v>
      </c>
    </row>
    <row r="73" spans="1:16" ht="18" x14ac:dyDescent="0.25">
      <c r="A73" s="47" t="s">
        <v>113</v>
      </c>
      <c r="B73" s="95">
        <v>4805.6952126000006</v>
      </c>
      <c r="C73" s="95">
        <v>5824.9720916999995</v>
      </c>
      <c r="D73" s="95">
        <v>6524.2176977999998</v>
      </c>
      <c r="E73" s="95">
        <v>7682.2198601999999</v>
      </c>
      <c r="F73" s="95">
        <v>6911.7591988000004</v>
      </c>
      <c r="G73" s="95">
        <v>8460.217985199999</v>
      </c>
      <c r="H73" s="95">
        <v>10386.841503</v>
      </c>
      <c r="I73" s="95">
        <v>11532.599268799999</v>
      </c>
      <c r="J73" s="95">
        <v>11727.794030900001</v>
      </c>
      <c r="K73" s="95">
        <v>11866.244225299999</v>
      </c>
      <c r="L73" s="85">
        <v>12966</v>
      </c>
      <c r="M73" s="85">
        <v>13379</v>
      </c>
      <c r="N73" s="95">
        <v>15217.9</v>
      </c>
      <c r="O73" s="95">
        <v>17771.068737500002</v>
      </c>
      <c r="P73" s="101">
        <v>17761.090741400003</v>
      </c>
    </row>
    <row r="74" spans="1:16" x14ac:dyDescent="0.25">
      <c r="A74" s="252" t="s">
        <v>59</v>
      </c>
      <c r="B74" s="94">
        <v>49.418983600000004</v>
      </c>
      <c r="C74" s="94">
        <v>63.122820400000002</v>
      </c>
      <c r="D74" s="94">
        <v>89.978939699999998</v>
      </c>
      <c r="E74" s="94">
        <v>97.357062900000003</v>
      </c>
      <c r="F74" s="94">
        <v>87.275578499999995</v>
      </c>
      <c r="G74" s="94">
        <v>109.8822876</v>
      </c>
      <c r="H74" s="94">
        <v>126.7997788</v>
      </c>
      <c r="I74" s="94">
        <v>138.42525840000002</v>
      </c>
      <c r="J74" s="94">
        <v>139.3552756</v>
      </c>
      <c r="K74" s="94">
        <v>145.61013780000002</v>
      </c>
      <c r="L74" s="72">
        <v>149</v>
      </c>
      <c r="M74" s="72">
        <v>182</v>
      </c>
      <c r="N74" s="94">
        <v>183.4</v>
      </c>
      <c r="O74" s="94">
        <v>190.42373359999999</v>
      </c>
      <c r="P74" s="92">
        <v>223.18808300000001</v>
      </c>
    </row>
    <row r="75" spans="1:16" x14ac:dyDescent="0.25">
      <c r="A75" s="252" t="s">
        <v>133</v>
      </c>
      <c r="B75" s="94">
        <v>995.17070239999998</v>
      </c>
      <c r="C75" s="94">
        <v>1373.1902022000002</v>
      </c>
      <c r="D75" s="94">
        <v>1729.2560228</v>
      </c>
      <c r="E75" s="94">
        <v>1923.9387172000002</v>
      </c>
      <c r="F75" s="94">
        <v>1577.1891247999999</v>
      </c>
      <c r="G75" s="94">
        <v>2083.8418900000001</v>
      </c>
      <c r="H75" s="94">
        <v>2477.9188760000002</v>
      </c>
      <c r="I75" s="94">
        <v>2699.4342346999997</v>
      </c>
      <c r="J75" s="94">
        <v>2817.3992695000002</v>
      </c>
      <c r="K75" s="94">
        <v>3028.9126179</v>
      </c>
      <c r="L75" s="72">
        <v>3160</v>
      </c>
      <c r="M75" s="72">
        <v>3133</v>
      </c>
      <c r="N75" s="94">
        <v>3561.5</v>
      </c>
      <c r="O75" s="94">
        <v>3967.2787115000001</v>
      </c>
      <c r="P75" s="92">
        <v>4094.6366743000003</v>
      </c>
    </row>
    <row r="76" spans="1:16" x14ac:dyDescent="0.25">
      <c r="A76" s="252" t="s">
        <v>60</v>
      </c>
      <c r="B76" s="94">
        <v>3154.4423386999997</v>
      </c>
      <c r="C76" s="94">
        <v>3635.1846871999996</v>
      </c>
      <c r="D76" s="94">
        <v>3685.0974991999997</v>
      </c>
      <c r="E76" s="94">
        <v>4479.3707626999994</v>
      </c>
      <c r="F76" s="94">
        <v>4278.1062597999999</v>
      </c>
      <c r="G76" s="94">
        <v>5037.7931096000002</v>
      </c>
      <c r="H76" s="94">
        <v>6294.2078871000003</v>
      </c>
      <c r="I76" s="94">
        <v>7179.9428383000004</v>
      </c>
      <c r="J76" s="94">
        <v>7215.1722335000004</v>
      </c>
      <c r="K76" s="94">
        <v>6963.5418123999998</v>
      </c>
      <c r="L76" s="72">
        <v>7815</v>
      </c>
      <c r="M76" s="72">
        <v>8007</v>
      </c>
      <c r="N76" s="94">
        <v>9164.2000000000007</v>
      </c>
      <c r="O76" s="94">
        <v>11177.700986700002</v>
      </c>
      <c r="P76" s="92">
        <v>11090.758913600001</v>
      </c>
    </row>
    <row r="77" spans="1:16" x14ac:dyDescent="0.25">
      <c r="A77" s="30" t="s">
        <v>61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94"/>
      <c r="O77" s="94"/>
      <c r="P77" s="92"/>
    </row>
    <row r="78" spans="1:16" ht="29.25" x14ac:dyDescent="0.25">
      <c r="A78" s="29" t="s">
        <v>84</v>
      </c>
      <c r="B78" s="94">
        <v>1793</v>
      </c>
      <c r="C78" s="94">
        <v>2151</v>
      </c>
      <c r="D78" s="94">
        <v>2303</v>
      </c>
      <c r="E78" s="94">
        <v>2715</v>
      </c>
      <c r="F78" s="94">
        <v>2623</v>
      </c>
      <c r="G78" s="94">
        <v>2976</v>
      </c>
      <c r="H78" s="94">
        <v>3579</v>
      </c>
      <c r="I78" s="94">
        <v>3991</v>
      </c>
      <c r="J78" s="94">
        <v>3950</v>
      </c>
      <c r="K78" s="94">
        <v>4033</v>
      </c>
      <c r="L78" s="72">
        <v>4314</v>
      </c>
      <c r="M78" s="72">
        <v>4258</v>
      </c>
      <c r="N78" s="94">
        <v>4791.6000000000004</v>
      </c>
      <c r="O78" s="94">
        <v>5702.1842841999996</v>
      </c>
      <c r="P78" s="92">
        <v>5830.9478581000003</v>
      </c>
    </row>
    <row r="79" spans="1:16" ht="19.5" x14ac:dyDescent="0.25">
      <c r="A79" s="29" t="s">
        <v>62</v>
      </c>
      <c r="B79" s="94">
        <v>496</v>
      </c>
      <c r="C79" s="94">
        <v>594</v>
      </c>
      <c r="D79" s="94">
        <v>652</v>
      </c>
      <c r="E79" s="94">
        <v>818</v>
      </c>
      <c r="F79" s="94">
        <v>803</v>
      </c>
      <c r="G79" s="94">
        <v>935</v>
      </c>
      <c r="H79" s="94">
        <v>1185</v>
      </c>
      <c r="I79" s="94">
        <v>1464</v>
      </c>
      <c r="J79" s="94">
        <v>1683</v>
      </c>
      <c r="K79" s="94">
        <v>1796</v>
      </c>
      <c r="L79" s="72">
        <v>2147</v>
      </c>
      <c r="M79" s="72">
        <v>2357</v>
      </c>
      <c r="N79" s="94">
        <v>2878</v>
      </c>
      <c r="O79" s="94">
        <v>3632.8627199000002</v>
      </c>
      <c r="P79" s="92">
        <v>3555.2945666000001</v>
      </c>
    </row>
    <row r="80" spans="1:16" ht="19.5" x14ac:dyDescent="0.25">
      <c r="A80" s="29" t="s">
        <v>83</v>
      </c>
      <c r="B80" s="94">
        <v>865</v>
      </c>
      <c r="C80" s="94">
        <v>890</v>
      </c>
      <c r="D80" s="94">
        <v>730.23790350000002</v>
      </c>
      <c r="E80" s="94">
        <v>946.40795170000001</v>
      </c>
      <c r="F80" s="94">
        <v>851.59013889999994</v>
      </c>
      <c r="G80" s="94">
        <v>1126.7647197000001</v>
      </c>
      <c r="H80" s="94">
        <v>1530.1289178</v>
      </c>
      <c r="I80" s="94">
        <v>1725.6802509000001</v>
      </c>
      <c r="J80" s="94">
        <v>1582.2041864</v>
      </c>
      <c r="K80" s="94">
        <v>1135.1204255999999</v>
      </c>
      <c r="L80" s="72">
        <v>1354</v>
      </c>
      <c r="M80" s="72">
        <v>1392</v>
      </c>
      <c r="N80" s="94">
        <v>1494.6</v>
      </c>
      <c r="O80" s="94">
        <v>1842.6877575999999</v>
      </c>
      <c r="P80" s="92">
        <v>1704.5164889</v>
      </c>
    </row>
    <row r="81" spans="1:23" x14ac:dyDescent="0.25">
      <c r="A81" s="252" t="s">
        <v>63</v>
      </c>
      <c r="B81" s="94">
        <v>607</v>
      </c>
      <c r="C81" s="94">
        <v>753</v>
      </c>
      <c r="D81" s="94">
        <v>1020</v>
      </c>
      <c r="E81" s="94">
        <v>1182</v>
      </c>
      <c r="F81" s="94">
        <v>969</v>
      </c>
      <c r="G81" s="94">
        <v>1229</v>
      </c>
      <c r="H81" s="94">
        <v>1488</v>
      </c>
      <c r="I81" s="94">
        <v>1515</v>
      </c>
      <c r="J81" s="94">
        <v>1556</v>
      </c>
      <c r="K81" s="94">
        <v>1728</v>
      </c>
      <c r="L81" s="72">
        <v>1842</v>
      </c>
      <c r="M81" s="72">
        <v>2056</v>
      </c>
      <c r="N81" s="94">
        <v>2308.9</v>
      </c>
      <c r="O81" s="94">
        <v>2435.6653056999999</v>
      </c>
      <c r="P81" s="92">
        <v>2352.5070704999998</v>
      </c>
    </row>
    <row r="82" spans="1:23" ht="18" x14ac:dyDescent="0.25">
      <c r="A82" s="47" t="s">
        <v>152</v>
      </c>
      <c r="B82" s="95">
        <f>B83+B84+B85+B86+B87+B88+B89+B90+B91+B92</f>
        <v>2675.940392</v>
      </c>
      <c r="C82" s="95">
        <f t="shared" ref="C82:O82" si="0">C83+C84+C85+C86+C87+C88+C89+C90+C91+C92</f>
        <v>2918.7722921999998</v>
      </c>
      <c r="D82" s="95">
        <f t="shared" si="0"/>
        <v>3634.6600447999999</v>
      </c>
      <c r="E82" s="95">
        <f t="shared" si="0"/>
        <v>4194.6940713000004</v>
      </c>
      <c r="F82" s="95">
        <f t="shared" si="0"/>
        <v>4035.1714324</v>
      </c>
      <c r="G82" s="95">
        <f t="shared" si="0"/>
        <v>5139.1485777999997</v>
      </c>
      <c r="H82" s="95">
        <f t="shared" si="0"/>
        <v>6204.7488002999999</v>
      </c>
      <c r="I82" s="95">
        <f t="shared" si="0"/>
        <v>6740.7721842000001</v>
      </c>
      <c r="J82" s="95">
        <f t="shared" si="0"/>
        <v>7052.1191384000003</v>
      </c>
      <c r="K82" s="95">
        <f t="shared" si="0"/>
        <v>7599.5149867999999</v>
      </c>
      <c r="L82" s="95">
        <f t="shared" si="0"/>
        <v>8151</v>
      </c>
      <c r="M82" s="95">
        <f t="shared" si="0"/>
        <v>8728</v>
      </c>
      <c r="N82" s="95">
        <f t="shared" si="0"/>
        <v>10129.299999999999</v>
      </c>
      <c r="O82" s="95">
        <f t="shared" si="0"/>
        <v>11605.2817065</v>
      </c>
      <c r="P82" s="101">
        <v>12088.3893632</v>
      </c>
    </row>
    <row r="83" spans="1:23" x14ac:dyDescent="0.25">
      <c r="A83" s="252" t="s">
        <v>64</v>
      </c>
      <c r="B83" s="94">
        <v>4</v>
      </c>
      <c r="C83" s="94">
        <v>5</v>
      </c>
      <c r="D83" s="94">
        <v>6</v>
      </c>
      <c r="E83" s="94">
        <v>6</v>
      </c>
      <c r="F83" s="94">
        <v>5</v>
      </c>
      <c r="G83" s="94">
        <v>4</v>
      </c>
      <c r="H83" s="94">
        <v>6</v>
      </c>
      <c r="I83" s="94">
        <v>4</v>
      </c>
      <c r="J83" s="94">
        <v>4</v>
      </c>
      <c r="K83" s="94">
        <v>18</v>
      </c>
      <c r="L83" s="72">
        <v>21</v>
      </c>
      <c r="M83" s="72">
        <v>31</v>
      </c>
      <c r="N83" s="94">
        <v>36.700000000000003</v>
      </c>
      <c r="O83" s="94">
        <v>48.838860099999998</v>
      </c>
      <c r="P83" s="92">
        <v>55.524571899999998</v>
      </c>
    </row>
    <row r="84" spans="1:23" x14ac:dyDescent="0.25">
      <c r="A84" s="252" t="s">
        <v>66</v>
      </c>
      <c r="B84" s="94">
        <v>4</v>
      </c>
      <c r="C84" s="94">
        <v>4</v>
      </c>
      <c r="D84" s="94">
        <v>5</v>
      </c>
      <c r="E84" s="94">
        <v>6</v>
      </c>
      <c r="F84" s="94">
        <v>6</v>
      </c>
      <c r="G84" s="94">
        <v>9</v>
      </c>
      <c r="H84" s="94">
        <v>10</v>
      </c>
      <c r="I84" s="94">
        <v>11</v>
      </c>
      <c r="J84" s="94">
        <v>12</v>
      </c>
      <c r="K84" s="94">
        <v>14</v>
      </c>
      <c r="L84" s="72">
        <v>17</v>
      </c>
      <c r="M84" s="72">
        <v>24</v>
      </c>
      <c r="N84" s="94">
        <v>48.4</v>
      </c>
      <c r="O84" s="94">
        <v>45.678366200000006</v>
      </c>
      <c r="P84" s="92">
        <v>34.909634600000004</v>
      </c>
    </row>
    <row r="85" spans="1:23" x14ac:dyDescent="0.25">
      <c r="A85" s="252" t="s">
        <v>67</v>
      </c>
      <c r="B85" s="94">
        <v>47</v>
      </c>
      <c r="C85" s="94">
        <v>66</v>
      </c>
      <c r="D85" s="94">
        <v>76</v>
      </c>
      <c r="E85" s="94">
        <v>78</v>
      </c>
      <c r="F85" s="94">
        <v>74</v>
      </c>
      <c r="G85" s="94">
        <v>92</v>
      </c>
      <c r="H85" s="94">
        <v>102</v>
      </c>
      <c r="I85" s="94">
        <v>126</v>
      </c>
      <c r="J85" s="94">
        <v>119</v>
      </c>
      <c r="K85" s="94">
        <v>135</v>
      </c>
      <c r="L85" s="72">
        <v>161</v>
      </c>
      <c r="M85" s="72">
        <v>158</v>
      </c>
      <c r="N85" s="94">
        <v>173.2</v>
      </c>
      <c r="O85" s="94">
        <v>191.79603499999999</v>
      </c>
      <c r="P85" s="92">
        <v>198.43586099999999</v>
      </c>
    </row>
    <row r="86" spans="1:23" x14ac:dyDescent="0.25">
      <c r="A86" s="252" t="s">
        <v>68</v>
      </c>
      <c r="B86" s="94">
        <v>138</v>
      </c>
      <c r="C86" s="94">
        <v>170</v>
      </c>
      <c r="D86" s="94">
        <v>237</v>
      </c>
      <c r="E86" s="94">
        <v>283</v>
      </c>
      <c r="F86" s="94">
        <v>272</v>
      </c>
      <c r="G86" s="94">
        <v>347</v>
      </c>
      <c r="H86" s="94">
        <v>436</v>
      </c>
      <c r="I86" s="94">
        <v>474</v>
      </c>
      <c r="J86" s="94">
        <v>464</v>
      </c>
      <c r="K86" s="94">
        <v>513</v>
      </c>
      <c r="L86" s="72">
        <v>546</v>
      </c>
      <c r="M86" s="72">
        <v>563</v>
      </c>
      <c r="N86" s="94">
        <v>625.4</v>
      </c>
      <c r="O86" s="94">
        <v>681.02010780000001</v>
      </c>
      <c r="P86" s="92">
        <v>754.72757179999996</v>
      </c>
    </row>
    <row r="87" spans="1:23" x14ac:dyDescent="0.25">
      <c r="A87" s="252" t="s">
        <v>70</v>
      </c>
      <c r="B87" s="94">
        <v>537</v>
      </c>
      <c r="C87" s="94">
        <v>724</v>
      </c>
      <c r="D87" s="94">
        <v>915</v>
      </c>
      <c r="E87" s="94">
        <v>955</v>
      </c>
      <c r="F87" s="94">
        <v>940</v>
      </c>
      <c r="G87" s="94">
        <v>1281</v>
      </c>
      <c r="H87" s="94">
        <v>1500</v>
      </c>
      <c r="I87" s="94">
        <v>1603</v>
      </c>
      <c r="J87" s="94">
        <v>1689</v>
      </c>
      <c r="K87" s="94">
        <v>1848</v>
      </c>
      <c r="L87" s="72">
        <v>2010</v>
      </c>
      <c r="M87" s="72">
        <v>2178</v>
      </c>
      <c r="N87" s="94">
        <v>2473.3000000000002</v>
      </c>
      <c r="O87" s="94">
        <v>3008.0971706</v>
      </c>
      <c r="P87" s="92">
        <v>3408.2065388999999</v>
      </c>
    </row>
    <row r="88" spans="1:23" x14ac:dyDescent="0.25">
      <c r="A88" s="252" t="s">
        <v>71</v>
      </c>
      <c r="B88" s="94">
        <v>300</v>
      </c>
      <c r="C88" s="94">
        <v>371</v>
      </c>
      <c r="D88" s="94">
        <v>475</v>
      </c>
      <c r="E88" s="94">
        <v>538</v>
      </c>
      <c r="F88" s="94">
        <v>608</v>
      </c>
      <c r="G88" s="94">
        <v>714</v>
      </c>
      <c r="H88" s="94">
        <v>789</v>
      </c>
      <c r="I88" s="94">
        <v>962</v>
      </c>
      <c r="J88" s="94">
        <v>1036</v>
      </c>
      <c r="K88" s="94">
        <v>1135</v>
      </c>
      <c r="L88" s="72">
        <v>1231</v>
      </c>
      <c r="M88" s="72">
        <v>1272</v>
      </c>
      <c r="N88" s="94">
        <v>1442.1</v>
      </c>
      <c r="O88" s="94">
        <v>1627.2320274000001</v>
      </c>
      <c r="P88" s="92">
        <v>1674.0306270000001</v>
      </c>
    </row>
    <row r="89" spans="1:23" x14ac:dyDescent="0.25">
      <c r="A89" s="252" t="s">
        <v>72</v>
      </c>
      <c r="B89" s="94">
        <v>533</v>
      </c>
      <c r="C89" s="94">
        <v>564</v>
      </c>
      <c r="D89" s="94">
        <v>681</v>
      </c>
      <c r="E89" s="94">
        <v>918</v>
      </c>
      <c r="F89" s="94">
        <v>810</v>
      </c>
      <c r="G89" s="94">
        <v>1107</v>
      </c>
      <c r="H89" s="94">
        <v>1480</v>
      </c>
      <c r="I89" s="94">
        <v>1464</v>
      </c>
      <c r="J89" s="94">
        <v>1419</v>
      </c>
      <c r="K89" s="94">
        <v>1507</v>
      </c>
      <c r="L89" s="72">
        <v>1604</v>
      </c>
      <c r="M89" s="72">
        <v>1765</v>
      </c>
      <c r="N89" s="94">
        <v>2291.9</v>
      </c>
      <c r="O89" s="94">
        <v>2734.6426483</v>
      </c>
      <c r="P89" s="92">
        <v>2528.675131</v>
      </c>
    </row>
    <row r="90" spans="1:23" x14ac:dyDescent="0.25">
      <c r="A90" s="252" t="s">
        <v>130</v>
      </c>
      <c r="B90" s="94">
        <v>454</v>
      </c>
      <c r="C90" s="94">
        <v>555</v>
      </c>
      <c r="D90" s="94">
        <v>694</v>
      </c>
      <c r="E90" s="94">
        <v>836</v>
      </c>
      <c r="F90" s="94">
        <v>729</v>
      </c>
      <c r="G90" s="94">
        <v>895</v>
      </c>
      <c r="H90" s="94">
        <v>1009</v>
      </c>
      <c r="I90" s="94">
        <v>1115</v>
      </c>
      <c r="J90" s="94">
        <v>1222</v>
      </c>
      <c r="K90" s="94">
        <v>1276</v>
      </c>
      <c r="L90" s="72">
        <v>1319</v>
      </c>
      <c r="M90" s="72">
        <v>1437</v>
      </c>
      <c r="N90" s="94">
        <v>1624.3</v>
      </c>
      <c r="O90" s="94">
        <v>1723.9909324</v>
      </c>
      <c r="P90" s="92">
        <v>1792.4042605999998</v>
      </c>
    </row>
    <row r="91" spans="1:23" x14ac:dyDescent="0.25">
      <c r="A91" s="252" t="s">
        <v>73</v>
      </c>
      <c r="B91" s="94">
        <v>468</v>
      </c>
      <c r="C91" s="94">
        <v>244</v>
      </c>
      <c r="D91" s="94">
        <v>287</v>
      </c>
      <c r="E91" s="94">
        <v>282</v>
      </c>
      <c r="F91" s="94">
        <v>288</v>
      </c>
      <c r="G91" s="94">
        <v>329</v>
      </c>
      <c r="H91" s="94">
        <v>406</v>
      </c>
      <c r="I91" s="94">
        <v>436</v>
      </c>
      <c r="J91" s="94">
        <v>497</v>
      </c>
      <c r="K91" s="94">
        <v>526</v>
      </c>
      <c r="L91" s="72">
        <v>514</v>
      </c>
      <c r="M91" s="72">
        <v>534</v>
      </c>
      <c r="N91" s="94">
        <v>559.1</v>
      </c>
      <c r="O91" s="94">
        <v>578.88930640000001</v>
      </c>
      <c r="P91" s="92">
        <v>662.70163939999998</v>
      </c>
    </row>
    <row r="92" spans="1:23" x14ac:dyDescent="0.25">
      <c r="A92" s="252" t="s">
        <v>74</v>
      </c>
      <c r="B92" s="94">
        <v>190.940392</v>
      </c>
      <c r="C92" s="94">
        <v>215.77229219999998</v>
      </c>
      <c r="D92" s="94">
        <v>258.66004480000004</v>
      </c>
      <c r="E92" s="94">
        <v>292.69407130000002</v>
      </c>
      <c r="F92" s="94">
        <v>303.17143239999996</v>
      </c>
      <c r="G92" s="94">
        <v>361.1485778</v>
      </c>
      <c r="H92" s="94">
        <v>466.74880030000003</v>
      </c>
      <c r="I92" s="94">
        <v>545.77218420000008</v>
      </c>
      <c r="J92" s="94">
        <v>590.1191384</v>
      </c>
      <c r="K92" s="94">
        <v>627.51498679999997</v>
      </c>
      <c r="L92" s="72">
        <v>728</v>
      </c>
      <c r="M92" s="72">
        <v>766</v>
      </c>
      <c r="N92" s="94">
        <v>854.9</v>
      </c>
      <c r="O92" s="94">
        <v>965.09625229999995</v>
      </c>
      <c r="P92" s="92">
        <v>978.77352699999994</v>
      </c>
    </row>
    <row r="93" spans="1:23" ht="18" x14ac:dyDescent="0.25">
      <c r="A93" s="47" t="s">
        <v>149</v>
      </c>
      <c r="B93" s="95">
        <f>B94+B95+B96+B97+B98+B99+B100+B101+B102+B103+B104</f>
        <v>953.38031060000003</v>
      </c>
      <c r="C93" s="95">
        <f t="shared" ref="C93:O93" si="1">C94+C95+C96+C97+C98+C99+C100+C101+C102+C103+C104</f>
        <v>1196.9951197</v>
      </c>
      <c r="D93" s="95">
        <f t="shared" si="1"/>
        <v>1548.5681033000001</v>
      </c>
      <c r="E93" s="95">
        <f t="shared" si="1"/>
        <v>1758.7097896999999</v>
      </c>
      <c r="F93" s="95">
        <f t="shared" si="1"/>
        <v>1791.8770213</v>
      </c>
      <c r="G93" s="95">
        <f t="shared" si="1"/>
        <v>2247.7211341000002</v>
      </c>
      <c r="H93" s="95">
        <f t="shared" si="1"/>
        <v>2799.8532715000001</v>
      </c>
      <c r="I93" s="95">
        <f t="shared" si="1"/>
        <v>2986.6703248999997</v>
      </c>
      <c r="J93" s="95">
        <f t="shared" si="1"/>
        <v>3161.0297133999998</v>
      </c>
      <c r="K93" s="95">
        <f t="shared" si="1"/>
        <v>3744.5056880000002</v>
      </c>
      <c r="L93" s="95">
        <f t="shared" si="1"/>
        <v>3889</v>
      </c>
      <c r="M93" s="95">
        <f t="shared" si="1"/>
        <v>3985</v>
      </c>
      <c r="N93" s="95">
        <f t="shared" si="1"/>
        <v>4198.8</v>
      </c>
      <c r="O93" s="95">
        <f t="shared" si="1"/>
        <v>5260.0713868000003</v>
      </c>
      <c r="P93" s="101">
        <v>5793.4892703999994</v>
      </c>
    </row>
    <row r="94" spans="1:23" x14ac:dyDescent="0.25">
      <c r="A94" s="252" t="s">
        <v>65</v>
      </c>
      <c r="B94" s="94">
        <v>43</v>
      </c>
      <c r="C94" s="94">
        <v>64</v>
      </c>
      <c r="D94" s="94">
        <v>90</v>
      </c>
      <c r="E94" s="94">
        <v>105</v>
      </c>
      <c r="F94" s="94">
        <v>108</v>
      </c>
      <c r="G94" s="94">
        <v>131</v>
      </c>
      <c r="H94" s="94">
        <v>156</v>
      </c>
      <c r="I94" s="94">
        <v>121</v>
      </c>
      <c r="J94" s="94">
        <v>130</v>
      </c>
      <c r="K94" s="94">
        <v>144</v>
      </c>
      <c r="L94" s="85">
        <v>173</v>
      </c>
      <c r="M94" s="85">
        <v>158</v>
      </c>
      <c r="N94" s="94">
        <v>159</v>
      </c>
      <c r="O94" s="94">
        <v>197.4304521</v>
      </c>
      <c r="P94" s="92">
        <v>208.43504799999999</v>
      </c>
    </row>
    <row r="95" spans="1:23" x14ac:dyDescent="0.25">
      <c r="A95" s="252" t="s">
        <v>75</v>
      </c>
      <c r="B95" s="94">
        <v>204.3803106</v>
      </c>
      <c r="C95" s="94">
        <v>224.73270169999998</v>
      </c>
      <c r="D95" s="94">
        <v>260.00403660000001</v>
      </c>
      <c r="E95" s="94">
        <v>290.40145519999999</v>
      </c>
      <c r="F95" s="94">
        <v>272.88496630000003</v>
      </c>
      <c r="G95" s="94">
        <v>344.46718620000001</v>
      </c>
      <c r="H95" s="94">
        <v>431.18064910000004</v>
      </c>
      <c r="I95" s="94">
        <v>414.26152139999999</v>
      </c>
      <c r="J95" s="94">
        <v>426.90305669999998</v>
      </c>
      <c r="K95" s="94">
        <v>497.99371739999998</v>
      </c>
      <c r="L95" s="72">
        <v>548</v>
      </c>
      <c r="M95" s="72">
        <v>668</v>
      </c>
      <c r="N95" s="94">
        <v>630.20000000000005</v>
      </c>
      <c r="O95" s="94">
        <v>778.69836539999994</v>
      </c>
      <c r="P95" s="92">
        <v>816.26672059999999</v>
      </c>
    </row>
    <row r="96" spans="1:23" x14ac:dyDescent="0.25">
      <c r="A96" s="252" t="s">
        <v>69</v>
      </c>
      <c r="B96" s="94">
        <v>52</v>
      </c>
      <c r="C96" s="94">
        <v>64</v>
      </c>
      <c r="D96" s="94">
        <v>77</v>
      </c>
      <c r="E96" s="94">
        <v>83</v>
      </c>
      <c r="F96" s="94">
        <v>88</v>
      </c>
      <c r="G96" s="94">
        <v>88</v>
      </c>
      <c r="H96" s="94">
        <v>109</v>
      </c>
      <c r="I96" s="94">
        <v>118</v>
      </c>
      <c r="J96" s="94">
        <v>118</v>
      </c>
      <c r="K96" s="94">
        <v>124</v>
      </c>
      <c r="L96" s="72">
        <v>132</v>
      </c>
      <c r="M96" s="72">
        <v>144</v>
      </c>
      <c r="N96" s="94">
        <v>164</v>
      </c>
      <c r="O96" s="94">
        <v>169.43349569999998</v>
      </c>
      <c r="P96" s="92">
        <v>215.06561149999999</v>
      </c>
      <c r="W96" s="207"/>
    </row>
    <row r="97" spans="1:16" x14ac:dyDescent="0.25">
      <c r="A97" s="252" t="s">
        <v>76</v>
      </c>
      <c r="B97" s="94">
        <v>42</v>
      </c>
      <c r="C97" s="94">
        <v>48.675252399999998</v>
      </c>
      <c r="D97" s="94">
        <v>58.193386700000005</v>
      </c>
      <c r="E97" s="94">
        <v>65.5666473</v>
      </c>
      <c r="F97" s="94">
        <v>70.038506400000003</v>
      </c>
      <c r="G97" s="94">
        <v>78.246881400000007</v>
      </c>
      <c r="H97" s="94">
        <v>84.862762200000006</v>
      </c>
      <c r="I97" s="94">
        <v>103.34784190000001</v>
      </c>
      <c r="J97" s="94">
        <v>103.918295</v>
      </c>
      <c r="K97" s="94">
        <v>109.7698458</v>
      </c>
      <c r="L97" s="72">
        <v>141</v>
      </c>
      <c r="M97" s="72">
        <v>169</v>
      </c>
      <c r="N97" s="94">
        <v>199.2</v>
      </c>
      <c r="O97" s="94">
        <v>233.985152</v>
      </c>
      <c r="P97" s="92">
        <v>258.56510680000002</v>
      </c>
    </row>
    <row r="98" spans="1:16" x14ac:dyDescent="0.25">
      <c r="A98" s="252" t="s">
        <v>77</v>
      </c>
      <c r="B98" s="94">
        <v>182</v>
      </c>
      <c r="C98" s="94">
        <v>210.33366150000001</v>
      </c>
      <c r="D98" s="94">
        <v>218.91557280000001</v>
      </c>
      <c r="E98" s="94">
        <v>249.78387030000002</v>
      </c>
      <c r="F98" s="94">
        <v>324.9292198</v>
      </c>
      <c r="G98" s="94">
        <v>469.84274239999996</v>
      </c>
      <c r="H98" s="94">
        <v>566.52555910000001</v>
      </c>
      <c r="I98" s="94">
        <v>630.12115649999998</v>
      </c>
      <c r="J98" s="94">
        <v>720.38105099999996</v>
      </c>
      <c r="K98" s="94">
        <v>855.9539158</v>
      </c>
      <c r="L98" s="72">
        <v>818</v>
      </c>
      <c r="M98" s="72">
        <v>783</v>
      </c>
      <c r="N98" s="94">
        <v>851.7</v>
      </c>
      <c r="O98" s="94">
        <v>1175.9041794000002</v>
      </c>
      <c r="P98" s="92">
        <v>1376.1173404000001</v>
      </c>
    </row>
    <row r="99" spans="1:16" x14ac:dyDescent="0.25">
      <c r="A99" s="252" t="s">
        <v>134</v>
      </c>
      <c r="B99" s="94">
        <v>258</v>
      </c>
      <c r="C99" s="94">
        <v>314.36198430000002</v>
      </c>
      <c r="D99" s="94">
        <v>408.897739</v>
      </c>
      <c r="E99" s="94">
        <v>464.97691270000001</v>
      </c>
      <c r="F99" s="94">
        <v>338.85824510000003</v>
      </c>
      <c r="G99" s="94">
        <v>410.08223079999999</v>
      </c>
      <c r="H99" s="94">
        <v>497.4713309</v>
      </c>
      <c r="I99" s="94">
        <v>548.61092729999996</v>
      </c>
      <c r="J99" s="94">
        <v>586.89042710000001</v>
      </c>
      <c r="K99" s="94">
        <v>672.5621607999999</v>
      </c>
      <c r="L99" s="72">
        <v>668</v>
      </c>
      <c r="M99" s="72">
        <v>680</v>
      </c>
      <c r="N99" s="94">
        <v>740.1</v>
      </c>
      <c r="O99" s="94">
        <v>853.44335039999999</v>
      </c>
      <c r="P99" s="92">
        <v>966.84157820000007</v>
      </c>
    </row>
    <row r="100" spans="1:16" x14ac:dyDescent="0.25">
      <c r="A100" s="252" t="s">
        <v>78</v>
      </c>
      <c r="B100" s="94">
        <v>55</v>
      </c>
      <c r="C100" s="94">
        <v>64.891519799999998</v>
      </c>
      <c r="D100" s="94">
        <v>75.557368199999999</v>
      </c>
      <c r="E100" s="94">
        <v>91.980904199999998</v>
      </c>
      <c r="F100" s="94">
        <v>107.1660837</v>
      </c>
      <c r="G100" s="94">
        <v>129.0820933</v>
      </c>
      <c r="H100" s="94">
        <v>176.8129702</v>
      </c>
      <c r="I100" s="94">
        <v>194.32887780000001</v>
      </c>
      <c r="J100" s="94">
        <v>190.93688359999999</v>
      </c>
      <c r="K100" s="94">
        <v>210.22604819999998</v>
      </c>
      <c r="L100" s="72">
        <v>221</v>
      </c>
      <c r="M100" s="72">
        <v>214</v>
      </c>
      <c r="N100" s="94">
        <v>220.4</v>
      </c>
      <c r="O100" s="94">
        <v>253.950143</v>
      </c>
      <c r="P100" s="92">
        <v>331.6731269</v>
      </c>
    </row>
    <row r="101" spans="1:16" x14ac:dyDescent="0.25">
      <c r="A101" s="252" t="s">
        <v>79</v>
      </c>
      <c r="B101" s="94">
        <v>29</v>
      </c>
      <c r="C101" s="94">
        <v>31</v>
      </c>
      <c r="D101" s="94">
        <v>31</v>
      </c>
      <c r="E101" s="94">
        <v>37</v>
      </c>
      <c r="F101" s="94">
        <v>48</v>
      </c>
      <c r="G101" s="94">
        <v>59</v>
      </c>
      <c r="H101" s="94">
        <v>82</v>
      </c>
      <c r="I101" s="94">
        <v>107</v>
      </c>
      <c r="J101" s="94">
        <v>109</v>
      </c>
      <c r="K101" s="94">
        <v>113</v>
      </c>
      <c r="L101" s="72">
        <v>135</v>
      </c>
      <c r="M101" s="72">
        <v>173</v>
      </c>
      <c r="N101" s="94">
        <v>178.5</v>
      </c>
      <c r="O101" s="94">
        <v>212.0160142</v>
      </c>
      <c r="P101" s="92">
        <v>269.56813989999995</v>
      </c>
    </row>
    <row r="102" spans="1:16" x14ac:dyDescent="0.25">
      <c r="A102" s="252" t="s">
        <v>80</v>
      </c>
      <c r="B102" s="94">
        <v>69</v>
      </c>
      <c r="C102" s="94">
        <v>157</v>
      </c>
      <c r="D102" s="94">
        <v>307</v>
      </c>
      <c r="E102" s="94">
        <v>346</v>
      </c>
      <c r="F102" s="94">
        <v>379</v>
      </c>
      <c r="G102" s="94">
        <v>483</v>
      </c>
      <c r="H102" s="94">
        <v>634</v>
      </c>
      <c r="I102" s="94">
        <v>682</v>
      </c>
      <c r="J102" s="94">
        <v>706</v>
      </c>
      <c r="K102" s="94">
        <v>919</v>
      </c>
      <c r="L102" s="72">
        <v>941</v>
      </c>
      <c r="M102" s="72">
        <v>874</v>
      </c>
      <c r="N102" s="94">
        <v>947.6</v>
      </c>
      <c r="O102" s="94">
        <v>1269.5756744</v>
      </c>
      <c r="P102" s="92">
        <v>1217.7790547</v>
      </c>
    </row>
    <row r="103" spans="1:16" ht="19.5" x14ac:dyDescent="0.25">
      <c r="A103" s="252" t="s">
        <v>81</v>
      </c>
      <c r="B103" s="94">
        <v>4</v>
      </c>
      <c r="C103" s="94">
        <v>4</v>
      </c>
      <c r="D103" s="94">
        <v>6</v>
      </c>
      <c r="E103" s="94">
        <v>8</v>
      </c>
      <c r="F103" s="94">
        <v>5</v>
      </c>
      <c r="G103" s="94">
        <v>5</v>
      </c>
      <c r="H103" s="94">
        <v>7</v>
      </c>
      <c r="I103" s="94">
        <v>8</v>
      </c>
      <c r="J103" s="94">
        <v>10</v>
      </c>
      <c r="K103" s="94">
        <v>10</v>
      </c>
      <c r="L103" s="72">
        <v>9</v>
      </c>
      <c r="M103" s="72">
        <v>12</v>
      </c>
      <c r="N103" s="94">
        <v>18.100000000000001</v>
      </c>
      <c r="O103" s="94">
        <v>20.156989199999998</v>
      </c>
      <c r="P103" s="92">
        <v>25.2322445</v>
      </c>
    </row>
    <row r="104" spans="1:16" ht="19.5" x14ac:dyDescent="0.25">
      <c r="A104" s="252" t="s">
        <v>82</v>
      </c>
      <c r="B104" s="94">
        <v>15</v>
      </c>
      <c r="C104" s="94">
        <v>14</v>
      </c>
      <c r="D104" s="94">
        <v>16</v>
      </c>
      <c r="E104" s="94">
        <v>17</v>
      </c>
      <c r="F104" s="94">
        <v>50</v>
      </c>
      <c r="G104" s="94">
        <v>50</v>
      </c>
      <c r="H104" s="94">
        <v>55</v>
      </c>
      <c r="I104" s="94">
        <v>60</v>
      </c>
      <c r="J104" s="94">
        <v>59</v>
      </c>
      <c r="K104" s="94">
        <v>88</v>
      </c>
      <c r="L104" s="72">
        <v>103</v>
      </c>
      <c r="M104" s="72">
        <v>110</v>
      </c>
      <c r="N104" s="94">
        <v>90</v>
      </c>
      <c r="O104" s="94">
        <v>95.477570999999998</v>
      </c>
      <c r="P104" s="92">
        <v>107.94529890000001</v>
      </c>
    </row>
    <row r="105" spans="1:16" x14ac:dyDescent="0.25">
      <c r="A105" s="285" t="s">
        <v>93</v>
      </c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98"/>
      <c r="O105" s="223"/>
    </row>
    <row r="106" spans="1:16" ht="15.75" customHeight="1" x14ac:dyDescent="0.25">
      <c r="A106" s="293" t="s">
        <v>363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4"/>
      <c r="O106" s="295"/>
    </row>
    <row r="107" spans="1:16" ht="13.5" customHeight="1" thickBot="1" x14ac:dyDescent="0.3">
      <c r="A107" s="290" t="s">
        <v>304</v>
      </c>
      <c r="B107" s="290"/>
      <c r="C107" s="290"/>
      <c r="D107" s="290"/>
      <c r="E107" s="290"/>
      <c r="F107" s="290"/>
      <c r="G107" s="290"/>
      <c r="H107" s="290"/>
      <c r="I107" s="290"/>
      <c r="J107" s="290"/>
      <c r="K107" s="290"/>
      <c r="L107" s="290"/>
      <c r="M107" s="290"/>
      <c r="N107" s="291"/>
      <c r="O107" s="292"/>
      <c r="P107" s="100"/>
    </row>
    <row r="108" spans="1:16" x14ac:dyDescent="0.25">
      <c r="A108" s="98"/>
      <c r="B108" s="98"/>
      <c r="C108" s="98"/>
      <c r="D108" s="98"/>
      <c r="E108" s="98"/>
    </row>
    <row r="109" spans="1:16" x14ac:dyDescent="0.25">
      <c r="A109" s="98"/>
      <c r="B109" s="98"/>
      <c r="C109" s="98"/>
      <c r="D109" s="98"/>
      <c r="E109" s="98"/>
    </row>
    <row r="110" spans="1:16" x14ac:dyDescent="0.25">
      <c r="A110" s="98"/>
      <c r="B110" s="98"/>
      <c r="C110" s="98"/>
      <c r="D110" s="98"/>
      <c r="E110" s="98"/>
    </row>
    <row r="111" spans="1:16" x14ac:dyDescent="0.25">
      <c r="A111" s="98"/>
      <c r="B111" s="98"/>
      <c r="C111" s="98"/>
      <c r="D111" s="98"/>
      <c r="E111" s="98"/>
    </row>
  </sheetData>
  <mergeCells count="6">
    <mergeCell ref="A107:O107"/>
    <mergeCell ref="A105:M105"/>
    <mergeCell ref="A106:O106"/>
    <mergeCell ref="A1:P1"/>
    <mergeCell ref="A2:P2"/>
    <mergeCell ref="A3:P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J109"/>
  <sheetViews>
    <sheetView workbookViewId="0">
      <pane ySplit="7" topLeftCell="A86" activePane="bottomLeft" state="frozen"/>
      <selection activeCell="B31" sqref="B31"/>
      <selection pane="bottomLeft" activeCell="K105" sqref="K105"/>
    </sheetView>
  </sheetViews>
  <sheetFormatPr defaultRowHeight="15" x14ac:dyDescent="0.25"/>
  <cols>
    <col min="1" max="1" width="18.42578125" style="6" customWidth="1"/>
    <col min="2" max="16384" width="9.140625" style="6"/>
  </cols>
  <sheetData>
    <row r="1" spans="1:10" x14ac:dyDescent="0.25">
      <c r="A1" s="287" t="s">
        <v>253</v>
      </c>
      <c r="B1" s="309"/>
      <c r="C1" s="309"/>
      <c r="D1" s="309"/>
      <c r="E1" s="309"/>
      <c r="F1" s="309"/>
      <c r="G1" s="309"/>
      <c r="H1" s="309"/>
      <c r="I1" s="309"/>
      <c r="J1" s="309"/>
    </row>
    <row r="2" spans="1:10" x14ac:dyDescent="0.25">
      <c r="A2" s="288" t="s">
        <v>305</v>
      </c>
      <c r="B2" s="310"/>
      <c r="C2" s="310"/>
      <c r="D2" s="310"/>
      <c r="E2" s="310"/>
      <c r="F2" s="310"/>
      <c r="G2" s="310"/>
      <c r="H2" s="310"/>
      <c r="I2" s="310"/>
      <c r="J2" s="310"/>
    </row>
    <row r="3" spans="1:10" x14ac:dyDescent="0.25">
      <c r="A3" s="311" t="s">
        <v>127</v>
      </c>
      <c r="B3" s="312"/>
      <c r="C3" s="312"/>
      <c r="D3" s="312"/>
      <c r="E3" s="312"/>
      <c r="F3" s="312"/>
      <c r="G3" s="312"/>
      <c r="H3" s="312"/>
      <c r="I3" s="312"/>
      <c r="J3" s="312"/>
    </row>
    <row r="4" spans="1:10" x14ac:dyDescent="0.25">
      <c r="A4" s="308" t="s">
        <v>337</v>
      </c>
      <c r="B4" s="308"/>
      <c r="C4" s="308"/>
      <c r="D4" s="308"/>
      <c r="E4" s="308"/>
      <c r="F4" s="308"/>
      <c r="G4" s="308"/>
      <c r="H4" s="308"/>
      <c r="I4" s="253"/>
      <c r="J4" s="253"/>
    </row>
    <row r="5" spans="1:10" x14ac:dyDescent="0.25">
      <c r="A5" s="253" t="s">
        <v>372</v>
      </c>
    </row>
    <row r="6" spans="1:10" ht="15.75" thickBot="1" x14ac:dyDescent="0.3">
      <c r="A6" s="193" t="s">
        <v>104</v>
      </c>
    </row>
    <row r="7" spans="1:10" ht="15.75" thickBot="1" x14ac:dyDescent="0.3">
      <c r="A7" s="9"/>
      <c r="B7" s="11">
        <v>2011</v>
      </c>
      <c r="C7" s="11">
        <v>2012</v>
      </c>
      <c r="D7" s="11">
        <v>2013</v>
      </c>
      <c r="E7" s="11">
        <v>2014</v>
      </c>
      <c r="F7" s="11" t="s">
        <v>279</v>
      </c>
      <c r="G7" s="11" t="s">
        <v>280</v>
      </c>
      <c r="H7" s="9">
        <v>2018</v>
      </c>
      <c r="I7" s="9">
        <v>2019</v>
      </c>
    </row>
    <row r="8" spans="1:10" x14ac:dyDescent="0.25">
      <c r="A8" s="33" t="s">
        <v>0</v>
      </c>
      <c r="B8" s="81">
        <v>11480.427</v>
      </c>
      <c r="C8" s="81">
        <v>11683.933999999999</v>
      </c>
      <c r="D8" s="81">
        <v>11695.728999999999</v>
      </c>
      <c r="E8" s="81">
        <v>11744.174000000001</v>
      </c>
      <c r="F8" s="81">
        <v>11040.056</v>
      </c>
      <c r="G8" s="81">
        <v>11986.3</v>
      </c>
      <c r="H8" s="81">
        <v>11819.8</v>
      </c>
      <c r="I8" s="271">
        <v>11340.5</v>
      </c>
    </row>
    <row r="9" spans="1:10" ht="18" x14ac:dyDescent="0.25">
      <c r="A9" s="4" t="s">
        <v>233</v>
      </c>
      <c r="B9" s="81">
        <v>3488.0439999999999</v>
      </c>
      <c r="C9" s="81">
        <v>3644.0169999999998</v>
      </c>
      <c r="D9" s="81">
        <v>3671.0810000000001</v>
      </c>
      <c r="E9" s="81">
        <v>3631.3440000000001</v>
      </c>
      <c r="F9" s="81">
        <v>3444.4140000000002</v>
      </c>
      <c r="G9" s="81">
        <v>3775.9</v>
      </c>
      <c r="H9" s="81">
        <v>3819.3</v>
      </c>
      <c r="I9" s="271">
        <v>3560.1</v>
      </c>
    </row>
    <row r="10" spans="1:10" x14ac:dyDescent="0.25">
      <c r="A10" s="197" t="s">
        <v>1</v>
      </c>
      <c r="B10" s="195">
        <v>111.667</v>
      </c>
      <c r="C10" s="195">
        <v>113.121</v>
      </c>
      <c r="D10" s="195">
        <v>113.15300000000001</v>
      </c>
      <c r="E10" s="195">
        <v>114.402</v>
      </c>
      <c r="F10" s="195">
        <v>115.20099999999999</v>
      </c>
      <c r="G10" s="195">
        <v>118.4</v>
      </c>
      <c r="H10" s="195">
        <v>118.8</v>
      </c>
      <c r="I10" s="272">
        <v>121.9</v>
      </c>
    </row>
    <row r="11" spans="1:10" x14ac:dyDescent="0.25">
      <c r="A11" s="197" t="s">
        <v>2</v>
      </c>
      <c r="B11" s="195">
        <v>78.051000000000002</v>
      </c>
      <c r="C11" s="195">
        <v>79.227000000000004</v>
      </c>
      <c r="D11" s="195">
        <v>78.513000000000005</v>
      </c>
      <c r="E11" s="195">
        <v>79.688000000000002</v>
      </c>
      <c r="F11" s="195">
        <v>65.897000000000006</v>
      </c>
      <c r="G11" s="195">
        <v>78</v>
      </c>
      <c r="H11" s="195">
        <v>77.5</v>
      </c>
      <c r="I11" s="272">
        <v>74.099999999999994</v>
      </c>
    </row>
    <row r="12" spans="1:10" x14ac:dyDescent="0.25">
      <c r="A12" s="197" t="s">
        <v>3</v>
      </c>
      <c r="B12" s="195">
        <v>131.00200000000001</v>
      </c>
      <c r="C12" s="195">
        <v>128.53</v>
      </c>
      <c r="D12" s="195">
        <v>131.69</v>
      </c>
      <c r="E12" s="195">
        <v>129.04300000000001</v>
      </c>
      <c r="F12" s="195">
        <v>120.991</v>
      </c>
      <c r="G12" s="195">
        <v>121.9</v>
      </c>
      <c r="H12" s="195">
        <v>117.5</v>
      </c>
      <c r="I12" s="272">
        <v>114</v>
      </c>
    </row>
    <row r="13" spans="1:10" x14ac:dyDescent="0.25">
      <c r="A13" s="197" t="s">
        <v>4</v>
      </c>
      <c r="B13" s="195">
        <v>235.15</v>
      </c>
      <c r="C13" s="195">
        <v>207.84</v>
      </c>
      <c r="D13" s="195">
        <v>210.643</v>
      </c>
      <c r="E13" s="195">
        <v>187.83799999999999</v>
      </c>
      <c r="F13" s="195">
        <v>207.65100000000001</v>
      </c>
      <c r="G13" s="195">
        <v>226</v>
      </c>
      <c r="H13" s="195">
        <v>226.5</v>
      </c>
      <c r="I13" s="272">
        <v>215.3</v>
      </c>
    </row>
    <row r="14" spans="1:10" x14ac:dyDescent="0.25">
      <c r="A14" s="197" t="s">
        <v>5</v>
      </c>
      <c r="B14" s="195">
        <v>92.727000000000004</v>
      </c>
      <c r="C14" s="195">
        <v>96.525000000000006</v>
      </c>
      <c r="D14" s="195">
        <v>102.06100000000001</v>
      </c>
      <c r="E14" s="195">
        <v>98.096999999999994</v>
      </c>
      <c r="F14" s="195">
        <v>92.483000000000004</v>
      </c>
      <c r="G14" s="195">
        <v>95.1</v>
      </c>
      <c r="H14" s="195">
        <v>91.4</v>
      </c>
      <c r="I14" s="272">
        <v>83.6</v>
      </c>
    </row>
    <row r="15" spans="1:10" x14ac:dyDescent="0.25">
      <c r="A15" s="197" t="s">
        <v>6</v>
      </c>
      <c r="B15" s="195">
        <v>81.787000000000006</v>
      </c>
      <c r="C15" s="195">
        <v>96.855999999999995</v>
      </c>
      <c r="D15" s="195">
        <v>101.04600000000001</v>
      </c>
      <c r="E15" s="195">
        <v>102.941</v>
      </c>
      <c r="F15" s="195">
        <v>86.168000000000006</v>
      </c>
      <c r="G15" s="195">
        <v>87.7</v>
      </c>
      <c r="H15" s="195">
        <v>86.4</v>
      </c>
      <c r="I15" s="272">
        <v>84.4</v>
      </c>
    </row>
    <row r="16" spans="1:10" x14ac:dyDescent="0.25">
      <c r="A16" s="197" t="s">
        <v>7</v>
      </c>
      <c r="B16" s="195">
        <v>57.387</v>
      </c>
      <c r="C16" s="195">
        <v>57.856999999999999</v>
      </c>
      <c r="D16" s="195">
        <v>55.77</v>
      </c>
      <c r="E16" s="195">
        <v>49.982999999999997</v>
      </c>
      <c r="F16" s="195">
        <v>46.48</v>
      </c>
      <c r="G16" s="195">
        <v>50</v>
      </c>
      <c r="H16" s="195">
        <v>51.4</v>
      </c>
      <c r="I16" s="272">
        <v>47</v>
      </c>
    </row>
    <row r="17" spans="1:9" x14ac:dyDescent="0.25">
      <c r="A17" s="197" t="s">
        <v>8</v>
      </c>
      <c r="B17" s="195">
        <v>58.976999999999997</v>
      </c>
      <c r="C17" s="195">
        <v>60.731000000000002</v>
      </c>
      <c r="D17" s="195">
        <v>63.573</v>
      </c>
      <c r="E17" s="195">
        <v>59.524000000000001</v>
      </c>
      <c r="F17" s="195">
        <v>61.51</v>
      </c>
      <c r="G17" s="195">
        <v>62.2</v>
      </c>
      <c r="H17" s="195">
        <v>66</v>
      </c>
      <c r="I17" s="272">
        <v>61.9</v>
      </c>
    </row>
    <row r="18" spans="1:9" x14ac:dyDescent="0.25">
      <c r="A18" s="197" t="s">
        <v>9</v>
      </c>
      <c r="B18" s="195">
        <v>91.375</v>
      </c>
      <c r="C18" s="195">
        <v>93.445999999999998</v>
      </c>
      <c r="D18" s="195">
        <v>102.164</v>
      </c>
      <c r="E18" s="195">
        <v>110.251</v>
      </c>
      <c r="F18" s="195">
        <v>89.575000000000003</v>
      </c>
      <c r="G18" s="195">
        <v>92.6</v>
      </c>
      <c r="H18" s="195">
        <v>88.8</v>
      </c>
      <c r="I18" s="272">
        <v>82</v>
      </c>
    </row>
    <row r="19" spans="1:9" x14ac:dyDescent="0.25">
      <c r="A19" s="197" t="s">
        <v>10</v>
      </c>
      <c r="B19" s="195">
        <v>525.173</v>
      </c>
      <c r="C19" s="195">
        <v>518.05999999999995</v>
      </c>
      <c r="D19" s="195">
        <v>526.55600000000004</v>
      </c>
      <c r="E19" s="195">
        <v>524.33100000000002</v>
      </c>
      <c r="F19" s="195">
        <v>545.54</v>
      </c>
      <c r="G19" s="195">
        <v>590.1</v>
      </c>
      <c r="H19" s="195">
        <v>615</v>
      </c>
      <c r="I19" s="272">
        <v>622.29999999999995</v>
      </c>
    </row>
    <row r="20" spans="1:9" x14ac:dyDescent="0.25">
      <c r="A20" s="197" t="s">
        <v>11</v>
      </c>
      <c r="B20" s="195">
        <v>51.962000000000003</v>
      </c>
      <c r="C20" s="195">
        <v>53.915999999999997</v>
      </c>
      <c r="D20" s="195">
        <v>52.892000000000003</v>
      </c>
      <c r="E20" s="195">
        <v>49.798000000000002</v>
      </c>
      <c r="F20" s="195">
        <v>45.780999999999999</v>
      </c>
      <c r="G20" s="195">
        <v>52</v>
      </c>
      <c r="H20" s="195">
        <v>44.7</v>
      </c>
      <c r="I20" s="272">
        <v>41.7</v>
      </c>
    </row>
    <row r="21" spans="1:9" x14ac:dyDescent="0.25">
      <c r="A21" s="197" t="s">
        <v>12</v>
      </c>
      <c r="B21" s="195">
        <v>100.748</v>
      </c>
      <c r="C21" s="195">
        <v>92.480999999999995</v>
      </c>
      <c r="D21" s="195">
        <v>94.587999999999994</v>
      </c>
      <c r="E21" s="195">
        <v>78.123000000000005</v>
      </c>
      <c r="F21" s="195">
        <v>76.897999999999996</v>
      </c>
      <c r="G21" s="195">
        <v>85.8</v>
      </c>
      <c r="H21" s="195">
        <v>92.1</v>
      </c>
      <c r="I21" s="272">
        <v>83.9</v>
      </c>
    </row>
    <row r="22" spans="1:9" x14ac:dyDescent="0.25">
      <c r="A22" s="197" t="s">
        <v>13</v>
      </c>
      <c r="B22" s="195">
        <v>87.707999999999998</v>
      </c>
      <c r="C22" s="195">
        <v>79.762</v>
      </c>
      <c r="D22" s="195">
        <v>84.402000000000001</v>
      </c>
      <c r="E22" s="195">
        <v>83.265000000000001</v>
      </c>
      <c r="F22" s="195">
        <v>80.867000000000004</v>
      </c>
      <c r="G22" s="195">
        <v>81.8</v>
      </c>
      <c r="H22" s="195">
        <v>79.2</v>
      </c>
      <c r="I22" s="272">
        <v>77.900000000000006</v>
      </c>
    </row>
    <row r="23" spans="1:9" x14ac:dyDescent="0.25">
      <c r="A23" s="197" t="s">
        <v>14</v>
      </c>
      <c r="B23" s="195">
        <v>67.373000000000005</v>
      </c>
      <c r="C23" s="195">
        <v>67.599000000000004</v>
      </c>
      <c r="D23" s="195">
        <v>66.978999999999999</v>
      </c>
      <c r="E23" s="195">
        <v>64.093999999999994</v>
      </c>
      <c r="F23" s="195">
        <v>59.6</v>
      </c>
      <c r="G23" s="195">
        <v>59.6</v>
      </c>
      <c r="H23" s="195">
        <v>58.4</v>
      </c>
      <c r="I23" s="272">
        <v>55</v>
      </c>
    </row>
    <row r="24" spans="1:9" x14ac:dyDescent="0.25">
      <c r="A24" s="197" t="s">
        <v>15</v>
      </c>
      <c r="B24" s="195">
        <v>96.244</v>
      </c>
      <c r="C24" s="195">
        <v>94.251000000000005</v>
      </c>
      <c r="D24" s="195">
        <v>93.3</v>
      </c>
      <c r="E24" s="195">
        <v>91.090999999999994</v>
      </c>
      <c r="F24" s="195">
        <v>82.766999999999996</v>
      </c>
      <c r="G24" s="195">
        <v>104.1</v>
      </c>
      <c r="H24" s="195">
        <v>101.8</v>
      </c>
      <c r="I24" s="272">
        <v>99.7</v>
      </c>
    </row>
    <row r="25" spans="1:9" x14ac:dyDescent="0.25">
      <c r="A25" s="197" t="s">
        <v>16</v>
      </c>
      <c r="B25" s="195">
        <v>115.43300000000001</v>
      </c>
      <c r="C25" s="195">
        <v>114.23</v>
      </c>
      <c r="D25" s="195">
        <v>111.179</v>
      </c>
      <c r="E25" s="195">
        <v>107.709</v>
      </c>
      <c r="F25" s="195">
        <v>111.57299999999999</v>
      </c>
      <c r="G25" s="195">
        <v>117.6</v>
      </c>
      <c r="H25" s="195">
        <v>117.5</v>
      </c>
      <c r="I25" s="272">
        <v>105.9</v>
      </c>
    </row>
    <row r="26" spans="1:9" x14ac:dyDescent="0.25">
      <c r="A26" s="197" t="s">
        <v>17</v>
      </c>
      <c r="B26" s="195">
        <v>97.111000000000004</v>
      </c>
      <c r="C26" s="195">
        <v>111.13500000000001</v>
      </c>
      <c r="D26" s="195">
        <v>105.893</v>
      </c>
      <c r="E26" s="195">
        <v>97.304000000000002</v>
      </c>
      <c r="F26" s="195">
        <v>87.07</v>
      </c>
      <c r="G26" s="195">
        <v>93.1</v>
      </c>
      <c r="H26" s="195">
        <v>108.8</v>
      </c>
      <c r="I26" s="272">
        <v>100.9</v>
      </c>
    </row>
    <row r="27" spans="1:9" x14ac:dyDescent="0.25">
      <c r="A27" s="197" t="s">
        <v>18</v>
      </c>
      <c r="B27" s="195">
        <v>1408.1690000000001</v>
      </c>
      <c r="C27" s="195">
        <v>1578.4490000000001</v>
      </c>
      <c r="D27" s="195">
        <v>1576.6780000000001</v>
      </c>
      <c r="E27" s="195">
        <v>1603.8610000000001</v>
      </c>
      <c r="F27" s="195">
        <v>1468.3630000000001</v>
      </c>
      <c r="G27" s="195">
        <v>1659.8</v>
      </c>
      <c r="H27" s="195">
        <v>1677.5</v>
      </c>
      <c r="I27" s="272">
        <v>1488.6</v>
      </c>
    </row>
    <row r="28" spans="1:9" ht="18" x14ac:dyDescent="0.25">
      <c r="A28" s="4" t="s">
        <v>234</v>
      </c>
      <c r="B28" s="81">
        <v>1413.4269999999999</v>
      </c>
      <c r="C28" s="81">
        <v>1378.4380000000001</v>
      </c>
      <c r="D28" s="81">
        <v>1392.097</v>
      </c>
      <c r="E28" s="81">
        <v>1407.098</v>
      </c>
      <c r="F28" s="81">
        <v>1350.3989999999999</v>
      </c>
      <c r="G28" s="81">
        <v>1428</v>
      </c>
      <c r="H28" s="81">
        <v>1397.6</v>
      </c>
      <c r="I28" s="271">
        <v>1385.2</v>
      </c>
    </row>
    <row r="29" spans="1:9" x14ac:dyDescent="0.25">
      <c r="A29" s="197" t="s">
        <v>19</v>
      </c>
      <c r="B29" s="195">
        <v>55.276000000000003</v>
      </c>
      <c r="C29" s="195">
        <v>58.609000000000002</v>
      </c>
      <c r="D29" s="195">
        <v>58.101999999999997</v>
      </c>
      <c r="E29" s="195">
        <v>51.941000000000003</v>
      </c>
      <c r="F29" s="195">
        <v>40.923000000000002</v>
      </c>
      <c r="G29" s="195">
        <v>57.1</v>
      </c>
      <c r="H29" s="195">
        <v>52.5</v>
      </c>
      <c r="I29" s="272">
        <v>48</v>
      </c>
    </row>
    <row r="30" spans="1:9" x14ac:dyDescent="0.25">
      <c r="A30" s="49" t="s">
        <v>20</v>
      </c>
      <c r="B30" s="195">
        <v>74.852000000000004</v>
      </c>
      <c r="C30" s="195">
        <v>68.147000000000006</v>
      </c>
      <c r="D30" s="195">
        <v>65.603999999999999</v>
      </c>
      <c r="E30" s="195">
        <v>58.323999999999998</v>
      </c>
      <c r="F30" s="195">
        <v>50.064</v>
      </c>
      <c r="G30" s="195">
        <v>52.6</v>
      </c>
      <c r="H30" s="195">
        <v>54</v>
      </c>
      <c r="I30" s="272">
        <v>54.3</v>
      </c>
    </row>
    <row r="31" spans="1:9" x14ac:dyDescent="0.25">
      <c r="A31" s="49" t="s">
        <v>21</v>
      </c>
      <c r="B31" s="195">
        <v>89.772000000000006</v>
      </c>
      <c r="C31" s="195">
        <v>69.855000000000004</v>
      </c>
      <c r="D31" s="195">
        <v>72.563999999999993</v>
      </c>
      <c r="E31" s="195">
        <v>75.245000000000005</v>
      </c>
      <c r="F31" s="195">
        <v>70.14</v>
      </c>
      <c r="G31" s="195">
        <v>77.3</v>
      </c>
      <c r="H31" s="195">
        <v>73.2</v>
      </c>
      <c r="I31" s="272">
        <v>72.2</v>
      </c>
    </row>
    <row r="32" spans="1:9" x14ac:dyDescent="0.25">
      <c r="A32" s="45" t="s">
        <v>22</v>
      </c>
      <c r="B32" s="195"/>
      <c r="C32" s="195"/>
      <c r="D32" s="195"/>
      <c r="E32" s="195"/>
      <c r="F32" s="195"/>
      <c r="G32" s="195"/>
      <c r="H32" s="195"/>
      <c r="I32" s="272"/>
    </row>
    <row r="33" spans="1:9" ht="19.5" x14ac:dyDescent="0.25">
      <c r="A33" s="57" t="s">
        <v>23</v>
      </c>
      <c r="B33" s="195">
        <v>2.5819999999999999</v>
      </c>
      <c r="C33" s="195">
        <v>2.544</v>
      </c>
      <c r="D33" s="195">
        <v>2.355</v>
      </c>
      <c r="E33" s="195">
        <v>2.298</v>
      </c>
      <c r="F33" s="195">
        <v>2.3170000000000002</v>
      </c>
      <c r="G33" s="195">
        <v>2.4</v>
      </c>
      <c r="H33" s="195">
        <v>2.2999999999999998</v>
      </c>
      <c r="I33" s="272">
        <v>2</v>
      </c>
    </row>
    <row r="34" spans="1:9" ht="19.5" x14ac:dyDescent="0.25">
      <c r="A34" s="8" t="s">
        <v>89</v>
      </c>
      <c r="B34" s="195">
        <v>87.19</v>
      </c>
      <c r="C34" s="195">
        <v>67.311000000000007</v>
      </c>
      <c r="D34" s="195">
        <v>70.209000000000003</v>
      </c>
      <c r="E34" s="195">
        <v>72.945999999999998</v>
      </c>
      <c r="F34" s="195">
        <v>67.822999999999993</v>
      </c>
      <c r="G34" s="195">
        <v>74.900000000000006</v>
      </c>
      <c r="H34" s="195">
        <v>70.900000000000006</v>
      </c>
      <c r="I34" s="272">
        <v>70.099999999999994</v>
      </c>
    </row>
    <row r="35" spans="1:9" x14ac:dyDescent="0.25">
      <c r="A35" s="197" t="s">
        <v>24</v>
      </c>
      <c r="B35" s="195">
        <v>104.06100000000001</v>
      </c>
      <c r="C35" s="195">
        <v>102.72499999999999</v>
      </c>
      <c r="D35" s="195">
        <v>106.473</v>
      </c>
      <c r="E35" s="195">
        <v>103.13</v>
      </c>
      <c r="F35" s="195">
        <v>102.504</v>
      </c>
      <c r="G35" s="195">
        <v>99.6</v>
      </c>
      <c r="H35" s="195">
        <v>99.6</v>
      </c>
      <c r="I35" s="272">
        <v>97.3</v>
      </c>
    </row>
    <row r="36" spans="1:9" x14ac:dyDescent="0.25">
      <c r="A36" s="197" t="s">
        <v>151</v>
      </c>
      <c r="B36" s="195">
        <v>78.680000000000007</v>
      </c>
      <c r="C36" s="195">
        <v>88.534999999999997</v>
      </c>
      <c r="D36" s="195">
        <v>94.57</v>
      </c>
      <c r="E36" s="195">
        <v>120.313</v>
      </c>
      <c r="F36" s="195">
        <v>128.488</v>
      </c>
      <c r="G36" s="195">
        <v>130.69999999999999</v>
      </c>
      <c r="H36" s="195">
        <v>131.30000000000001</v>
      </c>
      <c r="I36" s="272">
        <v>128.1</v>
      </c>
    </row>
    <row r="37" spans="1:9" x14ac:dyDescent="0.25">
      <c r="A37" s="197" t="s">
        <v>26</v>
      </c>
      <c r="B37" s="195">
        <v>133.88499999999999</v>
      </c>
      <c r="C37" s="195">
        <v>135.48099999999999</v>
      </c>
      <c r="D37" s="195">
        <v>133.834</v>
      </c>
      <c r="E37" s="195">
        <v>134.59299999999999</v>
      </c>
      <c r="F37" s="195">
        <v>132.43100000000001</v>
      </c>
      <c r="G37" s="195">
        <v>132</v>
      </c>
      <c r="H37" s="195">
        <v>131.30000000000001</v>
      </c>
      <c r="I37" s="272">
        <v>132.1</v>
      </c>
    </row>
    <row r="38" spans="1:9" x14ac:dyDescent="0.25">
      <c r="A38" s="197" t="s">
        <v>27</v>
      </c>
      <c r="B38" s="195">
        <v>53.942999999999998</v>
      </c>
      <c r="C38" s="195">
        <v>51.762999999999998</v>
      </c>
      <c r="D38" s="195">
        <v>52.119</v>
      </c>
      <c r="E38" s="195">
        <v>48.104999999999997</v>
      </c>
      <c r="F38" s="195">
        <v>44.311999999999998</v>
      </c>
      <c r="G38" s="195">
        <v>50.1</v>
      </c>
      <c r="H38" s="195">
        <v>45.1</v>
      </c>
      <c r="I38" s="272">
        <v>39.1</v>
      </c>
    </row>
    <row r="39" spans="1:9" x14ac:dyDescent="0.25">
      <c r="A39" s="197" t="s">
        <v>28</v>
      </c>
      <c r="B39" s="195">
        <v>53.232999999999997</v>
      </c>
      <c r="C39" s="195">
        <v>50.823</v>
      </c>
      <c r="D39" s="195">
        <v>48.84</v>
      </c>
      <c r="E39" s="195">
        <v>48.692999999999998</v>
      </c>
      <c r="F39" s="195">
        <v>41.335999999999999</v>
      </c>
      <c r="G39" s="195">
        <v>38.799999999999997</v>
      </c>
      <c r="H39" s="195">
        <v>34.200000000000003</v>
      </c>
      <c r="I39" s="272">
        <v>32.9</v>
      </c>
    </row>
    <row r="40" spans="1:9" x14ac:dyDescent="0.25">
      <c r="A40" s="197" t="s">
        <v>29</v>
      </c>
      <c r="B40" s="195">
        <v>58.942999999999998</v>
      </c>
      <c r="C40" s="195">
        <v>60.154000000000003</v>
      </c>
      <c r="D40" s="195">
        <v>63.213000000000001</v>
      </c>
      <c r="E40" s="195">
        <v>63.896000000000001</v>
      </c>
      <c r="F40" s="195">
        <v>45.662999999999997</v>
      </c>
      <c r="G40" s="195">
        <v>57</v>
      </c>
      <c r="H40" s="195">
        <v>59.3</v>
      </c>
      <c r="I40" s="272">
        <v>55.4</v>
      </c>
    </row>
    <row r="41" spans="1:9" x14ac:dyDescent="0.25">
      <c r="A41" s="197" t="s">
        <v>30</v>
      </c>
      <c r="B41" s="195">
        <v>710.78200000000004</v>
      </c>
      <c r="C41" s="195">
        <v>692.34799999999996</v>
      </c>
      <c r="D41" s="195">
        <v>696.77800000000002</v>
      </c>
      <c r="E41" s="195">
        <v>702.85799999999995</v>
      </c>
      <c r="F41" s="195">
        <v>694.53800000000001</v>
      </c>
      <c r="G41" s="195">
        <v>732.6</v>
      </c>
      <c r="H41" s="195">
        <v>717.2</v>
      </c>
      <c r="I41" s="272">
        <v>725.9</v>
      </c>
    </row>
    <row r="42" spans="1:9" ht="18" x14ac:dyDescent="0.25">
      <c r="A42" s="4" t="s">
        <v>137</v>
      </c>
      <c r="B42" s="81">
        <v>944.1</v>
      </c>
      <c r="C42" s="81">
        <v>929.36199999999997</v>
      </c>
      <c r="D42" s="81">
        <v>898.49099999999999</v>
      </c>
      <c r="E42" s="81">
        <v>955.63499999999999</v>
      </c>
      <c r="F42" s="81">
        <v>974.00599999999997</v>
      </c>
      <c r="G42" s="81">
        <v>1063.4000000000001</v>
      </c>
      <c r="H42" s="81">
        <v>1042</v>
      </c>
      <c r="I42" s="271">
        <v>1005.1</v>
      </c>
    </row>
    <row r="43" spans="1:9" x14ac:dyDescent="0.25">
      <c r="A43" s="197" t="s">
        <v>31</v>
      </c>
      <c r="B43" s="195">
        <v>23.605</v>
      </c>
      <c r="C43" s="195">
        <v>23.812000000000001</v>
      </c>
      <c r="D43" s="195">
        <v>23.94</v>
      </c>
      <c r="E43" s="195">
        <v>23.949000000000002</v>
      </c>
      <c r="F43" s="195">
        <v>22.274999999999999</v>
      </c>
      <c r="G43" s="195">
        <v>21.9</v>
      </c>
      <c r="H43" s="195">
        <v>21.5</v>
      </c>
      <c r="I43" s="272">
        <v>20.2</v>
      </c>
    </row>
    <row r="44" spans="1:9" x14ac:dyDescent="0.25">
      <c r="A44" s="197" t="s">
        <v>32</v>
      </c>
      <c r="B44" s="195">
        <v>7.8520000000000003</v>
      </c>
      <c r="C44" s="195">
        <v>7.5389999999999997</v>
      </c>
      <c r="D44" s="195">
        <v>7.8979999999999997</v>
      </c>
      <c r="E44" s="195">
        <v>8.1760000000000002</v>
      </c>
      <c r="F44" s="195">
        <v>7.2720000000000002</v>
      </c>
      <c r="G44" s="195">
        <v>8.1999999999999993</v>
      </c>
      <c r="H44" s="195">
        <v>8.3000000000000007</v>
      </c>
      <c r="I44" s="272">
        <v>6.5</v>
      </c>
    </row>
    <row r="45" spans="1:9" x14ac:dyDescent="0.25">
      <c r="A45" s="197" t="s">
        <v>33</v>
      </c>
      <c r="B45" s="195"/>
      <c r="C45" s="195"/>
      <c r="D45" s="195"/>
      <c r="E45" s="195">
        <v>34.899000000000001</v>
      </c>
      <c r="F45" s="195">
        <v>83.373999999999995</v>
      </c>
      <c r="G45" s="195">
        <v>86.9</v>
      </c>
      <c r="H45" s="195">
        <v>98.7</v>
      </c>
      <c r="I45" s="272">
        <v>96.6</v>
      </c>
    </row>
    <row r="46" spans="1:9" x14ac:dyDescent="0.25">
      <c r="A46" s="197" t="s">
        <v>34</v>
      </c>
      <c r="B46" s="195">
        <v>346.09500000000003</v>
      </c>
      <c r="C46" s="195">
        <v>360.62</v>
      </c>
      <c r="D46" s="195">
        <v>361.70100000000002</v>
      </c>
      <c r="E46" s="195">
        <v>368.99799999999999</v>
      </c>
      <c r="F46" s="195">
        <v>343.10399999999998</v>
      </c>
      <c r="G46" s="195">
        <v>390.7</v>
      </c>
      <c r="H46" s="195">
        <v>384.3</v>
      </c>
      <c r="I46" s="272">
        <v>378.5</v>
      </c>
    </row>
    <row r="47" spans="1:9" x14ac:dyDescent="0.25">
      <c r="A47" s="197" t="s">
        <v>35</v>
      </c>
      <c r="B47" s="195">
        <v>58.427</v>
      </c>
      <c r="C47" s="195">
        <v>56.454000000000001</v>
      </c>
      <c r="D47" s="195">
        <v>53.241</v>
      </c>
      <c r="E47" s="195">
        <v>52.610999999999997</v>
      </c>
      <c r="F47" s="195">
        <v>47.534999999999997</v>
      </c>
      <c r="G47" s="195">
        <v>47.5</v>
      </c>
      <c r="H47" s="195">
        <v>42.4</v>
      </c>
      <c r="I47" s="272">
        <v>42.1</v>
      </c>
    </row>
    <row r="48" spans="1:9" x14ac:dyDescent="0.25">
      <c r="A48" s="197" t="s">
        <v>36</v>
      </c>
      <c r="B48" s="195">
        <v>169.37200000000001</v>
      </c>
      <c r="C48" s="195">
        <v>164.589</v>
      </c>
      <c r="D48" s="195">
        <v>154.25700000000001</v>
      </c>
      <c r="E48" s="195">
        <v>159.71600000000001</v>
      </c>
      <c r="F48" s="195">
        <v>142.01900000000001</v>
      </c>
      <c r="G48" s="195">
        <v>153.5</v>
      </c>
      <c r="H48" s="195">
        <v>144.80000000000001</v>
      </c>
      <c r="I48" s="272">
        <v>128.6</v>
      </c>
    </row>
    <row r="49" spans="1:9" x14ac:dyDescent="0.25">
      <c r="A49" s="197" t="s">
        <v>37</v>
      </c>
      <c r="B49" s="195">
        <v>338.74900000000002</v>
      </c>
      <c r="C49" s="195">
        <v>316.34800000000001</v>
      </c>
      <c r="D49" s="195">
        <v>297.45400000000001</v>
      </c>
      <c r="E49" s="195">
        <v>292.459</v>
      </c>
      <c r="F49" s="195">
        <v>299.13499999999999</v>
      </c>
      <c r="G49" s="195">
        <v>326.2</v>
      </c>
      <c r="H49" s="195">
        <v>313.60000000000002</v>
      </c>
      <c r="I49" s="272">
        <v>298.8</v>
      </c>
    </row>
    <row r="50" spans="1:9" x14ac:dyDescent="0.25">
      <c r="A50" s="197" t="s">
        <v>38</v>
      </c>
      <c r="B50" s="195"/>
      <c r="C50" s="195"/>
      <c r="D50" s="195"/>
      <c r="E50" s="195">
        <v>14.827</v>
      </c>
      <c r="F50" s="195">
        <v>29.292000000000002</v>
      </c>
      <c r="G50" s="195">
        <v>28.5</v>
      </c>
      <c r="H50" s="195">
        <v>28.4</v>
      </c>
      <c r="I50" s="272">
        <v>33.799999999999997</v>
      </c>
    </row>
    <row r="51" spans="1:9" ht="18" x14ac:dyDescent="0.25">
      <c r="A51" s="4" t="s">
        <v>85</v>
      </c>
      <c r="B51" s="81">
        <v>286.80200000000002</v>
      </c>
      <c r="C51" s="81">
        <v>303.39699999999999</v>
      </c>
      <c r="D51" s="81">
        <v>309.62799999999999</v>
      </c>
      <c r="E51" s="81">
        <v>330.12599999999998</v>
      </c>
      <c r="F51" s="81">
        <v>270.20999999999998</v>
      </c>
      <c r="G51" s="81">
        <v>282.8</v>
      </c>
      <c r="H51" s="81">
        <v>269.89999999999998</v>
      </c>
      <c r="I51" s="271">
        <v>261.89999999999998</v>
      </c>
    </row>
    <row r="52" spans="1:9" x14ac:dyDescent="0.25">
      <c r="A52" s="197" t="s">
        <v>39</v>
      </c>
      <c r="B52" s="195">
        <v>50.234000000000002</v>
      </c>
      <c r="C52" s="195">
        <v>52.537999999999997</v>
      </c>
      <c r="D52" s="195">
        <v>50.226999999999997</v>
      </c>
      <c r="E52" s="195">
        <v>65.873000000000005</v>
      </c>
      <c r="F52" s="195">
        <v>50.28</v>
      </c>
      <c r="G52" s="195">
        <v>48</v>
      </c>
      <c r="H52" s="195">
        <v>56.6</v>
      </c>
      <c r="I52" s="272">
        <v>65.3</v>
      </c>
    </row>
    <row r="53" spans="1:9" x14ac:dyDescent="0.25">
      <c r="A53" s="197" t="s">
        <v>96</v>
      </c>
      <c r="B53" s="195">
        <v>2.8919999999999999</v>
      </c>
      <c r="C53" s="195">
        <v>2.863</v>
      </c>
      <c r="D53" s="195">
        <v>4.3689999999999998</v>
      </c>
      <c r="E53" s="195">
        <v>6.4589999999999996</v>
      </c>
      <c r="F53" s="195">
        <v>4.0780000000000003</v>
      </c>
      <c r="G53" s="195">
        <v>4.0999999999999996</v>
      </c>
      <c r="H53" s="195">
        <v>4.2</v>
      </c>
      <c r="I53" s="272">
        <v>4.5</v>
      </c>
    </row>
    <row r="54" spans="1:9" ht="19.5" x14ac:dyDescent="0.25">
      <c r="A54" s="197" t="s">
        <v>41</v>
      </c>
      <c r="B54" s="195">
        <v>20.873999999999999</v>
      </c>
      <c r="C54" s="195">
        <v>21.052</v>
      </c>
      <c r="D54" s="195">
        <v>19.829999999999998</v>
      </c>
      <c r="E54" s="195">
        <v>20.387</v>
      </c>
      <c r="F54" s="195">
        <v>19.606000000000002</v>
      </c>
      <c r="G54" s="195">
        <v>20.8</v>
      </c>
      <c r="H54" s="195">
        <v>20.399999999999999</v>
      </c>
      <c r="I54" s="272">
        <v>23.2</v>
      </c>
    </row>
    <row r="55" spans="1:9" ht="19.5" x14ac:dyDescent="0.25">
      <c r="A55" s="197" t="s">
        <v>42</v>
      </c>
      <c r="B55" s="195">
        <v>15.241</v>
      </c>
      <c r="C55" s="195">
        <v>13.238</v>
      </c>
      <c r="D55" s="195">
        <v>13.765000000000001</v>
      </c>
      <c r="E55" s="195">
        <v>12.624000000000001</v>
      </c>
      <c r="F55" s="195">
        <v>10.928000000000001</v>
      </c>
      <c r="G55" s="195">
        <v>11.3</v>
      </c>
      <c r="H55" s="195">
        <v>10.199999999999999</v>
      </c>
      <c r="I55" s="272">
        <v>10</v>
      </c>
    </row>
    <row r="56" spans="1:9" ht="19.5" x14ac:dyDescent="0.25">
      <c r="A56" s="197" t="s">
        <v>43</v>
      </c>
      <c r="B56" s="195">
        <v>25.416</v>
      </c>
      <c r="C56" s="195">
        <v>24.42</v>
      </c>
      <c r="D56" s="195">
        <v>30.302</v>
      </c>
      <c r="E56" s="195">
        <v>28.082999999999998</v>
      </c>
      <c r="F56" s="195">
        <v>20.399999999999999</v>
      </c>
      <c r="G56" s="195">
        <v>22.3</v>
      </c>
      <c r="H56" s="195">
        <v>22.6</v>
      </c>
      <c r="I56" s="272">
        <v>19.600000000000001</v>
      </c>
    </row>
    <row r="57" spans="1:9" x14ac:dyDescent="0.25">
      <c r="A57" s="197" t="s">
        <v>92</v>
      </c>
      <c r="B57" s="195">
        <v>10.284000000000001</v>
      </c>
      <c r="C57" s="195">
        <v>16.359000000000002</v>
      </c>
      <c r="D57" s="195">
        <v>19.452000000000002</v>
      </c>
      <c r="E57" s="195">
        <v>21.056999999999999</v>
      </c>
      <c r="F57" s="195">
        <v>25.888000000000002</v>
      </c>
      <c r="G57" s="195">
        <v>23.8</v>
      </c>
      <c r="H57" s="195">
        <v>24.9</v>
      </c>
      <c r="I57" s="272">
        <v>23.7</v>
      </c>
    </row>
    <row r="58" spans="1:9" x14ac:dyDescent="0.25">
      <c r="A58" s="235" t="s">
        <v>45</v>
      </c>
      <c r="B58" s="195">
        <v>161.86099999999999</v>
      </c>
      <c r="C58" s="195">
        <v>172.92599999999999</v>
      </c>
      <c r="D58" s="195">
        <v>171.68299999999999</v>
      </c>
      <c r="E58" s="195">
        <v>175.643</v>
      </c>
      <c r="F58" s="195">
        <v>139.029</v>
      </c>
      <c r="G58" s="195">
        <v>152.5</v>
      </c>
      <c r="H58" s="195">
        <v>131.1</v>
      </c>
      <c r="I58" s="272">
        <v>115.7</v>
      </c>
    </row>
    <row r="59" spans="1:9" ht="18" x14ac:dyDescent="0.25">
      <c r="A59" s="236" t="s">
        <v>86</v>
      </c>
      <c r="B59" s="81">
        <v>2441.123</v>
      </c>
      <c r="C59" s="81">
        <v>2502.5909999999999</v>
      </c>
      <c r="D59" s="81">
        <v>2481.453</v>
      </c>
      <c r="E59" s="81">
        <v>2489.6959999999999</v>
      </c>
      <c r="F59" s="81">
        <v>2281.1579999999999</v>
      </c>
      <c r="G59" s="81">
        <v>2483.6</v>
      </c>
      <c r="H59" s="81">
        <v>2426.8000000000002</v>
      </c>
      <c r="I59" s="271">
        <v>2362.4</v>
      </c>
    </row>
    <row r="60" spans="1:9" x14ac:dyDescent="0.25">
      <c r="A60" s="197" t="s">
        <v>46</v>
      </c>
      <c r="B60" s="195">
        <v>273.36799999999999</v>
      </c>
      <c r="C60" s="195">
        <v>313.565</v>
      </c>
      <c r="D60" s="195">
        <v>313.548</v>
      </c>
      <c r="E60" s="195">
        <v>318.26900000000001</v>
      </c>
      <c r="F60" s="195">
        <v>287.70999999999998</v>
      </c>
      <c r="G60" s="195">
        <v>321.39999999999998</v>
      </c>
      <c r="H60" s="195">
        <v>318.60000000000002</v>
      </c>
      <c r="I60" s="272">
        <v>312.8</v>
      </c>
    </row>
    <row r="61" spans="1:9" x14ac:dyDescent="0.25">
      <c r="A61" s="197" t="s">
        <v>47</v>
      </c>
      <c r="B61" s="195">
        <v>50.692</v>
      </c>
      <c r="C61" s="195">
        <v>51.515999999999998</v>
      </c>
      <c r="D61" s="195">
        <v>51.823</v>
      </c>
      <c r="E61" s="195">
        <v>51.473999999999997</v>
      </c>
      <c r="F61" s="195">
        <v>47.923999999999999</v>
      </c>
      <c r="G61" s="195">
        <v>45.8</v>
      </c>
      <c r="H61" s="195">
        <v>44.2</v>
      </c>
      <c r="I61" s="272">
        <v>40.200000000000003</v>
      </c>
    </row>
    <row r="62" spans="1:9" x14ac:dyDescent="0.25">
      <c r="A62" s="197" t="s">
        <v>48</v>
      </c>
      <c r="B62" s="195">
        <v>49.585999999999999</v>
      </c>
      <c r="C62" s="195">
        <v>45.345999999999997</v>
      </c>
      <c r="D62" s="195">
        <v>46.335000000000001</v>
      </c>
      <c r="E62" s="195">
        <v>41.015999999999998</v>
      </c>
      <c r="F62" s="195">
        <v>46.597999999999999</v>
      </c>
      <c r="G62" s="195">
        <v>49.2</v>
      </c>
      <c r="H62" s="195">
        <v>44.1</v>
      </c>
      <c r="I62" s="272">
        <v>43.2</v>
      </c>
    </row>
    <row r="63" spans="1:9" x14ac:dyDescent="0.25">
      <c r="A63" s="197" t="s">
        <v>49</v>
      </c>
      <c r="B63" s="195">
        <v>346.86500000000001</v>
      </c>
      <c r="C63" s="195">
        <v>356.572</v>
      </c>
      <c r="D63" s="195">
        <v>357.85599999999999</v>
      </c>
      <c r="E63" s="195">
        <v>353.25599999999997</v>
      </c>
      <c r="F63" s="195">
        <v>361.69499999999999</v>
      </c>
      <c r="G63" s="195">
        <v>366.9</v>
      </c>
      <c r="H63" s="195">
        <v>371.7</v>
      </c>
      <c r="I63" s="272">
        <v>365.5</v>
      </c>
    </row>
    <row r="64" spans="1:9" x14ac:dyDescent="0.25">
      <c r="A64" s="197" t="s">
        <v>50</v>
      </c>
      <c r="B64" s="195">
        <v>102.96599999999999</v>
      </c>
      <c r="C64" s="195">
        <v>105.47799999999999</v>
      </c>
      <c r="D64" s="195">
        <v>109.67700000000001</v>
      </c>
      <c r="E64" s="195">
        <v>115.398</v>
      </c>
      <c r="F64" s="195">
        <v>123.78100000000001</v>
      </c>
      <c r="G64" s="195">
        <v>130</v>
      </c>
      <c r="H64" s="195">
        <v>122.2</v>
      </c>
      <c r="I64" s="272">
        <v>124.2</v>
      </c>
    </row>
    <row r="65" spans="1:9" x14ac:dyDescent="0.25">
      <c r="A65" s="197" t="s">
        <v>51</v>
      </c>
      <c r="B65" s="195">
        <v>95.781000000000006</v>
      </c>
      <c r="C65" s="195">
        <v>94.25</v>
      </c>
      <c r="D65" s="195">
        <v>96.58</v>
      </c>
      <c r="E65" s="195">
        <v>95.171999999999997</v>
      </c>
      <c r="F65" s="195">
        <v>81.093000000000004</v>
      </c>
      <c r="G65" s="195">
        <v>80.8</v>
      </c>
      <c r="H65" s="195">
        <v>80.400000000000006</v>
      </c>
      <c r="I65" s="272">
        <v>74.599999999999994</v>
      </c>
    </row>
    <row r="66" spans="1:9" x14ac:dyDescent="0.25">
      <c r="A66" s="197" t="s">
        <v>52</v>
      </c>
      <c r="B66" s="195">
        <v>241.369</v>
      </c>
      <c r="C66" s="195">
        <v>216.08</v>
      </c>
      <c r="D66" s="195">
        <v>221.465</v>
      </c>
      <c r="E66" s="195">
        <v>220.84</v>
      </c>
      <c r="F66" s="195">
        <v>177.92599999999999</v>
      </c>
      <c r="G66" s="195">
        <v>228.7</v>
      </c>
      <c r="H66" s="195">
        <v>198.6</v>
      </c>
      <c r="I66" s="272">
        <v>183.6</v>
      </c>
    </row>
    <row r="67" spans="1:9" x14ac:dyDescent="0.25">
      <c r="A67" s="197" t="s">
        <v>53</v>
      </c>
      <c r="B67" s="195">
        <v>129.95599999999999</v>
      </c>
      <c r="C67" s="195">
        <v>133.84700000000001</v>
      </c>
      <c r="D67" s="195">
        <v>131.73599999999999</v>
      </c>
      <c r="E67" s="195">
        <v>135.952</v>
      </c>
      <c r="F67" s="195">
        <v>115.428</v>
      </c>
      <c r="G67" s="195">
        <v>109</v>
      </c>
      <c r="H67" s="195">
        <v>103.1</v>
      </c>
      <c r="I67" s="272">
        <v>96.5</v>
      </c>
    </row>
    <row r="68" spans="1:9" x14ac:dyDescent="0.25">
      <c r="A68" s="197" t="s">
        <v>132</v>
      </c>
      <c r="B68" s="195">
        <v>362.29300000000001</v>
      </c>
      <c r="C68" s="195">
        <v>367.25400000000002</v>
      </c>
      <c r="D68" s="195">
        <v>375.053</v>
      </c>
      <c r="E68" s="195">
        <v>375.02199999999999</v>
      </c>
      <c r="F68" s="195">
        <v>352.03399999999999</v>
      </c>
      <c r="G68" s="195">
        <v>369.4</v>
      </c>
      <c r="H68" s="195">
        <v>373.9</v>
      </c>
      <c r="I68" s="272">
        <v>382.6</v>
      </c>
    </row>
    <row r="69" spans="1:9" x14ac:dyDescent="0.25">
      <c r="A69" s="197" t="s">
        <v>54</v>
      </c>
      <c r="B69" s="195">
        <v>138.834</v>
      </c>
      <c r="C69" s="195">
        <v>151.501</v>
      </c>
      <c r="D69" s="195">
        <v>145.542</v>
      </c>
      <c r="E69" s="195">
        <v>146.86500000000001</v>
      </c>
      <c r="F69" s="195">
        <v>119.622</v>
      </c>
      <c r="G69" s="195">
        <v>139.4</v>
      </c>
      <c r="H69" s="195">
        <v>135.6</v>
      </c>
      <c r="I69" s="272">
        <v>119.6</v>
      </c>
    </row>
    <row r="70" spans="1:9" x14ac:dyDescent="0.25">
      <c r="A70" s="197" t="s">
        <v>55</v>
      </c>
      <c r="B70" s="195">
        <v>128.29400000000001</v>
      </c>
      <c r="C70" s="195">
        <v>129.066</v>
      </c>
      <c r="D70" s="195">
        <v>127.31699999999999</v>
      </c>
      <c r="E70" s="195">
        <v>116.36799999999999</v>
      </c>
      <c r="F70" s="195">
        <v>80.757999999999996</v>
      </c>
      <c r="G70" s="195">
        <v>112.3</v>
      </c>
      <c r="H70" s="195">
        <v>104.8</v>
      </c>
      <c r="I70" s="272">
        <v>99.9</v>
      </c>
    </row>
    <row r="71" spans="1:9" x14ac:dyDescent="0.25">
      <c r="A71" s="197" t="s">
        <v>56</v>
      </c>
      <c r="B71" s="195">
        <v>251.50200000000001</v>
      </c>
      <c r="C71" s="195">
        <v>291.42700000000002</v>
      </c>
      <c r="D71" s="195">
        <v>279.72399999999999</v>
      </c>
      <c r="E71" s="195">
        <v>279.56099999999998</v>
      </c>
      <c r="F71" s="195">
        <v>255.59100000000001</v>
      </c>
      <c r="G71" s="195">
        <v>293.8</v>
      </c>
      <c r="H71" s="195">
        <v>288</v>
      </c>
      <c r="I71" s="272">
        <v>274.8</v>
      </c>
    </row>
    <row r="72" spans="1:9" x14ac:dyDescent="0.25">
      <c r="A72" s="197" t="s">
        <v>57</v>
      </c>
      <c r="B72" s="195">
        <v>166.881</v>
      </c>
      <c r="C72" s="195">
        <v>137.43199999999999</v>
      </c>
      <c r="D72" s="195">
        <v>120.146</v>
      </c>
      <c r="E72" s="195">
        <v>141.322</v>
      </c>
      <c r="F72" s="195">
        <v>141.732</v>
      </c>
      <c r="G72" s="195">
        <v>149.4</v>
      </c>
      <c r="H72" s="195">
        <v>154</v>
      </c>
      <c r="I72" s="272">
        <v>157.69999999999999</v>
      </c>
    </row>
    <row r="73" spans="1:9" x14ac:dyDescent="0.25">
      <c r="A73" s="197" t="s">
        <v>58</v>
      </c>
      <c r="B73" s="195">
        <v>102.736</v>
      </c>
      <c r="C73" s="195">
        <v>109.258</v>
      </c>
      <c r="D73" s="195">
        <v>104.652</v>
      </c>
      <c r="E73" s="195">
        <v>99.182000000000002</v>
      </c>
      <c r="F73" s="195">
        <v>89.266999999999996</v>
      </c>
      <c r="G73" s="195">
        <v>87.4</v>
      </c>
      <c r="H73" s="195">
        <v>87.4</v>
      </c>
      <c r="I73" s="272">
        <v>87.4</v>
      </c>
    </row>
    <row r="74" spans="1:9" ht="18" x14ac:dyDescent="0.25">
      <c r="A74" s="4" t="s">
        <v>131</v>
      </c>
      <c r="B74" s="81">
        <v>1010.925</v>
      </c>
      <c r="C74" s="81">
        <v>1007.112</v>
      </c>
      <c r="D74" s="81">
        <v>1005.734</v>
      </c>
      <c r="E74" s="81">
        <v>964.327</v>
      </c>
      <c r="F74" s="81">
        <v>968.18200000000002</v>
      </c>
      <c r="G74" s="81">
        <v>1050.5</v>
      </c>
      <c r="H74" s="81">
        <v>978.8</v>
      </c>
      <c r="I74" s="271">
        <v>953.3</v>
      </c>
    </row>
    <row r="75" spans="1:9" x14ac:dyDescent="0.25">
      <c r="A75" s="197" t="s">
        <v>59</v>
      </c>
      <c r="B75" s="195">
        <v>52.625</v>
      </c>
      <c r="C75" s="195">
        <v>55.307000000000002</v>
      </c>
      <c r="D75" s="195">
        <v>59.31</v>
      </c>
      <c r="E75" s="195">
        <v>54.857999999999997</v>
      </c>
      <c r="F75" s="195">
        <v>47.363999999999997</v>
      </c>
      <c r="G75" s="195">
        <v>40.1</v>
      </c>
      <c r="H75" s="195">
        <v>40.700000000000003</v>
      </c>
      <c r="I75" s="272">
        <v>38.799999999999997</v>
      </c>
    </row>
    <row r="76" spans="1:9" x14ac:dyDescent="0.25">
      <c r="A76" s="197" t="s">
        <v>133</v>
      </c>
      <c r="B76" s="195">
        <v>426.62700000000001</v>
      </c>
      <c r="C76" s="195">
        <v>429.29300000000001</v>
      </c>
      <c r="D76" s="195">
        <v>427.86399999999998</v>
      </c>
      <c r="E76" s="195">
        <v>406.32499999999999</v>
      </c>
      <c r="F76" s="195">
        <v>391.61700000000002</v>
      </c>
      <c r="G76" s="195">
        <v>472.8</v>
      </c>
      <c r="H76" s="195">
        <v>409.9</v>
      </c>
      <c r="I76" s="272">
        <v>397</v>
      </c>
    </row>
    <row r="77" spans="1:9" x14ac:dyDescent="0.25">
      <c r="A77" s="197" t="s">
        <v>60</v>
      </c>
      <c r="B77" s="195">
        <v>281.66800000000001</v>
      </c>
      <c r="C77" s="195">
        <v>274.68299999999999</v>
      </c>
      <c r="D77" s="195">
        <v>274.61900000000003</v>
      </c>
      <c r="E77" s="195">
        <v>260.81799999999998</v>
      </c>
      <c r="F77" s="195">
        <v>276.666</v>
      </c>
      <c r="G77" s="195">
        <v>285</v>
      </c>
      <c r="H77" s="195">
        <v>277.39999999999998</v>
      </c>
      <c r="I77" s="272">
        <v>266.7</v>
      </c>
    </row>
    <row r="78" spans="1:9" x14ac:dyDescent="0.25">
      <c r="A78" s="17" t="s">
        <v>61</v>
      </c>
      <c r="B78" s="195"/>
      <c r="C78" s="195"/>
      <c r="D78" s="195"/>
      <c r="E78" s="195"/>
      <c r="F78" s="195"/>
      <c r="G78" s="195"/>
      <c r="H78" s="195"/>
      <c r="I78" s="272"/>
    </row>
    <row r="79" spans="1:9" ht="29.25" x14ac:dyDescent="0.25">
      <c r="A79" s="7" t="s">
        <v>141</v>
      </c>
      <c r="B79" s="195">
        <v>116.495</v>
      </c>
      <c r="C79" s="195">
        <v>117.027</v>
      </c>
      <c r="D79" s="195">
        <v>114.361</v>
      </c>
      <c r="E79" s="195">
        <v>105.58799999999999</v>
      </c>
      <c r="F79" s="195">
        <v>106.38800000000001</v>
      </c>
      <c r="G79" s="195">
        <v>113.5</v>
      </c>
      <c r="H79" s="195">
        <v>110.7</v>
      </c>
      <c r="I79" s="272">
        <v>106.4</v>
      </c>
    </row>
    <row r="80" spans="1:9" ht="19.5" x14ac:dyDescent="0.25">
      <c r="A80" s="7" t="s">
        <v>62</v>
      </c>
      <c r="B80" s="195">
        <v>28.434999999999999</v>
      </c>
      <c r="C80" s="195">
        <v>27.053999999999998</v>
      </c>
      <c r="D80" s="195">
        <v>29.206</v>
      </c>
      <c r="E80" s="195">
        <v>27.088999999999999</v>
      </c>
      <c r="F80" s="195">
        <v>30.890999999999998</v>
      </c>
      <c r="G80" s="195">
        <v>31.5</v>
      </c>
      <c r="H80" s="195">
        <v>32.299999999999997</v>
      </c>
      <c r="I80" s="272">
        <v>29.1</v>
      </c>
    </row>
    <row r="81" spans="1:9" ht="22.5" customHeight="1" x14ac:dyDescent="0.25">
      <c r="A81" s="7" t="s">
        <v>114</v>
      </c>
      <c r="B81" s="195">
        <v>136.738</v>
      </c>
      <c r="C81" s="195">
        <v>130.602</v>
      </c>
      <c r="D81" s="195">
        <v>131.05199999999999</v>
      </c>
      <c r="E81" s="195">
        <v>128.13999999999999</v>
      </c>
      <c r="F81" s="195">
        <v>139.387</v>
      </c>
      <c r="G81" s="195">
        <v>140</v>
      </c>
      <c r="H81" s="195">
        <v>134.4</v>
      </c>
      <c r="I81" s="272">
        <v>131.30000000000001</v>
      </c>
    </row>
    <row r="82" spans="1:9" x14ac:dyDescent="0.25">
      <c r="A82" s="197" t="s">
        <v>63</v>
      </c>
      <c r="B82" s="195">
        <v>250.005</v>
      </c>
      <c r="C82" s="195">
        <v>247.82900000000001</v>
      </c>
      <c r="D82" s="195">
        <v>243.941</v>
      </c>
      <c r="E82" s="195">
        <v>242.327</v>
      </c>
      <c r="F82" s="195">
        <v>252.535</v>
      </c>
      <c r="G82" s="195">
        <v>252.6</v>
      </c>
      <c r="H82" s="195">
        <v>250.8</v>
      </c>
      <c r="I82" s="272">
        <v>250.7</v>
      </c>
    </row>
    <row r="83" spans="1:9" ht="18" x14ac:dyDescent="0.25">
      <c r="A83" s="4" t="s">
        <v>97</v>
      </c>
      <c r="B83" s="81">
        <v>1308.4110000000001</v>
      </c>
      <c r="C83" s="81">
        <v>1341.604</v>
      </c>
      <c r="D83" s="81">
        <v>1360.92</v>
      </c>
      <c r="E83" s="81">
        <v>1377.3689999999999</v>
      </c>
      <c r="F83" s="81">
        <v>1180.146</v>
      </c>
      <c r="G83" s="81">
        <v>1319.4</v>
      </c>
      <c r="H83" s="81">
        <v>1298.3</v>
      </c>
      <c r="I83" s="271">
        <v>1224.2</v>
      </c>
    </row>
    <row r="84" spans="1:9" x14ac:dyDescent="0.25">
      <c r="A84" s="197" t="s">
        <v>64</v>
      </c>
      <c r="B84" s="195">
        <v>11.378</v>
      </c>
      <c r="C84" s="195">
        <v>11.254</v>
      </c>
      <c r="D84" s="195">
        <v>10.747999999999999</v>
      </c>
      <c r="E84" s="195">
        <v>10.847</v>
      </c>
      <c r="F84" s="195">
        <v>7.6429999999999998</v>
      </c>
      <c r="G84" s="195">
        <v>8.5</v>
      </c>
      <c r="H84" s="195">
        <v>8.9</v>
      </c>
      <c r="I84" s="272">
        <v>9.8000000000000007</v>
      </c>
    </row>
    <row r="85" spans="1:9" x14ac:dyDescent="0.25">
      <c r="A85" s="197" t="s">
        <v>66</v>
      </c>
      <c r="B85" s="195">
        <v>6.8380000000000001</v>
      </c>
      <c r="C85" s="195">
        <v>6.9589999999999996</v>
      </c>
      <c r="D85" s="195">
        <v>6.7210000000000001</v>
      </c>
      <c r="E85" s="195">
        <v>5.8789999999999996</v>
      </c>
      <c r="F85" s="195">
        <v>5.5780000000000003</v>
      </c>
      <c r="G85" s="195">
        <v>3.9</v>
      </c>
      <c r="H85" s="195">
        <v>4</v>
      </c>
      <c r="I85" s="272">
        <v>3.7</v>
      </c>
    </row>
    <row r="86" spans="1:9" x14ac:dyDescent="0.25">
      <c r="A86" s="197" t="s">
        <v>67</v>
      </c>
      <c r="B86" s="195">
        <v>23.632000000000001</v>
      </c>
      <c r="C86" s="195">
        <v>19.622</v>
      </c>
      <c r="D86" s="195">
        <v>32.838000000000001</v>
      </c>
      <c r="E86" s="195">
        <v>27.678000000000001</v>
      </c>
      <c r="F86" s="195">
        <v>21.227</v>
      </c>
      <c r="G86" s="195">
        <v>24.5</v>
      </c>
      <c r="H86" s="195">
        <v>22.6</v>
      </c>
      <c r="I86" s="272">
        <v>20.6</v>
      </c>
    </row>
    <row r="87" spans="1:9" x14ac:dyDescent="0.25">
      <c r="A87" s="197" t="s">
        <v>68</v>
      </c>
      <c r="B87" s="195">
        <v>180.88300000000001</v>
      </c>
      <c r="C87" s="195">
        <v>178.28399999999999</v>
      </c>
      <c r="D87" s="195">
        <v>179.887</v>
      </c>
      <c r="E87" s="195">
        <v>172.80600000000001</v>
      </c>
      <c r="F87" s="195">
        <v>153.5</v>
      </c>
      <c r="G87" s="195">
        <v>162.30000000000001</v>
      </c>
      <c r="H87" s="195">
        <v>152</v>
      </c>
      <c r="I87" s="272">
        <v>147.1</v>
      </c>
    </row>
    <row r="88" spans="1:9" x14ac:dyDescent="0.25">
      <c r="A88" s="197" t="s">
        <v>70</v>
      </c>
      <c r="B88" s="195">
        <v>222.58600000000001</v>
      </c>
      <c r="C88" s="195">
        <v>225.68600000000001</v>
      </c>
      <c r="D88" s="195">
        <v>221.328</v>
      </c>
      <c r="E88" s="195">
        <v>237.17500000000001</v>
      </c>
      <c r="F88" s="195">
        <v>202.839</v>
      </c>
      <c r="G88" s="195">
        <v>199</v>
      </c>
      <c r="H88" s="195">
        <v>208.4</v>
      </c>
      <c r="I88" s="272">
        <v>192.6</v>
      </c>
    </row>
    <row r="89" spans="1:9" x14ac:dyDescent="0.25">
      <c r="A89" s="197" t="s">
        <v>71</v>
      </c>
      <c r="B89" s="195">
        <v>170.03100000000001</v>
      </c>
      <c r="C89" s="195">
        <v>179.2</v>
      </c>
      <c r="D89" s="195">
        <v>184.595</v>
      </c>
      <c r="E89" s="195">
        <v>182.81100000000001</v>
      </c>
      <c r="F89" s="195">
        <v>156.59800000000001</v>
      </c>
      <c r="G89" s="195">
        <v>180.5</v>
      </c>
      <c r="H89" s="195">
        <v>177.1</v>
      </c>
      <c r="I89" s="272">
        <v>175.9</v>
      </c>
    </row>
    <row r="90" spans="1:9" x14ac:dyDescent="0.25">
      <c r="A90" s="197" t="s">
        <v>72</v>
      </c>
      <c r="B90" s="195">
        <v>191.32</v>
      </c>
      <c r="C90" s="195">
        <v>203.8</v>
      </c>
      <c r="D90" s="195">
        <v>200.85499999999999</v>
      </c>
      <c r="E90" s="195">
        <v>187.33799999999999</v>
      </c>
      <c r="F90" s="195">
        <v>175.57499999999999</v>
      </c>
      <c r="G90" s="195">
        <v>182.2</v>
      </c>
      <c r="H90" s="195">
        <v>167</v>
      </c>
      <c r="I90" s="272">
        <v>163.6</v>
      </c>
    </row>
    <row r="91" spans="1:9" x14ac:dyDescent="0.25">
      <c r="A91" s="197" t="s">
        <v>130</v>
      </c>
      <c r="B91" s="195">
        <v>267.22300000000001</v>
      </c>
      <c r="C91" s="195">
        <v>285.12299999999999</v>
      </c>
      <c r="D91" s="195">
        <v>287.94099999999997</v>
      </c>
      <c r="E91" s="195">
        <v>316.04199999999997</v>
      </c>
      <c r="F91" s="195">
        <v>231.68899999999999</v>
      </c>
      <c r="G91" s="195">
        <v>334</v>
      </c>
      <c r="H91" s="195">
        <v>345</v>
      </c>
      <c r="I91" s="272">
        <v>326</v>
      </c>
    </row>
    <row r="92" spans="1:9" x14ac:dyDescent="0.25">
      <c r="A92" s="197" t="s">
        <v>73</v>
      </c>
      <c r="B92" s="195">
        <v>149.25299999999999</v>
      </c>
      <c r="C92" s="195">
        <v>151.018</v>
      </c>
      <c r="D92" s="195">
        <v>153.97</v>
      </c>
      <c r="E92" s="195">
        <v>158.33500000000001</v>
      </c>
      <c r="F92" s="195">
        <v>153.423</v>
      </c>
      <c r="G92" s="195">
        <v>140.6</v>
      </c>
      <c r="H92" s="195">
        <v>129.1</v>
      </c>
      <c r="I92" s="272">
        <v>111.6</v>
      </c>
    </row>
    <row r="93" spans="1:9" x14ac:dyDescent="0.25">
      <c r="A93" s="197" t="s">
        <v>74</v>
      </c>
      <c r="B93" s="195">
        <v>85.266999999999996</v>
      </c>
      <c r="C93" s="195">
        <v>80.658000000000001</v>
      </c>
      <c r="D93" s="195">
        <v>82.037000000000006</v>
      </c>
      <c r="E93" s="195">
        <v>78.457999999999998</v>
      </c>
      <c r="F93" s="195">
        <v>72.073999999999998</v>
      </c>
      <c r="G93" s="195">
        <v>83.9</v>
      </c>
      <c r="H93" s="195">
        <v>84.2</v>
      </c>
      <c r="I93" s="272">
        <v>73.3</v>
      </c>
    </row>
    <row r="94" spans="1:9" ht="18" x14ac:dyDescent="0.25">
      <c r="A94" s="4" t="s">
        <v>87</v>
      </c>
      <c r="B94" s="81">
        <v>587.59500000000003</v>
      </c>
      <c r="C94" s="81">
        <v>577.41200000000003</v>
      </c>
      <c r="D94" s="81">
        <v>576.32600000000002</v>
      </c>
      <c r="E94" s="81">
        <v>588.57899999999995</v>
      </c>
      <c r="F94" s="81">
        <v>571.54100000000005</v>
      </c>
      <c r="G94" s="81">
        <v>582.9</v>
      </c>
      <c r="H94" s="81">
        <v>587.1</v>
      </c>
      <c r="I94" s="271">
        <v>588.4</v>
      </c>
    </row>
    <row r="95" spans="1:9" x14ac:dyDescent="0.25">
      <c r="A95" s="197" t="s">
        <v>65</v>
      </c>
      <c r="B95" s="195">
        <v>49.72</v>
      </c>
      <c r="C95" s="195">
        <v>45.326999999999998</v>
      </c>
      <c r="D95" s="195">
        <v>44.6</v>
      </c>
      <c r="E95" s="195">
        <v>43.671999999999997</v>
      </c>
      <c r="F95" s="195">
        <v>36.99</v>
      </c>
      <c r="G95" s="195">
        <v>37</v>
      </c>
      <c r="H95" s="195">
        <v>35.200000000000003</v>
      </c>
      <c r="I95" s="272">
        <v>36.5</v>
      </c>
    </row>
    <row r="96" spans="1:9" x14ac:dyDescent="0.25">
      <c r="A96" s="197" t="s">
        <v>75</v>
      </c>
      <c r="B96" s="195">
        <v>54.213000000000001</v>
      </c>
      <c r="C96" s="195">
        <v>47.643000000000001</v>
      </c>
      <c r="D96" s="195">
        <v>49.097999999999999</v>
      </c>
      <c r="E96" s="195">
        <v>48.116</v>
      </c>
      <c r="F96" s="195">
        <v>48.52</v>
      </c>
      <c r="G96" s="195">
        <v>49</v>
      </c>
      <c r="H96" s="195">
        <v>48.8</v>
      </c>
      <c r="I96" s="272">
        <v>48</v>
      </c>
    </row>
    <row r="97" spans="1:10" x14ac:dyDescent="0.25">
      <c r="A97" s="197" t="s">
        <v>69</v>
      </c>
      <c r="B97" s="195">
        <v>56.29</v>
      </c>
      <c r="C97" s="195">
        <v>42.195999999999998</v>
      </c>
      <c r="D97" s="195">
        <v>42.963000000000001</v>
      </c>
      <c r="E97" s="195">
        <v>41.405000000000001</v>
      </c>
      <c r="F97" s="195">
        <v>36.728999999999999</v>
      </c>
      <c r="G97" s="195">
        <v>36.5</v>
      </c>
      <c r="H97" s="195">
        <v>37.9</v>
      </c>
      <c r="I97" s="272">
        <v>32.799999999999997</v>
      </c>
    </row>
    <row r="98" spans="1:10" x14ac:dyDescent="0.25">
      <c r="A98" s="197" t="s">
        <v>76</v>
      </c>
      <c r="B98" s="195">
        <v>28.577999999999999</v>
      </c>
      <c r="C98" s="195">
        <v>29.376000000000001</v>
      </c>
      <c r="D98" s="195">
        <v>30.181999999999999</v>
      </c>
      <c r="E98" s="195">
        <v>29.16</v>
      </c>
      <c r="F98" s="195">
        <v>19.527000000000001</v>
      </c>
      <c r="G98" s="195">
        <v>25.3</v>
      </c>
      <c r="H98" s="195">
        <v>25.2</v>
      </c>
      <c r="I98" s="272">
        <v>24.7</v>
      </c>
    </row>
    <row r="99" spans="1:10" x14ac:dyDescent="0.25">
      <c r="A99" s="197" t="s">
        <v>77</v>
      </c>
      <c r="B99" s="195">
        <v>149.78200000000001</v>
      </c>
      <c r="C99" s="195">
        <v>153.69</v>
      </c>
      <c r="D99" s="195">
        <v>155.25399999999999</v>
      </c>
      <c r="E99" s="195">
        <v>158.577</v>
      </c>
      <c r="F99" s="195">
        <v>159.553</v>
      </c>
      <c r="G99" s="195">
        <v>159.5</v>
      </c>
      <c r="H99" s="195">
        <v>166.8</v>
      </c>
      <c r="I99" s="272">
        <v>167.7</v>
      </c>
    </row>
    <row r="100" spans="1:10" x14ac:dyDescent="0.25">
      <c r="A100" s="197" t="s">
        <v>134</v>
      </c>
      <c r="B100" s="195">
        <v>113.837</v>
      </c>
      <c r="C100" s="195">
        <v>136.63499999999999</v>
      </c>
      <c r="D100" s="195">
        <v>133.65299999999999</v>
      </c>
      <c r="E100" s="195">
        <v>136.98599999999999</v>
      </c>
      <c r="F100" s="195">
        <v>150.93799999999999</v>
      </c>
      <c r="G100" s="195">
        <v>154.1</v>
      </c>
      <c r="H100" s="195">
        <v>158.4</v>
      </c>
      <c r="I100" s="272">
        <v>167.2</v>
      </c>
    </row>
    <row r="101" spans="1:10" x14ac:dyDescent="0.25">
      <c r="A101" s="197" t="s">
        <v>78</v>
      </c>
      <c r="B101" s="195">
        <v>58.335999999999999</v>
      </c>
      <c r="C101" s="195">
        <v>50.209000000000003</v>
      </c>
      <c r="D101" s="195">
        <v>52.648000000000003</v>
      </c>
      <c r="E101" s="195">
        <v>65.388000000000005</v>
      </c>
      <c r="F101" s="195">
        <v>53.552999999999997</v>
      </c>
      <c r="G101" s="195">
        <v>54.9</v>
      </c>
      <c r="H101" s="195">
        <v>54.6</v>
      </c>
      <c r="I101" s="272">
        <v>54.3</v>
      </c>
    </row>
    <row r="102" spans="1:10" x14ac:dyDescent="0.25">
      <c r="A102" s="197" t="s">
        <v>79</v>
      </c>
      <c r="B102" s="195">
        <v>14.606999999999999</v>
      </c>
      <c r="C102" s="195">
        <v>13.246</v>
      </c>
      <c r="D102" s="195">
        <v>12.622999999999999</v>
      </c>
      <c r="E102" s="195">
        <v>11.824999999999999</v>
      </c>
      <c r="F102" s="195">
        <v>12.528</v>
      </c>
      <c r="G102" s="195">
        <v>12.7</v>
      </c>
      <c r="H102" s="195">
        <v>12.1</v>
      </c>
      <c r="I102" s="272">
        <v>12</v>
      </c>
    </row>
    <row r="103" spans="1:10" x14ac:dyDescent="0.25">
      <c r="A103" s="197" t="s">
        <v>80</v>
      </c>
      <c r="B103" s="195">
        <v>50.180999999999997</v>
      </c>
      <c r="C103" s="195">
        <v>47.203000000000003</v>
      </c>
      <c r="D103" s="195">
        <v>44.158000000000001</v>
      </c>
      <c r="E103" s="195">
        <v>42.648000000000003</v>
      </c>
      <c r="F103" s="195">
        <v>43.497</v>
      </c>
      <c r="G103" s="195">
        <v>43.9</v>
      </c>
      <c r="H103" s="195">
        <v>38.4</v>
      </c>
      <c r="I103" s="272">
        <v>36.200000000000003</v>
      </c>
    </row>
    <row r="104" spans="1:10" ht="19.5" x14ac:dyDescent="0.25">
      <c r="A104" s="235" t="s">
        <v>81</v>
      </c>
      <c r="B104" s="195">
        <v>10.644</v>
      </c>
      <c r="C104" s="195">
        <v>10.819000000000001</v>
      </c>
      <c r="D104" s="195">
        <v>9.7319999999999993</v>
      </c>
      <c r="E104" s="195">
        <v>9.0980000000000008</v>
      </c>
      <c r="F104" s="195">
        <v>8.1549999999999994</v>
      </c>
      <c r="G104" s="195">
        <v>7.5</v>
      </c>
      <c r="H104" s="195">
        <v>7.3</v>
      </c>
      <c r="I104" s="272">
        <v>6.9</v>
      </c>
    </row>
    <row r="105" spans="1:10" ht="19.5" x14ac:dyDescent="0.25">
      <c r="A105" s="235" t="s">
        <v>82</v>
      </c>
      <c r="B105" s="195">
        <v>1.407</v>
      </c>
      <c r="C105" s="195">
        <v>1.0680000000000001</v>
      </c>
      <c r="D105" s="195">
        <v>1.415</v>
      </c>
      <c r="E105" s="195">
        <v>1.704</v>
      </c>
      <c r="F105" s="195">
        <v>1.5509999999999999</v>
      </c>
      <c r="G105" s="195">
        <v>2.5</v>
      </c>
      <c r="H105" s="195">
        <v>2.2999999999999998</v>
      </c>
      <c r="I105" s="272">
        <v>2.1</v>
      </c>
    </row>
    <row r="106" spans="1:10" x14ac:dyDescent="0.25">
      <c r="A106" s="313" t="s">
        <v>93</v>
      </c>
      <c r="B106" s="314"/>
      <c r="C106" s="314"/>
      <c r="D106" s="314"/>
      <c r="E106" s="314"/>
      <c r="F106" s="314"/>
      <c r="G106" s="314"/>
      <c r="H106" s="15"/>
      <c r="I106" s="273"/>
    </row>
    <row r="107" spans="1:10" ht="12" customHeight="1" x14ac:dyDescent="0.25">
      <c r="A107" s="296" t="s">
        <v>373</v>
      </c>
      <c r="B107" s="296"/>
      <c r="C107" s="296"/>
      <c r="D107" s="296"/>
      <c r="E107" s="296"/>
      <c r="F107" s="297"/>
      <c r="G107" s="298"/>
      <c r="H107" s="299"/>
      <c r="I107" s="300"/>
      <c r="J107" s="145"/>
    </row>
    <row r="108" spans="1:10" ht="52.5" customHeight="1" x14ac:dyDescent="0.25">
      <c r="A108" s="301" t="s">
        <v>364</v>
      </c>
      <c r="B108" s="301"/>
      <c r="C108" s="301"/>
      <c r="D108" s="301"/>
      <c r="E108" s="301"/>
      <c r="F108" s="302"/>
      <c r="G108" s="303"/>
      <c r="H108" s="300"/>
      <c r="I108" s="300"/>
    </row>
    <row r="109" spans="1:10" ht="23.25" customHeight="1" thickBot="1" x14ac:dyDescent="0.3">
      <c r="A109" s="304" t="s">
        <v>374</v>
      </c>
      <c r="B109" s="304"/>
      <c r="C109" s="304"/>
      <c r="D109" s="304"/>
      <c r="E109" s="304"/>
      <c r="F109" s="305"/>
      <c r="G109" s="306"/>
      <c r="H109" s="307"/>
      <c r="I109" s="307"/>
    </row>
  </sheetData>
  <mergeCells count="8">
    <mergeCell ref="A107:I107"/>
    <mergeCell ref="A108:I108"/>
    <mergeCell ref="A109:I109"/>
    <mergeCell ref="A4:H4"/>
    <mergeCell ref="A1:J1"/>
    <mergeCell ref="A2:J2"/>
    <mergeCell ref="A3:J3"/>
    <mergeCell ref="A106:G10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L109"/>
  <sheetViews>
    <sheetView workbookViewId="0">
      <pane ySplit="7" topLeftCell="A8" activePane="bottomLeft" state="frozen"/>
      <selection sqref="A1:T1"/>
      <selection pane="bottomLeft" activeCell="P108" sqref="P108"/>
    </sheetView>
  </sheetViews>
  <sheetFormatPr defaultRowHeight="14.25" x14ac:dyDescent="0.2"/>
  <cols>
    <col min="1" max="1" width="18.28515625" style="79" customWidth="1"/>
    <col min="2" max="16384" width="9.140625" style="79"/>
  </cols>
  <sheetData>
    <row r="1" spans="1:10" x14ac:dyDescent="0.2">
      <c r="A1" s="287" t="s">
        <v>253</v>
      </c>
      <c r="B1" s="321"/>
      <c r="C1" s="321"/>
      <c r="D1" s="321"/>
      <c r="E1" s="321"/>
      <c r="F1" s="321"/>
      <c r="G1" s="321"/>
      <c r="H1" s="321"/>
      <c r="I1" s="321"/>
      <c r="J1" s="321"/>
    </row>
    <row r="2" spans="1:10" x14ac:dyDescent="0.2">
      <c r="A2" s="288" t="s">
        <v>305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x14ac:dyDescent="0.2">
      <c r="A3" s="311" t="s">
        <v>127</v>
      </c>
      <c r="B3" s="311"/>
      <c r="C3" s="311"/>
      <c r="D3" s="311"/>
      <c r="E3" s="311"/>
      <c r="F3" s="311"/>
      <c r="G3" s="311"/>
      <c r="H3" s="311"/>
      <c r="I3" s="311"/>
      <c r="J3" s="311"/>
    </row>
    <row r="4" spans="1:10" x14ac:dyDescent="0.2">
      <c r="A4" s="258" t="s">
        <v>337</v>
      </c>
      <c r="B4" s="258"/>
      <c r="C4" s="258"/>
      <c r="D4" s="258"/>
      <c r="E4" s="258"/>
      <c r="F4" s="258"/>
      <c r="G4" s="258"/>
      <c r="H4" s="258"/>
      <c r="I4" s="246"/>
      <c r="J4" s="258"/>
    </row>
    <row r="5" spans="1:10" x14ac:dyDescent="0.2">
      <c r="A5" s="258" t="s">
        <v>362</v>
      </c>
      <c r="B5" s="242"/>
      <c r="C5" s="242"/>
      <c r="D5" s="242"/>
      <c r="E5" s="242"/>
      <c r="F5" s="242"/>
      <c r="G5" s="242"/>
      <c r="H5" s="242"/>
      <c r="I5" s="242"/>
      <c r="J5" s="242"/>
    </row>
    <row r="6" spans="1:10" ht="15" thickBot="1" x14ac:dyDescent="0.25">
      <c r="A6" s="194" t="s">
        <v>214</v>
      </c>
      <c r="B6" s="242"/>
      <c r="C6" s="242"/>
      <c r="D6" s="242"/>
      <c r="E6" s="242"/>
      <c r="F6" s="242"/>
      <c r="G6" s="242"/>
      <c r="H6" s="242"/>
      <c r="I6" s="242"/>
      <c r="J6" s="242"/>
    </row>
    <row r="7" spans="1:10" ht="15" thickBot="1" x14ac:dyDescent="0.25">
      <c r="A7" s="16"/>
      <c r="B7" s="13">
        <v>2011</v>
      </c>
      <c r="C7" s="13">
        <v>2012</v>
      </c>
      <c r="D7" s="13">
        <v>2013</v>
      </c>
      <c r="E7" s="13">
        <v>2014</v>
      </c>
      <c r="F7" s="13" t="s">
        <v>367</v>
      </c>
      <c r="G7" s="13" t="s">
        <v>366</v>
      </c>
      <c r="H7" s="16">
        <v>2018</v>
      </c>
      <c r="I7" s="16">
        <v>2019</v>
      </c>
      <c r="J7" s="242"/>
    </row>
    <row r="8" spans="1:10" x14ac:dyDescent="0.2">
      <c r="A8" s="237" t="s">
        <v>0</v>
      </c>
      <c r="B8" s="106">
        <v>22610.2</v>
      </c>
      <c r="C8" s="106">
        <v>23463.7</v>
      </c>
      <c r="D8" s="106">
        <v>24781.599999999999</v>
      </c>
      <c r="E8" s="106">
        <v>26392.2</v>
      </c>
      <c r="F8" s="106">
        <v>38877</v>
      </c>
      <c r="G8" s="106">
        <v>48459.199999999997</v>
      </c>
      <c r="H8" s="106">
        <v>53314.226876599998</v>
      </c>
      <c r="I8" s="106">
        <v>52963.9</v>
      </c>
      <c r="J8" s="242"/>
    </row>
    <row r="9" spans="1:10" ht="18" x14ac:dyDescent="0.2">
      <c r="A9" s="238" t="s">
        <v>233</v>
      </c>
      <c r="B9" s="106">
        <v>9327</v>
      </c>
      <c r="C9" s="106">
        <v>8731.7999999999993</v>
      </c>
      <c r="D9" s="106">
        <v>8958.2999999999993</v>
      </c>
      <c r="E9" s="106">
        <v>9658.7000000000007</v>
      </c>
      <c r="F9" s="106">
        <v>15861.7</v>
      </c>
      <c r="G9" s="106">
        <v>21246.6</v>
      </c>
      <c r="H9" s="106">
        <v>24238.792409900001</v>
      </c>
      <c r="I9" s="106">
        <v>22819.3</v>
      </c>
      <c r="J9" s="242"/>
    </row>
    <row r="10" spans="1:10" x14ac:dyDescent="0.2">
      <c r="A10" s="251" t="s">
        <v>1</v>
      </c>
      <c r="B10" s="158">
        <v>195.6</v>
      </c>
      <c r="C10" s="158">
        <v>214.8</v>
      </c>
      <c r="D10" s="158">
        <v>214.1</v>
      </c>
      <c r="E10" s="158">
        <v>246.5</v>
      </c>
      <c r="F10" s="158">
        <v>465.9</v>
      </c>
      <c r="G10" s="158">
        <v>504</v>
      </c>
      <c r="H10" s="158">
        <v>537.93551260000004</v>
      </c>
      <c r="I10" s="158">
        <v>562</v>
      </c>
      <c r="J10" s="242"/>
    </row>
    <row r="11" spans="1:10" x14ac:dyDescent="0.2">
      <c r="A11" s="251" t="s">
        <v>2</v>
      </c>
      <c r="B11" s="158">
        <v>127.1</v>
      </c>
      <c r="C11" s="158">
        <v>141.80000000000001</v>
      </c>
      <c r="D11" s="158">
        <v>160.80000000000001</v>
      </c>
      <c r="E11" s="158">
        <v>174.9</v>
      </c>
      <c r="F11" s="158">
        <v>180.1</v>
      </c>
      <c r="G11" s="158">
        <v>236.8</v>
      </c>
      <c r="H11" s="158">
        <v>253.55997530000002</v>
      </c>
      <c r="I11" s="158">
        <v>262.7</v>
      </c>
      <c r="J11" s="242"/>
    </row>
    <row r="12" spans="1:10" x14ac:dyDescent="0.2">
      <c r="A12" s="251" t="s">
        <v>3</v>
      </c>
      <c r="B12" s="158">
        <v>140.4</v>
      </c>
      <c r="C12" s="158">
        <v>165.5</v>
      </c>
      <c r="D12" s="158">
        <v>181.7</v>
      </c>
      <c r="E12" s="158">
        <v>181.9</v>
      </c>
      <c r="F12" s="158">
        <v>269.89999999999998</v>
      </c>
      <c r="G12" s="158">
        <v>296.7</v>
      </c>
      <c r="H12" s="158">
        <v>329.47965339999996</v>
      </c>
      <c r="I12" s="158">
        <v>311.2</v>
      </c>
      <c r="J12" s="242"/>
    </row>
    <row r="13" spans="1:10" x14ac:dyDescent="0.2">
      <c r="A13" s="251" t="s">
        <v>4</v>
      </c>
      <c r="B13" s="158">
        <v>257.89999999999998</v>
      </c>
      <c r="C13" s="158">
        <v>286.39999999999998</v>
      </c>
      <c r="D13" s="158">
        <v>336.4</v>
      </c>
      <c r="E13" s="158">
        <v>369.1</v>
      </c>
      <c r="F13" s="158">
        <v>724.3</v>
      </c>
      <c r="G13" s="158">
        <v>794.8</v>
      </c>
      <c r="H13" s="158">
        <v>855.90958490000003</v>
      </c>
      <c r="I13" s="158">
        <v>768.4</v>
      </c>
      <c r="J13" s="242"/>
    </row>
    <row r="14" spans="1:10" x14ac:dyDescent="0.2">
      <c r="A14" s="251" t="s">
        <v>5</v>
      </c>
      <c r="B14" s="158">
        <v>126.2</v>
      </c>
      <c r="C14" s="158">
        <v>171.7</v>
      </c>
      <c r="D14" s="158">
        <v>184.7</v>
      </c>
      <c r="E14" s="158">
        <v>218.8</v>
      </c>
      <c r="F14" s="158">
        <v>310.60000000000002</v>
      </c>
      <c r="G14" s="158">
        <v>328.2</v>
      </c>
      <c r="H14" s="158">
        <v>389.81903939999995</v>
      </c>
      <c r="I14" s="158">
        <v>367.4</v>
      </c>
      <c r="J14" s="242"/>
    </row>
    <row r="15" spans="1:10" x14ac:dyDescent="0.2">
      <c r="A15" s="251" t="s">
        <v>6</v>
      </c>
      <c r="B15" s="158">
        <v>146.4</v>
      </c>
      <c r="C15" s="158">
        <v>167.9</v>
      </c>
      <c r="D15" s="158">
        <v>175.3</v>
      </c>
      <c r="E15" s="158">
        <v>180.3</v>
      </c>
      <c r="F15" s="158">
        <v>238.4</v>
      </c>
      <c r="G15" s="158">
        <v>269.7</v>
      </c>
      <c r="H15" s="158">
        <v>278.57608649999997</v>
      </c>
      <c r="I15" s="158">
        <v>295.2</v>
      </c>
      <c r="J15" s="242"/>
    </row>
    <row r="16" spans="1:10" x14ac:dyDescent="0.2">
      <c r="A16" s="251" t="s">
        <v>7</v>
      </c>
      <c r="B16" s="158">
        <v>77.8</v>
      </c>
      <c r="C16" s="158">
        <v>79.5</v>
      </c>
      <c r="D16" s="158">
        <v>87.7</v>
      </c>
      <c r="E16" s="158">
        <v>86.8</v>
      </c>
      <c r="F16" s="158">
        <v>110.6</v>
      </c>
      <c r="G16" s="158">
        <v>142.19999999999999</v>
      </c>
      <c r="H16" s="158">
        <v>151.20186390000001</v>
      </c>
      <c r="I16" s="158">
        <v>132.80000000000001</v>
      </c>
      <c r="J16" s="242"/>
    </row>
    <row r="17" spans="1:10" x14ac:dyDescent="0.2">
      <c r="A17" s="251" t="s">
        <v>8</v>
      </c>
      <c r="B17" s="158">
        <v>85.6</v>
      </c>
      <c r="C17" s="158">
        <v>102.8</v>
      </c>
      <c r="D17" s="158">
        <v>121.1</v>
      </c>
      <c r="E17" s="158">
        <v>137.80000000000001</v>
      </c>
      <c r="F17" s="158">
        <v>195.1</v>
      </c>
      <c r="G17" s="158">
        <v>238.9</v>
      </c>
      <c r="H17" s="158">
        <v>263.4996956</v>
      </c>
      <c r="I17" s="158">
        <v>259</v>
      </c>
      <c r="J17" s="242"/>
    </row>
    <row r="18" spans="1:10" x14ac:dyDescent="0.2">
      <c r="A18" s="251" t="s">
        <v>9</v>
      </c>
      <c r="B18" s="158">
        <v>144.1</v>
      </c>
      <c r="C18" s="158">
        <v>152.9</v>
      </c>
      <c r="D18" s="158">
        <v>181.4</v>
      </c>
      <c r="E18" s="158">
        <v>205.9</v>
      </c>
      <c r="F18" s="158">
        <v>255.1</v>
      </c>
      <c r="G18" s="158">
        <v>279.10000000000002</v>
      </c>
      <c r="H18" s="158">
        <v>293.36171539999998</v>
      </c>
      <c r="I18" s="158">
        <v>285.8</v>
      </c>
      <c r="J18" s="242"/>
    </row>
    <row r="19" spans="1:10" x14ac:dyDescent="0.2">
      <c r="A19" s="251" t="s">
        <v>10</v>
      </c>
      <c r="B19" s="158">
        <v>1237.7</v>
      </c>
      <c r="C19" s="158">
        <v>1255.9000000000001</v>
      </c>
      <c r="D19" s="158">
        <v>1236</v>
      </c>
      <c r="E19" s="158">
        <v>1290.7</v>
      </c>
      <c r="F19" s="158">
        <v>1476.9</v>
      </c>
      <c r="G19" s="158">
        <v>2006.3</v>
      </c>
      <c r="H19" s="158">
        <v>2739.0502695</v>
      </c>
      <c r="I19" s="158">
        <v>2907.4</v>
      </c>
      <c r="J19" s="242"/>
    </row>
    <row r="20" spans="1:10" x14ac:dyDescent="0.2">
      <c r="A20" s="251" t="s">
        <v>11</v>
      </c>
      <c r="B20" s="158">
        <v>64</v>
      </c>
      <c r="C20" s="158">
        <v>70.2</v>
      </c>
      <c r="D20" s="158">
        <v>80.099999999999994</v>
      </c>
      <c r="E20" s="158">
        <v>78.3</v>
      </c>
      <c r="F20" s="158">
        <v>114.3</v>
      </c>
      <c r="G20" s="158">
        <v>137.6</v>
      </c>
      <c r="H20" s="158">
        <v>147.11345209999999</v>
      </c>
      <c r="I20" s="158">
        <v>145.80000000000001</v>
      </c>
      <c r="J20" s="242"/>
    </row>
    <row r="21" spans="1:10" x14ac:dyDescent="0.2">
      <c r="A21" s="251" t="s">
        <v>12</v>
      </c>
      <c r="B21" s="158">
        <v>138.80000000000001</v>
      </c>
      <c r="C21" s="158">
        <v>162.9</v>
      </c>
      <c r="D21" s="158">
        <v>169.2</v>
      </c>
      <c r="E21" s="158">
        <v>160.19999999999999</v>
      </c>
      <c r="F21" s="158">
        <v>211.6</v>
      </c>
      <c r="G21" s="158">
        <v>266.10000000000002</v>
      </c>
      <c r="H21" s="158">
        <v>307.39245260000001</v>
      </c>
      <c r="I21" s="158">
        <v>318</v>
      </c>
      <c r="J21" s="242"/>
    </row>
    <row r="22" spans="1:10" x14ac:dyDescent="0.2">
      <c r="A22" s="251" t="s">
        <v>13</v>
      </c>
      <c r="B22" s="158">
        <v>111</v>
      </c>
      <c r="C22" s="158">
        <v>130.30000000000001</v>
      </c>
      <c r="D22" s="158">
        <v>141.69999999999999</v>
      </c>
      <c r="E22" s="158">
        <v>165.9</v>
      </c>
      <c r="F22" s="158">
        <v>253.4</v>
      </c>
      <c r="G22" s="158">
        <v>273.3</v>
      </c>
      <c r="H22" s="158">
        <v>315.43655819999998</v>
      </c>
      <c r="I22" s="158">
        <v>317.3</v>
      </c>
      <c r="J22" s="242"/>
    </row>
    <row r="23" spans="1:10" x14ac:dyDescent="0.2">
      <c r="A23" s="251" t="s">
        <v>14</v>
      </c>
      <c r="B23" s="158">
        <v>94.1</v>
      </c>
      <c r="C23" s="158">
        <v>108.4</v>
      </c>
      <c r="D23" s="158">
        <v>124.3</v>
      </c>
      <c r="E23" s="158">
        <v>139.80000000000001</v>
      </c>
      <c r="F23" s="158">
        <v>200.5</v>
      </c>
      <c r="G23" s="158">
        <v>225.8</v>
      </c>
      <c r="H23" s="158">
        <v>224.62530030000002</v>
      </c>
      <c r="I23" s="158">
        <v>223.5</v>
      </c>
      <c r="J23" s="242"/>
    </row>
    <row r="24" spans="1:10" x14ac:dyDescent="0.2">
      <c r="A24" s="251" t="s">
        <v>15</v>
      </c>
      <c r="B24" s="158">
        <v>120.5</v>
      </c>
      <c r="C24" s="158">
        <v>128.19999999999999</v>
      </c>
      <c r="D24" s="158">
        <v>142.80000000000001</v>
      </c>
      <c r="E24" s="158">
        <v>158.30000000000001</v>
      </c>
      <c r="F24" s="158">
        <v>190.6</v>
      </c>
      <c r="G24" s="158">
        <v>276.60000000000002</v>
      </c>
      <c r="H24" s="158">
        <v>306.8903335</v>
      </c>
      <c r="I24" s="158">
        <v>306.39999999999998</v>
      </c>
      <c r="J24" s="242"/>
    </row>
    <row r="25" spans="1:10" x14ac:dyDescent="0.2">
      <c r="A25" s="251" t="s">
        <v>16</v>
      </c>
      <c r="B25" s="158">
        <v>156.9</v>
      </c>
      <c r="C25" s="158">
        <v>171.3</v>
      </c>
      <c r="D25" s="158">
        <v>189.2</v>
      </c>
      <c r="E25" s="158">
        <v>206.2</v>
      </c>
      <c r="F25" s="158">
        <v>317.2</v>
      </c>
      <c r="G25" s="158">
        <v>374.4</v>
      </c>
      <c r="H25" s="158">
        <v>408.71164060000001</v>
      </c>
      <c r="I25" s="158">
        <v>393</v>
      </c>
      <c r="J25" s="242"/>
    </row>
    <row r="26" spans="1:10" x14ac:dyDescent="0.2">
      <c r="A26" s="251" t="s">
        <v>17</v>
      </c>
      <c r="B26" s="158">
        <v>172.8</v>
      </c>
      <c r="C26" s="158">
        <v>264.8</v>
      </c>
      <c r="D26" s="158">
        <v>222.4</v>
      </c>
      <c r="E26" s="158">
        <v>235.6</v>
      </c>
      <c r="F26" s="158">
        <v>293.2</v>
      </c>
      <c r="G26" s="158">
        <v>304</v>
      </c>
      <c r="H26" s="158">
        <v>429.30325349999998</v>
      </c>
      <c r="I26" s="158">
        <v>393.6</v>
      </c>
      <c r="J26" s="242"/>
    </row>
    <row r="27" spans="1:10" x14ac:dyDescent="0.2">
      <c r="A27" s="251" t="s">
        <v>18</v>
      </c>
      <c r="B27" s="158">
        <v>5930.1</v>
      </c>
      <c r="C27" s="158">
        <v>4956.5</v>
      </c>
      <c r="D27" s="158">
        <v>5009.3999999999996</v>
      </c>
      <c r="E27" s="158">
        <v>5421.7</v>
      </c>
      <c r="F27" s="158">
        <v>10054</v>
      </c>
      <c r="G27" s="158">
        <v>14292.1</v>
      </c>
      <c r="H27" s="158">
        <v>16006.926022600001</v>
      </c>
      <c r="I27" s="158">
        <v>14569.8</v>
      </c>
      <c r="J27" s="242"/>
    </row>
    <row r="28" spans="1:10" ht="18" x14ac:dyDescent="0.2">
      <c r="A28" s="238" t="s">
        <v>234</v>
      </c>
      <c r="B28" s="106">
        <v>2388.4</v>
      </c>
      <c r="C28" s="106">
        <v>2531</v>
      </c>
      <c r="D28" s="106">
        <v>2620.5</v>
      </c>
      <c r="E28" s="106">
        <v>2751.9</v>
      </c>
      <c r="F28" s="106">
        <v>4977.8</v>
      </c>
      <c r="G28" s="106">
        <v>5811.7</v>
      </c>
      <c r="H28" s="106">
        <v>6212.8989488999996</v>
      </c>
      <c r="I28" s="106">
        <v>6647.5</v>
      </c>
      <c r="J28" s="242"/>
    </row>
    <row r="29" spans="1:10" x14ac:dyDescent="0.2">
      <c r="A29" s="251" t="s">
        <v>19</v>
      </c>
      <c r="B29" s="158">
        <v>68.900000000000006</v>
      </c>
      <c r="C29" s="158">
        <v>77.8</v>
      </c>
      <c r="D29" s="158">
        <v>81</v>
      </c>
      <c r="E29" s="158">
        <v>82.9</v>
      </c>
      <c r="F29" s="158">
        <v>113.9</v>
      </c>
      <c r="G29" s="158">
        <v>135</v>
      </c>
      <c r="H29" s="158">
        <v>161.59329550000001</v>
      </c>
      <c r="I29" s="158">
        <v>157</v>
      </c>
      <c r="J29" s="242"/>
    </row>
    <row r="30" spans="1:10" x14ac:dyDescent="0.2">
      <c r="A30" s="251" t="s">
        <v>20</v>
      </c>
      <c r="B30" s="158">
        <v>119.9</v>
      </c>
      <c r="C30" s="158">
        <v>126</v>
      </c>
      <c r="D30" s="158">
        <v>124.4</v>
      </c>
      <c r="E30" s="158">
        <v>118</v>
      </c>
      <c r="F30" s="158">
        <v>121.5</v>
      </c>
      <c r="G30" s="158">
        <v>137.19999999999999</v>
      </c>
      <c r="H30" s="158">
        <v>152.50189080000001</v>
      </c>
      <c r="I30" s="158">
        <v>147.1</v>
      </c>
      <c r="J30" s="242"/>
    </row>
    <row r="31" spans="1:10" x14ac:dyDescent="0.2">
      <c r="A31" s="251" t="s">
        <v>21</v>
      </c>
      <c r="B31" s="158">
        <v>127.8</v>
      </c>
      <c r="C31" s="158">
        <v>120.9</v>
      </c>
      <c r="D31" s="158">
        <v>137.1</v>
      </c>
      <c r="E31" s="158">
        <v>144.4</v>
      </c>
      <c r="F31" s="158">
        <v>157.4</v>
      </c>
      <c r="G31" s="158">
        <v>189.1</v>
      </c>
      <c r="H31" s="158">
        <v>205.25237130000002</v>
      </c>
      <c r="I31" s="158">
        <v>235</v>
      </c>
      <c r="J31" s="242"/>
    </row>
    <row r="32" spans="1:10" x14ac:dyDescent="0.2">
      <c r="A32" s="239" t="s">
        <v>22</v>
      </c>
      <c r="B32" s="158"/>
      <c r="C32" s="158"/>
      <c r="D32" s="158"/>
      <c r="E32" s="158"/>
      <c r="F32" s="158"/>
      <c r="G32" s="158"/>
      <c r="H32" s="158"/>
      <c r="I32" s="158"/>
      <c r="J32" s="242"/>
    </row>
    <row r="33" spans="1:10" ht="19.5" x14ac:dyDescent="0.2">
      <c r="A33" s="240" t="s">
        <v>23</v>
      </c>
      <c r="B33" s="158">
        <v>3.5</v>
      </c>
      <c r="C33" s="158">
        <v>4.3</v>
      </c>
      <c r="D33" s="158">
        <v>4.5</v>
      </c>
      <c r="E33" s="158">
        <v>4.2</v>
      </c>
      <c r="F33" s="158">
        <v>3.6</v>
      </c>
      <c r="G33" s="158">
        <v>3.8</v>
      </c>
      <c r="H33" s="158">
        <v>4.0114884000000002</v>
      </c>
      <c r="I33" s="158">
        <v>5</v>
      </c>
      <c r="J33" s="242"/>
    </row>
    <row r="34" spans="1:10" ht="19.5" x14ac:dyDescent="0.2">
      <c r="A34" s="240" t="s">
        <v>89</v>
      </c>
      <c r="B34" s="158">
        <v>124.3</v>
      </c>
      <c r="C34" s="158">
        <v>116.6</v>
      </c>
      <c r="D34" s="158">
        <v>132.6</v>
      </c>
      <c r="E34" s="158">
        <v>140.1</v>
      </c>
      <c r="F34" s="158">
        <v>153.80000000000001</v>
      </c>
      <c r="G34" s="158">
        <v>185.3</v>
      </c>
      <c r="H34" s="158">
        <v>201.2408829</v>
      </c>
      <c r="I34" s="158">
        <v>230</v>
      </c>
      <c r="J34" s="242"/>
    </row>
    <row r="35" spans="1:10" x14ac:dyDescent="0.2">
      <c r="A35" s="251" t="s">
        <v>24</v>
      </c>
      <c r="B35" s="158">
        <v>144.5</v>
      </c>
      <c r="C35" s="158">
        <v>152.9</v>
      </c>
      <c r="D35" s="158">
        <v>174.3</v>
      </c>
      <c r="E35" s="158">
        <v>183.5</v>
      </c>
      <c r="F35" s="158">
        <v>264.8</v>
      </c>
      <c r="G35" s="158">
        <v>296.89999999999998</v>
      </c>
      <c r="H35" s="158">
        <v>326.21619019999997</v>
      </c>
      <c r="I35" s="158">
        <v>349.1</v>
      </c>
      <c r="J35" s="242"/>
    </row>
    <row r="36" spans="1:10" x14ac:dyDescent="0.2">
      <c r="A36" s="251" t="s">
        <v>151</v>
      </c>
      <c r="B36" s="158">
        <v>173.9</v>
      </c>
      <c r="C36" s="158">
        <v>192.2</v>
      </c>
      <c r="D36" s="158">
        <v>201.6</v>
      </c>
      <c r="E36" s="158">
        <v>256.3</v>
      </c>
      <c r="F36" s="158">
        <v>363.6</v>
      </c>
      <c r="G36" s="158">
        <v>424.1</v>
      </c>
      <c r="H36" s="158">
        <v>445.9027557</v>
      </c>
      <c r="I36" s="158">
        <v>438.4</v>
      </c>
      <c r="J36" s="242"/>
    </row>
    <row r="37" spans="1:10" x14ac:dyDescent="0.2">
      <c r="A37" s="251" t="s">
        <v>26</v>
      </c>
      <c r="B37" s="158">
        <v>162.30000000000001</v>
      </c>
      <c r="C37" s="158">
        <v>184</v>
      </c>
      <c r="D37" s="158">
        <v>189.1</v>
      </c>
      <c r="E37" s="158">
        <v>187.5</v>
      </c>
      <c r="F37" s="158">
        <v>270.10000000000002</v>
      </c>
      <c r="G37" s="158">
        <v>299.8</v>
      </c>
      <c r="H37" s="158">
        <v>360.01881780000002</v>
      </c>
      <c r="I37" s="158">
        <v>431.2</v>
      </c>
      <c r="J37" s="242"/>
    </row>
    <row r="38" spans="1:10" x14ac:dyDescent="0.2">
      <c r="A38" s="251" t="s">
        <v>27</v>
      </c>
      <c r="B38" s="158">
        <v>94.8</v>
      </c>
      <c r="C38" s="158">
        <v>102.5</v>
      </c>
      <c r="D38" s="158">
        <v>112.3</v>
      </c>
      <c r="E38" s="158">
        <v>112.6</v>
      </c>
      <c r="F38" s="158">
        <v>158.6</v>
      </c>
      <c r="G38" s="158">
        <v>177.1</v>
      </c>
      <c r="H38" s="158">
        <v>167.36880099999999</v>
      </c>
      <c r="I38" s="158">
        <v>152.5</v>
      </c>
      <c r="J38" s="242"/>
    </row>
    <row r="39" spans="1:10" x14ac:dyDescent="0.2">
      <c r="A39" s="251" t="s">
        <v>28</v>
      </c>
      <c r="B39" s="158">
        <v>62.2</v>
      </c>
      <c r="C39" s="158">
        <v>71</v>
      </c>
      <c r="D39" s="158">
        <v>76.3</v>
      </c>
      <c r="E39" s="158">
        <v>82.8</v>
      </c>
      <c r="F39" s="158">
        <v>107.4</v>
      </c>
      <c r="G39" s="158">
        <v>85.9</v>
      </c>
      <c r="H39" s="158">
        <v>86.644358799999992</v>
      </c>
      <c r="I39" s="158">
        <v>93</v>
      </c>
      <c r="J39" s="242"/>
    </row>
    <row r="40" spans="1:10" x14ac:dyDescent="0.2">
      <c r="A40" s="251" t="s">
        <v>29</v>
      </c>
      <c r="B40" s="158">
        <v>69</v>
      </c>
      <c r="C40" s="158">
        <v>72.599999999999994</v>
      </c>
      <c r="D40" s="158">
        <v>75.8</v>
      </c>
      <c r="E40" s="158">
        <v>79.7</v>
      </c>
      <c r="F40" s="158">
        <v>103</v>
      </c>
      <c r="G40" s="158">
        <v>142.4</v>
      </c>
      <c r="H40" s="158">
        <v>157.87659099999999</v>
      </c>
      <c r="I40" s="158">
        <v>166.3</v>
      </c>
      <c r="J40" s="242"/>
    </row>
    <row r="41" spans="1:10" x14ac:dyDescent="0.2">
      <c r="A41" s="251" t="s">
        <v>30</v>
      </c>
      <c r="B41" s="158">
        <v>1365</v>
      </c>
      <c r="C41" s="158">
        <v>1431.1</v>
      </c>
      <c r="D41" s="158">
        <v>1448.5</v>
      </c>
      <c r="E41" s="158">
        <v>1504.4</v>
      </c>
      <c r="F41" s="158">
        <v>3317.5</v>
      </c>
      <c r="G41" s="158">
        <v>3924.3</v>
      </c>
      <c r="H41" s="158">
        <v>4149.5238767999999</v>
      </c>
      <c r="I41" s="158">
        <v>4478.1000000000004</v>
      </c>
      <c r="J41" s="242"/>
    </row>
    <row r="42" spans="1:10" ht="18" x14ac:dyDescent="0.2">
      <c r="A42" s="238" t="s">
        <v>103</v>
      </c>
      <c r="B42" s="106">
        <v>1628.8</v>
      </c>
      <c r="C42" s="106">
        <v>1819.6</v>
      </c>
      <c r="D42" s="106">
        <v>1945.2</v>
      </c>
      <c r="E42" s="106">
        <v>2177.1</v>
      </c>
      <c r="F42" s="106">
        <v>2803.2</v>
      </c>
      <c r="G42" s="106">
        <v>3800.6</v>
      </c>
      <c r="H42" s="106">
        <v>3588.6152780000002</v>
      </c>
      <c r="I42" s="106">
        <v>3695.7</v>
      </c>
      <c r="J42" s="242"/>
    </row>
    <row r="43" spans="1:10" x14ac:dyDescent="0.2">
      <c r="A43" s="251" t="s">
        <v>31</v>
      </c>
      <c r="B43" s="158">
        <v>35.700000000000003</v>
      </c>
      <c r="C43" s="158">
        <v>37.9</v>
      </c>
      <c r="D43" s="158">
        <v>38.799999999999997</v>
      </c>
      <c r="E43" s="158">
        <v>43.5</v>
      </c>
      <c r="F43" s="158">
        <v>48.8</v>
      </c>
      <c r="G43" s="158">
        <v>57.4</v>
      </c>
      <c r="H43" s="158">
        <v>68.334442799999991</v>
      </c>
      <c r="I43" s="158">
        <v>70.599999999999994</v>
      </c>
      <c r="J43" s="242"/>
    </row>
    <row r="44" spans="1:10" x14ac:dyDescent="0.2">
      <c r="A44" s="251" t="s">
        <v>32</v>
      </c>
      <c r="B44" s="158">
        <v>8.1</v>
      </c>
      <c r="C44" s="158">
        <v>6.9</v>
      </c>
      <c r="D44" s="158">
        <v>8.3000000000000007</v>
      </c>
      <c r="E44" s="158">
        <v>9.5</v>
      </c>
      <c r="F44" s="158">
        <v>10.3</v>
      </c>
      <c r="G44" s="158">
        <v>11.9</v>
      </c>
      <c r="H44" s="158">
        <v>16.0465014</v>
      </c>
      <c r="I44" s="158">
        <v>17.600000000000001</v>
      </c>
      <c r="J44" s="242"/>
    </row>
    <row r="45" spans="1:10" x14ac:dyDescent="0.2">
      <c r="A45" s="251" t="s">
        <v>33</v>
      </c>
      <c r="B45" s="158"/>
      <c r="C45" s="158"/>
      <c r="D45" s="158"/>
      <c r="E45" s="158">
        <v>30.1</v>
      </c>
      <c r="F45" s="158">
        <v>155.69999999999999</v>
      </c>
      <c r="G45" s="158">
        <v>192.8</v>
      </c>
      <c r="H45" s="158">
        <v>262.23945040000001</v>
      </c>
      <c r="I45" s="158">
        <v>268.5</v>
      </c>
      <c r="J45" s="242"/>
    </row>
    <row r="46" spans="1:10" x14ac:dyDescent="0.2">
      <c r="A46" s="251" t="s">
        <v>34</v>
      </c>
      <c r="B46" s="158">
        <v>726.2</v>
      </c>
      <c r="C46" s="158">
        <v>834.7</v>
      </c>
      <c r="D46" s="158">
        <v>935.9</v>
      </c>
      <c r="E46" s="158">
        <v>998.6</v>
      </c>
      <c r="F46" s="158">
        <v>1104.8</v>
      </c>
      <c r="G46" s="158">
        <v>1790.4</v>
      </c>
      <c r="H46" s="158">
        <v>1466.1661244000002</v>
      </c>
      <c r="I46" s="158">
        <v>1510.3</v>
      </c>
      <c r="J46" s="242"/>
    </row>
    <row r="47" spans="1:10" x14ac:dyDescent="0.2">
      <c r="A47" s="251" t="s">
        <v>35</v>
      </c>
      <c r="B47" s="158">
        <v>66.099999999999994</v>
      </c>
      <c r="C47" s="158">
        <v>71.5</v>
      </c>
      <c r="D47" s="158">
        <v>76.599999999999994</v>
      </c>
      <c r="E47" s="158">
        <v>83.6</v>
      </c>
      <c r="F47" s="158">
        <v>99</v>
      </c>
      <c r="G47" s="158">
        <v>108.6</v>
      </c>
      <c r="H47" s="158">
        <v>114.8418037</v>
      </c>
      <c r="I47" s="158">
        <v>118.9</v>
      </c>
      <c r="J47" s="242"/>
    </row>
    <row r="48" spans="1:10" x14ac:dyDescent="0.2">
      <c r="A48" s="251" t="s">
        <v>36</v>
      </c>
      <c r="B48" s="158">
        <v>217.9</v>
      </c>
      <c r="C48" s="158">
        <v>246.1</v>
      </c>
      <c r="D48" s="158">
        <v>250.7</v>
      </c>
      <c r="E48" s="158">
        <v>281.60000000000002</v>
      </c>
      <c r="F48" s="158">
        <v>334.4</v>
      </c>
      <c r="G48" s="158">
        <v>513.6</v>
      </c>
      <c r="H48" s="158">
        <v>455.36607560000004</v>
      </c>
      <c r="I48" s="158">
        <v>428.5</v>
      </c>
      <c r="J48" s="242"/>
    </row>
    <row r="49" spans="1:10" x14ac:dyDescent="0.2">
      <c r="A49" s="251" t="s">
        <v>37</v>
      </c>
      <c r="B49" s="158">
        <v>574.79999999999995</v>
      </c>
      <c r="C49" s="158">
        <v>622.5</v>
      </c>
      <c r="D49" s="158">
        <v>635</v>
      </c>
      <c r="E49" s="158">
        <v>719.3</v>
      </c>
      <c r="F49" s="158">
        <v>956.4</v>
      </c>
      <c r="G49" s="158">
        <v>1057.5</v>
      </c>
      <c r="H49" s="158">
        <v>1130.1266569000002</v>
      </c>
      <c r="I49" s="158">
        <v>1195</v>
      </c>
      <c r="J49" s="242"/>
    </row>
    <row r="50" spans="1:10" x14ac:dyDescent="0.2">
      <c r="A50" s="251" t="s">
        <v>38</v>
      </c>
      <c r="B50" s="158"/>
      <c r="C50" s="158"/>
      <c r="D50" s="158"/>
      <c r="E50" s="158">
        <v>10.9</v>
      </c>
      <c r="F50" s="158">
        <v>93.8</v>
      </c>
      <c r="G50" s="158">
        <v>68.3</v>
      </c>
      <c r="H50" s="158">
        <v>75.494222800000003</v>
      </c>
      <c r="I50" s="158">
        <v>86.4</v>
      </c>
      <c r="J50" s="242"/>
    </row>
    <row r="51" spans="1:10" ht="18" x14ac:dyDescent="0.2">
      <c r="A51" s="238" t="s">
        <v>85</v>
      </c>
      <c r="B51" s="106">
        <v>515</v>
      </c>
      <c r="C51" s="106">
        <v>586.79999999999995</v>
      </c>
      <c r="D51" s="106">
        <v>673.9</v>
      </c>
      <c r="E51" s="106">
        <v>767.4</v>
      </c>
      <c r="F51" s="106">
        <v>927</v>
      </c>
      <c r="G51" s="106">
        <v>1016.1</v>
      </c>
      <c r="H51" s="106">
        <v>1031.5985985</v>
      </c>
      <c r="I51" s="106">
        <v>1069.7</v>
      </c>
      <c r="J51" s="242"/>
    </row>
    <row r="52" spans="1:10" x14ac:dyDescent="0.2">
      <c r="A52" s="251" t="s">
        <v>39</v>
      </c>
      <c r="B52" s="158">
        <v>136.5</v>
      </c>
      <c r="C52" s="158">
        <v>141.6</v>
      </c>
      <c r="D52" s="158">
        <v>163.19999999999999</v>
      </c>
      <c r="E52" s="158">
        <v>187.6</v>
      </c>
      <c r="F52" s="158">
        <v>192.1</v>
      </c>
      <c r="G52" s="158">
        <v>193.1</v>
      </c>
      <c r="H52" s="158">
        <v>294.02854580000002</v>
      </c>
      <c r="I52" s="158">
        <v>332.4</v>
      </c>
      <c r="J52" s="242"/>
    </row>
    <row r="53" spans="1:10" x14ac:dyDescent="0.2">
      <c r="A53" s="251" t="s">
        <v>96</v>
      </c>
      <c r="B53" s="158">
        <v>6.5</v>
      </c>
      <c r="C53" s="158">
        <v>8</v>
      </c>
      <c r="D53" s="158">
        <v>14.3</v>
      </c>
      <c r="E53" s="158">
        <v>15.7</v>
      </c>
      <c r="F53" s="158">
        <v>15.6</v>
      </c>
      <c r="G53" s="158">
        <v>13</v>
      </c>
      <c r="H53" s="158">
        <v>15.6879817</v>
      </c>
      <c r="I53" s="158">
        <v>16.899999999999999</v>
      </c>
      <c r="J53" s="242"/>
    </row>
    <row r="54" spans="1:10" ht="19.5" x14ac:dyDescent="0.2">
      <c r="A54" s="251" t="s">
        <v>41</v>
      </c>
      <c r="B54" s="158">
        <v>26.7</v>
      </c>
      <c r="C54" s="158">
        <v>30.1</v>
      </c>
      <c r="D54" s="158">
        <v>31.9</v>
      </c>
      <c r="E54" s="158">
        <v>37.299999999999997</v>
      </c>
      <c r="F54" s="158">
        <v>47.3</v>
      </c>
      <c r="G54" s="158">
        <v>50.6</v>
      </c>
      <c r="H54" s="158">
        <v>62.648612499999999</v>
      </c>
      <c r="I54" s="158">
        <v>69</v>
      </c>
      <c r="J54" s="242"/>
    </row>
    <row r="55" spans="1:10" ht="19.5" x14ac:dyDescent="0.2">
      <c r="A55" s="251" t="s">
        <v>42</v>
      </c>
      <c r="B55" s="158">
        <v>23.3</v>
      </c>
      <c r="C55" s="158">
        <v>21.3</v>
      </c>
      <c r="D55" s="158">
        <v>28</v>
      </c>
      <c r="E55" s="158">
        <v>24.3</v>
      </c>
      <c r="F55" s="158">
        <v>20.399999999999999</v>
      </c>
      <c r="G55" s="158">
        <v>31.8</v>
      </c>
      <c r="H55" s="158">
        <v>32.684035600000001</v>
      </c>
      <c r="I55" s="158">
        <v>27.6</v>
      </c>
      <c r="J55" s="242"/>
    </row>
    <row r="56" spans="1:10" ht="19.5" x14ac:dyDescent="0.2">
      <c r="A56" s="251" t="s">
        <v>43</v>
      </c>
      <c r="B56" s="158">
        <v>35.9</v>
      </c>
      <c r="C56" s="158">
        <v>31.7</v>
      </c>
      <c r="D56" s="158">
        <v>43.2</v>
      </c>
      <c r="E56" s="158">
        <v>40.9</v>
      </c>
      <c r="F56" s="158">
        <v>44.8</v>
      </c>
      <c r="G56" s="158">
        <v>45.9</v>
      </c>
      <c r="H56" s="158">
        <v>53.7092338</v>
      </c>
      <c r="I56" s="158">
        <v>51.6</v>
      </c>
      <c r="J56" s="242"/>
    </row>
    <row r="57" spans="1:10" x14ac:dyDescent="0.2">
      <c r="A57" s="251" t="s">
        <v>92</v>
      </c>
      <c r="B57" s="158">
        <v>17.7</v>
      </c>
      <c r="C57" s="158">
        <v>30.4</v>
      </c>
      <c r="D57" s="158">
        <v>45.5</v>
      </c>
      <c r="E57" s="158">
        <v>65.3</v>
      </c>
      <c r="F57" s="158">
        <v>102.6</v>
      </c>
      <c r="G57" s="158">
        <v>85.8</v>
      </c>
      <c r="H57" s="158">
        <v>107.03771859999999</v>
      </c>
      <c r="I57" s="158">
        <v>112.5</v>
      </c>
      <c r="J57" s="242"/>
    </row>
    <row r="58" spans="1:10" x14ac:dyDescent="0.2">
      <c r="A58" s="251" t="s">
        <v>45</v>
      </c>
      <c r="B58" s="158">
        <v>268.39999999999998</v>
      </c>
      <c r="C58" s="158">
        <v>323.60000000000002</v>
      </c>
      <c r="D58" s="158">
        <v>347.8</v>
      </c>
      <c r="E58" s="158">
        <v>396.2</v>
      </c>
      <c r="F58" s="158">
        <v>504.2</v>
      </c>
      <c r="G58" s="158">
        <v>595.79999999999995</v>
      </c>
      <c r="H58" s="158">
        <v>465.80247050000003</v>
      </c>
      <c r="I58" s="158">
        <v>459.7</v>
      </c>
      <c r="J58" s="242"/>
    </row>
    <row r="59" spans="1:10" ht="18" x14ac:dyDescent="0.2">
      <c r="A59" s="238" t="s">
        <v>86</v>
      </c>
      <c r="B59" s="106">
        <v>3649.2</v>
      </c>
      <c r="C59" s="106">
        <v>4228.8</v>
      </c>
      <c r="D59" s="106">
        <v>4631.2</v>
      </c>
      <c r="E59" s="106">
        <v>4835.2</v>
      </c>
      <c r="F59" s="106">
        <v>5863</v>
      </c>
      <c r="G59" s="85">
        <v>6682.4</v>
      </c>
      <c r="H59" s="106">
        <v>7424.3811852999997</v>
      </c>
      <c r="I59" s="106">
        <v>7751.6</v>
      </c>
      <c r="J59" s="242"/>
    </row>
    <row r="60" spans="1:10" x14ac:dyDescent="0.2">
      <c r="A60" s="251" t="s">
        <v>46</v>
      </c>
      <c r="B60" s="158">
        <v>480.2</v>
      </c>
      <c r="C60" s="158">
        <v>536.70000000000005</v>
      </c>
      <c r="D60" s="158">
        <v>598.29999999999995</v>
      </c>
      <c r="E60" s="158">
        <v>633.1</v>
      </c>
      <c r="F60" s="158">
        <v>705.1</v>
      </c>
      <c r="G60" s="72">
        <v>723.8</v>
      </c>
      <c r="H60" s="158">
        <v>804.92487140000003</v>
      </c>
      <c r="I60" s="158">
        <v>906</v>
      </c>
      <c r="J60" s="242"/>
    </row>
    <row r="61" spans="1:10" x14ac:dyDescent="0.2">
      <c r="A61" s="251" t="s">
        <v>47</v>
      </c>
      <c r="B61" s="158">
        <v>78.400000000000006</v>
      </c>
      <c r="C61" s="158">
        <v>86.5</v>
      </c>
      <c r="D61" s="158">
        <v>100.2</v>
      </c>
      <c r="E61" s="158">
        <v>107</v>
      </c>
      <c r="F61" s="158">
        <v>144.6</v>
      </c>
      <c r="G61" s="72">
        <v>167.9</v>
      </c>
      <c r="H61" s="158">
        <v>171.03971100000001</v>
      </c>
      <c r="I61" s="158">
        <v>133</v>
      </c>
      <c r="J61" s="242"/>
    </row>
    <row r="62" spans="1:10" x14ac:dyDescent="0.2">
      <c r="A62" s="251" t="s">
        <v>48</v>
      </c>
      <c r="B62" s="158">
        <v>53.9</v>
      </c>
      <c r="C62" s="158">
        <v>65.099999999999994</v>
      </c>
      <c r="D62" s="158">
        <v>65.599999999999994</v>
      </c>
      <c r="E62" s="158">
        <v>66.8</v>
      </c>
      <c r="F62" s="158">
        <v>92.9</v>
      </c>
      <c r="G62" s="72">
        <v>125.3</v>
      </c>
      <c r="H62" s="158">
        <v>113.9904128</v>
      </c>
      <c r="I62" s="158">
        <v>115.7</v>
      </c>
      <c r="J62" s="242"/>
    </row>
    <row r="63" spans="1:10" x14ac:dyDescent="0.2">
      <c r="A63" s="251" t="s">
        <v>49</v>
      </c>
      <c r="B63" s="158">
        <v>504.4</v>
      </c>
      <c r="C63" s="158">
        <v>622.9</v>
      </c>
      <c r="D63" s="158">
        <v>707.3</v>
      </c>
      <c r="E63" s="158">
        <v>729.4</v>
      </c>
      <c r="F63" s="158">
        <v>957.9</v>
      </c>
      <c r="G63" s="72">
        <v>964.5</v>
      </c>
      <c r="H63" s="158">
        <v>1275.0570258</v>
      </c>
      <c r="I63" s="158">
        <v>1345.3</v>
      </c>
      <c r="J63" s="242"/>
    </row>
    <row r="64" spans="1:10" x14ac:dyDescent="0.2">
      <c r="A64" s="251" t="s">
        <v>50</v>
      </c>
      <c r="B64" s="158">
        <v>159.30000000000001</v>
      </c>
      <c r="C64" s="158">
        <v>168</v>
      </c>
      <c r="D64" s="158">
        <v>164.6</v>
      </c>
      <c r="E64" s="158">
        <v>216.3</v>
      </c>
      <c r="F64" s="158">
        <v>332</v>
      </c>
      <c r="G64" s="72">
        <v>345.9</v>
      </c>
      <c r="H64" s="158">
        <v>373.44147670000001</v>
      </c>
      <c r="I64" s="158">
        <v>398.3</v>
      </c>
      <c r="J64" s="242"/>
    </row>
    <row r="65" spans="1:10" x14ac:dyDescent="0.2">
      <c r="A65" s="251" t="s">
        <v>51</v>
      </c>
      <c r="B65" s="158">
        <v>109.7</v>
      </c>
      <c r="C65" s="158">
        <v>131.9</v>
      </c>
      <c r="D65" s="158">
        <v>143.69999999999999</v>
      </c>
      <c r="E65" s="158">
        <v>153.5</v>
      </c>
      <c r="F65" s="158">
        <v>161.9</v>
      </c>
      <c r="G65" s="158">
        <v>179</v>
      </c>
      <c r="H65" s="158">
        <v>200.4879334</v>
      </c>
      <c r="I65" s="158">
        <v>200.2</v>
      </c>
      <c r="J65" s="242"/>
    </row>
    <row r="66" spans="1:10" x14ac:dyDescent="0.2">
      <c r="A66" s="251" t="s">
        <v>52</v>
      </c>
      <c r="B66" s="158">
        <v>416.3</v>
      </c>
      <c r="C66" s="158">
        <v>431.7</v>
      </c>
      <c r="D66" s="158">
        <v>456</v>
      </c>
      <c r="E66" s="158">
        <v>484.6</v>
      </c>
      <c r="F66" s="158">
        <v>575.1</v>
      </c>
      <c r="G66" s="72">
        <v>695.4</v>
      </c>
      <c r="H66" s="158">
        <v>718.04863550000005</v>
      </c>
      <c r="I66" s="158">
        <v>740</v>
      </c>
      <c r="J66" s="242"/>
    </row>
    <row r="67" spans="1:10" x14ac:dyDescent="0.2">
      <c r="A67" s="251" t="s">
        <v>53</v>
      </c>
      <c r="B67" s="158">
        <v>176</v>
      </c>
      <c r="C67" s="158">
        <v>196.5</v>
      </c>
      <c r="D67" s="158">
        <v>207.4</v>
      </c>
      <c r="E67" s="158">
        <v>220.9</v>
      </c>
      <c r="F67" s="158">
        <v>267</v>
      </c>
      <c r="G67" s="72">
        <v>280.39999999999998</v>
      </c>
      <c r="H67" s="158">
        <v>283.90092510000005</v>
      </c>
      <c r="I67" s="158">
        <v>268.5</v>
      </c>
      <c r="J67" s="242"/>
    </row>
    <row r="68" spans="1:10" x14ac:dyDescent="0.2">
      <c r="A68" s="251" t="s">
        <v>132</v>
      </c>
      <c r="B68" s="158">
        <v>688.5</v>
      </c>
      <c r="C68" s="158">
        <v>775.3</v>
      </c>
      <c r="D68" s="158">
        <v>853.8</v>
      </c>
      <c r="E68" s="158">
        <v>830.6</v>
      </c>
      <c r="F68" s="158">
        <v>834.2</v>
      </c>
      <c r="G68" s="72">
        <v>1075.2</v>
      </c>
      <c r="H68" s="158">
        <v>1166.6912095999999</v>
      </c>
      <c r="I68" s="158">
        <v>1295.5999999999999</v>
      </c>
      <c r="J68" s="242"/>
    </row>
    <row r="69" spans="1:10" x14ac:dyDescent="0.2">
      <c r="A69" s="251" t="s">
        <v>54</v>
      </c>
      <c r="B69" s="158">
        <v>131.9</v>
      </c>
      <c r="C69" s="158">
        <v>156.1</v>
      </c>
      <c r="D69" s="158">
        <v>174.8</v>
      </c>
      <c r="E69" s="158">
        <v>192.1</v>
      </c>
      <c r="F69" s="158">
        <v>244.7</v>
      </c>
      <c r="G69" s="72">
        <v>264.10000000000002</v>
      </c>
      <c r="H69" s="158">
        <v>321.49882200000002</v>
      </c>
      <c r="I69" s="158">
        <v>363.7</v>
      </c>
      <c r="J69" s="242"/>
    </row>
    <row r="70" spans="1:10" x14ac:dyDescent="0.2">
      <c r="A70" s="251" t="s">
        <v>55</v>
      </c>
      <c r="B70" s="158">
        <v>115.9</v>
      </c>
      <c r="C70" s="158">
        <v>140.5</v>
      </c>
      <c r="D70" s="158">
        <v>168.8</v>
      </c>
      <c r="E70" s="158">
        <v>182.4</v>
      </c>
      <c r="F70" s="158">
        <v>211.3</v>
      </c>
      <c r="G70" s="72">
        <v>285.3</v>
      </c>
      <c r="H70" s="158">
        <v>289.83204610000001</v>
      </c>
      <c r="I70" s="158">
        <v>296.39999999999998</v>
      </c>
      <c r="J70" s="242"/>
    </row>
    <row r="71" spans="1:10" x14ac:dyDescent="0.2">
      <c r="A71" s="251" t="s">
        <v>56</v>
      </c>
      <c r="B71" s="158">
        <v>396.1</v>
      </c>
      <c r="C71" s="158">
        <v>549.5</v>
      </c>
      <c r="D71" s="158">
        <v>615.29999999999995</v>
      </c>
      <c r="E71" s="158">
        <v>600.1</v>
      </c>
      <c r="F71" s="158">
        <v>777.8</v>
      </c>
      <c r="G71" s="72">
        <v>869.3</v>
      </c>
      <c r="H71" s="158">
        <v>952.38085189999993</v>
      </c>
      <c r="I71" s="158">
        <v>997.7</v>
      </c>
      <c r="J71" s="242"/>
    </row>
    <row r="72" spans="1:10" x14ac:dyDescent="0.2">
      <c r="A72" s="251" t="s">
        <v>57</v>
      </c>
      <c r="B72" s="158">
        <v>197.9</v>
      </c>
      <c r="C72" s="158">
        <v>198.4</v>
      </c>
      <c r="D72" s="158">
        <v>197.8</v>
      </c>
      <c r="E72" s="158">
        <v>247.7</v>
      </c>
      <c r="F72" s="158">
        <v>361.7</v>
      </c>
      <c r="G72" s="72">
        <v>420.4</v>
      </c>
      <c r="H72" s="158">
        <v>441.70577010000005</v>
      </c>
      <c r="I72" s="158">
        <v>421.3</v>
      </c>
      <c r="J72" s="242"/>
    </row>
    <row r="73" spans="1:10" x14ac:dyDescent="0.2">
      <c r="A73" s="251" t="s">
        <v>58</v>
      </c>
      <c r="B73" s="158">
        <v>140.80000000000001</v>
      </c>
      <c r="C73" s="158">
        <v>169.7</v>
      </c>
      <c r="D73" s="158">
        <v>177.6</v>
      </c>
      <c r="E73" s="158">
        <v>170.6</v>
      </c>
      <c r="F73" s="158">
        <v>196.9</v>
      </c>
      <c r="G73" s="72">
        <v>285.8</v>
      </c>
      <c r="H73" s="158">
        <v>311.38149389999995</v>
      </c>
      <c r="I73" s="158">
        <v>270.10000000000002</v>
      </c>
      <c r="J73" s="242"/>
    </row>
    <row r="74" spans="1:10" ht="18" x14ac:dyDescent="0.2">
      <c r="A74" s="238" t="s">
        <v>131</v>
      </c>
      <c r="B74" s="106">
        <v>1984.4</v>
      </c>
      <c r="C74" s="106">
        <v>2154.1</v>
      </c>
      <c r="D74" s="106">
        <v>2324.9</v>
      </c>
      <c r="E74" s="106">
        <v>2269.5</v>
      </c>
      <c r="F74" s="106">
        <v>3004.3</v>
      </c>
      <c r="G74" s="85">
        <v>3614.9</v>
      </c>
      <c r="H74" s="106">
        <v>3653.0961963</v>
      </c>
      <c r="I74" s="106">
        <v>3668.6</v>
      </c>
      <c r="J74" s="242"/>
    </row>
    <row r="75" spans="1:10" x14ac:dyDescent="0.2">
      <c r="A75" s="251" t="s">
        <v>59</v>
      </c>
      <c r="B75" s="158">
        <v>56.3</v>
      </c>
      <c r="C75" s="158">
        <v>61.1</v>
      </c>
      <c r="D75" s="158">
        <v>66.099999999999994</v>
      </c>
      <c r="E75" s="158">
        <v>65.5</v>
      </c>
      <c r="F75" s="158">
        <v>79.7</v>
      </c>
      <c r="G75" s="72">
        <v>83.4</v>
      </c>
      <c r="H75" s="158">
        <v>90.898379000000006</v>
      </c>
      <c r="I75" s="158">
        <v>100</v>
      </c>
      <c r="J75" s="242"/>
    </row>
    <row r="76" spans="1:10" x14ac:dyDescent="0.2">
      <c r="A76" s="251" t="s">
        <v>133</v>
      </c>
      <c r="B76" s="158">
        <v>869.3</v>
      </c>
      <c r="C76" s="158">
        <v>943.2</v>
      </c>
      <c r="D76" s="158">
        <v>1034.5999999999999</v>
      </c>
      <c r="E76" s="158">
        <v>973.5</v>
      </c>
      <c r="F76" s="158">
        <v>1200.2</v>
      </c>
      <c r="G76" s="72">
        <v>1408.1</v>
      </c>
      <c r="H76" s="158">
        <v>1475.6714499000002</v>
      </c>
      <c r="I76" s="158">
        <v>1489.1</v>
      </c>
      <c r="J76" s="242"/>
    </row>
    <row r="77" spans="1:10" x14ac:dyDescent="0.2">
      <c r="A77" s="251" t="s">
        <v>60</v>
      </c>
      <c r="B77" s="158">
        <v>571.4</v>
      </c>
      <c r="C77" s="158">
        <v>670.2</v>
      </c>
      <c r="D77" s="158">
        <v>741</v>
      </c>
      <c r="E77" s="158">
        <v>734</v>
      </c>
      <c r="F77" s="158">
        <v>888.9</v>
      </c>
      <c r="G77" s="72">
        <v>972.1</v>
      </c>
      <c r="H77" s="158">
        <v>999.6625477</v>
      </c>
      <c r="I77" s="158">
        <v>1014.7</v>
      </c>
      <c r="J77" s="242"/>
    </row>
    <row r="78" spans="1:10" x14ac:dyDescent="0.2">
      <c r="A78" s="241" t="s">
        <v>61</v>
      </c>
      <c r="B78" s="158"/>
      <c r="C78" s="158"/>
      <c r="D78" s="158"/>
      <c r="E78" s="158"/>
      <c r="F78" s="158"/>
      <c r="G78" s="72"/>
      <c r="H78" s="158"/>
      <c r="I78" s="158"/>
      <c r="J78" s="242"/>
    </row>
    <row r="79" spans="1:10" ht="29.25" x14ac:dyDescent="0.2">
      <c r="A79" s="239" t="s">
        <v>141</v>
      </c>
      <c r="B79" s="158">
        <v>259.2</v>
      </c>
      <c r="C79" s="158">
        <v>299.39999999999998</v>
      </c>
      <c r="D79" s="158">
        <v>335.1</v>
      </c>
      <c r="E79" s="158">
        <v>312.7</v>
      </c>
      <c r="F79" s="158">
        <v>370.7</v>
      </c>
      <c r="G79" s="72">
        <v>422.9</v>
      </c>
      <c r="H79" s="158">
        <v>437.6590372</v>
      </c>
      <c r="I79" s="158">
        <v>445.1</v>
      </c>
      <c r="J79" s="242"/>
    </row>
    <row r="80" spans="1:10" ht="19.5" x14ac:dyDescent="0.2">
      <c r="A80" s="239" t="s">
        <v>62</v>
      </c>
      <c r="B80" s="158">
        <v>65.5</v>
      </c>
      <c r="C80" s="158">
        <v>71.400000000000006</v>
      </c>
      <c r="D80" s="158">
        <v>73.3</v>
      </c>
      <c r="E80" s="158">
        <v>72.900000000000006</v>
      </c>
      <c r="F80" s="158">
        <v>87.2</v>
      </c>
      <c r="G80" s="72">
        <v>98.3</v>
      </c>
      <c r="H80" s="158">
        <v>100.7361164</v>
      </c>
      <c r="I80" s="158">
        <v>105.1</v>
      </c>
      <c r="J80" s="242"/>
    </row>
    <row r="81" spans="1:10" ht="29.25" x14ac:dyDescent="0.2">
      <c r="A81" s="239" t="s">
        <v>114</v>
      </c>
      <c r="B81" s="158">
        <v>246.7</v>
      </c>
      <c r="C81" s="158">
        <v>299.39999999999998</v>
      </c>
      <c r="D81" s="158">
        <v>332.7</v>
      </c>
      <c r="E81" s="158">
        <v>348.4</v>
      </c>
      <c r="F81" s="158">
        <v>431</v>
      </c>
      <c r="G81" s="72">
        <v>450.9</v>
      </c>
      <c r="H81" s="158">
        <v>461.26739410000005</v>
      </c>
      <c r="I81" s="158">
        <v>464.5</v>
      </c>
      <c r="J81" s="242"/>
    </row>
    <row r="82" spans="1:10" x14ac:dyDescent="0.2">
      <c r="A82" s="251" t="s">
        <v>63</v>
      </c>
      <c r="B82" s="158">
        <v>487.5</v>
      </c>
      <c r="C82" s="158">
        <v>479.6</v>
      </c>
      <c r="D82" s="158">
        <v>483.1</v>
      </c>
      <c r="E82" s="158">
        <v>496.6</v>
      </c>
      <c r="F82" s="158">
        <v>835.5</v>
      </c>
      <c r="G82" s="72">
        <v>1151.3</v>
      </c>
      <c r="H82" s="158">
        <v>1086.8638197</v>
      </c>
      <c r="I82" s="158">
        <v>1064.8</v>
      </c>
      <c r="J82" s="242"/>
    </row>
    <row r="83" spans="1:10" ht="18" x14ac:dyDescent="0.2">
      <c r="A83" s="238" t="s">
        <v>97</v>
      </c>
      <c r="B83" s="106">
        <v>2157.7000000000003</v>
      </c>
      <c r="C83" s="106">
        <v>2385.4</v>
      </c>
      <c r="D83" s="106">
        <v>2509.1</v>
      </c>
      <c r="E83" s="106">
        <v>2708.4</v>
      </c>
      <c r="F83" s="106">
        <v>3466.8999999999996</v>
      </c>
      <c r="G83" s="85">
        <v>4107.8999999999996</v>
      </c>
      <c r="H83" s="106">
        <v>4871.8789956000001</v>
      </c>
      <c r="I83" s="106">
        <v>4938.6000000000004</v>
      </c>
      <c r="J83" s="242"/>
    </row>
    <row r="84" spans="1:10" x14ac:dyDescent="0.2">
      <c r="A84" s="251" t="s">
        <v>64</v>
      </c>
      <c r="B84" s="158">
        <v>9.1</v>
      </c>
      <c r="C84" s="158">
        <v>9.6999999999999993</v>
      </c>
      <c r="D84" s="158">
        <v>10.199999999999999</v>
      </c>
      <c r="E84" s="158">
        <v>10.7</v>
      </c>
      <c r="F84" s="158">
        <v>20.100000000000001</v>
      </c>
      <c r="G84" s="72">
        <v>28.4</v>
      </c>
      <c r="H84" s="158">
        <v>38.5781378</v>
      </c>
      <c r="I84" s="158">
        <v>37.700000000000003</v>
      </c>
      <c r="J84" s="242"/>
    </row>
    <row r="85" spans="1:10" x14ac:dyDescent="0.2">
      <c r="A85" s="251" t="s">
        <v>66</v>
      </c>
      <c r="B85" s="158">
        <v>6.2</v>
      </c>
      <c r="C85" s="158">
        <v>6.8</v>
      </c>
      <c r="D85" s="158">
        <v>6.7</v>
      </c>
      <c r="E85" s="158">
        <v>7.8</v>
      </c>
      <c r="F85" s="158">
        <v>9</v>
      </c>
      <c r="G85" s="72">
        <v>8.5</v>
      </c>
      <c r="H85" s="158">
        <v>8.9805663000000013</v>
      </c>
      <c r="I85" s="158">
        <v>10.8</v>
      </c>
      <c r="J85" s="242"/>
    </row>
    <row r="86" spans="1:10" x14ac:dyDescent="0.2">
      <c r="A86" s="251" t="s">
        <v>67</v>
      </c>
      <c r="B86" s="158">
        <v>26.5</v>
      </c>
      <c r="C86" s="158">
        <v>27.7</v>
      </c>
      <c r="D86" s="158">
        <v>39.1</v>
      </c>
      <c r="E86" s="158">
        <v>39</v>
      </c>
      <c r="F86" s="158">
        <v>44.3</v>
      </c>
      <c r="G86" s="72">
        <v>53.5</v>
      </c>
      <c r="H86" s="158">
        <v>66.082839300000003</v>
      </c>
      <c r="I86" s="158">
        <v>61.2</v>
      </c>
      <c r="J86" s="242"/>
    </row>
    <row r="87" spans="1:10" x14ac:dyDescent="0.2">
      <c r="A87" s="251" t="s">
        <v>68</v>
      </c>
      <c r="B87" s="158">
        <v>264.60000000000002</v>
      </c>
      <c r="C87" s="158">
        <v>267.89999999999998</v>
      </c>
      <c r="D87" s="158">
        <v>281.10000000000002</v>
      </c>
      <c r="E87" s="158">
        <v>290.7</v>
      </c>
      <c r="F87" s="158">
        <v>410.2</v>
      </c>
      <c r="G87" s="72">
        <v>458.2</v>
      </c>
      <c r="H87" s="158">
        <v>514.82434839999996</v>
      </c>
      <c r="I87" s="158">
        <v>560.70000000000005</v>
      </c>
      <c r="J87" s="242"/>
    </row>
    <row r="88" spans="1:10" x14ac:dyDescent="0.2">
      <c r="A88" s="251" t="s">
        <v>70</v>
      </c>
      <c r="B88" s="158">
        <v>362</v>
      </c>
      <c r="C88" s="158">
        <v>389.9</v>
      </c>
      <c r="D88" s="158">
        <v>392.9</v>
      </c>
      <c r="E88" s="158">
        <v>435.5</v>
      </c>
      <c r="F88" s="158">
        <v>666</v>
      </c>
      <c r="G88" s="72">
        <v>710.4</v>
      </c>
      <c r="H88" s="158">
        <v>895.68961239999999</v>
      </c>
      <c r="I88" s="158">
        <v>788.9</v>
      </c>
      <c r="J88" s="242"/>
    </row>
    <row r="89" spans="1:10" x14ac:dyDescent="0.2">
      <c r="A89" s="251" t="s">
        <v>71</v>
      </c>
      <c r="B89" s="158">
        <v>308.10000000000002</v>
      </c>
      <c r="C89" s="158">
        <v>369.9</v>
      </c>
      <c r="D89" s="158">
        <v>381.6</v>
      </c>
      <c r="E89" s="158">
        <v>388.1</v>
      </c>
      <c r="F89" s="158">
        <v>528</v>
      </c>
      <c r="G89" s="72">
        <v>611.6</v>
      </c>
      <c r="H89" s="158">
        <v>633.07035529999996</v>
      </c>
      <c r="I89" s="158">
        <v>664.3</v>
      </c>
      <c r="J89" s="242"/>
    </row>
    <row r="90" spans="1:10" x14ac:dyDescent="0.2">
      <c r="A90" s="251" t="s">
        <v>72</v>
      </c>
      <c r="B90" s="158">
        <v>252.6</v>
      </c>
      <c r="C90" s="158">
        <v>324.5</v>
      </c>
      <c r="D90" s="158">
        <v>326.3</v>
      </c>
      <c r="E90" s="158">
        <v>307.8</v>
      </c>
      <c r="F90" s="158">
        <v>324.60000000000002</v>
      </c>
      <c r="G90" s="72">
        <v>387.9</v>
      </c>
      <c r="H90" s="158">
        <v>419.9557375</v>
      </c>
      <c r="I90" s="158">
        <v>445.2</v>
      </c>
      <c r="J90" s="242"/>
    </row>
    <row r="91" spans="1:10" x14ac:dyDescent="0.2">
      <c r="A91" s="251" t="s">
        <v>130</v>
      </c>
      <c r="B91" s="158">
        <v>514.9</v>
      </c>
      <c r="C91" s="158">
        <v>508.5</v>
      </c>
      <c r="D91" s="158">
        <v>558.20000000000005</v>
      </c>
      <c r="E91" s="158">
        <v>683.3</v>
      </c>
      <c r="F91" s="158">
        <v>894.7</v>
      </c>
      <c r="G91" s="72">
        <v>1258.5999999999999</v>
      </c>
      <c r="H91" s="158">
        <v>1568.1202894</v>
      </c>
      <c r="I91" s="158">
        <v>1674.4</v>
      </c>
      <c r="J91" s="242"/>
    </row>
    <row r="92" spans="1:10" x14ac:dyDescent="0.2">
      <c r="A92" s="251" t="s">
        <v>73</v>
      </c>
      <c r="B92" s="158">
        <v>292.89999999999998</v>
      </c>
      <c r="C92" s="158">
        <v>338.9</v>
      </c>
      <c r="D92" s="158">
        <v>378</v>
      </c>
      <c r="E92" s="158">
        <v>401.7</v>
      </c>
      <c r="F92" s="158">
        <v>395.4</v>
      </c>
      <c r="G92" s="72">
        <v>350.1</v>
      </c>
      <c r="H92" s="158">
        <v>445.60299139999995</v>
      </c>
      <c r="I92" s="158">
        <v>419</v>
      </c>
      <c r="J92" s="242"/>
    </row>
    <row r="93" spans="1:10" x14ac:dyDescent="0.2">
      <c r="A93" s="251" t="s">
        <v>74</v>
      </c>
      <c r="B93" s="158">
        <v>120.8</v>
      </c>
      <c r="C93" s="158">
        <v>141.6</v>
      </c>
      <c r="D93" s="158">
        <v>135</v>
      </c>
      <c r="E93" s="158">
        <v>143.80000000000001</v>
      </c>
      <c r="F93" s="158">
        <v>174.6</v>
      </c>
      <c r="G93" s="72">
        <v>240.7</v>
      </c>
      <c r="H93" s="158">
        <v>280.97411779999999</v>
      </c>
      <c r="I93" s="158">
        <v>276.39999999999998</v>
      </c>
      <c r="J93" s="242"/>
    </row>
    <row r="94" spans="1:10" ht="18" x14ac:dyDescent="0.2">
      <c r="A94" s="238" t="s">
        <v>87</v>
      </c>
      <c r="B94" s="106">
        <v>959.7</v>
      </c>
      <c r="C94" s="106">
        <v>1026.3</v>
      </c>
      <c r="D94" s="106">
        <v>1118.5000000000002</v>
      </c>
      <c r="E94" s="106">
        <v>1224.3999999999999</v>
      </c>
      <c r="F94" s="106">
        <v>1973</v>
      </c>
      <c r="G94" s="85">
        <v>2179</v>
      </c>
      <c r="H94" s="106">
        <v>2292.9652640999998</v>
      </c>
      <c r="I94" s="106">
        <v>2372.9</v>
      </c>
      <c r="J94" s="242"/>
    </row>
    <row r="95" spans="1:10" x14ac:dyDescent="0.2">
      <c r="A95" s="251" t="s">
        <v>65</v>
      </c>
      <c r="B95" s="158">
        <v>53.1</v>
      </c>
      <c r="C95" s="158">
        <v>64.8</v>
      </c>
      <c r="D95" s="158">
        <v>63.2</v>
      </c>
      <c r="E95" s="158">
        <v>63.1</v>
      </c>
      <c r="F95" s="158">
        <v>79.3</v>
      </c>
      <c r="G95" s="158">
        <v>87</v>
      </c>
      <c r="H95" s="158">
        <v>91.694941599999993</v>
      </c>
      <c r="I95" s="158">
        <v>105.8</v>
      </c>
      <c r="J95" s="242"/>
    </row>
    <row r="96" spans="1:10" x14ac:dyDescent="0.2">
      <c r="A96" s="251" t="s">
        <v>75</v>
      </c>
      <c r="B96" s="158">
        <v>87.3</v>
      </c>
      <c r="C96" s="158">
        <v>93</v>
      </c>
      <c r="D96" s="158">
        <v>103.5</v>
      </c>
      <c r="E96" s="158">
        <v>121.8</v>
      </c>
      <c r="F96" s="158">
        <v>169.2</v>
      </c>
      <c r="G96" s="72">
        <v>158.30000000000001</v>
      </c>
      <c r="H96" s="158">
        <v>184.43483780000003</v>
      </c>
      <c r="I96" s="158">
        <v>180.9</v>
      </c>
      <c r="J96" s="242"/>
    </row>
    <row r="97" spans="1:12" x14ac:dyDescent="0.2">
      <c r="A97" s="251" t="s">
        <v>69</v>
      </c>
      <c r="B97" s="158">
        <v>58.2</v>
      </c>
      <c r="C97" s="158">
        <v>55.3</v>
      </c>
      <c r="D97" s="158">
        <v>63.5</v>
      </c>
      <c r="E97" s="158">
        <v>61.5</v>
      </c>
      <c r="F97" s="158">
        <v>85.2</v>
      </c>
      <c r="G97" s="72">
        <v>83.5</v>
      </c>
      <c r="H97" s="158">
        <v>91.871254500000006</v>
      </c>
      <c r="I97" s="158">
        <v>102.2</v>
      </c>
      <c r="J97" s="242"/>
    </row>
    <row r="98" spans="1:12" x14ac:dyDescent="0.2">
      <c r="A98" s="251" t="s">
        <v>76</v>
      </c>
      <c r="B98" s="158">
        <v>56.6</v>
      </c>
      <c r="C98" s="158">
        <v>61.7</v>
      </c>
      <c r="D98" s="158">
        <v>68.3</v>
      </c>
      <c r="E98" s="158">
        <v>70.5</v>
      </c>
      <c r="F98" s="158">
        <v>83</v>
      </c>
      <c r="G98" s="72">
        <v>95.7</v>
      </c>
      <c r="H98" s="158">
        <v>108.1206833</v>
      </c>
      <c r="I98" s="158">
        <v>115.4</v>
      </c>
      <c r="J98" s="242"/>
    </row>
    <row r="99" spans="1:12" x14ac:dyDescent="0.2">
      <c r="A99" s="251" t="s">
        <v>77</v>
      </c>
      <c r="B99" s="158">
        <v>325.7</v>
      </c>
      <c r="C99" s="158">
        <v>352</v>
      </c>
      <c r="D99" s="158">
        <v>395</v>
      </c>
      <c r="E99" s="158">
        <v>410</v>
      </c>
      <c r="F99" s="158">
        <v>796.3</v>
      </c>
      <c r="G99" s="72">
        <v>872.1</v>
      </c>
      <c r="H99" s="158">
        <v>903.84861899999999</v>
      </c>
      <c r="I99" s="158">
        <v>949.8</v>
      </c>
      <c r="J99" s="242"/>
    </row>
    <row r="100" spans="1:12" x14ac:dyDescent="0.2">
      <c r="A100" s="251" t="s">
        <v>134</v>
      </c>
      <c r="B100" s="158">
        <v>161.4</v>
      </c>
      <c r="C100" s="158">
        <v>179.4</v>
      </c>
      <c r="D100" s="158">
        <v>193.2</v>
      </c>
      <c r="E100" s="158">
        <v>247.1</v>
      </c>
      <c r="F100" s="158">
        <v>400.8</v>
      </c>
      <c r="G100" s="72">
        <v>506.4</v>
      </c>
      <c r="H100" s="158">
        <v>524.10231199999998</v>
      </c>
      <c r="I100" s="158">
        <v>491.7</v>
      </c>
      <c r="J100" s="242"/>
    </row>
    <row r="101" spans="1:12" x14ac:dyDescent="0.2">
      <c r="A101" s="251" t="s">
        <v>78</v>
      </c>
      <c r="B101" s="158">
        <v>72.099999999999994</v>
      </c>
      <c r="C101" s="158">
        <v>67.900000000000006</v>
      </c>
      <c r="D101" s="158">
        <v>75.3</v>
      </c>
      <c r="E101" s="158">
        <v>77</v>
      </c>
      <c r="F101" s="158">
        <v>134.69999999999999</v>
      </c>
      <c r="G101" s="158">
        <v>147</v>
      </c>
      <c r="H101" s="158">
        <v>161.302266</v>
      </c>
      <c r="I101" s="158">
        <v>184.5</v>
      </c>
      <c r="J101" s="242"/>
    </row>
    <row r="102" spans="1:12" x14ac:dyDescent="0.2">
      <c r="A102" s="251" t="s">
        <v>79</v>
      </c>
      <c r="B102" s="158">
        <v>33.4</v>
      </c>
      <c r="C102" s="158">
        <v>36.299999999999997</v>
      </c>
      <c r="D102" s="158">
        <v>37</v>
      </c>
      <c r="E102" s="158">
        <v>39.4</v>
      </c>
      <c r="F102" s="158">
        <v>53.3</v>
      </c>
      <c r="G102" s="72">
        <v>53.2</v>
      </c>
      <c r="H102" s="158">
        <v>60.364535100000005</v>
      </c>
      <c r="I102" s="158">
        <v>62.9</v>
      </c>
      <c r="J102" s="242"/>
    </row>
    <row r="103" spans="1:12" x14ac:dyDescent="0.2">
      <c r="A103" s="251" t="s">
        <v>80</v>
      </c>
      <c r="B103" s="158">
        <v>97.1</v>
      </c>
      <c r="C103" s="158">
        <v>99.6</v>
      </c>
      <c r="D103" s="158">
        <v>101.7</v>
      </c>
      <c r="E103" s="158">
        <v>115.6</v>
      </c>
      <c r="F103" s="158">
        <v>150.6</v>
      </c>
      <c r="G103" s="72">
        <v>150.1</v>
      </c>
      <c r="H103" s="158">
        <v>140.47072369999998</v>
      </c>
      <c r="I103" s="158">
        <v>153.19999999999999</v>
      </c>
      <c r="J103" s="242"/>
    </row>
    <row r="104" spans="1:12" ht="19.5" x14ac:dyDescent="0.2">
      <c r="A104" s="251" t="s">
        <v>81</v>
      </c>
      <c r="B104" s="158">
        <v>11.6</v>
      </c>
      <c r="C104" s="158">
        <v>14.3</v>
      </c>
      <c r="D104" s="158">
        <v>14.4</v>
      </c>
      <c r="E104" s="158">
        <v>14.3</v>
      </c>
      <c r="F104" s="158">
        <v>14.9</v>
      </c>
      <c r="G104" s="158">
        <v>17</v>
      </c>
      <c r="H104" s="158">
        <v>18.3999974</v>
      </c>
      <c r="I104" s="158">
        <v>17.899999999999999</v>
      </c>
      <c r="J104" s="242"/>
    </row>
    <row r="105" spans="1:12" ht="19.5" x14ac:dyDescent="0.2">
      <c r="A105" s="252" t="s">
        <v>82</v>
      </c>
      <c r="B105" s="158">
        <v>3.2</v>
      </c>
      <c r="C105" s="158">
        <v>2</v>
      </c>
      <c r="D105" s="158">
        <v>3.4</v>
      </c>
      <c r="E105" s="158">
        <v>4.0999999999999996</v>
      </c>
      <c r="F105" s="158">
        <v>5.7</v>
      </c>
      <c r="G105" s="72">
        <v>8.6999999999999993</v>
      </c>
      <c r="H105" s="158">
        <v>8.3550936999999994</v>
      </c>
      <c r="I105" s="158">
        <v>8.6999999999999993</v>
      </c>
      <c r="J105" s="242"/>
    </row>
    <row r="106" spans="1:12" x14ac:dyDescent="0.2">
      <c r="A106" s="301" t="s">
        <v>365</v>
      </c>
      <c r="B106" s="301"/>
      <c r="C106" s="301"/>
      <c r="D106" s="301"/>
      <c r="E106" s="301"/>
      <c r="F106" s="323"/>
      <c r="G106" s="323"/>
      <c r="H106" s="243"/>
      <c r="I106" s="257"/>
      <c r="J106" s="242"/>
    </row>
    <row r="107" spans="1:12" ht="12" customHeight="1" x14ac:dyDescent="0.25">
      <c r="A107" s="324" t="s">
        <v>376</v>
      </c>
      <c r="B107" s="324"/>
      <c r="C107" s="324"/>
      <c r="D107" s="324"/>
      <c r="E107" s="324"/>
      <c r="F107" s="324"/>
      <c r="G107" s="325"/>
      <c r="H107" s="325"/>
      <c r="I107" s="317"/>
      <c r="J107" s="244"/>
      <c r="K107" s="245"/>
      <c r="L107" s="245"/>
    </row>
    <row r="108" spans="1:12" ht="56.25" customHeight="1" x14ac:dyDescent="0.2">
      <c r="A108" s="301" t="s">
        <v>377</v>
      </c>
      <c r="B108" s="301"/>
      <c r="C108" s="301"/>
      <c r="D108" s="301"/>
      <c r="E108" s="301"/>
      <c r="F108" s="315"/>
      <c r="G108" s="316"/>
      <c r="H108" s="316"/>
      <c r="I108" s="317"/>
      <c r="J108" s="242"/>
    </row>
    <row r="109" spans="1:12" ht="24.75" customHeight="1" thickBot="1" x14ac:dyDescent="0.25">
      <c r="A109" s="304" t="s">
        <v>374</v>
      </c>
      <c r="B109" s="304"/>
      <c r="C109" s="304"/>
      <c r="D109" s="304"/>
      <c r="E109" s="304"/>
      <c r="F109" s="318"/>
      <c r="G109" s="319"/>
      <c r="H109" s="319"/>
      <c r="I109" s="320"/>
      <c r="J109" s="242"/>
    </row>
  </sheetData>
  <mergeCells count="7">
    <mergeCell ref="A108:I108"/>
    <mergeCell ref="A109:I109"/>
    <mergeCell ref="A1:J1"/>
    <mergeCell ref="A2:J2"/>
    <mergeCell ref="A3:J3"/>
    <mergeCell ref="A106:G106"/>
    <mergeCell ref="A107:I10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7"/>
  <sheetViews>
    <sheetView workbookViewId="0">
      <pane ySplit="7" topLeftCell="A62" activePane="bottomLeft" state="frozen"/>
      <selection sqref="A1:T1"/>
      <selection pane="bottomLeft" sqref="A1:F1"/>
    </sheetView>
  </sheetViews>
  <sheetFormatPr defaultColWidth="9.140625" defaultRowHeight="15" x14ac:dyDescent="0.25"/>
  <cols>
    <col min="1" max="1" width="27.140625" style="6" customWidth="1"/>
    <col min="2" max="2" width="12.85546875" style="6" customWidth="1"/>
    <col min="3" max="3" width="11.42578125" style="6" customWidth="1"/>
    <col min="4" max="4" width="9.140625" style="6"/>
    <col min="5" max="5" width="10.85546875" style="6" bestFit="1" customWidth="1"/>
    <col min="6" max="6" width="12.140625" style="6" bestFit="1" customWidth="1"/>
    <col min="7" max="16384" width="9.140625" style="6"/>
  </cols>
  <sheetData>
    <row r="1" spans="1:8" x14ac:dyDescent="0.25">
      <c r="A1" s="287" t="s">
        <v>274</v>
      </c>
      <c r="B1" s="287"/>
      <c r="C1" s="287"/>
      <c r="D1" s="287"/>
      <c r="E1" s="287"/>
      <c r="F1" s="287"/>
    </row>
    <row r="2" spans="1:8" x14ac:dyDescent="0.25">
      <c r="A2" s="288" t="s">
        <v>305</v>
      </c>
      <c r="B2" s="288"/>
      <c r="C2" s="288"/>
      <c r="D2" s="288"/>
      <c r="E2" s="288"/>
      <c r="F2" s="288"/>
    </row>
    <row r="3" spans="1:8" x14ac:dyDescent="0.25">
      <c r="A3" s="311" t="s">
        <v>127</v>
      </c>
      <c r="B3" s="311"/>
      <c r="C3" s="311"/>
      <c r="D3" s="311"/>
      <c r="E3" s="311"/>
      <c r="F3" s="311"/>
    </row>
    <row r="4" spans="1:8" x14ac:dyDescent="0.25">
      <c r="A4" s="331" t="s">
        <v>338</v>
      </c>
      <c r="B4" s="331"/>
      <c r="C4" s="331"/>
      <c r="D4" s="331"/>
      <c r="E4" s="331"/>
      <c r="F4" s="331"/>
    </row>
    <row r="5" spans="1:8" ht="16.5" customHeight="1" x14ac:dyDescent="0.25">
      <c r="A5" s="53" t="s">
        <v>353</v>
      </c>
      <c r="B5" s="54"/>
      <c r="C5" s="54"/>
      <c r="D5" s="54"/>
      <c r="E5" s="54"/>
      <c r="F5" s="54"/>
    </row>
    <row r="6" spans="1:8" ht="15.75" customHeight="1" thickBot="1" x14ac:dyDescent="0.3">
      <c r="A6" s="332" t="s">
        <v>216</v>
      </c>
      <c r="B6" s="332"/>
      <c r="C6" s="332"/>
      <c r="D6" s="165"/>
      <c r="E6" s="165"/>
      <c r="F6" s="165"/>
    </row>
    <row r="7" spans="1:8" ht="15.75" thickBot="1" x14ac:dyDescent="0.3">
      <c r="A7" s="16"/>
      <c r="B7" s="13">
        <v>2010</v>
      </c>
      <c r="C7" s="13">
        <v>2015</v>
      </c>
      <c r="D7" s="54"/>
      <c r="E7" s="54"/>
      <c r="F7" s="54"/>
    </row>
    <row r="8" spans="1:8" x14ac:dyDescent="0.25">
      <c r="A8" s="56" t="s">
        <v>0</v>
      </c>
      <c r="B8" s="211">
        <v>1644.3</v>
      </c>
      <c r="C8" s="163">
        <v>2222.4</v>
      </c>
      <c r="D8" s="98"/>
      <c r="E8" s="96"/>
      <c r="F8" s="171"/>
      <c r="G8" s="107"/>
      <c r="H8" s="15"/>
    </row>
    <row r="9" spans="1:8" ht="18" x14ac:dyDescent="0.25">
      <c r="A9" s="48" t="s">
        <v>233</v>
      </c>
      <c r="B9" s="212">
        <v>484.5</v>
      </c>
      <c r="C9" s="58">
        <v>643</v>
      </c>
      <c r="D9" s="98"/>
      <c r="E9" s="114"/>
      <c r="F9" s="171"/>
      <c r="G9" s="107"/>
      <c r="H9" s="15"/>
    </row>
    <row r="10" spans="1:8" x14ac:dyDescent="0.25">
      <c r="A10" s="49" t="s">
        <v>1</v>
      </c>
      <c r="B10" s="213">
        <v>17</v>
      </c>
      <c r="C10" s="164">
        <v>21.2</v>
      </c>
      <c r="D10" s="98"/>
      <c r="E10" s="176"/>
      <c r="F10" s="171"/>
      <c r="G10" s="107"/>
      <c r="H10" s="15"/>
    </row>
    <row r="11" spans="1:8" x14ac:dyDescent="0.25">
      <c r="A11" s="49" t="s">
        <v>2</v>
      </c>
      <c r="B11" s="213">
        <v>11.1</v>
      </c>
      <c r="C11" s="164">
        <v>12.4</v>
      </c>
      <c r="D11" s="98"/>
      <c r="E11" s="176"/>
      <c r="F11" s="171"/>
      <c r="G11" s="107"/>
      <c r="H11" s="15"/>
    </row>
    <row r="12" spans="1:8" x14ac:dyDescent="0.25">
      <c r="A12" s="49" t="s">
        <v>3</v>
      </c>
      <c r="B12" s="213">
        <v>17.5</v>
      </c>
      <c r="C12" s="164">
        <v>20</v>
      </c>
      <c r="D12" s="98"/>
      <c r="E12" s="176"/>
      <c r="F12" s="171"/>
      <c r="G12" s="107"/>
      <c r="H12" s="15"/>
    </row>
    <row r="13" spans="1:8" x14ac:dyDescent="0.25">
      <c r="A13" s="49" t="s">
        <v>4</v>
      </c>
      <c r="B13" s="213">
        <v>20.100000000000001</v>
      </c>
      <c r="C13" s="164">
        <v>32.9</v>
      </c>
      <c r="D13" s="98"/>
      <c r="E13" s="176"/>
      <c r="F13" s="171"/>
      <c r="G13" s="107"/>
      <c r="H13" s="15"/>
    </row>
    <row r="14" spans="1:8" x14ac:dyDescent="0.25">
      <c r="A14" s="49" t="s">
        <v>5</v>
      </c>
      <c r="B14" s="213">
        <v>16.7</v>
      </c>
      <c r="C14" s="164">
        <v>18.3</v>
      </c>
      <c r="D14" s="98"/>
      <c r="E14" s="176"/>
      <c r="F14" s="171"/>
      <c r="G14" s="107"/>
      <c r="H14" s="15"/>
    </row>
    <row r="15" spans="1:8" x14ac:dyDescent="0.25">
      <c r="A15" s="49" t="s">
        <v>6</v>
      </c>
      <c r="B15" s="213">
        <v>10.7</v>
      </c>
      <c r="C15" s="164">
        <v>13.5</v>
      </c>
      <c r="D15" s="98"/>
      <c r="E15" s="176"/>
      <c r="F15" s="171"/>
      <c r="G15" s="107"/>
      <c r="H15" s="15"/>
    </row>
    <row r="16" spans="1:8" x14ac:dyDescent="0.25">
      <c r="A16" s="49" t="s">
        <v>7</v>
      </c>
      <c r="B16" s="213">
        <v>7.2</v>
      </c>
      <c r="C16" s="164">
        <v>9.3000000000000007</v>
      </c>
      <c r="D16" s="98"/>
      <c r="E16" s="176"/>
      <c r="F16" s="171"/>
      <c r="G16" s="107"/>
      <c r="H16" s="15"/>
    </row>
    <row r="17" spans="1:8" x14ac:dyDescent="0.25">
      <c r="A17" s="49" t="s">
        <v>8</v>
      </c>
      <c r="B17" s="213">
        <v>8</v>
      </c>
      <c r="C17" s="164">
        <v>11.2</v>
      </c>
      <c r="D17" s="98"/>
      <c r="E17" s="176"/>
      <c r="F17" s="171"/>
      <c r="G17" s="107"/>
      <c r="H17" s="15"/>
    </row>
    <row r="18" spans="1:8" x14ac:dyDescent="0.25">
      <c r="A18" s="49" t="s">
        <v>9</v>
      </c>
      <c r="B18" s="213">
        <v>10.9</v>
      </c>
      <c r="C18" s="164">
        <v>13.5</v>
      </c>
      <c r="D18" s="98"/>
      <c r="E18" s="176"/>
      <c r="F18" s="171"/>
      <c r="G18" s="107"/>
      <c r="H18" s="15"/>
    </row>
    <row r="19" spans="1:8" x14ac:dyDescent="0.25">
      <c r="A19" s="49" t="s">
        <v>215</v>
      </c>
      <c r="B19" s="213">
        <v>68</v>
      </c>
      <c r="C19" s="164">
        <v>85.5</v>
      </c>
      <c r="D19" s="98"/>
      <c r="E19" s="176"/>
      <c r="F19" s="171"/>
      <c r="G19" s="107"/>
      <c r="H19" s="15"/>
    </row>
    <row r="20" spans="1:8" x14ac:dyDescent="0.25">
      <c r="A20" s="49" t="s">
        <v>11</v>
      </c>
      <c r="B20" s="213">
        <v>7.2</v>
      </c>
      <c r="C20" s="164">
        <v>8.4</v>
      </c>
      <c r="D20" s="98"/>
      <c r="E20" s="176"/>
      <c r="F20" s="171"/>
      <c r="G20" s="107"/>
      <c r="H20" s="15"/>
    </row>
    <row r="21" spans="1:8" x14ac:dyDescent="0.25">
      <c r="A21" s="49" t="s">
        <v>12</v>
      </c>
      <c r="B21" s="213">
        <v>12.2</v>
      </c>
      <c r="C21" s="164">
        <v>17.100000000000001</v>
      </c>
      <c r="D21" s="98"/>
      <c r="E21" s="176"/>
      <c r="F21" s="171"/>
      <c r="G21" s="107"/>
      <c r="H21" s="15"/>
    </row>
    <row r="22" spans="1:8" x14ac:dyDescent="0.25">
      <c r="A22" s="49" t="s">
        <v>13</v>
      </c>
      <c r="B22" s="213">
        <v>12.4</v>
      </c>
      <c r="C22" s="164">
        <v>14</v>
      </c>
      <c r="D22" s="98"/>
      <c r="E22" s="176"/>
      <c r="F22" s="171"/>
      <c r="G22" s="107"/>
      <c r="H22" s="15"/>
    </row>
    <row r="23" spans="1:8" x14ac:dyDescent="0.25">
      <c r="A23" s="49" t="s">
        <v>14</v>
      </c>
      <c r="B23" s="213">
        <v>8.3000000000000007</v>
      </c>
      <c r="C23" s="164">
        <v>9.6</v>
      </c>
      <c r="D23" s="98"/>
      <c r="E23" s="176"/>
      <c r="F23" s="171"/>
      <c r="G23" s="107"/>
      <c r="H23" s="15"/>
    </row>
    <row r="24" spans="1:8" x14ac:dyDescent="0.25">
      <c r="A24" s="49" t="s">
        <v>15</v>
      </c>
      <c r="B24" s="213">
        <v>13.3</v>
      </c>
      <c r="C24" s="164">
        <v>17.8</v>
      </c>
      <c r="D24" s="98"/>
      <c r="E24" s="176"/>
      <c r="F24" s="171"/>
      <c r="G24" s="107"/>
      <c r="H24" s="15"/>
    </row>
    <row r="25" spans="1:8" x14ac:dyDescent="0.25">
      <c r="A25" s="49" t="s">
        <v>16</v>
      </c>
      <c r="B25" s="213">
        <v>18.399999999999999</v>
      </c>
      <c r="C25" s="164">
        <v>21.1</v>
      </c>
      <c r="D25" s="98"/>
      <c r="E25" s="176"/>
      <c r="F25" s="171"/>
      <c r="G25" s="107"/>
      <c r="H25" s="15"/>
    </row>
    <row r="26" spans="1:8" x14ac:dyDescent="0.25">
      <c r="A26" s="49" t="s">
        <v>17</v>
      </c>
      <c r="B26" s="213">
        <v>23.6</v>
      </c>
      <c r="C26" s="164">
        <v>22</v>
      </c>
      <c r="D26" s="98"/>
      <c r="E26" s="176"/>
      <c r="F26" s="171"/>
      <c r="G26" s="107"/>
      <c r="H26" s="15"/>
    </row>
    <row r="27" spans="1:8" x14ac:dyDescent="0.25">
      <c r="A27" s="49" t="s">
        <v>18</v>
      </c>
      <c r="B27" s="213">
        <v>201.8</v>
      </c>
      <c r="C27" s="164">
        <v>295.2</v>
      </c>
      <c r="D27" s="98"/>
      <c r="E27" s="176"/>
      <c r="F27" s="171"/>
      <c r="G27" s="107"/>
      <c r="H27" s="15"/>
    </row>
    <row r="28" spans="1:8" ht="18" x14ac:dyDescent="0.25">
      <c r="A28" s="48" t="s">
        <v>234</v>
      </c>
      <c r="B28" s="212">
        <v>221.2</v>
      </c>
      <c r="C28" s="58">
        <v>294.10000000000002</v>
      </c>
      <c r="D28" s="98"/>
      <c r="E28" s="114"/>
      <c r="F28" s="171"/>
      <c r="G28" s="107"/>
      <c r="H28" s="15"/>
    </row>
    <row r="29" spans="1:8" x14ac:dyDescent="0.25">
      <c r="A29" s="49" t="s">
        <v>19</v>
      </c>
      <c r="B29" s="213">
        <v>7.6</v>
      </c>
      <c r="C29" s="164">
        <v>12.6</v>
      </c>
      <c r="D29" s="98"/>
      <c r="E29" s="176"/>
      <c r="F29" s="171"/>
      <c r="G29" s="107"/>
      <c r="H29" s="15"/>
    </row>
    <row r="30" spans="1:8" x14ac:dyDescent="0.25">
      <c r="A30" s="49" t="s">
        <v>20</v>
      </c>
      <c r="B30" s="213">
        <v>11.3</v>
      </c>
      <c r="C30" s="164">
        <v>12.2</v>
      </c>
      <c r="D30" s="98"/>
      <c r="E30" s="176"/>
      <c r="F30" s="171"/>
      <c r="G30" s="107"/>
      <c r="H30" s="15"/>
    </row>
    <row r="31" spans="1:8" x14ac:dyDescent="0.25">
      <c r="A31" s="49" t="s">
        <v>21</v>
      </c>
      <c r="B31" s="213">
        <v>11.8</v>
      </c>
      <c r="C31" s="164">
        <v>14.1</v>
      </c>
      <c r="D31" s="98"/>
      <c r="E31" s="176"/>
      <c r="F31" s="171"/>
      <c r="G31" s="107"/>
      <c r="H31" s="15"/>
    </row>
    <row r="32" spans="1:8" x14ac:dyDescent="0.25">
      <c r="A32" s="45" t="s">
        <v>22</v>
      </c>
      <c r="B32" s="213"/>
      <c r="C32" s="164"/>
      <c r="D32" s="98"/>
      <c r="E32" s="176"/>
      <c r="F32" s="98"/>
      <c r="G32" s="107"/>
      <c r="H32" s="15"/>
    </row>
    <row r="33" spans="1:8" x14ac:dyDescent="0.25">
      <c r="A33" s="57" t="s">
        <v>23</v>
      </c>
      <c r="B33" s="213">
        <v>0.4</v>
      </c>
      <c r="C33" s="164">
        <v>0.4</v>
      </c>
      <c r="D33" s="98"/>
      <c r="E33" s="176"/>
      <c r="F33" s="171"/>
      <c r="G33" s="107"/>
      <c r="H33" s="15"/>
    </row>
    <row r="34" spans="1:8" ht="19.5" x14ac:dyDescent="0.25">
      <c r="A34" s="57" t="s">
        <v>89</v>
      </c>
      <c r="B34" s="213">
        <v>11.4</v>
      </c>
      <c r="C34" s="164">
        <v>13.7</v>
      </c>
      <c r="D34" s="98"/>
      <c r="E34" s="176"/>
      <c r="F34" s="98"/>
      <c r="G34" s="107"/>
      <c r="H34" s="15"/>
    </row>
    <row r="35" spans="1:8" x14ac:dyDescent="0.25">
      <c r="A35" s="49" t="s">
        <v>24</v>
      </c>
      <c r="B35" s="213">
        <v>14.5</v>
      </c>
      <c r="C35" s="164">
        <v>18.899999999999999</v>
      </c>
      <c r="D35" s="98"/>
      <c r="E35" s="176"/>
      <c r="F35" s="171"/>
      <c r="G35" s="107"/>
      <c r="H35" s="15"/>
    </row>
    <row r="36" spans="1:8" x14ac:dyDescent="0.25">
      <c r="A36" s="49" t="s">
        <v>151</v>
      </c>
      <c r="B36" s="213">
        <v>22.4</v>
      </c>
      <c r="C36" s="164">
        <v>27</v>
      </c>
      <c r="D36" s="98"/>
      <c r="E36" s="176"/>
      <c r="F36" s="171"/>
      <c r="G36" s="107"/>
      <c r="H36" s="15"/>
    </row>
    <row r="37" spans="1:8" x14ac:dyDescent="0.25">
      <c r="A37" s="49" t="s">
        <v>26</v>
      </c>
      <c r="B37" s="213">
        <v>12.9</v>
      </c>
      <c r="C37" s="164">
        <v>17.600000000000001</v>
      </c>
      <c r="D37" s="98"/>
      <c r="E37" s="176"/>
      <c r="F37" s="171"/>
      <c r="G37" s="107"/>
      <c r="H37" s="15"/>
    </row>
    <row r="38" spans="1:8" x14ac:dyDescent="0.25">
      <c r="A38" s="49" t="s">
        <v>27</v>
      </c>
      <c r="B38" s="213">
        <v>9.1</v>
      </c>
      <c r="C38" s="164">
        <v>10.7</v>
      </c>
      <c r="D38" s="98"/>
      <c r="E38" s="176"/>
      <c r="F38" s="171"/>
      <c r="G38" s="107"/>
      <c r="H38" s="15"/>
    </row>
    <row r="39" spans="1:8" x14ac:dyDescent="0.25">
      <c r="A39" s="49" t="s">
        <v>28</v>
      </c>
      <c r="B39" s="213">
        <v>6.8</v>
      </c>
      <c r="C39" s="164">
        <v>7.3</v>
      </c>
      <c r="D39" s="98"/>
      <c r="E39" s="176"/>
      <c r="F39" s="171"/>
      <c r="G39" s="107"/>
      <c r="H39" s="15"/>
    </row>
    <row r="40" spans="1:8" x14ac:dyDescent="0.25">
      <c r="A40" s="49" t="s">
        <v>29</v>
      </c>
      <c r="B40" s="213">
        <v>5.5</v>
      </c>
      <c r="C40" s="164">
        <v>8</v>
      </c>
      <c r="D40" s="98"/>
      <c r="E40" s="114"/>
      <c r="F40" s="171"/>
      <c r="G40" s="107"/>
      <c r="H40" s="15"/>
    </row>
    <row r="41" spans="1:8" x14ac:dyDescent="0.25">
      <c r="A41" s="49" t="s">
        <v>30</v>
      </c>
      <c r="B41" s="213">
        <v>119.4</v>
      </c>
      <c r="C41" s="164">
        <v>165.6</v>
      </c>
      <c r="D41" s="98"/>
      <c r="E41" s="176"/>
      <c r="F41" s="171"/>
      <c r="G41" s="107"/>
      <c r="H41" s="15"/>
    </row>
    <row r="42" spans="1:8" ht="18" x14ac:dyDescent="0.25">
      <c r="A42" s="48" t="s">
        <v>257</v>
      </c>
      <c r="B42" s="212">
        <v>135.30000000000001</v>
      </c>
      <c r="C42" s="58">
        <v>200.3</v>
      </c>
      <c r="D42" s="98"/>
      <c r="E42" s="176"/>
      <c r="F42" s="171"/>
      <c r="G42" s="107"/>
      <c r="H42" s="15"/>
    </row>
    <row r="43" spans="1:8" x14ac:dyDescent="0.25">
      <c r="A43" s="49" t="s">
        <v>31</v>
      </c>
      <c r="B43" s="213">
        <v>3.4</v>
      </c>
      <c r="C43" s="164">
        <v>4.2</v>
      </c>
      <c r="D43" s="98"/>
      <c r="E43" s="176"/>
      <c r="F43" s="171"/>
      <c r="G43" s="107"/>
      <c r="H43" s="15"/>
    </row>
    <row r="44" spans="1:8" x14ac:dyDescent="0.25">
      <c r="A44" s="49" t="s">
        <v>32</v>
      </c>
      <c r="B44" s="213">
        <v>1.6</v>
      </c>
      <c r="C44" s="164">
        <v>1.8</v>
      </c>
      <c r="D44" s="98"/>
      <c r="E44" s="176"/>
      <c r="F44" s="171"/>
      <c r="G44" s="107"/>
      <c r="H44" s="15"/>
    </row>
    <row r="45" spans="1:8" x14ac:dyDescent="0.25">
      <c r="A45" s="49" t="s">
        <v>33</v>
      </c>
      <c r="B45" s="213"/>
      <c r="C45" s="164">
        <v>17.2</v>
      </c>
      <c r="D45" s="98"/>
      <c r="E45" s="176"/>
      <c r="F45" s="98"/>
      <c r="G45" s="107"/>
      <c r="H45" s="15"/>
    </row>
    <row r="46" spans="1:8" x14ac:dyDescent="0.25">
      <c r="A46" s="49" t="s">
        <v>34</v>
      </c>
      <c r="B46" s="213">
        <v>56.5</v>
      </c>
      <c r="C46" s="164">
        <v>81.8</v>
      </c>
      <c r="D46" s="98"/>
      <c r="E46" s="176"/>
      <c r="F46" s="171"/>
      <c r="G46" s="107"/>
      <c r="H46" s="15"/>
    </row>
    <row r="47" spans="1:8" x14ac:dyDescent="0.25">
      <c r="A47" s="49" t="s">
        <v>35</v>
      </c>
      <c r="B47" s="213">
        <v>9.6999999999999993</v>
      </c>
      <c r="C47" s="164">
        <v>10.3</v>
      </c>
      <c r="D47" s="98"/>
      <c r="E47" s="114"/>
      <c r="F47" s="171"/>
      <c r="G47" s="107"/>
      <c r="H47" s="15"/>
    </row>
    <row r="48" spans="1:8" x14ac:dyDescent="0.25">
      <c r="A48" s="49" t="s">
        <v>36</v>
      </c>
      <c r="B48" s="213">
        <v>26.7</v>
      </c>
      <c r="C48" s="164">
        <v>31.4</v>
      </c>
      <c r="D48" s="98"/>
      <c r="E48" s="176"/>
      <c r="F48" s="171"/>
      <c r="G48" s="107"/>
      <c r="H48" s="15"/>
    </row>
    <row r="49" spans="1:8" x14ac:dyDescent="0.25">
      <c r="A49" s="49" t="s">
        <v>37</v>
      </c>
      <c r="B49" s="213">
        <v>37.4</v>
      </c>
      <c r="C49" s="164">
        <v>47.9</v>
      </c>
      <c r="D49" s="98"/>
      <c r="E49" s="176"/>
      <c r="F49" s="171"/>
      <c r="G49" s="107"/>
      <c r="H49" s="15"/>
    </row>
    <row r="50" spans="1:8" x14ac:dyDescent="0.25">
      <c r="A50" s="49" t="s">
        <v>38</v>
      </c>
      <c r="B50" s="213"/>
      <c r="C50" s="164">
        <v>5.7</v>
      </c>
      <c r="D50" s="98"/>
      <c r="E50" s="176"/>
      <c r="F50" s="98"/>
      <c r="G50" s="107"/>
      <c r="H50" s="15"/>
    </row>
    <row r="51" spans="1:8" ht="18" x14ac:dyDescent="0.25">
      <c r="A51" s="48" t="s">
        <v>85</v>
      </c>
      <c r="B51" s="212">
        <v>41.5</v>
      </c>
      <c r="C51" s="58">
        <v>49.6</v>
      </c>
      <c r="D51" s="98"/>
      <c r="E51" s="176"/>
      <c r="F51" s="171"/>
      <c r="G51" s="107"/>
      <c r="H51" s="15"/>
    </row>
    <row r="52" spans="1:8" x14ac:dyDescent="0.25">
      <c r="A52" s="49" t="s">
        <v>39</v>
      </c>
      <c r="B52" s="213">
        <v>3.4</v>
      </c>
      <c r="C52" s="164">
        <v>4.5999999999999996</v>
      </c>
      <c r="D52" s="98"/>
      <c r="E52" s="176"/>
      <c r="F52" s="171"/>
      <c r="G52" s="107"/>
      <c r="H52" s="15"/>
    </row>
    <row r="53" spans="1:8" x14ac:dyDescent="0.25">
      <c r="A53" s="49" t="s">
        <v>96</v>
      </c>
      <c r="B53" s="213">
        <v>0.6</v>
      </c>
      <c r="C53" s="164">
        <v>2.9</v>
      </c>
      <c r="D53" s="98"/>
      <c r="E53" s="176"/>
      <c r="F53" s="171"/>
      <c r="G53" s="107"/>
      <c r="H53" s="15"/>
    </row>
    <row r="54" spans="1:8" x14ac:dyDescent="0.25">
      <c r="A54" s="49" t="s">
        <v>41</v>
      </c>
      <c r="B54" s="213">
        <v>3.6</v>
      </c>
      <c r="C54" s="164">
        <v>4.0999999999999996</v>
      </c>
      <c r="D54" s="98"/>
      <c r="E54" s="176"/>
      <c r="F54" s="171"/>
      <c r="G54" s="107"/>
      <c r="H54" s="15"/>
    </row>
    <row r="55" spans="1:8" x14ac:dyDescent="0.25">
      <c r="A55" s="49" t="s">
        <v>42</v>
      </c>
      <c r="B55" s="213">
        <v>2.8</v>
      </c>
      <c r="C55" s="164">
        <v>2.9</v>
      </c>
      <c r="D55" s="98"/>
      <c r="E55" s="114"/>
      <c r="F55" s="171"/>
      <c r="G55" s="107"/>
      <c r="H55" s="15"/>
    </row>
    <row r="56" spans="1:8" x14ac:dyDescent="0.25">
      <c r="A56" s="49" t="s">
        <v>43</v>
      </c>
      <c r="B56" s="213">
        <v>4</v>
      </c>
      <c r="C56" s="164">
        <v>4.7</v>
      </c>
      <c r="D56" s="98"/>
      <c r="E56" s="176"/>
      <c r="F56" s="171"/>
      <c r="G56" s="107"/>
      <c r="H56" s="15"/>
    </row>
    <row r="57" spans="1:8" x14ac:dyDescent="0.25">
      <c r="A57" s="49" t="s">
        <v>92</v>
      </c>
      <c r="B57" s="213">
        <v>5</v>
      </c>
      <c r="C57" s="164">
        <v>4.0999999999999996</v>
      </c>
      <c r="D57" s="98"/>
      <c r="E57" s="176"/>
      <c r="F57" s="171"/>
      <c r="G57" s="107"/>
      <c r="H57" s="15"/>
    </row>
    <row r="58" spans="1:8" x14ac:dyDescent="0.25">
      <c r="A58" s="49" t="s">
        <v>45</v>
      </c>
      <c r="B58" s="213">
        <v>22.2</v>
      </c>
      <c r="C58" s="164">
        <v>26.1</v>
      </c>
      <c r="D58" s="98"/>
      <c r="E58" s="176"/>
      <c r="F58" s="171"/>
      <c r="G58" s="107"/>
      <c r="H58" s="15"/>
    </row>
    <row r="59" spans="1:8" ht="18" x14ac:dyDescent="0.25">
      <c r="A59" s="48" t="s">
        <v>209</v>
      </c>
      <c r="B59" s="212">
        <v>301.10000000000002</v>
      </c>
      <c r="C59" s="58">
        <v>425</v>
      </c>
      <c r="D59" s="98"/>
      <c r="E59" s="176"/>
      <c r="F59" s="171"/>
      <c r="G59" s="107"/>
      <c r="H59" s="15"/>
    </row>
    <row r="60" spans="1:8" x14ac:dyDescent="0.25">
      <c r="A60" s="49" t="s">
        <v>46</v>
      </c>
      <c r="B60" s="213">
        <v>32.5</v>
      </c>
      <c r="C60" s="164">
        <v>46.4</v>
      </c>
      <c r="D60" s="98"/>
      <c r="E60" s="176"/>
      <c r="F60" s="171"/>
      <c r="G60" s="107"/>
      <c r="H60" s="15"/>
    </row>
    <row r="61" spans="1:8" x14ac:dyDescent="0.25">
      <c r="A61" s="49" t="s">
        <v>47</v>
      </c>
      <c r="B61" s="213">
        <v>6.4</v>
      </c>
      <c r="C61" s="164">
        <v>9.6999999999999993</v>
      </c>
      <c r="D61" s="98"/>
      <c r="E61" s="176"/>
      <c r="F61" s="171"/>
      <c r="G61" s="107"/>
      <c r="H61" s="15"/>
    </row>
    <row r="62" spans="1:8" x14ac:dyDescent="0.25">
      <c r="A62" s="49" t="s">
        <v>48</v>
      </c>
      <c r="B62" s="213">
        <v>5.6</v>
      </c>
      <c r="C62" s="164">
        <v>6.4</v>
      </c>
      <c r="D62" s="98"/>
      <c r="E62" s="176"/>
      <c r="F62" s="171"/>
      <c r="G62" s="107"/>
      <c r="H62" s="15"/>
    </row>
    <row r="63" spans="1:8" x14ac:dyDescent="0.25">
      <c r="A63" s="49" t="s">
        <v>49</v>
      </c>
      <c r="B63" s="213">
        <v>41.5</v>
      </c>
      <c r="C63" s="164">
        <v>70.8</v>
      </c>
      <c r="D63" s="98"/>
      <c r="E63" s="176"/>
      <c r="F63" s="171"/>
      <c r="G63" s="107"/>
      <c r="H63" s="15"/>
    </row>
    <row r="64" spans="1:8" x14ac:dyDescent="0.25">
      <c r="A64" s="49" t="s">
        <v>50</v>
      </c>
      <c r="B64" s="213">
        <v>17.600000000000001</v>
      </c>
      <c r="C64" s="164">
        <v>23.5</v>
      </c>
      <c r="D64" s="98"/>
      <c r="E64" s="176"/>
      <c r="F64" s="171"/>
      <c r="G64" s="107"/>
      <c r="H64" s="15"/>
    </row>
    <row r="65" spans="1:8" x14ac:dyDescent="0.25">
      <c r="A65" s="49" t="s">
        <v>51</v>
      </c>
      <c r="B65" s="213">
        <v>11.8</v>
      </c>
      <c r="C65" s="164">
        <v>15.2</v>
      </c>
      <c r="D65" s="98"/>
      <c r="E65" s="176"/>
      <c r="F65" s="171"/>
      <c r="G65" s="107"/>
      <c r="H65" s="15"/>
    </row>
    <row r="66" spans="1:8" x14ac:dyDescent="0.25">
      <c r="A66" s="49" t="s">
        <v>52</v>
      </c>
      <c r="B66" s="213">
        <v>27.3</v>
      </c>
      <c r="C66" s="164">
        <v>58</v>
      </c>
      <c r="D66" s="98"/>
      <c r="E66" s="176"/>
      <c r="F66" s="171"/>
      <c r="G66" s="107"/>
      <c r="H66" s="15"/>
    </row>
    <row r="67" spans="1:8" x14ac:dyDescent="0.25">
      <c r="A67" s="49" t="s">
        <v>53</v>
      </c>
      <c r="B67" s="213">
        <v>15.8</v>
      </c>
      <c r="C67" s="164">
        <v>22.9</v>
      </c>
      <c r="D67" s="98"/>
      <c r="E67" s="176"/>
      <c r="F67" s="171"/>
      <c r="G67" s="107"/>
      <c r="H67" s="15"/>
    </row>
    <row r="68" spans="1:8" x14ac:dyDescent="0.25">
      <c r="A68" s="49" t="s">
        <v>132</v>
      </c>
      <c r="B68" s="213">
        <v>34.299999999999997</v>
      </c>
      <c r="C68" s="164">
        <v>41.5</v>
      </c>
      <c r="D68" s="98"/>
      <c r="E68" s="176"/>
      <c r="F68" s="171"/>
      <c r="G68" s="107"/>
      <c r="H68" s="15"/>
    </row>
    <row r="69" spans="1:8" x14ac:dyDescent="0.25">
      <c r="A69" s="49" t="s">
        <v>54</v>
      </c>
      <c r="B69" s="213">
        <v>18.5</v>
      </c>
      <c r="C69" s="164">
        <v>19.3</v>
      </c>
      <c r="D69" s="98"/>
      <c r="E69" s="176"/>
      <c r="F69" s="171"/>
      <c r="G69" s="107"/>
      <c r="H69" s="15"/>
    </row>
    <row r="70" spans="1:8" x14ac:dyDescent="0.25">
      <c r="A70" s="49" t="s">
        <v>55</v>
      </c>
      <c r="B70" s="213">
        <v>13</v>
      </c>
      <c r="C70" s="164">
        <v>15</v>
      </c>
      <c r="D70" s="98"/>
      <c r="E70" s="114"/>
      <c r="F70" s="171"/>
      <c r="G70" s="107"/>
      <c r="H70" s="15"/>
    </row>
    <row r="71" spans="1:8" x14ac:dyDescent="0.25">
      <c r="A71" s="49" t="s">
        <v>56</v>
      </c>
      <c r="B71" s="213">
        <v>41.9</v>
      </c>
      <c r="C71" s="164">
        <v>54.1</v>
      </c>
      <c r="D71" s="98"/>
      <c r="E71" s="176"/>
      <c r="F71" s="171"/>
      <c r="G71" s="107"/>
      <c r="H71" s="15"/>
    </row>
    <row r="72" spans="1:8" x14ac:dyDescent="0.25">
      <c r="A72" s="49" t="s">
        <v>57</v>
      </c>
      <c r="B72" s="213">
        <v>21.8</v>
      </c>
      <c r="C72" s="164">
        <v>25.9</v>
      </c>
      <c r="D72" s="98"/>
      <c r="E72" s="176"/>
      <c r="F72" s="171"/>
      <c r="G72" s="107"/>
      <c r="H72" s="15"/>
    </row>
    <row r="73" spans="1:8" x14ac:dyDescent="0.25">
      <c r="A73" s="49" t="s">
        <v>58</v>
      </c>
      <c r="B73" s="213">
        <v>13.1</v>
      </c>
      <c r="C73" s="164">
        <v>16.2</v>
      </c>
      <c r="D73" s="98"/>
      <c r="E73" s="176"/>
      <c r="F73" s="171"/>
      <c r="G73" s="107"/>
      <c r="H73" s="15"/>
    </row>
    <row r="74" spans="1:8" ht="18" x14ac:dyDescent="0.25">
      <c r="A74" s="48" t="s">
        <v>210</v>
      </c>
      <c r="B74" s="212">
        <v>148.4</v>
      </c>
      <c r="C74" s="58">
        <v>208.6</v>
      </c>
      <c r="D74" s="98"/>
      <c r="E74" s="176"/>
      <c r="F74" s="171"/>
      <c r="G74" s="107"/>
      <c r="H74" s="15"/>
    </row>
    <row r="75" spans="1:8" x14ac:dyDescent="0.25">
      <c r="A75" s="49" t="s">
        <v>59</v>
      </c>
      <c r="B75" s="213">
        <v>6.7</v>
      </c>
      <c r="C75" s="164">
        <v>7.4</v>
      </c>
      <c r="D75" s="98"/>
      <c r="E75" s="176"/>
      <c r="F75" s="171"/>
      <c r="G75" s="107"/>
      <c r="H75" s="15"/>
    </row>
    <row r="76" spans="1:8" x14ac:dyDescent="0.25">
      <c r="A76" s="49" t="s">
        <v>133</v>
      </c>
      <c r="B76" s="213">
        <v>63</v>
      </c>
      <c r="C76" s="164">
        <v>87.3</v>
      </c>
      <c r="D76" s="98"/>
      <c r="E76" s="176"/>
      <c r="F76" s="171"/>
      <c r="G76" s="107"/>
      <c r="H76" s="15"/>
    </row>
    <row r="77" spans="1:8" x14ac:dyDescent="0.25">
      <c r="A77" s="49" t="s">
        <v>60</v>
      </c>
      <c r="B77" s="213">
        <v>39.5</v>
      </c>
      <c r="C77" s="164">
        <v>56.7</v>
      </c>
      <c r="D77" s="98"/>
      <c r="E77" s="176"/>
      <c r="F77" s="171"/>
      <c r="G77" s="107"/>
      <c r="H77" s="15"/>
    </row>
    <row r="78" spans="1:8" x14ac:dyDescent="0.25">
      <c r="A78" s="86" t="s">
        <v>61</v>
      </c>
      <c r="B78" s="213"/>
      <c r="C78" s="164"/>
      <c r="D78" s="98"/>
      <c r="E78" s="114"/>
      <c r="F78" s="171"/>
      <c r="G78" s="107"/>
      <c r="H78" s="15"/>
    </row>
    <row r="79" spans="1:8" ht="19.5" x14ac:dyDescent="0.25">
      <c r="A79" s="45" t="s">
        <v>141</v>
      </c>
      <c r="B79" s="213">
        <v>12.9</v>
      </c>
      <c r="C79" s="164">
        <v>21.2</v>
      </c>
      <c r="D79" s="98"/>
      <c r="E79" s="176"/>
      <c r="F79" s="171"/>
      <c r="G79" s="107"/>
      <c r="H79" s="15"/>
    </row>
    <row r="80" spans="1:8" x14ac:dyDescent="0.25">
      <c r="A80" s="45" t="s">
        <v>62</v>
      </c>
      <c r="B80" s="213">
        <v>4.0999999999999996</v>
      </c>
      <c r="C80" s="164">
        <v>4.0999999999999996</v>
      </c>
      <c r="D80" s="98"/>
      <c r="E80" s="176"/>
      <c r="F80" s="171"/>
      <c r="G80" s="107"/>
      <c r="H80" s="15"/>
    </row>
    <row r="81" spans="1:8" ht="19.5" x14ac:dyDescent="0.25">
      <c r="A81" s="45" t="s">
        <v>114</v>
      </c>
      <c r="B81" s="213">
        <v>22.5</v>
      </c>
      <c r="C81" s="164">
        <v>31.3</v>
      </c>
      <c r="D81" s="98"/>
      <c r="E81" s="176"/>
      <c r="F81" s="98"/>
      <c r="G81" s="107"/>
      <c r="H81" s="15"/>
    </row>
    <row r="82" spans="1:8" x14ac:dyDescent="0.25">
      <c r="A82" s="49" t="s">
        <v>63</v>
      </c>
      <c r="B82" s="213">
        <v>39.1</v>
      </c>
      <c r="C82" s="164">
        <v>57.1</v>
      </c>
      <c r="D82" s="98"/>
      <c r="E82" s="176"/>
      <c r="F82" s="171"/>
      <c r="G82" s="107"/>
      <c r="H82" s="15"/>
    </row>
    <row r="83" spans="1:8" ht="18" x14ac:dyDescent="0.25">
      <c r="A83" s="48" t="s">
        <v>211</v>
      </c>
      <c r="B83" s="212">
        <v>217.6</v>
      </c>
      <c r="C83" s="58">
        <v>278.7</v>
      </c>
      <c r="D83" s="98"/>
      <c r="E83" s="177"/>
      <c r="F83" s="177"/>
      <c r="G83" s="107"/>
      <c r="H83" s="15"/>
    </row>
    <row r="84" spans="1:8" x14ac:dyDescent="0.25">
      <c r="A84" s="49" t="s">
        <v>64</v>
      </c>
      <c r="B84" s="213">
        <v>2.2000000000000002</v>
      </c>
      <c r="C84" s="164">
        <v>2.9</v>
      </c>
      <c r="D84" s="98"/>
      <c r="E84" s="176"/>
      <c r="F84" s="171"/>
      <c r="G84" s="107"/>
      <c r="H84" s="15"/>
    </row>
    <row r="85" spans="1:8" x14ac:dyDescent="0.25">
      <c r="A85" s="49" t="s">
        <v>66</v>
      </c>
      <c r="B85" s="213">
        <v>1.2</v>
      </c>
      <c r="C85" s="164">
        <v>1.3</v>
      </c>
      <c r="D85" s="98"/>
      <c r="E85" s="176"/>
      <c r="F85" s="171"/>
      <c r="G85" s="107"/>
      <c r="H85" s="15"/>
    </row>
    <row r="86" spans="1:8" x14ac:dyDescent="0.25">
      <c r="A86" s="49" t="s">
        <v>67</v>
      </c>
      <c r="B86" s="213">
        <v>4.9000000000000004</v>
      </c>
      <c r="C86" s="164">
        <v>6.3</v>
      </c>
      <c r="D86" s="98"/>
      <c r="E86" s="176"/>
      <c r="F86" s="171"/>
      <c r="G86" s="107"/>
      <c r="H86" s="15"/>
    </row>
    <row r="87" spans="1:8" x14ac:dyDescent="0.25">
      <c r="A87" s="49" t="s">
        <v>68</v>
      </c>
      <c r="B87" s="213">
        <v>26.6</v>
      </c>
      <c r="C87" s="164">
        <v>32.6</v>
      </c>
      <c r="D87" s="98"/>
      <c r="E87" s="176"/>
      <c r="F87" s="171"/>
      <c r="G87" s="107"/>
      <c r="H87" s="15"/>
    </row>
    <row r="88" spans="1:8" x14ac:dyDescent="0.25">
      <c r="A88" s="49" t="s">
        <v>70</v>
      </c>
      <c r="B88" s="213">
        <v>32.6</v>
      </c>
      <c r="C88" s="164">
        <v>46.7</v>
      </c>
      <c r="D88" s="98"/>
      <c r="E88" s="176"/>
      <c r="F88" s="171"/>
      <c r="G88" s="107"/>
      <c r="H88" s="15"/>
    </row>
    <row r="89" spans="1:8" x14ac:dyDescent="0.25">
      <c r="A89" s="49" t="s">
        <v>71</v>
      </c>
      <c r="B89" s="213">
        <v>23.4</v>
      </c>
      <c r="C89" s="164">
        <v>34.200000000000003</v>
      </c>
      <c r="D89" s="98"/>
      <c r="E89" s="114"/>
      <c r="F89" s="171"/>
      <c r="G89" s="107"/>
      <c r="H89" s="15"/>
    </row>
    <row r="90" spans="1:8" x14ac:dyDescent="0.25">
      <c r="A90" s="49" t="s">
        <v>72</v>
      </c>
      <c r="B90" s="213">
        <v>26.7</v>
      </c>
      <c r="C90" s="164">
        <v>30.7</v>
      </c>
      <c r="D90" s="98"/>
      <c r="E90" s="176"/>
      <c r="F90" s="171"/>
      <c r="G90" s="107"/>
      <c r="H90" s="15"/>
    </row>
    <row r="91" spans="1:8" x14ac:dyDescent="0.25">
      <c r="A91" s="49" t="s">
        <v>130</v>
      </c>
      <c r="B91" s="213">
        <v>63.9</v>
      </c>
      <c r="C91" s="164">
        <v>78.7</v>
      </c>
      <c r="D91" s="98"/>
      <c r="E91" s="176"/>
      <c r="F91" s="171"/>
      <c r="G91" s="107"/>
      <c r="H91" s="15"/>
    </row>
    <row r="92" spans="1:8" x14ac:dyDescent="0.25">
      <c r="A92" s="49" t="s">
        <v>73</v>
      </c>
      <c r="B92" s="213">
        <v>21.2</v>
      </c>
      <c r="C92" s="164">
        <v>27.3</v>
      </c>
      <c r="D92" s="98"/>
      <c r="E92" s="176"/>
      <c r="F92" s="171"/>
      <c r="G92" s="107"/>
      <c r="H92" s="15"/>
    </row>
    <row r="93" spans="1:8" x14ac:dyDescent="0.25">
      <c r="A93" s="49" t="s">
        <v>74</v>
      </c>
      <c r="B93" s="213">
        <v>14.8</v>
      </c>
      <c r="C93" s="164">
        <v>18.100000000000001</v>
      </c>
      <c r="D93" s="98"/>
      <c r="E93" s="176"/>
      <c r="F93" s="171"/>
      <c r="G93" s="107"/>
      <c r="H93" s="15"/>
    </row>
    <row r="94" spans="1:8" ht="18" x14ac:dyDescent="0.25">
      <c r="A94" s="48" t="s">
        <v>87</v>
      </c>
      <c r="B94" s="212">
        <v>94.6</v>
      </c>
      <c r="C94" s="58">
        <v>122.99999999999999</v>
      </c>
      <c r="D94" s="98"/>
      <c r="E94" s="177"/>
      <c r="F94" s="177"/>
      <c r="G94" s="107"/>
      <c r="H94" s="15"/>
    </row>
    <row r="95" spans="1:8" x14ac:dyDescent="0.25">
      <c r="A95" s="49" t="s">
        <v>65</v>
      </c>
      <c r="B95" s="213">
        <v>8.6</v>
      </c>
      <c r="C95" s="164">
        <v>10.8</v>
      </c>
      <c r="D95" s="98"/>
      <c r="E95" s="176"/>
      <c r="F95" s="171"/>
      <c r="G95" s="107"/>
      <c r="H95" s="15"/>
    </row>
    <row r="96" spans="1:8" x14ac:dyDescent="0.25">
      <c r="A96" s="49" t="s">
        <v>75</v>
      </c>
      <c r="B96" s="213">
        <v>10.1</v>
      </c>
      <c r="C96" s="164">
        <v>11.7</v>
      </c>
      <c r="D96" s="98"/>
      <c r="E96" s="176"/>
      <c r="F96" s="171"/>
      <c r="G96" s="107"/>
      <c r="H96" s="15"/>
    </row>
    <row r="97" spans="1:8" x14ac:dyDescent="0.25">
      <c r="A97" s="49" t="s">
        <v>69</v>
      </c>
      <c r="B97" s="213">
        <v>5.5</v>
      </c>
      <c r="C97" s="164">
        <v>7.4</v>
      </c>
      <c r="D97" s="98"/>
      <c r="E97" s="176"/>
      <c r="F97" s="171"/>
      <c r="G97" s="107"/>
      <c r="H97" s="15"/>
    </row>
    <row r="98" spans="1:8" x14ac:dyDescent="0.25">
      <c r="A98" s="49" t="s">
        <v>76</v>
      </c>
      <c r="B98" s="213">
        <v>5</v>
      </c>
      <c r="C98" s="164">
        <v>6.1</v>
      </c>
      <c r="D98" s="98"/>
      <c r="E98" s="176"/>
      <c r="F98" s="171"/>
      <c r="G98" s="107"/>
      <c r="H98" s="15"/>
    </row>
    <row r="99" spans="1:8" x14ac:dyDescent="0.25">
      <c r="A99" s="49" t="s">
        <v>77</v>
      </c>
      <c r="B99" s="213">
        <v>29.6</v>
      </c>
      <c r="C99" s="164">
        <v>38.799999999999997</v>
      </c>
      <c r="D99" s="98"/>
      <c r="E99" s="176"/>
      <c r="F99" s="171"/>
      <c r="G99" s="107"/>
      <c r="H99" s="15"/>
    </row>
    <row r="100" spans="1:8" x14ac:dyDescent="0.25">
      <c r="A100" s="49" t="s">
        <v>134</v>
      </c>
      <c r="B100" s="213">
        <v>18.7</v>
      </c>
      <c r="C100" s="164">
        <v>26.3</v>
      </c>
      <c r="D100" s="98"/>
      <c r="E100" s="176"/>
      <c r="F100" s="171"/>
      <c r="G100" s="107"/>
      <c r="H100" s="15"/>
    </row>
    <row r="101" spans="1:8" x14ac:dyDescent="0.25">
      <c r="A101" s="49" t="s">
        <v>78</v>
      </c>
      <c r="B101" s="213">
        <v>5.8</v>
      </c>
      <c r="C101" s="164">
        <v>8.8000000000000007</v>
      </c>
      <c r="D101" s="98"/>
      <c r="E101" s="178"/>
      <c r="F101" s="171"/>
      <c r="G101" s="107"/>
      <c r="H101" s="15"/>
    </row>
    <row r="102" spans="1:8" x14ac:dyDescent="0.25">
      <c r="A102" s="49" t="s">
        <v>79</v>
      </c>
      <c r="B102" s="213">
        <v>2.2999999999999998</v>
      </c>
      <c r="C102" s="164">
        <v>2.5</v>
      </c>
      <c r="D102" s="98"/>
      <c r="E102" s="178"/>
      <c r="F102" s="171"/>
      <c r="G102" s="107"/>
      <c r="H102" s="15"/>
    </row>
    <row r="103" spans="1:8" x14ac:dyDescent="0.25">
      <c r="A103" s="49" t="s">
        <v>80</v>
      </c>
      <c r="B103" s="213">
        <v>7.5</v>
      </c>
      <c r="C103" s="164">
        <v>8.8000000000000007</v>
      </c>
      <c r="D103" s="98"/>
      <c r="E103" s="178"/>
      <c r="F103" s="171"/>
      <c r="G103" s="107"/>
      <c r="H103" s="15"/>
    </row>
    <row r="104" spans="1:8" x14ac:dyDescent="0.25">
      <c r="A104" s="49" t="s">
        <v>81</v>
      </c>
      <c r="B104" s="213">
        <v>1.3</v>
      </c>
      <c r="C104" s="164">
        <v>1.5</v>
      </c>
      <c r="D104" s="98"/>
      <c r="E104" s="178"/>
      <c r="F104" s="171"/>
      <c r="G104" s="107"/>
      <c r="H104" s="15"/>
    </row>
    <row r="105" spans="1:8" x14ac:dyDescent="0.25">
      <c r="A105" s="49" t="s">
        <v>82</v>
      </c>
      <c r="B105" s="213">
        <v>0.3</v>
      </c>
      <c r="C105" s="164">
        <v>0.3</v>
      </c>
      <c r="D105" s="98"/>
      <c r="E105" s="98"/>
      <c r="F105" s="171"/>
      <c r="G105" s="107"/>
      <c r="H105" s="15"/>
    </row>
    <row r="106" spans="1:8" x14ac:dyDescent="0.25">
      <c r="A106" s="326" t="s">
        <v>93</v>
      </c>
      <c r="B106" s="285"/>
      <c r="C106" s="327"/>
      <c r="D106" s="98"/>
      <c r="E106" s="98"/>
      <c r="F106" s="171"/>
      <c r="G106" s="15"/>
      <c r="H106" s="15"/>
    </row>
    <row r="107" spans="1:8" ht="24.75" customHeight="1" thickBot="1" x14ac:dyDescent="0.3">
      <c r="A107" s="328" t="s">
        <v>255</v>
      </c>
      <c r="B107" s="329"/>
      <c r="C107" s="330"/>
      <c r="D107" s="54"/>
      <c r="E107" s="54"/>
      <c r="F107" s="54"/>
    </row>
  </sheetData>
  <mergeCells count="7">
    <mergeCell ref="A106:C106"/>
    <mergeCell ref="A107:C107"/>
    <mergeCell ref="A1:F1"/>
    <mergeCell ref="A2:F2"/>
    <mergeCell ref="A3:F3"/>
    <mergeCell ref="A4:F4"/>
    <mergeCell ref="A6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7"/>
  <sheetViews>
    <sheetView workbookViewId="0">
      <pane ySplit="8" topLeftCell="A96" activePane="bottomLeft" state="frozen"/>
      <selection pane="bottomLeft" sqref="A1:F1"/>
    </sheetView>
  </sheetViews>
  <sheetFormatPr defaultRowHeight="15" x14ac:dyDescent="0.25"/>
  <cols>
    <col min="1" max="1" width="19.28515625" customWidth="1"/>
    <col min="2" max="2" width="12" customWidth="1"/>
    <col min="3" max="3" width="11.5703125" customWidth="1"/>
  </cols>
  <sheetData>
    <row r="1" spans="1:10" x14ac:dyDescent="0.25">
      <c r="A1" s="287" t="s">
        <v>253</v>
      </c>
      <c r="B1" s="287"/>
      <c r="C1" s="287"/>
      <c r="D1" s="287"/>
      <c r="E1" s="287"/>
      <c r="F1" s="287"/>
      <c r="G1" s="6"/>
      <c r="H1" s="6"/>
      <c r="I1" s="6"/>
      <c r="J1" s="6"/>
    </row>
    <row r="2" spans="1:10" x14ac:dyDescent="0.25">
      <c r="A2" s="288" t="s">
        <v>305</v>
      </c>
      <c r="B2" s="288"/>
      <c r="C2" s="288"/>
      <c r="D2" s="288"/>
      <c r="E2" s="288"/>
      <c r="F2" s="288"/>
      <c r="G2" s="6"/>
      <c r="H2" s="6"/>
      <c r="I2" s="6"/>
      <c r="J2" s="6"/>
    </row>
    <row r="3" spans="1:10" x14ac:dyDescent="0.25">
      <c r="A3" s="311" t="s">
        <v>127</v>
      </c>
      <c r="B3" s="311"/>
      <c r="C3" s="311"/>
      <c r="D3" s="311"/>
      <c r="E3" s="311"/>
      <c r="F3" s="311"/>
      <c r="G3" s="6"/>
      <c r="H3" s="6"/>
      <c r="I3" s="6"/>
      <c r="J3" s="6"/>
    </row>
    <row r="4" spans="1:10" x14ac:dyDescent="0.25">
      <c r="A4" s="308" t="s">
        <v>338</v>
      </c>
      <c r="B4" s="308"/>
      <c r="C4" s="308"/>
      <c r="D4" s="308"/>
      <c r="E4" s="308"/>
      <c r="F4" s="308"/>
      <c r="G4" s="6"/>
      <c r="H4" s="6"/>
      <c r="I4" s="6"/>
      <c r="J4" s="6"/>
    </row>
    <row r="5" spans="1:10" x14ac:dyDescent="0.25">
      <c r="A5" s="148" t="s">
        <v>354</v>
      </c>
      <c r="B5" s="6"/>
      <c r="C5" s="6"/>
      <c r="D5" s="6"/>
      <c r="E5" s="6"/>
      <c r="F5" s="6"/>
      <c r="G5" s="6"/>
      <c r="H5" s="6"/>
      <c r="I5" s="6"/>
      <c r="J5" s="6"/>
    </row>
    <row r="6" spans="1:10" ht="15.75" thickBot="1" x14ac:dyDescent="0.3">
      <c r="A6" s="51"/>
      <c r="B6" s="146"/>
      <c r="C6" s="146"/>
      <c r="D6" s="6"/>
      <c r="E6" s="6"/>
      <c r="F6" s="6"/>
      <c r="G6" s="6"/>
      <c r="H6" s="6"/>
      <c r="I6" s="6"/>
      <c r="J6" s="6"/>
    </row>
    <row r="7" spans="1:10" ht="15.75" thickBot="1" x14ac:dyDescent="0.3">
      <c r="A7" s="9"/>
      <c r="B7" s="11">
        <v>2010</v>
      </c>
      <c r="C7" s="11">
        <v>2015</v>
      </c>
      <c r="D7" s="6"/>
      <c r="E7" s="6"/>
      <c r="F7" s="6"/>
      <c r="G7" s="6"/>
      <c r="H7" s="6"/>
      <c r="I7" s="6"/>
      <c r="J7" s="6"/>
    </row>
    <row r="8" spans="1:10" x14ac:dyDescent="0.25">
      <c r="A8" s="33" t="s">
        <v>0</v>
      </c>
      <c r="B8" s="214">
        <v>115.1</v>
      </c>
      <c r="C8" s="215">
        <v>151.69999999999999</v>
      </c>
      <c r="D8" s="15"/>
      <c r="E8" s="108"/>
      <c r="F8" s="108"/>
      <c r="G8" s="107"/>
      <c r="H8" s="107"/>
      <c r="I8" s="6"/>
      <c r="J8" s="6"/>
    </row>
    <row r="9" spans="1:10" ht="18" x14ac:dyDescent="0.25">
      <c r="A9" s="4" t="s">
        <v>233</v>
      </c>
      <c r="B9" s="216">
        <v>126</v>
      </c>
      <c r="C9" s="217">
        <v>164.4</v>
      </c>
      <c r="D9" s="15"/>
      <c r="E9" s="108"/>
      <c r="F9" s="108"/>
      <c r="G9" s="107"/>
      <c r="H9" s="107"/>
      <c r="I9" s="6"/>
      <c r="J9" s="6"/>
    </row>
    <row r="10" spans="1:10" x14ac:dyDescent="0.25">
      <c r="A10" s="159" t="s">
        <v>1</v>
      </c>
      <c r="B10" s="218">
        <v>110.8</v>
      </c>
      <c r="C10" s="219">
        <v>136.9</v>
      </c>
      <c r="D10" s="15"/>
      <c r="E10" s="109"/>
      <c r="F10" s="108"/>
      <c r="G10" s="107"/>
      <c r="H10" s="107"/>
      <c r="I10" s="6"/>
      <c r="J10" s="6"/>
    </row>
    <row r="11" spans="1:10" x14ac:dyDescent="0.25">
      <c r="A11" s="159" t="s">
        <v>2</v>
      </c>
      <c r="B11" s="218">
        <v>87.2</v>
      </c>
      <c r="C11" s="219">
        <v>101.4</v>
      </c>
      <c r="D11" s="15"/>
      <c r="E11" s="109"/>
      <c r="F11" s="108"/>
      <c r="G11" s="107"/>
      <c r="H11" s="107"/>
      <c r="I11" s="6"/>
      <c r="J11" s="6"/>
    </row>
    <row r="12" spans="1:10" x14ac:dyDescent="0.25">
      <c r="A12" s="159" t="s">
        <v>3</v>
      </c>
      <c r="B12" s="218">
        <v>121.1</v>
      </c>
      <c r="C12" s="219">
        <v>143.30000000000001</v>
      </c>
      <c r="D12" s="15"/>
      <c r="E12" s="109"/>
      <c r="F12" s="108"/>
      <c r="G12" s="107"/>
      <c r="H12" s="107"/>
      <c r="I12" s="6"/>
      <c r="J12" s="6"/>
    </row>
    <row r="13" spans="1:10" x14ac:dyDescent="0.25">
      <c r="A13" s="159" t="s">
        <v>4</v>
      </c>
      <c r="B13" s="218">
        <v>86</v>
      </c>
      <c r="C13" s="219">
        <v>141.1</v>
      </c>
      <c r="D13" s="15"/>
      <c r="E13" s="109"/>
      <c r="F13" s="108"/>
      <c r="G13" s="107"/>
      <c r="H13" s="107"/>
      <c r="I13" s="6"/>
      <c r="J13" s="6"/>
    </row>
    <row r="14" spans="1:10" x14ac:dyDescent="0.25">
      <c r="A14" s="159" t="s">
        <v>5</v>
      </c>
      <c r="B14" s="218">
        <v>157.69999999999999</v>
      </c>
      <c r="C14" s="219">
        <v>177.5</v>
      </c>
      <c r="D14" s="15"/>
      <c r="E14" s="109"/>
      <c r="F14" s="108"/>
      <c r="G14" s="107"/>
      <c r="H14" s="107"/>
      <c r="I14" s="6"/>
      <c r="J14" s="6"/>
    </row>
    <row r="15" spans="1:10" x14ac:dyDescent="0.25">
      <c r="A15" s="159" t="s">
        <v>6</v>
      </c>
      <c r="B15" s="218">
        <v>105.7</v>
      </c>
      <c r="C15" s="219">
        <v>133.69999999999999</v>
      </c>
      <c r="D15" s="15"/>
      <c r="E15" s="109"/>
      <c r="F15" s="108"/>
      <c r="G15" s="107"/>
      <c r="H15" s="107"/>
      <c r="I15" s="6"/>
      <c r="J15" s="6"/>
    </row>
    <row r="16" spans="1:10" x14ac:dyDescent="0.25">
      <c r="A16" s="159" t="s">
        <v>7</v>
      </c>
      <c r="B16" s="218">
        <v>108.5</v>
      </c>
      <c r="C16" s="219">
        <v>143.4</v>
      </c>
      <c r="D16" s="15"/>
      <c r="E16" s="109"/>
      <c r="F16" s="108"/>
      <c r="G16" s="107"/>
      <c r="H16" s="107"/>
      <c r="I16" s="6"/>
      <c r="J16" s="6"/>
    </row>
    <row r="17" spans="1:10" x14ac:dyDescent="0.25">
      <c r="A17" s="159" t="s">
        <v>8</v>
      </c>
      <c r="B17" s="218">
        <v>71.3</v>
      </c>
      <c r="C17" s="219">
        <v>100</v>
      </c>
      <c r="D17" s="15"/>
      <c r="E17" s="109"/>
      <c r="F17" s="108"/>
      <c r="G17" s="107"/>
      <c r="H17" s="107"/>
      <c r="I17" s="6"/>
      <c r="J17" s="6"/>
    </row>
    <row r="18" spans="1:10" x14ac:dyDescent="0.25">
      <c r="A18" s="159" t="s">
        <v>9</v>
      </c>
      <c r="B18" s="218">
        <v>92.8</v>
      </c>
      <c r="C18" s="219">
        <v>116.6</v>
      </c>
      <c r="D18" s="15"/>
      <c r="E18" s="109"/>
      <c r="F18" s="108"/>
      <c r="G18" s="107"/>
      <c r="H18" s="107"/>
      <c r="I18" s="6"/>
      <c r="J18" s="6"/>
    </row>
    <row r="19" spans="1:10" x14ac:dyDescent="0.25">
      <c r="A19" s="159" t="s">
        <v>215</v>
      </c>
      <c r="B19" s="218">
        <v>95.8</v>
      </c>
      <c r="C19" s="219">
        <v>116.8</v>
      </c>
      <c r="D19" s="15"/>
      <c r="E19" s="109"/>
      <c r="F19" s="108"/>
      <c r="G19" s="107"/>
      <c r="H19" s="107"/>
      <c r="I19" s="6"/>
      <c r="J19" s="6"/>
    </row>
    <row r="20" spans="1:10" x14ac:dyDescent="0.25">
      <c r="A20" s="159" t="s">
        <v>11</v>
      </c>
      <c r="B20" s="218">
        <v>91.7</v>
      </c>
      <c r="C20" s="219">
        <v>110.7</v>
      </c>
      <c r="D20" s="15"/>
      <c r="E20" s="109"/>
      <c r="F20" s="108"/>
      <c r="G20" s="107"/>
      <c r="H20" s="107"/>
      <c r="I20" s="6"/>
      <c r="J20" s="6"/>
    </row>
    <row r="21" spans="1:10" x14ac:dyDescent="0.25">
      <c r="A21" s="159" t="s">
        <v>12</v>
      </c>
      <c r="B21" s="218">
        <v>106.2</v>
      </c>
      <c r="C21" s="219">
        <v>151</v>
      </c>
      <c r="D21" s="15"/>
      <c r="E21" s="109"/>
      <c r="F21" s="108"/>
      <c r="G21" s="107"/>
      <c r="H21" s="107"/>
      <c r="I21" s="6"/>
      <c r="J21" s="6"/>
    </row>
    <row r="22" spans="1:10" x14ac:dyDescent="0.25">
      <c r="A22" s="159" t="s">
        <v>13</v>
      </c>
      <c r="B22" s="218">
        <v>125.8</v>
      </c>
      <c r="C22" s="219">
        <v>146</v>
      </c>
      <c r="D22" s="15"/>
      <c r="E22" s="109"/>
      <c r="F22" s="108"/>
      <c r="G22" s="107"/>
      <c r="H22" s="107"/>
      <c r="I22" s="6"/>
      <c r="J22" s="6"/>
    </row>
    <row r="23" spans="1:10" x14ac:dyDescent="0.25">
      <c r="A23" s="159" t="s">
        <v>14</v>
      </c>
      <c r="B23" s="218">
        <v>76.099999999999994</v>
      </c>
      <c r="C23" s="219">
        <v>91.4</v>
      </c>
      <c r="D23" s="15"/>
      <c r="E23" s="109"/>
      <c r="F23" s="108"/>
      <c r="G23" s="107"/>
      <c r="H23" s="107"/>
      <c r="I23" s="6"/>
      <c r="J23" s="6"/>
    </row>
    <row r="24" spans="1:10" x14ac:dyDescent="0.25">
      <c r="A24" s="159" t="s">
        <v>15</v>
      </c>
      <c r="B24" s="218">
        <v>98</v>
      </c>
      <c r="C24" s="219">
        <v>136.6</v>
      </c>
      <c r="D24" s="15"/>
      <c r="E24" s="109"/>
      <c r="F24" s="108"/>
      <c r="G24" s="107"/>
      <c r="H24" s="107"/>
      <c r="I24" s="6"/>
      <c r="J24" s="6"/>
    </row>
    <row r="25" spans="1:10" x14ac:dyDescent="0.25">
      <c r="A25" s="159" t="s">
        <v>16</v>
      </c>
      <c r="B25" s="218">
        <v>118.7</v>
      </c>
      <c r="C25" s="219">
        <v>139.80000000000001</v>
      </c>
      <c r="D25" s="15"/>
      <c r="E25" s="109"/>
      <c r="F25" s="108"/>
      <c r="G25" s="107"/>
      <c r="H25" s="107"/>
      <c r="I25" s="6"/>
      <c r="J25" s="6"/>
    </row>
    <row r="26" spans="1:10" x14ac:dyDescent="0.25">
      <c r="A26" s="159" t="s">
        <v>17</v>
      </c>
      <c r="B26" s="218">
        <v>185.9</v>
      </c>
      <c r="C26" s="219">
        <v>172.9</v>
      </c>
      <c r="D26" s="15"/>
      <c r="E26" s="109"/>
      <c r="F26" s="108"/>
      <c r="G26" s="107"/>
      <c r="H26" s="107"/>
      <c r="I26" s="6"/>
      <c r="J26" s="6"/>
    </row>
    <row r="27" spans="1:10" x14ac:dyDescent="0.25">
      <c r="A27" s="159" t="s">
        <v>18</v>
      </c>
      <c r="B27" s="218">
        <v>174.7</v>
      </c>
      <c r="C27" s="219">
        <v>239.4</v>
      </c>
      <c r="D27" s="15"/>
      <c r="E27" s="109"/>
      <c r="F27" s="108"/>
      <c r="G27" s="107"/>
      <c r="H27" s="107"/>
      <c r="I27" s="6"/>
      <c r="J27" s="6"/>
    </row>
    <row r="28" spans="1:10" ht="18" x14ac:dyDescent="0.25">
      <c r="A28" s="4" t="s">
        <v>234</v>
      </c>
      <c r="B28" s="216">
        <v>162.69999999999999</v>
      </c>
      <c r="C28" s="217">
        <v>212.3</v>
      </c>
      <c r="D28" s="15"/>
      <c r="E28" s="108"/>
      <c r="F28" s="108"/>
      <c r="G28" s="107"/>
      <c r="H28" s="107"/>
      <c r="I28" s="6"/>
      <c r="J28" s="6"/>
    </row>
    <row r="29" spans="1:10" x14ac:dyDescent="0.25">
      <c r="A29" s="159" t="s">
        <v>19</v>
      </c>
      <c r="B29" s="218">
        <v>117.9</v>
      </c>
      <c r="C29" s="219">
        <v>200.6</v>
      </c>
      <c r="D29" s="15"/>
      <c r="E29" s="109"/>
      <c r="F29" s="108"/>
      <c r="G29" s="107"/>
      <c r="H29" s="107"/>
      <c r="I29" s="6"/>
      <c r="J29" s="6"/>
    </row>
    <row r="30" spans="1:10" x14ac:dyDescent="0.25">
      <c r="A30" s="159" t="s">
        <v>20</v>
      </c>
      <c r="B30" s="218">
        <v>126.1</v>
      </c>
      <c r="C30" s="219">
        <v>142.30000000000001</v>
      </c>
      <c r="D30" s="15"/>
      <c r="E30" s="109"/>
      <c r="F30" s="108"/>
      <c r="G30" s="107"/>
      <c r="H30" s="107"/>
      <c r="I30" s="6"/>
      <c r="J30" s="6"/>
    </row>
    <row r="31" spans="1:10" x14ac:dyDescent="0.25">
      <c r="A31" s="159" t="s">
        <v>21</v>
      </c>
      <c r="B31" s="218">
        <v>96.1</v>
      </c>
      <c r="C31" s="219">
        <v>120</v>
      </c>
      <c r="D31" s="15"/>
      <c r="E31" s="109"/>
      <c r="F31" s="108"/>
      <c r="G31" s="107"/>
      <c r="H31" s="107"/>
      <c r="I31" s="6"/>
      <c r="J31" s="6"/>
    </row>
    <row r="32" spans="1:10" x14ac:dyDescent="0.25">
      <c r="A32" s="7" t="s">
        <v>22</v>
      </c>
      <c r="B32" s="218"/>
      <c r="C32" s="219"/>
      <c r="D32" s="15"/>
      <c r="E32" s="6"/>
      <c r="F32" s="6"/>
      <c r="G32" s="107"/>
      <c r="H32" s="107"/>
      <c r="I32" s="6"/>
      <c r="J32" s="6"/>
    </row>
    <row r="33" spans="1:10" ht="19.5" x14ac:dyDescent="0.25">
      <c r="A33" s="8" t="s">
        <v>23</v>
      </c>
      <c r="B33" s="218">
        <v>84</v>
      </c>
      <c r="C33" s="219">
        <v>98.6</v>
      </c>
      <c r="D33" s="15"/>
      <c r="E33" s="109"/>
      <c r="F33" s="108"/>
      <c r="G33" s="107"/>
      <c r="H33" s="107"/>
      <c r="I33" s="6"/>
      <c r="J33" s="6"/>
    </row>
    <row r="34" spans="1:10" ht="19.5" x14ac:dyDescent="0.25">
      <c r="A34" s="8" t="s">
        <v>89</v>
      </c>
      <c r="B34" s="218">
        <v>96.6</v>
      </c>
      <c r="C34" s="219">
        <v>120.9</v>
      </c>
      <c r="D34" s="15"/>
      <c r="E34" s="109"/>
      <c r="F34" s="108"/>
      <c r="G34" s="107"/>
      <c r="H34" s="107"/>
      <c r="I34" s="6"/>
      <c r="J34" s="6"/>
    </row>
    <row r="35" spans="1:10" x14ac:dyDescent="0.25">
      <c r="A35" s="159" t="s">
        <v>24</v>
      </c>
      <c r="B35" s="218">
        <v>120.8</v>
      </c>
      <c r="C35" s="219">
        <v>159.30000000000001</v>
      </c>
      <c r="D35" s="15"/>
      <c r="E35" s="109"/>
      <c r="F35" s="108"/>
      <c r="G35" s="107"/>
      <c r="H35" s="107"/>
      <c r="I35" s="6"/>
      <c r="J35" s="6"/>
    </row>
    <row r="36" spans="1:10" x14ac:dyDescent="0.25">
      <c r="A36" s="159" t="s">
        <v>151</v>
      </c>
      <c r="B36" s="218">
        <v>237.7</v>
      </c>
      <c r="C36" s="219">
        <v>276.7</v>
      </c>
      <c r="D36" s="15"/>
      <c r="E36" s="109"/>
      <c r="F36" s="108"/>
      <c r="G36" s="107"/>
      <c r="H36" s="107"/>
      <c r="I36" s="6"/>
      <c r="J36" s="6"/>
    </row>
    <row r="37" spans="1:10" x14ac:dyDescent="0.25">
      <c r="A37" s="159" t="s">
        <v>26</v>
      </c>
      <c r="B37" s="218">
        <v>75.2</v>
      </c>
      <c r="C37" s="219">
        <v>98.7</v>
      </c>
      <c r="D37" s="15"/>
      <c r="E37" s="109"/>
      <c r="F37" s="108"/>
      <c r="G37" s="107"/>
      <c r="H37" s="107"/>
      <c r="I37" s="6"/>
      <c r="J37" s="6"/>
    </row>
    <row r="38" spans="1:10" x14ac:dyDescent="0.25">
      <c r="A38" s="159" t="s">
        <v>27</v>
      </c>
      <c r="B38" s="218">
        <v>114.2</v>
      </c>
      <c r="C38" s="219">
        <v>140</v>
      </c>
      <c r="D38" s="15"/>
      <c r="E38" s="109"/>
      <c r="F38" s="108"/>
      <c r="G38" s="107"/>
      <c r="H38" s="107"/>
      <c r="I38" s="6"/>
      <c r="J38" s="6"/>
    </row>
    <row r="39" spans="1:10" x14ac:dyDescent="0.25">
      <c r="A39" s="159" t="s">
        <v>28</v>
      </c>
      <c r="B39" s="218">
        <v>107.1</v>
      </c>
      <c r="C39" s="219">
        <v>119.3</v>
      </c>
      <c r="D39" s="15"/>
      <c r="E39" s="109"/>
      <c r="F39" s="108"/>
      <c r="G39" s="107"/>
      <c r="H39" s="107"/>
      <c r="I39" s="6"/>
      <c r="J39" s="6"/>
    </row>
    <row r="40" spans="1:10" x14ac:dyDescent="0.25">
      <c r="A40" s="159" t="s">
        <v>29</v>
      </c>
      <c r="B40" s="218">
        <v>81</v>
      </c>
      <c r="C40" s="219">
        <v>124</v>
      </c>
      <c r="D40" s="15"/>
      <c r="E40" s="109"/>
      <c r="F40" s="108"/>
      <c r="G40" s="107"/>
      <c r="H40" s="107"/>
      <c r="I40" s="6"/>
      <c r="J40" s="6"/>
    </row>
    <row r="41" spans="1:10" x14ac:dyDescent="0.25">
      <c r="A41" s="159" t="s">
        <v>30</v>
      </c>
      <c r="B41" s="218">
        <v>245.3</v>
      </c>
      <c r="C41" s="219">
        <v>316.89999999999998</v>
      </c>
      <c r="D41" s="15"/>
      <c r="E41" s="108"/>
      <c r="F41" s="108"/>
      <c r="G41" s="107"/>
      <c r="H41" s="107"/>
      <c r="I41" s="6"/>
      <c r="J41" s="6"/>
    </row>
    <row r="42" spans="1:10" ht="18" x14ac:dyDescent="0.25">
      <c r="A42" s="4" t="s">
        <v>257</v>
      </c>
      <c r="B42" s="216">
        <v>97.7</v>
      </c>
      <c r="C42" s="217">
        <v>122.3</v>
      </c>
      <c r="D42" s="15"/>
      <c r="E42" s="109"/>
      <c r="F42" s="108"/>
      <c r="G42" s="107"/>
      <c r="H42" s="107"/>
      <c r="I42" s="6"/>
      <c r="J42" s="6"/>
    </row>
    <row r="43" spans="1:10" x14ac:dyDescent="0.25">
      <c r="A43" s="159" t="s">
        <v>31</v>
      </c>
      <c r="B43" s="218">
        <v>77.3</v>
      </c>
      <c r="C43" s="219">
        <v>92.6</v>
      </c>
      <c r="D43" s="15"/>
      <c r="E43" s="109"/>
      <c r="F43" s="108"/>
      <c r="G43" s="107"/>
      <c r="H43" s="107"/>
      <c r="I43" s="6"/>
      <c r="J43" s="6"/>
    </row>
    <row r="44" spans="1:10" x14ac:dyDescent="0.25">
      <c r="A44" s="159" t="s">
        <v>32</v>
      </c>
      <c r="B44" s="218">
        <v>56.3</v>
      </c>
      <c r="C44" s="219">
        <v>63.2</v>
      </c>
      <c r="D44" s="15"/>
      <c r="E44" s="109"/>
      <c r="F44" s="108"/>
      <c r="G44" s="107"/>
      <c r="H44" s="107"/>
      <c r="I44" s="6"/>
      <c r="J44" s="6"/>
    </row>
    <row r="45" spans="1:10" x14ac:dyDescent="0.25">
      <c r="A45" s="159" t="s">
        <v>33</v>
      </c>
      <c r="B45" s="218"/>
      <c r="C45" s="219">
        <v>90.1</v>
      </c>
      <c r="D45" s="15"/>
      <c r="E45" s="6"/>
      <c r="F45" s="114"/>
      <c r="G45" s="107"/>
      <c r="H45" s="107"/>
      <c r="I45" s="6"/>
      <c r="J45" s="6"/>
    </row>
    <row r="46" spans="1:10" x14ac:dyDescent="0.25">
      <c r="A46" s="159" t="s">
        <v>34</v>
      </c>
      <c r="B46" s="218">
        <v>108.1</v>
      </c>
      <c r="C46" s="219">
        <v>148.30000000000001</v>
      </c>
      <c r="D46" s="15"/>
      <c r="E46" s="109"/>
      <c r="F46" s="108"/>
      <c r="G46" s="107"/>
      <c r="H46" s="107"/>
      <c r="I46" s="6"/>
      <c r="J46" s="6"/>
    </row>
    <row r="47" spans="1:10" x14ac:dyDescent="0.25">
      <c r="A47" s="159" t="s">
        <v>35</v>
      </c>
      <c r="B47" s="218">
        <v>95.5</v>
      </c>
      <c r="C47" s="219">
        <v>100.8</v>
      </c>
      <c r="D47" s="15"/>
      <c r="E47" s="109"/>
      <c r="F47" s="108"/>
      <c r="G47" s="107"/>
      <c r="H47" s="107"/>
      <c r="I47" s="6"/>
      <c r="J47" s="6"/>
    </row>
    <row r="48" spans="1:10" x14ac:dyDescent="0.25">
      <c r="A48" s="159" t="s">
        <v>36</v>
      </c>
      <c r="B48" s="218">
        <v>102.4</v>
      </c>
      <c r="C48" s="219">
        <v>123.4</v>
      </c>
      <c r="D48" s="15"/>
      <c r="E48" s="109"/>
      <c r="F48" s="108"/>
      <c r="G48" s="107"/>
      <c r="H48" s="107"/>
      <c r="I48" s="6"/>
      <c r="J48" s="6"/>
    </row>
    <row r="49" spans="1:10" x14ac:dyDescent="0.25">
      <c r="A49" s="159" t="s">
        <v>37</v>
      </c>
      <c r="B49" s="218">
        <v>87.4</v>
      </c>
      <c r="C49" s="219">
        <v>113.2</v>
      </c>
      <c r="D49" s="15"/>
      <c r="E49" s="108"/>
      <c r="F49" s="108"/>
      <c r="G49" s="107"/>
      <c r="H49" s="107"/>
      <c r="I49" s="6"/>
      <c r="J49" s="6"/>
    </row>
    <row r="50" spans="1:10" x14ac:dyDescent="0.25">
      <c r="A50" s="159" t="s">
        <v>38</v>
      </c>
      <c r="B50" s="218"/>
      <c r="C50" s="219">
        <v>137.19999999999999</v>
      </c>
      <c r="D50" s="15"/>
      <c r="E50" s="6"/>
      <c r="F50" s="6"/>
      <c r="G50" s="107"/>
      <c r="H50" s="107"/>
      <c r="I50" s="6"/>
      <c r="J50" s="6"/>
    </row>
    <row r="51" spans="1:10" ht="18" x14ac:dyDescent="0.25">
      <c r="A51" s="161" t="s">
        <v>208</v>
      </c>
      <c r="B51" s="218">
        <v>43.7</v>
      </c>
      <c r="C51" s="217">
        <v>51</v>
      </c>
      <c r="D51" s="15"/>
      <c r="E51" s="109"/>
      <c r="F51" s="108"/>
      <c r="G51" s="107"/>
      <c r="H51" s="107"/>
      <c r="I51" s="6"/>
      <c r="J51" s="6"/>
    </row>
    <row r="52" spans="1:10" x14ac:dyDescent="0.25">
      <c r="A52" s="154" t="s">
        <v>39</v>
      </c>
      <c r="B52" s="218">
        <v>11</v>
      </c>
      <c r="C52" s="219">
        <v>15.4</v>
      </c>
      <c r="D52" s="15"/>
      <c r="E52" s="109"/>
      <c r="F52" s="108"/>
      <c r="G52" s="107"/>
      <c r="H52" s="107"/>
      <c r="I52" s="6"/>
      <c r="J52" s="6"/>
    </row>
    <row r="53" spans="1:10" x14ac:dyDescent="0.25">
      <c r="A53" s="159" t="s">
        <v>96</v>
      </c>
      <c r="B53" s="218">
        <v>13.7</v>
      </c>
      <c r="C53" s="219">
        <v>62.3</v>
      </c>
      <c r="D53" s="15"/>
      <c r="E53" s="109"/>
      <c r="F53" s="108"/>
      <c r="G53" s="107"/>
      <c r="H53" s="107"/>
      <c r="I53" s="6"/>
      <c r="J53" s="6"/>
    </row>
    <row r="54" spans="1:10" ht="19.5" x14ac:dyDescent="0.25">
      <c r="A54" s="159" t="s">
        <v>41</v>
      </c>
      <c r="B54" s="218">
        <v>42</v>
      </c>
      <c r="C54" s="219">
        <v>47.4</v>
      </c>
      <c r="D54" s="15"/>
      <c r="E54" s="109"/>
      <c r="F54" s="108"/>
      <c r="G54" s="107"/>
      <c r="H54" s="107"/>
      <c r="I54" s="6"/>
      <c r="J54" s="6"/>
    </row>
    <row r="55" spans="1:10" ht="19.5" x14ac:dyDescent="0.25">
      <c r="A55" s="159" t="s">
        <v>42</v>
      </c>
      <c r="B55" s="218">
        <v>57.6</v>
      </c>
      <c r="C55" s="219">
        <v>63</v>
      </c>
      <c r="D55" s="15"/>
      <c r="E55" s="109"/>
      <c r="F55" s="108"/>
      <c r="G55" s="107"/>
      <c r="H55" s="107"/>
      <c r="I55" s="6"/>
      <c r="J55" s="6"/>
    </row>
    <row r="56" spans="1:10" ht="19.5" x14ac:dyDescent="0.25">
      <c r="A56" s="159" t="s">
        <v>43</v>
      </c>
      <c r="B56" s="218">
        <v>55.5</v>
      </c>
      <c r="C56" s="219">
        <v>67</v>
      </c>
      <c r="D56" s="15"/>
      <c r="E56" s="109"/>
      <c r="F56" s="108"/>
      <c r="G56" s="107"/>
      <c r="H56" s="107"/>
      <c r="I56" s="6"/>
      <c r="J56" s="6"/>
    </row>
    <row r="57" spans="1:10" x14ac:dyDescent="0.25">
      <c r="A57" s="159" t="s">
        <v>92</v>
      </c>
      <c r="B57" s="218">
        <v>39</v>
      </c>
      <c r="C57" s="219">
        <v>29.7</v>
      </c>
      <c r="D57" s="15"/>
      <c r="E57" s="109"/>
      <c r="F57" s="108"/>
      <c r="G57" s="107"/>
      <c r="H57" s="107"/>
      <c r="I57" s="6"/>
      <c r="J57" s="6"/>
    </row>
    <row r="58" spans="1:10" x14ac:dyDescent="0.25">
      <c r="A58" s="159" t="s">
        <v>45</v>
      </c>
      <c r="B58" s="218">
        <v>79.900000000000006</v>
      </c>
      <c r="C58" s="219">
        <v>93.1</v>
      </c>
      <c r="D58" s="15"/>
      <c r="E58" s="108"/>
      <c r="F58" s="108"/>
      <c r="G58" s="107"/>
      <c r="H58" s="107"/>
      <c r="I58" s="6"/>
      <c r="J58" s="6"/>
    </row>
    <row r="59" spans="1:10" ht="18" x14ac:dyDescent="0.25">
      <c r="A59" s="161" t="s">
        <v>209</v>
      </c>
      <c r="B59" s="216">
        <v>100.8</v>
      </c>
      <c r="C59" s="217">
        <v>143.19999999999999</v>
      </c>
      <c r="D59" s="15"/>
      <c r="E59" s="109"/>
      <c r="F59" s="108"/>
      <c r="G59" s="107"/>
      <c r="H59" s="107"/>
      <c r="I59" s="6"/>
      <c r="J59" s="6"/>
    </row>
    <row r="60" spans="1:10" x14ac:dyDescent="0.25">
      <c r="A60" s="159" t="s">
        <v>46</v>
      </c>
      <c r="B60" s="218">
        <v>79.7</v>
      </c>
      <c r="C60" s="219">
        <v>114.1</v>
      </c>
      <c r="D60" s="15"/>
      <c r="E60" s="109"/>
      <c r="F60" s="108"/>
      <c r="G60" s="107"/>
      <c r="H60" s="107"/>
      <c r="I60" s="6"/>
      <c r="J60" s="6"/>
    </row>
    <row r="61" spans="1:10" x14ac:dyDescent="0.25">
      <c r="A61" s="159" t="s">
        <v>47</v>
      </c>
      <c r="B61" s="218">
        <v>91.6</v>
      </c>
      <c r="C61" s="219">
        <v>140.69999999999999</v>
      </c>
      <c r="D61" s="15"/>
      <c r="E61" s="109"/>
      <c r="F61" s="108"/>
      <c r="G61" s="107"/>
      <c r="H61" s="107"/>
      <c r="I61" s="6"/>
      <c r="J61" s="6"/>
    </row>
    <row r="62" spans="1:10" x14ac:dyDescent="0.25">
      <c r="A62" s="159" t="s">
        <v>48</v>
      </c>
      <c r="B62" s="218">
        <v>67.5</v>
      </c>
      <c r="C62" s="219">
        <v>79.3</v>
      </c>
      <c r="D62" s="15"/>
      <c r="E62" s="109"/>
      <c r="F62" s="108"/>
      <c r="G62" s="107"/>
      <c r="H62" s="107"/>
      <c r="I62" s="6"/>
      <c r="J62" s="6"/>
    </row>
    <row r="63" spans="1:10" x14ac:dyDescent="0.25">
      <c r="A63" s="159" t="s">
        <v>49</v>
      </c>
      <c r="B63" s="218">
        <v>109.6</v>
      </c>
      <c r="C63" s="219">
        <v>183.1</v>
      </c>
      <c r="D63" s="15"/>
      <c r="E63" s="109"/>
      <c r="F63" s="108"/>
      <c r="G63" s="107"/>
      <c r="H63" s="107"/>
      <c r="I63" s="6"/>
      <c r="J63" s="6"/>
    </row>
    <row r="64" spans="1:10" x14ac:dyDescent="0.25">
      <c r="A64" s="159" t="s">
        <v>50</v>
      </c>
      <c r="B64" s="218">
        <v>116</v>
      </c>
      <c r="C64" s="219">
        <v>155.19999999999999</v>
      </c>
      <c r="D64" s="15"/>
      <c r="E64" s="109"/>
      <c r="F64" s="108"/>
      <c r="G64" s="107"/>
      <c r="H64" s="107"/>
      <c r="I64" s="6"/>
      <c r="J64" s="6"/>
    </row>
    <row r="65" spans="1:10" x14ac:dyDescent="0.25">
      <c r="A65" s="159" t="s">
        <v>51</v>
      </c>
      <c r="B65" s="218">
        <v>94.6</v>
      </c>
      <c r="C65" s="219">
        <v>123.1</v>
      </c>
      <c r="D65" s="15"/>
      <c r="E65" s="109"/>
      <c r="F65" s="108"/>
      <c r="G65" s="107"/>
      <c r="H65" s="107"/>
      <c r="I65" s="6"/>
      <c r="J65" s="6"/>
    </row>
    <row r="66" spans="1:10" x14ac:dyDescent="0.25">
      <c r="A66" s="159" t="s">
        <v>52</v>
      </c>
      <c r="B66" s="218">
        <v>103.7</v>
      </c>
      <c r="C66" s="219">
        <v>220.2</v>
      </c>
      <c r="D66" s="15"/>
      <c r="E66" s="109"/>
      <c r="F66" s="108"/>
      <c r="G66" s="107"/>
      <c r="H66" s="107"/>
      <c r="I66" s="6"/>
      <c r="J66" s="6"/>
    </row>
    <row r="67" spans="1:10" x14ac:dyDescent="0.25">
      <c r="A67" s="159" t="s">
        <v>53</v>
      </c>
      <c r="B67" s="218">
        <v>118</v>
      </c>
      <c r="C67" s="219">
        <v>176</v>
      </c>
      <c r="D67" s="15"/>
      <c r="E67" s="109"/>
      <c r="F67" s="108"/>
      <c r="G67" s="107"/>
      <c r="H67" s="107"/>
      <c r="I67" s="6"/>
      <c r="J67" s="6"/>
    </row>
    <row r="68" spans="1:10" x14ac:dyDescent="0.25">
      <c r="A68" s="159" t="s">
        <v>132</v>
      </c>
      <c r="B68" s="218">
        <v>103.6</v>
      </c>
      <c r="C68" s="219">
        <v>127.1</v>
      </c>
      <c r="D68" s="15"/>
      <c r="E68" s="109"/>
      <c r="F68" s="108"/>
      <c r="G68" s="107"/>
      <c r="H68" s="107"/>
      <c r="I68" s="6"/>
      <c r="J68" s="6"/>
    </row>
    <row r="69" spans="1:10" x14ac:dyDescent="0.25">
      <c r="A69" s="159" t="s">
        <v>54</v>
      </c>
      <c r="B69" s="218">
        <v>91.1</v>
      </c>
      <c r="C69" s="219">
        <v>96.9</v>
      </c>
      <c r="D69" s="15"/>
      <c r="E69" s="109"/>
      <c r="F69" s="108"/>
      <c r="G69" s="107"/>
      <c r="H69" s="107"/>
      <c r="I69" s="6"/>
      <c r="J69" s="6"/>
    </row>
    <row r="70" spans="1:10" x14ac:dyDescent="0.25">
      <c r="A70" s="159" t="s">
        <v>55</v>
      </c>
      <c r="B70" s="218">
        <v>94.1</v>
      </c>
      <c r="C70" s="219">
        <v>111.4</v>
      </c>
      <c r="D70" s="15"/>
      <c r="E70" s="109"/>
      <c r="F70" s="108"/>
      <c r="G70" s="107"/>
      <c r="H70" s="107"/>
      <c r="I70" s="6"/>
      <c r="J70" s="6"/>
    </row>
    <row r="71" spans="1:10" x14ac:dyDescent="0.25">
      <c r="A71" s="159" t="s">
        <v>56</v>
      </c>
      <c r="B71" s="218">
        <v>130.30000000000001</v>
      </c>
      <c r="C71" s="219">
        <v>168.7</v>
      </c>
      <c r="D71" s="15"/>
      <c r="E71" s="109"/>
      <c r="F71" s="108"/>
      <c r="G71" s="107"/>
      <c r="H71" s="107"/>
      <c r="I71" s="6"/>
      <c r="J71" s="6"/>
    </row>
    <row r="72" spans="1:10" x14ac:dyDescent="0.25">
      <c r="A72" s="159" t="s">
        <v>57</v>
      </c>
      <c r="B72" s="218">
        <v>86.5</v>
      </c>
      <c r="C72" s="219">
        <v>104.3</v>
      </c>
      <c r="D72" s="15"/>
      <c r="E72" s="109"/>
      <c r="F72" s="108"/>
      <c r="G72" s="107"/>
      <c r="H72" s="107"/>
      <c r="I72" s="6"/>
      <c r="J72" s="6"/>
    </row>
    <row r="73" spans="1:10" x14ac:dyDescent="0.25">
      <c r="A73" s="159" t="s">
        <v>58</v>
      </c>
      <c r="B73" s="218">
        <v>101.4</v>
      </c>
      <c r="C73" s="219">
        <v>128.80000000000001</v>
      </c>
      <c r="D73" s="15"/>
      <c r="E73" s="108"/>
      <c r="F73" s="108"/>
      <c r="G73" s="107"/>
      <c r="H73" s="107"/>
      <c r="I73" s="6"/>
      <c r="J73" s="6"/>
    </row>
    <row r="74" spans="1:10" ht="18" x14ac:dyDescent="0.25">
      <c r="A74" s="4" t="s">
        <v>281</v>
      </c>
      <c r="B74" s="216">
        <v>122.8</v>
      </c>
      <c r="C74" s="217">
        <v>169</v>
      </c>
      <c r="D74" s="15"/>
      <c r="E74" s="109"/>
      <c r="F74" s="108"/>
      <c r="G74" s="107"/>
      <c r="H74" s="107"/>
      <c r="I74" s="6"/>
      <c r="J74" s="6"/>
    </row>
    <row r="75" spans="1:10" x14ac:dyDescent="0.25">
      <c r="A75" s="159" t="s">
        <v>59</v>
      </c>
      <c r="B75" s="218">
        <v>74.099999999999994</v>
      </c>
      <c r="C75" s="219">
        <v>86.3</v>
      </c>
      <c r="D75" s="15"/>
      <c r="E75" s="109"/>
      <c r="F75" s="108"/>
      <c r="G75" s="107"/>
      <c r="H75" s="107"/>
      <c r="I75" s="6"/>
      <c r="J75" s="6"/>
    </row>
    <row r="76" spans="1:10" x14ac:dyDescent="0.25">
      <c r="A76" s="159" t="s">
        <v>133</v>
      </c>
      <c r="B76" s="218">
        <v>146.69999999999999</v>
      </c>
      <c r="C76" s="219">
        <v>201.7</v>
      </c>
      <c r="D76" s="15"/>
      <c r="E76" s="109"/>
      <c r="F76" s="108"/>
      <c r="G76" s="107"/>
      <c r="H76" s="107"/>
      <c r="I76" s="6"/>
      <c r="J76" s="6"/>
    </row>
    <row r="77" spans="1:10" x14ac:dyDescent="0.25">
      <c r="A77" s="159" t="s">
        <v>60</v>
      </c>
      <c r="B77" s="218">
        <v>116</v>
      </c>
      <c r="C77" s="219">
        <v>156.80000000000001</v>
      </c>
      <c r="D77" s="15"/>
      <c r="E77" s="109"/>
      <c r="F77" s="108"/>
      <c r="G77" s="107"/>
      <c r="H77" s="107"/>
      <c r="I77" s="6"/>
      <c r="J77" s="6"/>
    </row>
    <row r="78" spans="1:10" x14ac:dyDescent="0.25">
      <c r="A78" s="17" t="s">
        <v>61</v>
      </c>
      <c r="B78" s="218"/>
      <c r="C78" s="219"/>
      <c r="D78" s="15"/>
      <c r="E78" s="6"/>
      <c r="F78" s="6"/>
      <c r="G78" s="107"/>
      <c r="H78" s="107"/>
      <c r="I78" s="6"/>
      <c r="J78" s="6"/>
    </row>
    <row r="79" spans="1:10" ht="29.25" x14ac:dyDescent="0.25">
      <c r="A79" s="7" t="s">
        <v>141</v>
      </c>
      <c r="B79" s="218">
        <v>83.9</v>
      </c>
      <c r="C79" s="219">
        <v>130.6</v>
      </c>
      <c r="D79" s="15"/>
      <c r="E79" s="109"/>
      <c r="F79" s="108"/>
      <c r="G79" s="107"/>
      <c r="H79" s="107"/>
      <c r="I79" s="6"/>
      <c r="J79" s="6"/>
    </row>
    <row r="80" spans="1:10" ht="19.5" x14ac:dyDescent="0.25">
      <c r="A80" s="7" t="s">
        <v>62</v>
      </c>
      <c r="B80" s="218">
        <v>78.2</v>
      </c>
      <c r="C80" s="219">
        <v>77.5</v>
      </c>
      <c r="D80" s="15"/>
      <c r="E80" s="109"/>
      <c r="F80" s="108"/>
      <c r="G80" s="107"/>
      <c r="H80" s="107"/>
      <c r="I80" s="6"/>
      <c r="J80" s="6"/>
    </row>
    <row r="81" spans="1:10" ht="19.5" x14ac:dyDescent="0.25">
      <c r="A81" s="7" t="s">
        <v>114</v>
      </c>
      <c r="B81" s="218">
        <v>167.7</v>
      </c>
      <c r="C81" s="219">
        <v>215.3</v>
      </c>
      <c r="D81" s="15"/>
      <c r="E81" s="109"/>
      <c r="F81" s="108"/>
      <c r="G81" s="107"/>
      <c r="H81" s="107"/>
      <c r="I81" s="6"/>
      <c r="J81" s="6"/>
    </row>
    <row r="82" spans="1:10" x14ac:dyDescent="0.25">
      <c r="A82" s="159" t="s">
        <v>63</v>
      </c>
      <c r="B82" s="218">
        <v>112.5</v>
      </c>
      <c r="C82" s="219">
        <v>163.1</v>
      </c>
      <c r="D82" s="15"/>
      <c r="E82" s="108"/>
      <c r="F82" s="108"/>
      <c r="G82" s="107"/>
      <c r="H82" s="107"/>
      <c r="I82" s="6"/>
      <c r="J82" s="6"/>
    </row>
    <row r="83" spans="1:10" ht="18" x14ac:dyDescent="0.25">
      <c r="A83" s="4" t="s">
        <v>211</v>
      </c>
      <c r="B83" s="216">
        <v>126.70758623099367</v>
      </c>
      <c r="C83" s="217">
        <v>161.47102620707241</v>
      </c>
      <c r="D83" s="15"/>
      <c r="E83" s="109"/>
      <c r="F83" s="108"/>
      <c r="G83" s="107"/>
      <c r="H83" s="107"/>
      <c r="I83" s="6"/>
      <c r="J83" s="6"/>
    </row>
    <row r="84" spans="1:10" x14ac:dyDescent="0.25">
      <c r="A84" s="159" t="s">
        <v>64</v>
      </c>
      <c r="B84" s="218">
        <v>107.7</v>
      </c>
      <c r="C84" s="219">
        <v>133.9</v>
      </c>
      <c r="D84" s="15"/>
      <c r="E84" s="109"/>
      <c r="F84" s="108"/>
      <c r="G84" s="107"/>
      <c r="H84" s="107"/>
      <c r="I84" s="6"/>
      <c r="J84" s="6"/>
    </row>
    <row r="85" spans="1:10" x14ac:dyDescent="0.25">
      <c r="A85" s="159" t="s">
        <v>66</v>
      </c>
      <c r="B85" s="218">
        <v>39.799999999999997</v>
      </c>
      <c r="C85" s="219">
        <v>40.4</v>
      </c>
      <c r="D85" s="15"/>
      <c r="E85" s="109"/>
      <c r="F85" s="108"/>
      <c r="G85" s="107"/>
      <c r="H85" s="107"/>
      <c r="I85" s="6"/>
      <c r="J85" s="6"/>
    </row>
    <row r="86" spans="1:10" x14ac:dyDescent="0.25">
      <c r="A86" s="159" t="s">
        <v>67</v>
      </c>
      <c r="B86" s="218">
        <v>92.1</v>
      </c>
      <c r="C86" s="219">
        <v>116.7</v>
      </c>
      <c r="D86" s="15"/>
      <c r="E86" s="109"/>
      <c r="F86" s="108"/>
      <c r="G86" s="107"/>
      <c r="H86" s="107"/>
      <c r="I86" s="6"/>
      <c r="J86" s="6"/>
    </row>
    <row r="87" spans="1:10" x14ac:dyDescent="0.25">
      <c r="A87" s="159" t="s">
        <v>68</v>
      </c>
      <c r="B87" s="218">
        <v>110.1</v>
      </c>
      <c r="C87" s="219">
        <v>137.19999999999999</v>
      </c>
      <c r="D87" s="15"/>
      <c r="E87" s="109"/>
      <c r="F87" s="108"/>
      <c r="G87" s="107"/>
      <c r="H87" s="107"/>
      <c r="I87" s="6"/>
      <c r="J87" s="6"/>
    </row>
    <row r="88" spans="1:10" x14ac:dyDescent="0.25">
      <c r="A88" s="159" t="s">
        <v>70</v>
      </c>
      <c r="B88" s="218">
        <v>115.1</v>
      </c>
      <c r="C88" s="219">
        <v>162.80000000000001</v>
      </c>
      <c r="D88" s="15"/>
      <c r="E88" s="109"/>
      <c r="F88" s="108"/>
      <c r="G88" s="107"/>
      <c r="H88" s="107"/>
      <c r="I88" s="6"/>
      <c r="J88" s="6"/>
    </row>
    <row r="89" spans="1:10" x14ac:dyDescent="0.25">
      <c r="A89" s="159" t="s">
        <v>71</v>
      </c>
      <c r="B89" s="218">
        <v>96.4</v>
      </c>
      <c r="C89" s="219">
        <v>141.9</v>
      </c>
      <c r="D89" s="15"/>
      <c r="E89" s="109"/>
      <c r="F89" s="108"/>
      <c r="G89" s="107"/>
      <c r="H89" s="107"/>
      <c r="I89" s="6"/>
      <c r="J89" s="6"/>
    </row>
    <row r="90" spans="1:10" x14ac:dyDescent="0.25">
      <c r="A90" s="159" t="s">
        <v>72</v>
      </c>
      <c r="B90" s="218">
        <v>96.7</v>
      </c>
      <c r="C90" s="219">
        <v>112.9</v>
      </c>
      <c r="D90" s="15"/>
      <c r="E90" s="109"/>
      <c r="F90" s="108"/>
      <c r="G90" s="107"/>
      <c r="H90" s="107"/>
      <c r="I90" s="6"/>
      <c r="J90" s="6"/>
    </row>
    <row r="91" spans="1:10" x14ac:dyDescent="0.25">
      <c r="A91" s="159" t="s">
        <v>130</v>
      </c>
      <c r="B91" s="218">
        <v>239.8</v>
      </c>
      <c r="C91" s="219">
        <v>284.89999999999998</v>
      </c>
      <c r="D91" s="15"/>
      <c r="E91" s="109"/>
      <c r="F91" s="108"/>
      <c r="G91" s="107"/>
      <c r="H91" s="107"/>
      <c r="I91" s="6"/>
      <c r="J91" s="6"/>
    </row>
    <row r="92" spans="1:10" x14ac:dyDescent="0.25">
      <c r="A92" s="159" t="s">
        <v>73</v>
      </c>
      <c r="B92" s="218">
        <v>107</v>
      </c>
      <c r="C92" s="219">
        <v>138</v>
      </c>
      <c r="D92" s="15"/>
      <c r="E92" s="109"/>
      <c r="F92" s="108"/>
      <c r="G92" s="107"/>
      <c r="H92" s="107"/>
      <c r="I92" s="6"/>
      <c r="J92" s="6"/>
    </row>
    <row r="93" spans="1:10" x14ac:dyDescent="0.25">
      <c r="A93" s="159" t="s">
        <v>74</v>
      </c>
      <c r="B93" s="218">
        <v>141</v>
      </c>
      <c r="C93" s="219">
        <v>167.8</v>
      </c>
      <c r="D93" s="15"/>
      <c r="E93" s="108"/>
      <c r="F93" s="108"/>
      <c r="G93" s="107"/>
      <c r="H93" s="107"/>
      <c r="I93" s="6"/>
      <c r="J93" s="6"/>
    </row>
    <row r="94" spans="1:10" ht="18" x14ac:dyDescent="0.25">
      <c r="A94" s="4" t="s">
        <v>212</v>
      </c>
      <c r="B94" s="216">
        <v>113.1553769613471</v>
      </c>
      <c r="C94" s="217">
        <v>148.96069150030868</v>
      </c>
      <c r="D94" s="15"/>
      <c r="E94" s="109"/>
      <c r="F94" s="108"/>
      <c r="G94" s="107"/>
      <c r="H94" s="107"/>
      <c r="I94" s="6"/>
      <c r="J94" s="6"/>
    </row>
    <row r="95" spans="1:10" x14ac:dyDescent="0.25">
      <c r="A95" s="159" t="s">
        <v>65</v>
      </c>
      <c r="B95" s="218">
        <v>88.3</v>
      </c>
      <c r="C95" s="219">
        <v>110.1</v>
      </c>
      <c r="D95" s="15"/>
      <c r="E95" s="109"/>
      <c r="F95" s="108"/>
      <c r="G95" s="107"/>
      <c r="H95" s="107"/>
      <c r="I95" s="6"/>
      <c r="J95" s="6"/>
    </row>
    <row r="96" spans="1:10" x14ac:dyDescent="0.25">
      <c r="A96" s="159" t="s">
        <v>75</v>
      </c>
      <c r="B96" s="218">
        <v>105.2</v>
      </c>
      <c r="C96" s="219">
        <v>121.9</v>
      </c>
      <c r="D96" s="15"/>
      <c r="E96" s="109"/>
      <c r="F96" s="108"/>
      <c r="G96" s="107"/>
      <c r="H96" s="107"/>
      <c r="I96" s="6"/>
      <c r="J96" s="6"/>
    </row>
    <row r="97" spans="1:10" x14ac:dyDescent="0.25">
      <c r="A97" s="159" t="s">
        <v>69</v>
      </c>
      <c r="B97" s="218">
        <v>49.9</v>
      </c>
      <c r="C97" s="219">
        <v>68.599999999999994</v>
      </c>
      <c r="D97" s="15"/>
      <c r="E97" s="109"/>
      <c r="F97" s="108"/>
      <c r="G97" s="107"/>
      <c r="H97" s="107"/>
      <c r="I97" s="6"/>
      <c r="J97" s="6"/>
    </row>
    <row r="98" spans="1:10" x14ac:dyDescent="0.25">
      <c r="A98" s="159" t="s">
        <v>76</v>
      </c>
      <c r="B98" s="218">
        <v>154.1</v>
      </c>
      <c r="C98" s="219">
        <v>192.7</v>
      </c>
      <c r="D98" s="15"/>
      <c r="E98" s="109"/>
      <c r="F98" s="108"/>
      <c r="G98" s="107"/>
      <c r="H98" s="107"/>
      <c r="I98" s="6"/>
      <c r="J98" s="6"/>
    </row>
    <row r="99" spans="1:10" x14ac:dyDescent="0.25">
      <c r="A99" s="159" t="s">
        <v>77</v>
      </c>
      <c r="B99" s="218">
        <v>151.69999999999999</v>
      </c>
      <c r="C99" s="219">
        <v>201</v>
      </c>
      <c r="D99" s="15"/>
      <c r="E99" s="109"/>
      <c r="F99" s="108"/>
      <c r="G99" s="107"/>
      <c r="H99" s="107"/>
      <c r="I99" s="6"/>
      <c r="J99" s="6"/>
    </row>
    <row r="100" spans="1:10" x14ac:dyDescent="0.25">
      <c r="A100" s="159" t="s">
        <v>134</v>
      </c>
      <c r="B100" s="218">
        <v>139.1</v>
      </c>
      <c r="C100" s="219">
        <v>196.8</v>
      </c>
      <c r="D100" s="15"/>
      <c r="E100" s="109"/>
      <c r="F100" s="108"/>
      <c r="G100" s="107"/>
      <c r="H100" s="107"/>
      <c r="I100" s="6"/>
      <c r="J100" s="6"/>
    </row>
    <row r="101" spans="1:10" x14ac:dyDescent="0.25">
      <c r="A101" s="159" t="s">
        <v>78</v>
      </c>
      <c r="B101" s="218">
        <v>69.900000000000006</v>
      </c>
      <c r="C101" s="219">
        <v>109.2</v>
      </c>
      <c r="D101" s="15"/>
      <c r="E101" s="109"/>
      <c r="F101" s="108"/>
      <c r="G101" s="107"/>
      <c r="H101" s="107"/>
      <c r="I101" s="6"/>
      <c r="J101" s="6"/>
    </row>
    <row r="102" spans="1:10" x14ac:dyDescent="0.25">
      <c r="A102" s="159" t="s">
        <v>79</v>
      </c>
      <c r="B102" s="218">
        <v>147.19999999999999</v>
      </c>
      <c r="C102" s="219">
        <v>173.4</v>
      </c>
      <c r="D102" s="15"/>
      <c r="E102" s="109"/>
      <c r="F102" s="108"/>
      <c r="G102" s="107"/>
      <c r="H102" s="107"/>
      <c r="I102" s="6"/>
      <c r="J102" s="6"/>
    </row>
    <row r="103" spans="1:10" x14ac:dyDescent="0.25">
      <c r="A103" s="159" t="s">
        <v>80</v>
      </c>
      <c r="B103" s="218">
        <v>150.9</v>
      </c>
      <c r="C103" s="219">
        <v>179.8</v>
      </c>
      <c r="D103" s="15"/>
      <c r="E103" s="109"/>
      <c r="F103" s="108"/>
      <c r="G103" s="107"/>
      <c r="H103" s="107"/>
      <c r="I103" s="6"/>
      <c r="J103" s="6"/>
    </row>
    <row r="104" spans="1:10" ht="19.5" x14ac:dyDescent="0.25">
      <c r="A104" s="159" t="s">
        <v>81</v>
      </c>
      <c r="B104" s="218">
        <v>71.5</v>
      </c>
      <c r="C104" s="219">
        <v>91.8</v>
      </c>
      <c r="D104" s="15"/>
      <c r="E104" s="109"/>
      <c r="F104" s="108"/>
      <c r="G104" s="107"/>
      <c r="H104" s="107"/>
      <c r="I104" s="6"/>
      <c r="J104" s="6"/>
    </row>
    <row r="105" spans="1:10" x14ac:dyDescent="0.25">
      <c r="A105" s="154" t="s">
        <v>82</v>
      </c>
      <c r="B105" s="218">
        <v>64</v>
      </c>
      <c r="C105" s="219">
        <v>69.099999999999994</v>
      </c>
      <c r="D105" s="15"/>
      <c r="E105" s="109"/>
      <c r="F105" s="108"/>
      <c r="G105" s="107"/>
      <c r="H105" s="107"/>
      <c r="I105" s="6"/>
      <c r="J105" s="6"/>
    </row>
    <row r="106" spans="1:10" x14ac:dyDescent="0.25">
      <c r="A106" s="314" t="s">
        <v>93</v>
      </c>
      <c r="B106" s="314"/>
      <c r="C106" s="333"/>
      <c r="D106" s="15"/>
      <c r="E106" s="110"/>
      <c r="F106" s="108"/>
      <c r="G106" s="15"/>
      <c r="H106" s="15"/>
      <c r="I106" s="6"/>
      <c r="J106" s="6"/>
    </row>
    <row r="107" spans="1:10" ht="33.75" customHeight="1" thickBot="1" x14ac:dyDescent="0.3">
      <c r="A107" s="329" t="s">
        <v>255</v>
      </c>
      <c r="B107" s="329"/>
      <c r="C107" s="330"/>
      <c r="D107" s="6"/>
      <c r="E107" s="110"/>
      <c r="F107" s="108"/>
      <c r="G107" s="6"/>
      <c r="H107" s="6"/>
      <c r="I107" s="6"/>
      <c r="J107" s="6"/>
    </row>
  </sheetData>
  <mergeCells count="6">
    <mergeCell ref="A107:C107"/>
    <mergeCell ref="A1:F1"/>
    <mergeCell ref="A2:F2"/>
    <mergeCell ref="A3:F3"/>
    <mergeCell ref="A4:F4"/>
    <mergeCell ref="A106:C10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7"/>
  <sheetViews>
    <sheetView workbookViewId="0">
      <pane ySplit="8" topLeftCell="A9" activePane="bottomLeft" state="frozen"/>
      <selection pane="bottomLeft" sqref="A1:F1"/>
    </sheetView>
  </sheetViews>
  <sheetFormatPr defaultRowHeight="15" x14ac:dyDescent="0.25"/>
  <cols>
    <col min="1" max="1" width="17.85546875" customWidth="1"/>
    <col min="2" max="2" width="13.7109375" customWidth="1"/>
    <col min="3" max="3" width="14.85546875" customWidth="1"/>
  </cols>
  <sheetData>
    <row r="1" spans="1:12" x14ac:dyDescent="0.25">
      <c r="A1" s="287" t="s">
        <v>253</v>
      </c>
      <c r="B1" s="287"/>
      <c r="C1" s="287"/>
      <c r="D1" s="287"/>
      <c r="E1" s="287"/>
      <c r="F1" s="287"/>
      <c r="G1" s="6"/>
      <c r="H1" s="6"/>
      <c r="I1" s="6"/>
      <c r="J1" s="6"/>
      <c r="K1" s="6"/>
      <c r="L1" s="6"/>
    </row>
    <row r="2" spans="1:12" x14ac:dyDescent="0.25">
      <c r="A2" s="288" t="s">
        <v>305</v>
      </c>
      <c r="B2" s="288"/>
      <c r="C2" s="288"/>
      <c r="D2" s="288"/>
      <c r="E2" s="288"/>
      <c r="F2" s="288"/>
      <c r="G2" s="6"/>
      <c r="H2" s="6"/>
      <c r="I2" s="6"/>
      <c r="J2" s="6"/>
      <c r="K2" s="6"/>
      <c r="L2" s="6"/>
    </row>
    <row r="3" spans="1:12" x14ac:dyDescent="0.25">
      <c r="A3" s="311" t="s">
        <v>127</v>
      </c>
      <c r="B3" s="311"/>
      <c r="C3" s="311"/>
      <c r="D3" s="311"/>
      <c r="E3" s="311"/>
      <c r="F3" s="311"/>
      <c r="G3" s="6"/>
      <c r="H3" s="6"/>
      <c r="I3" s="6"/>
      <c r="J3" s="6"/>
      <c r="K3" s="6"/>
      <c r="L3" s="6"/>
    </row>
    <row r="4" spans="1:12" x14ac:dyDescent="0.25">
      <c r="A4" s="53" t="s">
        <v>338</v>
      </c>
      <c r="B4" s="53"/>
      <c r="C4" s="53"/>
      <c r="D4" s="54"/>
      <c r="E4" s="54"/>
      <c r="F4" s="54"/>
      <c r="G4" s="6"/>
      <c r="H4" s="6"/>
      <c r="I4" s="6"/>
      <c r="J4" s="6"/>
      <c r="K4" s="6"/>
      <c r="L4" s="6"/>
    </row>
    <row r="5" spans="1:12" x14ac:dyDescent="0.25">
      <c r="A5" s="53" t="s">
        <v>355</v>
      </c>
      <c r="B5" s="54"/>
      <c r="C5" s="54"/>
      <c r="D5" s="54"/>
      <c r="E5" s="54"/>
      <c r="F5" s="54"/>
      <c r="G5" s="6"/>
      <c r="H5" s="6"/>
      <c r="I5" s="6"/>
      <c r="J5" s="6"/>
      <c r="K5" s="6"/>
      <c r="L5" s="6"/>
    </row>
    <row r="6" spans="1:12" ht="15.75" thickBot="1" x14ac:dyDescent="0.3">
      <c r="A6" s="151" t="s">
        <v>104</v>
      </c>
      <c r="B6" s="151"/>
      <c r="C6" s="151"/>
      <c r="D6" s="54"/>
      <c r="E6" s="54"/>
      <c r="F6" s="54"/>
      <c r="G6" s="6"/>
      <c r="H6" s="6"/>
      <c r="I6" s="6"/>
      <c r="J6" s="6"/>
      <c r="K6" s="6"/>
      <c r="L6" s="6"/>
    </row>
    <row r="7" spans="1:12" ht="15.75" thickBot="1" x14ac:dyDescent="0.3">
      <c r="A7" s="179"/>
      <c r="B7" s="13">
        <v>2010</v>
      </c>
      <c r="C7" s="13">
        <v>2015</v>
      </c>
      <c r="D7" s="54"/>
      <c r="E7" s="54"/>
      <c r="F7" s="54"/>
      <c r="G7" s="6"/>
      <c r="H7" s="6"/>
      <c r="I7" s="6"/>
      <c r="J7" s="6"/>
      <c r="K7" s="6"/>
      <c r="L7" s="6"/>
    </row>
    <row r="8" spans="1:12" x14ac:dyDescent="0.25">
      <c r="A8" s="56" t="s">
        <v>0</v>
      </c>
      <c r="B8" s="169">
        <v>9790.2000000000007</v>
      </c>
      <c r="C8" s="170">
        <v>10377.6</v>
      </c>
      <c r="D8" s="142"/>
      <c r="E8" s="180"/>
      <c r="F8" s="168"/>
      <c r="G8" s="15"/>
      <c r="H8" s="15"/>
      <c r="I8" s="6"/>
      <c r="J8" s="6"/>
      <c r="K8" s="6"/>
      <c r="L8" s="6"/>
    </row>
    <row r="9" spans="1:12" ht="18" x14ac:dyDescent="0.25">
      <c r="A9" s="48" t="s">
        <v>233</v>
      </c>
      <c r="B9" s="172">
        <v>2855</v>
      </c>
      <c r="C9" s="173">
        <v>3077.9</v>
      </c>
      <c r="D9" s="142"/>
      <c r="E9" s="180"/>
      <c r="F9" s="168"/>
      <c r="G9" s="15"/>
      <c r="H9" s="15"/>
      <c r="I9" s="6"/>
      <c r="J9" s="6"/>
      <c r="K9" s="6"/>
      <c r="L9" s="6"/>
    </row>
    <row r="10" spans="1:12" x14ac:dyDescent="0.25">
      <c r="A10" s="49" t="s">
        <v>1</v>
      </c>
      <c r="B10" s="174">
        <v>93.6</v>
      </c>
      <c r="C10" s="175">
        <v>101</v>
      </c>
      <c r="D10" s="142"/>
      <c r="E10" s="177"/>
      <c r="F10" s="168"/>
      <c r="G10" s="15"/>
      <c r="H10" s="15"/>
      <c r="I10" s="6"/>
      <c r="J10" s="6"/>
      <c r="K10" s="6"/>
      <c r="L10" s="6"/>
    </row>
    <row r="11" spans="1:12" x14ac:dyDescent="0.25">
      <c r="A11" s="49" t="s">
        <v>2</v>
      </c>
      <c r="B11" s="174">
        <v>75.3</v>
      </c>
      <c r="C11" s="175">
        <v>75.3</v>
      </c>
      <c r="D11" s="142"/>
      <c r="E11" s="177"/>
      <c r="F11" s="168"/>
      <c r="G11" s="15"/>
      <c r="H11" s="15"/>
      <c r="I11" s="6"/>
      <c r="J11" s="6"/>
      <c r="K11" s="6"/>
      <c r="L11" s="6"/>
    </row>
    <row r="12" spans="1:12" x14ac:dyDescent="0.25">
      <c r="A12" s="49" t="s">
        <v>3</v>
      </c>
      <c r="B12" s="174">
        <v>114.5</v>
      </c>
      <c r="C12" s="175">
        <v>112.6</v>
      </c>
      <c r="D12" s="142"/>
      <c r="E12" s="177"/>
      <c r="F12" s="168"/>
      <c r="G12" s="15"/>
      <c r="H12" s="15"/>
      <c r="I12" s="6"/>
      <c r="J12" s="6"/>
      <c r="K12" s="6"/>
      <c r="L12" s="6"/>
    </row>
    <row r="13" spans="1:12" x14ac:dyDescent="0.25">
      <c r="A13" s="49" t="s">
        <v>4</v>
      </c>
      <c r="B13" s="174">
        <v>141.9</v>
      </c>
      <c r="C13" s="175">
        <v>203.8</v>
      </c>
      <c r="D13" s="142"/>
      <c r="E13" s="177"/>
      <c r="F13" s="168"/>
      <c r="G13" s="15"/>
      <c r="H13" s="15"/>
      <c r="I13" s="6"/>
      <c r="J13" s="6"/>
      <c r="K13" s="6"/>
      <c r="L13" s="6"/>
    </row>
    <row r="14" spans="1:12" x14ac:dyDescent="0.25">
      <c r="A14" s="49" t="s">
        <v>5</v>
      </c>
      <c r="B14" s="174">
        <v>88.8</v>
      </c>
      <c r="C14" s="175">
        <v>91.1</v>
      </c>
      <c r="D14" s="142"/>
      <c r="E14" s="177"/>
      <c r="F14" s="168"/>
      <c r="G14" s="15"/>
      <c r="H14" s="15"/>
      <c r="I14" s="6"/>
      <c r="J14" s="6"/>
      <c r="K14" s="6"/>
      <c r="L14" s="6"/>
    </row>
    <row r="15" spans="1:12" x14ac:dyDescent="0.25">
      <c r="A15" s="49" t="s">
        <v>6</v>
      </c>
      <c r="B15" s="174">
        <v>82.4</v>
      </c>
      <c r="C15" s="175">
        <v>79.5</v>
      </c>
      <c r="D15" s="142"/>
      <c r="E15" s="177"/>
      <c r="F15" s="168"/>
      <c r="G15" s="15"/>
      <c r="H15" s="15"/>
      <c r="I15" s="6"/>
      <c r="J15" s="6"/>
      <c r="K15" s="6"/>
      <c r="L15" s="6"/>
    </row>
    <row r="16" spans="1:12" x14ac:dyDescent="0.25">
      <c r="A16" s="49" t="s">
        <v>7</v>
      </c>
      <c r="B16" s="174">
        <v>59.1</v>
      </c>
      <c r="C16" s="175">
        <v>55.7</v>
      </c>
      <c r="D16" s="142"/>
      <c r="E16" s="177"/>
      <c r="F16" s="168"/>
      <c r="G16" s="15"/>
      <c r="H16" s="15"/>
      <c r="I16" s="6"/>
      <c r="J16" s="6"/>
      <c r="K16" s="6"/>
      <c r="L16" s="6"/>
    </row>
    <row r="17" spans="1:12" x14ac:dyDescent="0.25">
      <c r="A17" s="49" t="s">
        <v>8</v>
      </c>
      <c r="B17" s="174">
        <v>60.9</v>
      </c>
      <c r="C17" s="175">
        <v>57.5</v>
      </c>
      <c r="D17" s="142"/>
      <c r="E17" s="177"/>
      <c r="F17" s="168"/>
      <c r="G17" s="15"/>
      <c r="H17" s="15"/>
      <c r="I17" s="6"/>
      <c r="J17" s="6"/>
      <c r="K17" s="6"/>
      <c r="L17" s="6"/>
    </row>
    <row r="18" spans="1:12" x14ac:dyDescent="0.25">
      <c r="A18" s="49" t="s">
        <v>9</v>
      </c>
      <c r="B18" s="174">
        <v>80.7</v>
      </c>
      <c r="C18" s="175">
        <v>74.099999999999994</v>
      </c>
      <c r="D18" s="142"/>
      <c r="E18" s="177"/>
      <c r="F18" s="168"/>
      <c r="G18" s="15"/>
      <c r="H18" s="15"/>
      <c r="I18" s="6"/>
      <c r="J18" s="6"/>
      <c r="K18" s="6"/>
      <c r="L18" s="6"/>
    </row>
    <row r="19" spans="1:12" x14ac:dyDescent="0.25">
      <c r="A19" s="49" t="s">
        <v>215</v>
      </c>
      <c r="B19" s="174">
        <v>430.7</v>
      </c>
      <c r="C19" s="175">
        <v>457.2</v>
      </c>
      <c r="D19" s="142"/>
      <c r="E19" s="177"/>
      <c r="F19" s="168"/>
      <c r="G19" s="15"/>
      <c r="H19" s="15"/>
      <c r="I19" s="6"/>
      <c r="J19" s="6"/>
      <c r="K19" s="6"/>
      <c r="L19" s="6"/>
    </row>
    <row r="20" spans="1:12" x14ac:dyDescent="0.25">
      <c r="A20" s="49" t="s">
        <v>11</v>
      </c>
      <c r="B20" s="174">
        <v>48.7</v>
      </c>
      <c r="C20" s="175">
        <v>48.6</v>
      </c>
      <c r="D20" s="142"/>
      <c r="E20" s="177"/>
      <c r="F20" s="168"/>
      <c r="G20" s="15"/>
      <c r="H20" s="15"/>
      <c r="I20" s="6"/>
      <c r="J20" s="6"/>
      <c r="K20" s="6"/>
      <c r="L20" s="6"/>
    </row>
    <row r="21" spans="1:12" x14ac:dyDescent="0.25">
      <c r="A21" s="49" t="s">
        <v>12</v>
      </c>
      <c r="B21" s="174">
        <v>86</v>
      </c>
      <c r="C21" s="175">
        <v>92</v>
      </c>
      <c r="D21" s="142"/>
      <c r="E21" s="177"/>
      <c r="F21" s="168"/>
      <c r="G21" s="15"/>
      <c r="H21" s="15"/>
      <c r="I21" s="6"/>
      <c r="J21" s="6"/>
      <c r="K21" s="6"/>
      <c r="L21" s="6"/>
    </row>
    <row r="22" spans="1:12" x14ac:dyDescent="0.25">
      <c r="A22" s="49" t="s">
        <v>13</v>
      </c>
      <c r="B22" s="174">
        <v>73.900000000000006</v>
      </c>
      <c r="C22" s="175">
        <v>75.099999999999994</v>
      </c>
      <c r="D22" s="142"/>
      <c r="E22" s="177"/>
      <c r="F22" s="168"/>
      <c r="G22" s="15"/>
      <c r="H22" s="15"/>
      <c r="I22" s="6"/>
      <c r="J22" s="6"/>
      <c r="K22" s="6"/>
      <c r="L22" s="6"/>
    </row>
    <row r="23" spans="1:12" x14ac:dyDescent="0.25">
      <c r="A23" s="49" t="s">
        <v>14</v>
      </c>
      <c r="B23" s="174">
        <v>62.6</v>
      </c>
      <c r="C23" s="175">
        <v>56.8</v>
      </c>
      <c r="D23" s="142"/>
      <c r="E23" s="177"/>
      <c r="F23" s="168"/>
      <c r="G23" s="15"/>
      <c r="H23" s="15"/>
      <c r="I23" s="6"/>
      <c r="J23" s="6"/>
      <c r="K23" s="6"/>
      <c r="L23" s="6"/>
    </row>
    <row r="24" spans="1:12" x14ac:dyDescent="0.25">
      <c r="A24" s="49" t="s">
        <v>15</v>
      </c>
      <c r="B24" s="174">
        <v>104.5</v>
      </c>
      <c r="C24" s="175">
        <v>97.4</v>
      </c>
      <c r="D24" s="142"/>
      <c r="E24" s="177"/>
      <c r="F24" s="168"/>
      <c r="G24" s="15"/>
      <c r="H24" s="15"/>
      <c r="I24" s="6"/>
      <c r="J24" s="6"/>
      <c r="K24" s="6"/>
      <c r="L24" s="6"/>
    </row>
    <row r="25" spans="1:12" x14ac:dyDescent="0.25">
      <c r="A25" s="49" t="s">
        <v>16</v>
      </c>
      <c r="B25" s="174">
        <v>108.8</v>
      </c>
      <c r="C25" s="175">
        <v>99.9</v>
      </c>
      <c r="D25" s="142"/>
      <c r="E25" s="177"/>
      <c r="F25" s="168"/>
      <c r="G25" s="15"/>
      <c r="H25" s="15"/>
      <c r="I25" s="6"/>
      <c r="J25" s="6"/>
      <c r="K25" s="6"/>
      <c r="L25" s="6"/>
    </row>
    <row r="26" spans="1:12" x14ac:dyDescent="0.25">
      <c r="A26" s="49" t="s">
        <v>17</v>
      </c>
      <c r="B26" s="174">
        <v>112.7</v>
      </c>
      <c r="C26" s="175">
        <v>105.8</v>
      </c>
      <c r="D26" s="142"/>
      <c r="E26" s="177"/>
      <c r="F26" s="168"/>
      <c r="G26" s="15"/>
      <c r="H26" s="15"/>
      <c r="I26" s="6"/>
      <c r="J26" s="6"/>
      <c r="K26" s="6"/>
      <c r="L26" s="6"/>
    </row>
    <row r="27" spans="1:12" x14ac:dyDescent="0.25">
      <c r="A27" s="49" t="s">
        <v>18</v>
      </c>
      <c r="B27" s="174">
        <v>1029.8</v>
      </c>
      <c r="C27" s="175">
        <v>1194.4000000000001</v>
      </c>
      <c r="D27" s="142"/>
      <c r="E27" s="177"/>
      <c r="F27" s="168"/>
      <c r="G27" s="15"/>
      <c r="H27" s="15"/>
      <c r="I27" s="6"/>
      <c r="J27" s="6"/>
      <c r="K27" s="6"/>
      <c r="L27" s="6"/>
    </row>
    <row r="28" spans="1:12" ht="18" x14ac:dyDescent="0.25">
      <c r="A28" s="48" t="s">
        <v>234</v>
      </c>
      <c r="B28" s="172">
        <v>1161.7</v>
      </c>
      <c r="C28" s="173">
        <v>1337.6</v>
      </c>
      <c r="D28" s="142"/>
      <c r="E28" s="180"/>
      <c r="F28" s="168"/>
      <c r="G28" s="15"/>
      <c r="H28" s="15"/>
      <c r="I28" s="6"/>
      <c r="J28" s="6"/>
      <c r="K28" s="6"/>
      <c r="L28" s="6"/>
    </row>
    <row r="29" spans="1:12" x14ac:dyDescent="0.25">
      <c r="A29" s="49" t="s">
        <v>19</v>
      </c>
      <c r="B29" s="174">
        <v>51.8</v>
      </c>
      <c r="C29" s="175">
        <v>49.6</v>
      </c>
      <c r="D29" s="142"/>
      <c r="E29" s="177"/>
      <c r="F29" s="168"/>
      <c r="G29" s="15"/>
      <c r="H29" s="15"/>
      <c r="I29" s="6"/>
      <c r="J29" s="6"/>
      <c r="K29" s="6"/>
      <c r="L29" s="6"/>
    </row>
    <row r="30" spans="1:12" x14ac:dyDescent="0.25">
      <c r="A30" s="49" t="s">
        <v>20</v>
      </c>
      <c r="B30" s="174">
        <v>67.8</v>
      </c>
      <c r="C30" s="175">
        <v>56.3</v>
      </c>
      <c r="D30" s="142"/>
      <c r="E30" s="177"/>
      <c r="F30" s="168"/>
      <c r="G30" s="15"/>
      <c r="H30" s="15"/>
      <c r="I30" s="6"/>
      <c r="J30" s="6"/>
      <c r="K30" s="6"/>
      <c r="L30" s="6"/>
    </row>
    <row r="31" spans="1:12" x14ac:dyDescent="0.25">
      <c r="A31" s="49" t="s">
        <v>21</v>
      </c>
      <c r="B31" s="174">
        <v>80.599999999999994</v>
      </c>
      <c r="C31" s="175">
        <v>77.400000000000006</v>
      </c>
      <c r="D31" s="142"/>
      <c r="E31" s="177"/>
      <c r="F31" s="168"/>
      <c r="G31" s="15"/>
      <c r="H31" s="15"/>
      <c r="I31" s="6"/>
      <c r="J31" s="6"/>
      <c r="K31" s="6"/>
      <c r="L31" s="6"/>
    </row>
    <row r="32" spans="1:12" x14ac:dyDescent="0.25">
      <c r="A32" s="45" t="s">
        <v>22</v>
      </c>
      <c r="B32" s="174"/>
      <c r="C32" s="175"/>
      <c r="D32" s="54"/>
      <c r="E32" s="98"/>
      <c r="F32" s="168"/>
      <c r="G32" s="15"/>
      <c r="H32" s="15"/>
      <c r="I32" s="6"/>
      <c r="J32" s="6"/>
      <c r="K32" s="6"/>
      <c r="L32" s="6"/>
    </row>
    <row r="33" spans="1:12" ht="19.5" x14ac:dyDescent="0.25">
      <c r="A33" s="57" t="s">
        <v>23</v>
      </c>
      <c r="B33" s="174">
        <v>2.8</v>
      </c>
      <c r="C33" s="175">
        <v>2.2000000000000002</v>
      </c>
      <c r="D33" s="142"/>
      <c r="E33" s="177"/>
      <c r="F33" s="168"/>
      <c r="G33" s="15"/>
      <c r="H33" s="15"/>
      <c r="I33" s="6"/>
      <c r="J33" s="6"/>
      <c r="K33" s="6"/>
      <c r="L33" s="6"/>
    </row>
    <row r="34" spans="1:12" ht="19.5" x14ac:dyDescent="0.25">
      <c r="A34" s="57" t="s">
        <v>89</v>
      </c>
      <c r="B34" s="174">
        <v>77.8</v>
      </c>
      <c r="C34" s="175">
        <v>75.2</v>
      </c>
      <c r="D34" s="142"/>
      <c r="E34" s="98"/>
      <c r="F34" s="168"/>
      <c r="G34" s="15"/>
      <c r="H34" s="15"/>
      <c r="I34" s="6"/>
      <c r="J34" s="6"/>
      <c r="K34" s="6"/>
      <c r="L34" s="6"/>
    </row>
    <row r="35" spans="1:12" x14ac:dyDescent="0.25">
      <c r="A35" s="49" t="s">
        <v>24</v>
      </c>
      <c r="B35" s="174">
        <v>98.4</v>
      </c>
      <c r="C35" s="175">
        <v>89.2</v>
      </c>
      <c r="D35" s="142"/>
      <c r="E35" s="177"/>
      <c r="F35" s="168"/>
      <c r="G35" s="15"/>
      <c r="H35" s="15"/>
      <c r="I35" s="6"/>
      <c r="J35" s="6"/>
      <c r="K35" s="6"/>
      <c r="L35" s="6"/>
    </row>
    <row r="36" spans="1:12" x14ac:dyDescent="0.25">
      <c r="A36" s="49" t="s">
        <v>151</v>
      </c>
      <c r="B36" s="174">
        <v>90.6</v>
      </c>
      <c r="C36" s="175">
        <v>101.7</v>
      </c>
      <c r="D36" s="142"/>
      <c r="E36" s="177"/>
      <c r="F36" s="168"/>
      <c r="G36" s="15"/>
      <c r="H36" s="15"/>
      <c r="I36" s="6"/>
      <c r="J36" s="6"/>
      <c r="K36" s="6"/>
      <c r="L36" s="6"/>
    </row>
    <row r="37" spans="1:12" x14ac:dyDescent="0.25">
      <c r="A37" s="49" t="s">
        <v>26</v>
      </c>
      <c r="B37" s="174">
        <v>89.2</v>
      </c>
      <c r="C37" s="175">
        <v>99.4</v>
      </c>
      <c r="D37" s="142"/>
      <c r="E37" s="177"/>
      <c r="F37" s="168"/>
      <c r="G37" s="15"/>
      <c r="H37" s="15"/>
      <c r="I37" s="6"/>
      <c r="J37" s="6"/>
      <c r="K37" s="6"/>
      <c r="L37" s="6"/>
    </row>
    <row r="38" spans="1:12" x14ac:dyDescent="0.25">
      <c r="A38" s="49" t="s">
        <v>27</v>
      </c>
      <c r="B38" s="174">
        <v>57.5</v>
      </c>
      <c r="C38" s="175">
        <v>47.9</v>
      </c>
      <c r="D38" s="142"/>
      <c r="E38" s="177"/>
      <c r="F38" s="168"/>
      <c r="G38" s="15"/>
      <c r="H38" s="15"/>
      <c r="I38" s="6"/>
      <c r="J38" s="6"/>
      <c r="K38" s="6"/>
      <c r="L38" s="6"/>
    </row>
    <row r="39" spans="1:12" x14ac:dyDescent="0.25">
      <c r="A39" s="49" t="s">
        <v>28</v>
      </c>
      <c r="B39" s="174">
        <v>49.2</v>
      </c>
      <c r="C39" s="175">
        <v>42.3</v>
      </c>
      <c r="D39" s="142"/>
      <c r="E39" s="177"/>
      <c r="F39" s="168"/>
      <c r="G39" s="15"/>
      <c r="H39" s="15"/>
      <c r="I39" s="6"/>
      <c r="J39" s="6"/>
      <c r="K39" s="6"/>
      <c r="L39" s="6"/>
    </row>
    <row r="40" spans="1:12" x14ac:dyDescent="0.25">
      <c r="A40" s="49" t="s">
        <v>29</v>
      </c>
      <c r="B40" s="174">
        <v>54.6</v>
      </c>
      <c r="C40" s="175">
        <v>49.3</v>
      </c>
      <c r="D40" s="142"/>
      <c r="E40" s="177"/>
      <c r="F40" s="168"/>
      <c r="G40" s="15"/>
      <c r="H40" s="15"/>
      <c r="I40" s="6"/>
      <c r="J40" s="6"/>
      <c r="K40" s="6"/>
      <c r="L40" s="6"/>
    </row>
    <row r="41" spans="1:12" x14ac:dyDescent="0.25">
      <c r="A41" s="49" t="s">
        <v>30</v>
      </c>
      <c r="B41" s="174">
        <v>522.1</v>
      </c>
      <c r="C41" s="175">
        <v>724.5</v>
      </c>
      <c r="D41" s="142"/>
      <c r="E41" s="177"/>
      <c r="F41" s="168"/>
      <c r="G41" s="15"/>
      <c r="H41" s="15"/>
      <c r="I41" s="6"/>
      <c r="J41" s="6"/>
      <c r="K41" s="6"/>
      <c r="L41" s="6"/>
    </row>
    <row r="42" spans="1:12" ht="18" x14ac:dyDescent="0.25">
      <c r="A42" s="48" t="s">
        <v>282</v>
      </c>
      <c r="B42" s="172">
        <v>853.5</v>
      </c>
      <c r="C42" s="173">
        <v>925.6</v>
      </c>
      <c r="D42" s="142"/>
      <c r="E42" s="180"/>
      <c r="F42" s="168"/>
      <c r="G42" s="15"/>
      <c r="H42" s="15"/>
      <c r="I42" s="6"/>
      <c r="J42" s="6"/>
      <c r="K42" s="6"/>
      <c r="L42" s="6"/>
    </row>
    <row r="43" spans="1:12" x14ac:dyDescent="0.25">
      <c r="A43" s="49" t="s">
        <v>31</v>
      </c>
      <c r="B43" s="174">
        <v>21.4</v>
      </c>
      <c r="C43" s="175">
        <v>22.4</v>
      </c>
      <c r="D43" s="142"/>
      <c r="E43" s="177"/>
      <c r="F43" s="168"/>
      <c r="G43" s="15"/>
      <c r="H43" s="15"/>
      <c r="I43" s="6"/>
      <c r="J43" s="6"/>
      <c r="K43" s="6"/>
      <c r="L43" s="6"/>
    </row>
    <row r="44" spans="1:12" x14ac:dyDescent="0.25">
      <c r="A44" s="49" t="s">
        <v>32</v>
      </c>
      <c r="B44" s="174">
        <v>8.4</v>
      </c>
      <c r="C44" s="175">
        <v>8.5</v>
      </c>
      <c r="D44" s="142"/>
      <c r="E44" s="177"/>
      <c r="F44" s="168"/>
      <c r="G44" s="15"/>
      <c r="H44" s="15"/>
      <c r="I44" s="6"/>
      <c r="J44" s="6"/>
      <c r="K44" s="6"/>
      <c r="L44" s="6"/>
    </row>
    <row r="45" spans="1:12" x14ac:dyDescent="0.25">
      <c r="A45" s="49" t="s">
        <v>33</v>
      </c>
      <c r="B45" s="174"/>
      <c r="C45" s="175">
        <v>75</v>
      </c>
      <c r="D45" s="142"/>
      <c r="E45" s="98"/>
      <c r="F45" s="168"/>
      <c r="G45" s="15"/>
      <c r="H45" s="15"/>
      <c r="I45" s="6"/>
      <c r="J45" s="6"/>
      <c r="K45" s="6"/>
      <c r="L45" s="6"/>
    </row>
    <row r="46" spans="1:12" x14ac:dyDescent="0.25">
      <c r="A46" s="49" t="s">
        <v>34</v>
      </c>
      <c r="B46" s="174">
        <v>321.3</v>
      </c>
      <c r="C46" s="175">
        <v>343.4</v>
      </c>
      <c r="D46" s="142"/>
      <c r="E46" s="177"/>
      <c r="F46" s="168"/>
      <c r="G46" s="15"/>
      <c r="H46" s="15"/>
      <c r="I46" s="6"/>
      <c r="J46" s="6"/>
      <c r="K46" s="6"/>
      <c r="L46" s="6"/>
    </row>
    <row r="47" spans="1:12" x14ac:dyDescent="0.25">
      <c r="A47" s="49" t="s">
        <v>35</v>
      </c>
      <c r="B47" s="174">
        <v>56.1</v>
      </c>
      <c r="C47" s="175">
        <v>48.6</v>
      </c>
      <c r="D47" s="142"/>
      <c r="E47" s="177"/>
      <c r="F47" s="168"/>
      <c r="G47" s="15"/>
      <c r="H47" s="15"/>
      <c r="I47" s="6"/>
      <c r="J47" s="6"/>
      <c r="K47" s="6"/>
      <c r="L47" s="6"/>
    </row>
    <row r="48" spans="1:12" x14ac:dyDescent="0.25">
      <c r="A48" s="49" t="s">
        <v>36</v>
      </c>
      <c r="B48" s="174">
        <v>161.4</v>
      </c>
      <c r="C48" s="175">
        <v>138.6</v>
      </c>
      <c r="D48" s="142"/>
      <c r="E48" s="177"/>
      <c r="F48" s="168"/>
      <c r="G48" s="15"/>
      <c r="H48" s="15"/>
      <c r="I48" s="6"/>
      <c r="J48" s="6"/>
      <c r="K48" s="6"/>
      <c r="L48" s="6"/>
    </row>
    <row r="49" spans="1:12" x14ac:dyDescent="0.25">
      <c r="A49" s="49" t="s">
        <v>37</v>
      </c>
      <c r="B49" s="174">
        <v>285</v>
      </c>
      <c r="C49" s="175">
        <v>265.39999999999998</v>
      </c>
      <c r="D49" s="142"/>
      <c r="E49" s="177"/>
      <c r="F49" s="168"/>
      <c r="G49" s="15"/>
      <c r="H49" s="15"/>
      <c r="I49" s="6"/>
      <c r="J49" s="6"/>
      <c r="K49" s="6"/>
      <c r="L49" s="6"/>
    </row>
    <row r="50" spans="1:12" x14ac:dyDescent="0.25">
      <c r="A50" s="49" t="s">
        <v>38</v>
      </c>
      <c r="B50" s="174"/>
      <c r="C50" s="175">
        <v>23.8</v>
      </c>
      <c r="D50" s="142"/>
      <c r="E50" s="98"/>
      <c r="F50" s="168"/>
      <c r="G50" s="15"/>
      <c r="H50" s="15"/>
      <c r="I50" s="6"/>
      <c r="J50" s="6"/>
      <c r="K50" s="6"/>
      <c r="L50" s="6"/>
    </row>
    <row r="51" spans="1:12" ht="18" x14ac:dyDescent="0.25">
      <c r="A51" s="48" t="s">
        <v>208</v>
      </c>
      <c r="B51" s="172">
        <v>234.8</v>
      </c>
      <c r="C51" s="173">
        <v>228.4</v>
      </c>
      <c r="D51" s="142"/>
      <c r="E51" s="180"/>
      <c r="F51" s="168"/>
      <c r="G51" s="15"/>
      <c r="H51" s="15"/>
      <c r="I51" s="6"/>
      <c r="J51" s="6"/>
      <c r="K51" s="6"/>
      <c r="L51" s="6"/>
    </row>
    <row r="52" spans="1:12" x14ac:dyDescent="0.25">
      <c r="A52" s="49" t="s">
        <v>39</v>
      </c>
      <c r="B52" s="174">
        <v>22.1</v>
      </c>
      <c r="C52" s="175">
        <v>23.3</v>
      </c>
      <c r="D52" s="142"/>
      <c r="E52" s="177"/>
      <c r="F52" s="168"/>
      <c r="G52" s="15"/>
      <c r="H52" s="15"/>
      <c r="I52" s="6"/>
      <c r="J52" s="6"/>
      <c r="K52" s="6"/>
      <c r="L52" s="6"/>
    </row>
    <row r="53" spans="1:12" x14ac:dyDescent="0.25">
      <c r="A53" s="49" t="s">
        <v>96</v>
      </c>
      <c r="B53" s="174">
        <v>3.2</v>
      </c>
      <c r="C53" s="175">
        <v>2.7</v>
      </c>
      <c r="D53" s="142"/>
      <c r="E53" s="177"/>
      <c r="F53" s="168"/>
      <c r="G53" s="15"/>
      <c r="H53" s="15"/>
      <c r="I53" s="6"/>
      <c r="J53" s="6"/>
      <c r="K53" s="6"/>
      <c r="L53" s="6"/>
    </row>
    <row r="54" spans="1:12" ht="19.5" x14ac:dyDescent="0.25">
      <c r="A54" s="49" t="s">
        <v>41</v>
      </c>
      <c r="B54" s="174">
        <v>19.899999999999999</v>
      </c>
      <c r="C54" s="175">
        <v>17.600000000000001</v>
      </c>
      <c r="D54" s="142"/>
      <c r="E54" s="177"/>
      <c r="F54" s="168"/>
      <c r="G54" s="15"/>
      <c r="H54" s="15"/>
      <c r="I54" s="6"/>
      <c r="J54" s="6"/>
      <c r="K54" s="6"/>
      <c r="L54" s="6"/>
    </row>
    <row r="55" spans="1:12" ht="19.5" x14ac:dyDescent="0.25">
      <c r="A55" s="49" t="s">
        <v>42</v>
      </c>
      <c r="B55" s="174">
        <v>14.6</v>
      </c>
      <c r="C55" s="175">
        <v>11</v>
      </c>
      <c r="D55" s="142"/>
      <c r="E55" s="177"/>
      <c r="F55" s="168"/>
      <c r="G55" s="15"/>
      <c r="H55" s="15"/>
      <c r="I55" s="6"/>
      <c r="J55" s="6"/>
      <c r="K55" s="6"/>
      <c r="L55" s="6"/>
    </row>
    <row r="56" spans="1:12" ht="19.5" x14ac:dyDescent="0.25">
      <c r="A56" s="49" t="s">
        <v>43</v>
      </c>
      <c r="B56" s="174">
        <v>25.6</v>
      </c>
      <c r="C56" s="175">
        <v>22.1</v>
      </c>
      <c r="D56" s="142"/>
      <c r="E56" s="177"/>
      <c r="F56" s="168"/>
      <c r="G56" s="15"/>
      <c r="H56" s="15"/>
      <c r="I56" s="6"/>
      <c r="J56" s="6"/>
      <c r="K56" s="6"/>
      <c r="L56" s="6"/>
    </row>
    <row r="57" spans="1:12" x14ac:dyDescent="0.25">
      <c r="A57" s="49" t="s">
        <v>92</v>
      </c>
      <c r="B57" s="174">
        <v>7.8</v>
      </c>
      <c r="C57" s="175">
        <v>22.5</v>
      </c>
      <c r="D57" s="142"/>
      <c r="E57" s="177"/>
      <c r="F57" s="168"/>
      <c r="G57" s="15"/>
      <c r="H57" s="15"/>
      <c r="I57" s="6"/>
      <c r="J57" s="6"/>
      <c r="K57" s="6"/>
      <c r="L57" s="6"/>
    </row>
    <row r="58" spans="1:12" x14ac:dyDescent="0.25">
      <c r="A58" s="49" t="s">
        <v>45</v>
      </c>
      <c r="B58" s="174">
        <v>141.5</v>
      </c>
      <c r="C58" s="175">
        <v>129.1</v>
      </c>
      <c r="D58" s="142"/>
      <c r="E58" s="177"/>
      <c r="F58" s="168"/>
      <c r="G58" s="15"/>
      <c r="H58" s="15"/>
      <c r="I58" s="6"/>
      <c r="J58" s="6"/>
      <c r="K58" s="6"/>
      <c r="L58" s="6"/>
    </row>
    <row r="59" spans="1:12" ht="18" x14ac:dyDescent="0.25">
      <c r="A59" s="47" t="s">
        <v>209</v>
      </c>
      <c r="B59" s="172">
        <v>2111.5</v>
      </c>
      <c r="C59" s="173">
        <v>2118.9</v>
      </c>
      <c r="D59" s="142"/>
      <c r="E59" s="180"/>
      <c r="F59" s="168"/>
      <c r="G59" s="15"/>
      <c r="H59" s="15"/>
      <c r="I59" s="6"/>
      <c r="J59" s="6"/>
      <c r="K59" s="6"/>
      <c r="L59" s="6"/>
    </row>
    <row r="60" spans="1:12" x14ac:dyDescent="0.25">
      <c r="A60" s="49" t="s">
        <v>46</v>
      </c>
      <c r="B60" s="174">
        <v>246.6</v>
      </c>
      <c r="C60" s="175">
        <v>271.5</v>
      </c>
      <c r="D60" s="142"/>
      <c r="E60" s="177"/>
      <c r="F60" s="168"/>
      <c r="G60" s="15"/>
      <c r="H60" s="15"/>
      <c r="I60" s="6"/>
      <c r="J60" s="6"/>
      <c r="K60" s="6"/>
      <c r="L60" s="6"/>
    </row>
    <row r="61" spans="1:12" x14ac:dyDescent="0.25">
      <c r="A61" s="49" t="s">
        <v>47</v>
      </c>
      <c r="B61" s="174">
        <v>46.1</v>
      </c>
      <c r="C61" s="175">
        <v>47.6</v>
      </c>
      <c r="D61" s="142"/>
      <c r="E61" s="177"/>
      <c r="F61" s="168"/>
      <c r="G61" s="15"/>
      <c r="H61" s="15"/>
      <c r="I61" s="6"/>
      <c r="J61" s="6"/>
      <c r="K61" s="6"/>
      <c r="L61" s="6"/>
    </row>
    <row r="62" spans="1:12" x14ac:dyDescent="0.25">
      <c r="A62" s="49" t="s">
        <v>48</v>
      </c>
      <c r="B62" s="174">
        <v>50</v>
      </c>
      <c r="C62" s="175">
        <v>44.8</v>
      </c>
      <c r="D62" s="142"/>
      <c r="E62" s="177"/>
      <c r="F62" s="168"/>
      <c r="G62" s="15"/>
      <c r="H62" s="15"/>
      <c r="I62" s="6"/>
      <c r="J62" s="6"/>
      <c r="K62" s="6"/>
      <c r="L62" s="6"/>
    </row>
    <row r="63" spans="1:12" x14ac:dyDescent="0.25">
      <c r="A63" s="49" t="s">
        <v>49</v>
      </c>
      <c r="B63" s="174">
        <v>299.5</v>
      </c>
      <c r="C63" s="175">
        <v>300.10000000000002</v>
      </c>
      <c r="D63" s="142"/>
      <c r="E63" s="177"/>
      <c r="F63" s="168"/>
      <c r="G63" s="15"/>
      <c r="H63" s="15"/>
      <c r="I63" s="6"/>
      <c r="J63" s="6"/>
      <c r="K63" s="6"/>
      <c r="L63" s="6"/>
    </row>
    <row r="64" spans="1:12" x14ac:dyDescent="0.25">
      <c r="A64" s="49" t="s">
        <v>50</v>
      </c>
      <c r="B64" s="174">
        <v>105.5</v>
      </c>
      <c r="C64" s="175">
        <v>115</v>
      </c>
      <c r="D64" s="142"/>
      <c r="E64" s="177"/>
      <c r="F64" s="168"/>
      <c r="G64" s="15"/>
      <c r="H64" s="15"/>
      <c r="I64" s="6"/>
      <c r="J64" s="6"/>
      <c r="K64" s="6"/>
      <c r="L64" s="6"/>
    </row>
    <row r="65" spans="1:12" x14ac:dyDescent="0.25">
      <c r="A65" s="49" t="s">
        <v>51</v>
      </c>
      <c r="B65" s="174">
        <v>83.5</v>
      </c>
      <c r="C65" s="175">
        <v>82.3</v>
      </c>
      <c r="D65" s="142"/>
      <c r="E65" s="177"/>
      <c r="F65" s="168"/>
      <c r="G65" s="15"/>
      <c r="H65" s="15"/>
      <c r="I65" s="6"/>
      <c r="J65" s="6"/>
      <c r="K65" s="6"/>
      <c r="L65" s="6"/>
    </row>
    <row r="66" spans="1:12" x14ac:dyDescent="0.25">
      <c r="A66" s="49" t="s">
        <v>52</v>
      </c>
      <c r="B66" s="174">
        <v>187.3</v>
      </c>
      <c r="C66" s="175">
        <v>198.9</v>
      </c>
      <c r="D66" s="142"/>
      <c r="E66" s="177"/>
      <c r="F66" s="168"/>
      <c r="G66" s="15"/>
      <c r="H66" s="15"/>
      <c r="I66" s="6"/>
      <c r="J66" s="6"/>
      <c r="K66" s="6"/>
      <c r="L66" s="6"/>
    </row>
    <row r="67" spans="1:12" x14ac:dyDescent="0.25">
      <c r="A67" s="49" t="s">
        <v>53</v>
      </c>
      <c r="B67" s="174">
        <v>119.6</v>
      </c>
      <c r="C67" s="175">
        <v>107.3</v>
      </c>
      <c r="D67" s="142"/>
      <c r="E67" s="177"/>
      <c r="F67" s="168"/>
      <c r="G67" s="15"/>
      <c r="H67" s="15"/>
      <c r="I67" s="6"/>
      <c r="J67" s="6"/>
      <c r="K67" s="6"/>
      <c r="L67" s="6"/>
    </row>
    <row r="68" spans="1:12" x14ac:dyDescent="0.25">
      <c r="A68" s="49" t="s">
        <v>132</v>
      </c>
      <c r="B68" s="174">
        <v>284.39999999999998</v>
      </c>
      <c r="C68" s="175">
        <v>268.7</v>
      </c>
      <c r="D68" s="142"/>
      <c r="E68" s="177"/>
      <c r="F68" s="168"/>
      <c r="G68" s="15"/>
      <c r="H68" s="15"/>
      <c r="I68" s="6"/>
      <c r="J68" s="6"/>
      <c r="K68" s="6"/>
      <c r="L68" s="6"/>
    </row>
    <row r="69" spans="1:12" x14ac:dyDescent="0.25">
      <c r="A69" s="49" t="s">
        <v>54</v>
      </c>
      <c r="B69" s="174">
        <v>110.3</v>
      </c>
      <c r="C69" s="175">
        <v>109.8</v>
      </c>
      <c r="D69" s="142"/>
      <c r="E69" s="177"/>
      <c r="F69" s="168"/>
      <c r="G69" s="15"/>
      <c r="H69" s="15"/>
      <c r="I69" s="6"/>
      <c r="J69" s="6"/>
      <c r="K69" s="6"/>
      <c r="L69" s="6"/>
    </row>
    <row r="70" spans="1:12" x14ac:dyDescent="0.25">
      <c r="A70" s="49" t="s">
        <v>55</v>
      </c>
      <c r="B70" s="174">
        <v>87.7</v>
      </c>
      <c r="C70" s="175">
        <v>83.1</v>
      </c>
      <c r="D70" s="142"/>
      <c r="E70" s="177"/>
      <c r="F70" s="168"/>
      <c r="G70" s="15"/>
      <c r="H70" s="15"/>
      <c r="I70" s="6"/>
      <c r="J70" s="6"/>
      <c r="K70" s="6"/>
      <c r="L70" s="6"/>
    </row>
    <row r="71" spans="1:12" x14ac:dyDescent="0.25">
      <c r="A71" s="49" t="s">
        <v>56</v>
      </c>
      <c r="B71" s="174">
        <v>255.2</v>
      </c>
      <c r="C71" s="175">
        <v>266.89999999999998</v>
      </c>
      <c r="D71" s="142"/>
      <c r="E71" s="177"/>
      <c r="F71" s="168"/>
      <c r="G71" s="15"/>
      <c r="H71" s="15"/>
      <c r="I71" s="6"/>
      <c r="J71" s="6"/>
      <c r="K71" s="6"/>
      <c r="L71" s="6"/>
    </row>
    <row r="72" spans="1:12" x14ac:dyDescent="0.25">
      <c r="A72" s="49" t="s">
        <v>57</v>
      </c>
      <c r="B72" s="174">
        <v>144.4</v>
      </c>
      <c r="C72" s="175">
        <v>141</v>
      </c>
      <c r="D72" s="142"/>
      <c r="E72" s="177"/>
      <c r="F72" s="168"/>
      <c r="G72" s="15"/>
      <c r="H72" s="15"/>
      <c r="I72" s="6"/>
      <c r="J72" s="6"/>
      <c r="K72" s="6"/>
      <c r="L72" s="6"/>
    </row>
    <row r="73" spans="1:12" x14ac:dyDescent="0.25">
      <c r="A73" s="49" t="s">
        <v>58</v>
      </c>
      <c r="B73" s="174">
        <v>91.4</v>
      </c>
      <c r="C73" s="175">
        <v>81.8</v>
      </c>
      <c r="D73" s="142"/>
      <c r="E73" s="177"/>
      <c r="F73" s="168"/>
      <c r="G73" s="15"/>
      <c r="H73" s="15"/>
      <c r="I73" s="6"/>
      <c r="J73" s="6"/>
      <c r="K73" s="6"/>
      <c r="L73" s="6"/>
    </row>
    <row r="74" spans="1:12" ht="18" x14ac:dyDescent="0.25">
      <c r="A74" s="48" t="s">
        <v>281</v>
      </c>
      <c r="B74" s="172">
        <v>835.6</v>
      </c>
      <c r="C74" s="173">
        <v>928.6</v>
      </c>
      <c r="D74" s="142"/>
      <c r="E74" s="180"/>
      <c r="F74" s="168"/>
      <c r="G74" s="15"/>
      <c r="H74" s="15"/>
      <c r="I74" s="6"/>
      <c r="J74" s="6"/>
      <c r="K74" s="6"/>
      <c r="L74" s="6"/>
    </row>
    <row r="75" spans="1:12" x14ac:dyDescent="0.25">
      <c r="A75" s="49" t="s">
        <v>59</v>
      </c>
      <c r="B75" s="174">
        <v>53.4</v>
      </c>
      <c r="C75" s="175">
        <v>43.2</v>
      </c>
      <c r="D75" s="142"/>
      <c r="E75" s="177"/>
      <c r="F75" s="168"/>
      <c r="G75" s="15"/>
      <c r="H75" s="15"/>
      <c r="I75" s="6"/>
      <c r="J75" s="6"/>
      <c r="K75" s="6"/>
      <c r="L75" s="6"/>
    </row>
    <row r="76" spans="1:12" x14ac:dyDescent="0.25">
      <c r="A76" s="49" t="s">
        <v>133</v>
      </c>
      <c r="B76" s="174">
        <v>303.39999999999998</v>
      </c>
      <c r="C76" s="175">
        <v>393.2</v>
      </c>
      <c r="D76" s="142"/>
      <c r="E76" s="177"/>
      <c r="F76" s="168"/>
      <c r="G76" s="15"/>
      <c r="H76" s="15"/>
      <c r="I76" s="6"/>
      <c r="J76" s="6"/>
      <c r="K76" s="6"/>
      <c r="L76" s="6"/>
    </row>
    <row r="77" spans="1:12" x14ac:dyDescent="0.25">
      <c r="A77" s="49" t="s">
        <v>60</v>
      </c>
      <c r="B77" s="174">
        <v>241.6</v>
      </c>
      <c r="C77" s="175">
        <v>243.7</v>
      </c>
      <c r="D77" s="142"/>
      <c r="E77" s="177"/>
      <c r="F77" s="168"/>
      <c r="G77" s="15"/>
      <c r="H77" s="15"/>
      <c r="I77" s="6"/>
      <c r="J77" s="6"/>
      <c r="K77" s="6"/>
      <c r="L77" s="6"/>
    </row>
    <row r="78" spans="1:12" x14ac:dyDescent="0.25">
      <c r="A78" s="86" t="s">
        <v>61</v>
      </c>
      <c r="B78" s="174"/>
      <c r="C78" s="175"/>
      <c r="D78" s="54"/>
      <c r="E78" s="98"/>
      <c r="F78" s="168"/>
      <c r="G78" s="15"/>
      <c r="H78" s="15"/>
      <c r="I78" s="6"/>
      <c r="J78" s="6"/>
      <c r="K78" s="6"/>
      <c r="L78" s="6"/>
    </row>
    <row r="79" spans="1:12" ht="29.25" x14ac:dyDescent="0.25">
      <c r="A79" s="45" t="s">
        <v>141</v>
      </c>
      <c r="B79" s="174">
        <v>92.2</v>
      </c>
      <c r="C79" s="175">
        <v>93.4</v>
      </c>
      <c r="D79" s="142"/>
      <c r="E79" s="177"/>
      <c r="F79" s="168"/>
      <c r="G79" s="15"/>
      <c r="H79" s="15"/>
      <c r="I79" s="6"/>
      <c r="J79" s="6"/>
      <c r="K79" s="6"/>
      <c r="L79" s="6"/>
    </row>
    <row r="80" spans="1:12" ht="19.5" x14ac:dyDescent="0.25">
      <c r="A80" s="45" t="s">
        <v>62</v>
      </c>
      <c r="B80" s="174">
        <v>25.8</v>
      </c>
      <c r="C80" s="175">
        <v>21.9</v>
      </c>
      <c r="D80" s="142"/>
      <c r="E80" s="177"/>
      <c r="F80" s="168"/>
      <c r="G80" s="15"/>
      <c r="H80" s="15"/>
      <c r="I80" s="6"/>
      <c r="J80" s="6"/>
      <c r="K80" s="6"/>
      <c r="L80" s="6"/>
    </row>
    <row r="81" spans="1:12" ht="29.25" x14ac:dyDescent="0.25">
      <c r="A81" s="45" t="s">
        <v>114</v>
      </c>
      <c r="B81" s="174">
        <v>123.6</v>
      </c>
      <c r="C81" s="175">
        <v>128.4</v>
      </c>
      <c r="D81" s="142"/>
      <c r="E81" s="98"/>
      <c r="F81" s="168"/>
      <c r="G81" s="15"/>
      <c r="H81" s="15"/>
      <c r="I81" s="6"/>
      <c r="J81" s="6"/>
      <c r="K81" s="6"/>
      <c r="L81" s="6"/>
    </row>
    <row r="82" spans="1:12" x14ac:dyDescent="0.25">
      <c r="A82" s="49" t="s">
        <v>63</v>
      </c>
      <c r="B82" s="174">
        <v>237.2</v>
      </c>
      <c r="C82" s="175">
        <v>248.6</v>
      </c>
      <c r="D82" s="142"/>
      <c r="E82" s="177"/>
      <c r="F82" s="168"/>
      <c r="G82" s="15"/>
      <c r="H82" s="15"/>
      <c r="I82" s="6"/>
      <c r="J82" s="6"/>
      <c r="K82" s="6"/>
      <c r="L82" s="6"/>
    </row>
    <row r="83" spans="1:12" ht="18" x14ac:dyDescent="0.25">
      <c r="A83" s="48" t="s">
        <v>211</v>
      </c>
      <c r="B83" s="172">
        <v>1210.8</v>
      </c>
      <c r="C83" s="173">
        <v>1218.9000000000001</v>
      </c>
      <c r="D83" s="142"/>
      <c r="E83" s="180"/>
      <c r="F83" s="180"/>
      <c r="G83" s="15"/>
      <c r="H83" s="15"/>
      <c r="I83" s="6"/>
      <c r="J83" s="6"/>
      <c r="K83" s="6"/>
      <c r="L83" s="6"/>
    </row>
    <row r="84" spans="1:12" x14ac:dyDescent="0.25">
      <c r="A84" s="49" t="s">
        <v>64</v>
      </c>
      <c r="B84" s="174">
        <v>11.6</v>
      </c>
      <c r="C84" s="175">
        <v>10.1</v>
      </c>
      <c r="D84" s="142"/>
      <c r="E84" s="177"/>
      <c r="F84" s="168"/>
      <c r="G84" s="15"/>
      <c r="H84" s="15"/>
      <c r="I84" s="6"/>
      <c r="J84" s="6"/>
      <c r="K84" s="6"/>
      <c r="L84" s="6"/>
    </row>
    <row r="85" spans="1:12" x14ac:dyDescent="0.25">
      <c r="A85" s="49" t="s">
        <v>66</v>
      </c>
      <c r="B85" s="174">
        <v>6.2</v>
      </c>
      <c r="C85" s="175">
        <v>5.4</v>
      </c>
      <c r="D85" s="142"/>
      <c r="E85" s="177"/>
      <c r="F85" s="168"/>
      <c r="G85" s="15"/>
      <c r="H85" s="15"/>
      <c r="I85" s="6"/>
      <c r="J85" s="6"/>
      <c r="K85" s="6"/>
      <c r="L85" s="6"/>
    </row>
    <row r="86" spans="1:12" x14ac:dyDescent="0.25">
      <c r="A86" s="49" t="s">
        <v>67</v>
      </c>
      <c r="B86" s="174">
        <v>28.2</v>
      </c>
      <c r="C86" s="175">
        <v>26.8</v>
      </c>
      <c r="D86" s="142"/>
      <c r="E86" s="177"/>
      <c r="F86" s="168"/>
      <c r="G86" s="15"/>
      <c r="H86" s="15"/>
      <c r="I86" s="6"/>
      <c r="J86" s="6"/>
      <c r="K86" s="6"/>
      <c r="L86" s="6"/>
    </row>
    <row r="87" spans="1:12" x14ac:dyDescent="0.25">
      <c r="A87" s="49" t="s">
        <v>68</v>
      </c>
      <c r="B87" s="174">
        <v>171.8</v>
      </c>
      <c r="C87" s="175">
        <v>154</v>
      </c>
      <c r="D87" s="142"/>
      <c r="E87" s="177"/>
      <c r="F87" s="168"/>
      <c r="G87" s="15"/>
      <c r="H87" s="15"/>
      <c r="I87" s="6"/>
      <c r="J87" s="6"/>
      <c r="K87" s="6"/>
      <c r="L87" s="6"/>
    </row>
    <row r="88" spans="1:12" x14ac:dyDescent="0.25">
      <c r="A88" s="49" t="s">
        <v>70</v>
      </c>
      <c r="B88" s="174">
        <v>188.3</v>
      </c>
      <c r="C88" s="175">
        <v>191.4</v>
      </c>
      <c r="D88" s="142"/>
      <c r="E88" s="177"/>
      <c r="F88" s="168"/>
      <c r="G88" s="15"/>
      <c r="H88" s="15"/>
      <c r="I88" s="6"/>
      <c r="J88" s="6"/>
      <c r="K88" s="6"/>
      <c r="L88" s="6"/>
    </row>
    <row r="89" spans="1:12" x14ac:dyDescent="0.25">
      <c r="A89" s="49" t="s">
        <v>71</v>
      </c>
      <c r="B89" s="174">
        <v>155.19999999999999</v>
      </c>
      <c r="C89" s="175">
        <v>161.69999999999999</v>
      </c>
      <c r="D89" s="142"/>
      <c r="E89" s="177"/>
      <c r="F89" s="168"/>
      <c r="G89" s="15"/>
      <c r="H89" s="15"/>
      <c r="I89" s="6"/>
      <c r="J89" s="6"/>
      <c r="K89" s="6"/>
      <c r="L89" s="6"/>
    </row>
    <row r="90" spans="1:12" x14ac:dyDescent="0.25">
      <c r="A90" s="49" t="s">
        <v>72</v>
      </c>
      <c r="B90" s="174">
        <v>190.2</v>
      </c>
      <c r="C90" s="175">
        <v>169.2</v>
      </c>
      <c r="D90" s="142"/>
      <c r="E90" s="177"/>
      <c r="F90" s="168"/>
      <c r="G90" s="15"/>
      <c r="H90" s="15"/>
      <c r="I90" s="6"/>
      <c r="J90" s="6"/>
      <c r="K90" s="6"/>
      <c r="L90" s="6"/>
    </row>
    <row r="91" spans="1:12" x14ac:dyDescent="0.25">
      <c r="A91" s="49" t="s">
        <v>130</v>
      </c>
      <c r="B91" s="174">
        <v>251.5</v>
      </c>
      <c r="C91" s="175">
        <v>294.3</v>
      </c>
      <c r="D91" s="142"/>
      <c r="E91" s="177"/>
      <c r="F91" s="168"/>
      <c r="G91" s="15"/>
      <c r="H91" s="15"/>
      <c r="I91" s="6"/>
      <c r="J91" s="6"/>
      <c r="K91" s="6"/>
      <c r="L91" s="6"/>
    </row>
    <row r="92" spans="1:12" x14ac:dyDescent="0.25">
      <c r="A92" s="49" t="s">
        <v>73</v>
      </c>
      <c r="B92" s="174">
        <v>135.19999999999999</v>
      </c>
      <c r="C92" s="175">
        <v>129.5</v>
      </c>
      <c r="D92" s="142"/>
      <c r="E92" s="177"/>
      <c r="F92" s="168"/>
      <c r="G92" s="15"/>
      <c r="H92" s="15"/>
      <c r="I92" s="6"/>
      <c r="J92" s="6"/>
      <c r="K92" s="6"/>
      <c r="L92" s="6"/>
    </row>
    <row r="93" spans="1:12" x14ac:dyDescent="0.25">
      <c r="A93" s="49" t="s">
        <v>74</v>
      </c>
      <c r="B93" s="174">
        <v>72.599999999999994</v>
      </c>
      <c r="C93" s="175">
        <v>76.5</v>
      </c>
      <c r="D93" s="142"/>
      <c r="E93" s="177"/>
      <c r="F93" s="168"/>
      <c r="G93" s="15"/>
      <c r="H93" s="15"/>
      <c r="I93" s="6"/>
      <c r="J93" s="6"/>
      <c r="K93" s="6"/>
      <c r="L93" s="6"/>
    </row>
    <row r="94" spans="1:12" ht="18" x14ac:dyDescent="0.25">
      <c r="A94" s="48" t="s">
        <v>212</v>
      </c>
      <c r="B94" s="172">
        <v>526.9000000000002</v>
      </c>
      <c r="C94" s="173">
        <v>541</v>
      </c>
      <c r="D94" s="142"/>
      <c r="E94" s="180"/>
      <c r="F94" s="180"/>
      <c r="G94" s="15"/>
      <c r="H94" s="15"/>
      <c r="I94" s="6"/>
      <c r="J94" s="6"/>
      <c r="K94" s="6"/>
      <c r="L94" s="6"/>
    </row>
    <row r="95" spans="1:12" x14ac:dyDescent="0.25">
      <c r="A95" s="49" t="s">
        <v>65</v>
      </c>
      <c r="B95" s="174">
        <v>46.4</v>
      </c>
      <c r="C95" s="175">
        <v>41.4</v>
      </c>
      <c r="D95" s="142"/>
      <c r="E95" s="180"/>
      <c r="F95" s="168"/>
      <c r="G95" s="15"/>
      <c r="H95" s="15"/>
      <c r="I95" s="6"/>
      <c r="J95" s="6"/>
      <c r="K95" s="6"/>
      <c r="L95" s="6"/>
    </row>
    <row r="96" spans="1:12" x14ac:dyDescent="0.25">
      <c r="A96" s="49" t="s">
        <v>75</v>
      </c>
      <c r="B96" s="174">
        <v>44.8</v>
      </c>
      <c r="C96" s="175">
        <v>43.3</v>
      </c>
      <c r="D96" s="142"/>
      <c r="E96" s="177"/>
      <c r="F96" s="168"/>
      <c r="G96" s="15"/>
      <c r="H96" s="15"/>
      <c r="I96" s="6"/>
      <c r="J96" s="6"/>
      <c r="K96" s="6"/>
      <c r="L96" s="6"/>
    </row>
    <row r="97" spans="1:12" x14ac:dyDescent="0.25">
      <c r="A97" s="49" t="s">
        <v>69</v>
      </c>
      <c r="B97" s="174">
        <v>41.4</v>
      </c>
      <c r="C97" s="175">
        <v>43.7</v>
      </c>
      <c r="D97" s="142"/>
      <c r="E97" s="177"/>
      <c r="F97" s="168"/>
      <c r="G97" s="15"/>
      <c r="H97" s="15"/>
      <c r="I97" s="6"/>
      <c r="J97" s="6"/>
      <c r="K97" s="6"/>
      <c r="L97" s="6"/>
    </row>
    <row r="98" spans="1:12" x14ac:dyDescent="0.25">
      <c r="A98" s="49" t="s">
        <v>76</v>
      </c>
      <c r="B98" s="174">
        <v>26.3</v>
      </c>
      <c r="C98" s="175">
        <v>22.4</v>
      </c>
      <c r="D98" s="142"/>
      <c r="E98" s="177"/>
      <c r="F98" s="168"/>
      <c r="G98" s="15"/>
      <c r="H98" s="15"/>
      <c r="I98" s="6"/>
      <c r="J98" s="6"/>
      <c r="K98" s="6"/>
      <c r="L98" s="6"/>
    </row>
    <row r="99" spans="1:12" x14ac:dyDescent="0.25">
      <c r="A99" s="49" t="s">
        <v>77</v>
      </c>
      <c r="B99" s="174">
        <v>153.80000000000001</v>
      </c>
      <c r="C99" s="175">
        <v>158.4</v>
      </c>
      <c r="D99" s="142"/>
      <c r="E99" s="177"/>
      <c r="F99" s="168"/>
      <c r="G99" s="15"/>
      <c r="H99" s="15"/>
      <c r="I99" s="6"/>
      <c r="J99" s="6"/>
      <c r="K99" s="6"/>
      <c r="L99" s="6"/>
    </row>
    <row r="100" spans="1:12" x14ac:dyDescent="0.25">
      <c r="A100" s="49" t="s">
        <v>134</v>
      </c>
      <c r="B100" s="174">
        <v>96.8</v>
      </c>
      <c r="C100" s="175">
        <v>114.9</v>
      </c>
      <c r="D100" s="142"/>
      <c r="E100" s="177"/>
      <c r="F100" s="168"/>
      <c r="G100" s="15"/>
      <c r="H100" s="15"/>
      <c r="I100" s="6"/>
      <c r="J100" s="6"/>
      <c r="K100" s="6"/>
      <c r="L100" s="6"/>
    </row>
    <row r="101" spans="1:12" x14ac:dyDescent="0.25">
      <c r="A101" s="49" t="s">
        <v>78</v>
      </c>
      <c r="B101" s="174">
        <v>47.6</v>
      </c>
      <c r="C101" s="175">
        <v>48.5</v>
      </c>
      <c r="D101" s="142"/>
      <c r="E101" s="177"/>
      <c r="F101" s="168"/>
      <c r="G101" s="15"/>
      <c r="H101" s="15"/>
      <c r="I101" s="6"/>
      <c r="J101" s="6"/>
      <c r="K101" s="6"/>
      <c r="L101" s="6"/>
    </row>
    <row r="102" spans="1:12" x14ac:dyDescent="0.25">
      <c r="A102" s="49" t="s">
        <v>79</v>
      </c>
      <c r="B102" s="174">
        <v>13</v>
      </c>
      <c r="C102" s="175">
        <v>10.8</v>
      </c>
      <c r="D102" s="142"/>
      <c r="E102" s="177"/>
      <c r="F102" s="168"/>
      <c r="G102" s="15"/>
      <c r="H102" s="15"/>
      <c r="I102" s="6"/>
      <c r="J102" s="6"/>
      <c r="K102" s="6"/>
      <c r="L102" s="6"/>
    </row>
    <row r="103" spans="1:12" x14ac:dyDescent="0.25">
      <c r="A103" s="49" t="s">
        <v>80</v>
      </c>
      <c r="B103" s="174">
        <v>45.4</v>
      </c>
      <c r="C103" s="175">
        <v>46.4</v>
      </c>
      <c r="D103" s="142"/>
      <c r="E103" s="177"/>
      <c r="F103" s="168"/>
      <c r="G103" s="15"/>
      <c r="H103" s="15"/>
      <c r="I103" s="6"/>
      <c r="J103" s="6"/>
      <c r="K103" s="6"/>
      <c r="L103" s="6"/>
    </row>
    <row r="104" spans="1:12" ht="19.5" x14ac:dyDescent="0.25">
      <c r="A104" s="49" t="s">
        <v>81</v>
      </c>
      <c r="B104" s="174">
        <v>10.199999999999999</v>
      </c>
      <c r="C104" s="175">
        <v>9.3000000000000007</v>
      </c>
      <c r="D104" s="142"/>
      <c r="E104" s="177"/>
      <c r="F104" s="168"/>
      <c r="G104" s="15"/>
      <c r="H104" s="15"/>
      <c r="I104" s="6"/>
      <c r="J104" s="6"/>
      <c r="K104" s="6"/>
      <c r="L104" s="6"/>
    </row>
    <row r="105" spans="1:12" ht="19.5" x14ac:dyDescent="0.25">
      <c r="A105" s="152" t="s">
        <v>82</v>
      </c>
      <c r="B105" s="174">
        <v>1.2</v>
      </c>
      <c r="C105" s="175">
        <v>2.1</v>
      </c>
      <c r="D105" s="142"/>
      <c r="E105" s="177"/>
      <c r="F105" s="168"/>
      <c r="G105" s="15"/>
      <c r="H105" s="15"/>
      <c r="I105" s="6"/>
      <c r="J105" s="6"/>
      <c r="K105" s="6"/>
      <c r="L105" s="6"/>
    </row>
    <row r="106" spans="1:12" x14ac:dyDescent="0.25">
      <c r="A106" s="152" t="s">
        <v>245</v>
      </c>
      <c r="B106" s="98"/>
      <c r="C106" s="99"/>
      <c r="D106" s="54"/>
      <c r="E106" s="54"/>
      <c r="F106" s="54"/>
    </row>
    <row r="107" spans="1:12" ht="26.25" customHeight="1" thickBot="1" x14ac:dyDescent="0.3">
      <c r="A107" s="334" t="s">
        <v>256</v>
      </c>
      <c r="B107" s="335"/>
      <c r="C107" s="336"/>
      <c r="D107" s="54"/>
      <c r="E107" s="54"/>
      <c r="F107" s="54"/>
    </row>
  </sheetData>
  <mergeCells count="4">
    <mergeCell ref="A1:F1"/>
    <mergeCell ref="A2:F2"/>
    <mergeCell ref="A3:F3"/>
    <mergeCell ref="A107:C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7"/>
  <sheetViews>
    <sheetView workbookViewId="0">
      <pane ySplit="7" topLeftCell="A92" activePane="bottomLeft" state="frozen"/>
      <selection pane="bottomLeft" sqref="A1:F1"/>
    </sheetView>
  </sheetViews>
  <sheetFormatPr defaultRowHeight="15" x14ac:dyDescent="0.25"/>
  <cols>
    <col min="1" max="1" width="22.28515625" style="6" customWidth="1"/>
    <col min="2" max="2" width="15.5703125" style="6" customWidth="1"/>
    <col min="3" max="3" width="13.85546875" style="6" customWidth="1"/>
    <col min="4" max="16384" width="9.140625" style="6"/>
  </cols>
  <sheetData>
    <row r="1" spans="1:9" x14ac:dyDescent="0.25">
      <c r="A1" s="287" t="s">
        <v>253</v>
      </c>
      <c r="B1" s="287"/>
      <c r="C1" s="287"/>
      <c r="D1" s="287"/>
      <c r="E1" s="287"/>
      <c r="F1" s="287"/>
    </row>
    <row r="2" spans="1:9" x14ac:dyDescent="0.25">
      <c r="A2" s="288" t="s">
        <v>305</v>
      </c>
      <c r="B2" s="288"/>
      <c r="C2" s="288"/>
      <c r="D2" s="288"/>
      <c r="E2" s="288"/>
      <c r="F2" s="288"/>
    </row>
    <row r="3" spans="1:9" x14ac:dyDescent="0.25">
      <c r="A3" s="311" t="s">
        <v>127</v>
      </c>
      <c r="B3" s="311"/>
      <c r="C3" s="311"/>
      <c r="D3" s="311"/>
      <c r="E3" s="311"/>
      <c r="F3" s="311"/>
    </row>
    <row r="4" spans="1:9" x14ac:dyDescent="0.25">
      <c r="A4" s="148" t="s">
        <v>338</v>
      </c>
      <c r="B4" s="148"/>
      <c r="C4" s="148"/>
      <c r="D4" s="148"/>
    </row>
    <row r="5" spans="1:9" x14ac:dyDescent="0.25">
      <c r="A5" s="148" t="s">
        <v>356</v>
      </c>
    </row>
    <row r="6" spans="1:9" ht="15.75" thickBot="1" x14ac:dyDescent="0.3">
      <c r="A6" s="153" t="s">
        <v>283</v>
      </c>
      <c r="B6" s="153"/>
      <c r="C6" s="153"/>
    </row>
    <row r="7" spans="1:9" ht="15.75" thickBot="1" x14ac:dyDescent="0.3">
      <c r="A7" s="9"/>
      <c r="B7" s="11">
        <v>2010</v>
      </c>
      <c r="C7" s="11">
        <v>2015</v>
      </c>
    </row>
    <row r="8" spans="1:9" x14ac:dyDescent="0.25">
      <c r="A8" s="2" t="s">
        <v>0</v>
      </c>
      <c r="B8" s="111">
        <v>18933.8</v>
      </c>
      <c r="C8" s="134">
        <v>44124.3</v>
      </c>
      <c r="D8" s="15"/>
      <c r="E8" s="115"/>
      <c r="F8" s="36"/>
      <c r="G8" s="36"/>
      <c r="H8" s="36"/>
      <c r="I8" s="15"/>
    </row>
    <row r="9" spans="1:9" ht="18" x14ac:dyDescent="0.25">
      <c r="A9" s="4" t="s">
        <v>233</v>
      </c>
      <c r="B9" s="111">
        <v>7058.8</v>
      </c>
      <c r="C9" s="134">
        <v>16412.7</v>
      </c>
      <c r="D9" s="15"/>
      <c r="E9" s="115"/>
      <c r="F9" s="36"/>
      <c r="G9" s="36"/>
      <c r="H9" s="36"/>
      <c r="I9" s="15"/>
    </row>
    <row r="10" spans="1:9" x14ac:dyDescent="0.25">
      <c r="A10" s="159" t="s">
        <v>1</v>
      </c>
      <c r="B10" s="112">
        <v>158.4</v>
      </c>
      <c r="C10" s="135">
        <v>465.9</v>
      </c>
      <c r="D10" s="15"/>
      <c r="E10" s="116"/>
      <c r="F10" s="36"/>
      <c r="G10" s="36"/>
      <c r="H10" s="36"/>
      <c r="I10" s="15"/>
    </row>
    <row r="11" spans="1:9" x14ac:dyDescent="0.25">
      <c r="A11" s="159" t="s">
        <v>2</v>
      </c>
      <c r="B11" s="112">
        <v>103.9</v>
      </c>
      <c r="C11" s="135">
        <v>195.5</v>
      </c>
      <c r="D11" s="15"/>
      <c r="E11" s="116"/>
      <c r="F11" s="36"/>
      <c r="G11" s="36"/>
      <c r="H11" s="36"/>
      <c r="I11" s="15"/>
    </row>
    <row r="12" spans="1:9" x14ac:dyDescent="0.25">
      <c r="A12" s="159" t="s">
        <v>3</v>
      </c>
      <c r="B12" s="112">
        <v>159.4</v>
      </c>
      <c r="C12" s="135">
        <v>265.3</v>
      </c>
      <c r="D12" s="15"/>
      <c r="E12" s="116"/>
      <c r="F12" s="36"/>
      <c r="G12" s="36"/>
      <c r="H12" s="36"/>
      <c r="I12" s="15"/>
    </row>
    <row r="13" spans="1:9" x14ac:dyDescent="0.25">
      <c r="A13" s="159" t="s">
        <v>4</v>
      </c>
      <c r="B13" s="112">
        <v>284.2</v>
      </c>
      <c r="C13" s="135">
        <v>853.7</v>
      </c>
      <c r="D13" s="15"/>
      <c r="E13" s="116"/>
      <c r="F13" s="36"/>
      <c r="G13" s="36"/>
      <c r="H13" s="36"/>
      <c r="I13" s="15"/>
    </row>
    <row r="14" spans="1:9" x14ac:dyDescent="0.25">
      <c r="A14" s="159" t="s">
        <v>5</v>
      </c>
      <c r="B14" s="112">
        <v>130.5</v>
      </c>
      <c r="C14" s="135">
        <v>326.39999999999998</v>
      </c>
      <c r="D14" s="15"/>
      <c r="E14" s="116"/>
      <c r="F14" s="36"/>
      <c r="G14" s="36"/>
      <c r="H14" s="36"/>
      <c r="I14" s="15"/>
    </row>
    <row r="15" spans="1:9" x14ac:dyDescent="0.25">
      <c r="A15" s="159" t="s">
        <v>6</v>
      </c>
      <c r="B15" s="112">
        <v>118.2</v>
      </c>
      <c r="C15" s="135">
        <v>232.2</v>
      </c>
      <c r="D15" s="15"/>
      <c r="E15" s="116"/>
      <c r="F15" s="36"/>
      <c r="G15" s="36"/>
      <c r="H15" s="36"/>
      <c r="I15" s="15"/>
    </row>
    <row r="16" spans="1:9" x14ac:dyDescent="0.25">
      <c r="A16" s="159" t="s">
        <v>7</v>
      </c>
      <c r="B16" s="112">
        <v>67.400000000000006</v>
      </c>
      <c r="C16" s="135">
        <v>135.30000000000001</v>
      </c>
      <c r="D16" s="15"/>
      <c r="E16" s="116"/>
      <c r="F16" s="36"/>
      <c r="G16" s="36"/>
      <c r="H16" s="36"/>
      <c r="I16" s="15"/>
    </row>
    <row r="17" spans="1:9" x14ac:dyDescent="0.25">
      <c r="A17" s="159" t="s">
        <v>8</v>
      </c>
      <c r="B17" s="112">
        <v>80</v>
      </c>
      <c r="C17" s="135">
        <v>179.3</v>
      </c>
      <c r="D17" s="15"/>
      <c r="E17" s="116"/>
      <c r="F17" s="36"/>
      <c r="G17" s="36"/>
      <c r="H17" s="36"/>
      <c r="I17" s="15"/>
    </row>
    <row r="18" spans="1:9" x14ac:dyDescent="0.25">
      <c r="A18" s="159" t="s">
        <v>9</v>
      </c>
      <c r="B18" s="112">
        <v>128</v>
      </c>
      <c r="C18" s="135">
        <v>250.5</v>
      </c>
      <c r="D18" s="15"/>
      <c r="E18" s="116"/>
      <c r="F18" s="36"/>
      <c r="G18" s="36"/>
      <c r="H18" s="36"/>
      <c r="I18" s="15"/>
    </row>
    <row r="19" spans="1:9" x14ac:dyDescent="0.25">
      <c r="A19" s="159" t="s">
        <v>215</v>
      </c>
      <c r="B19" s="112">
        <v>966.9</v>
      </c>
      <c r="C19" s="135">
        <v>1941.7</v>
      </c>
      <c r="D19" s="15"/>
      <c r="E19" s="116"/>
      <c r="F19" s="36"/>
      <c r="G19" s="36"/>
      <c r="H19" s="36"/>
      <c r="I19" s="15"/>
    </row>
    <row r="20" spans="1:9" x14ac:dyDescent="0.25">
      <c r="A20" s="159" t="s">
        <v>11</v>
      </c>
      <c r="B20" s="112">
        <v>57.5</v>
      </c>
      <c r="C20" s="135">
        <v>128.30000000000001</v>
      </c>
      <c r="D20" s="15"/>
      <c r="E20" s="116"/>
      <c r="F20" s="36"/>
      <c r="G20" s="36"/>
      <c r="H20" s="36"/>
      <c r="I20" s="15"/>
    </row>
    <row r="21" spans="1:9" x14ac:dyDescent="0.25">
      <c r="A21" s="159" t="s">
        <v>12</v>
      </c>
      <c r="B21" s="112">
        <v>121.7</v>
      </c>
      <c r="C21" s="135">
        <v>313.2</v>
      </c>
      <c r="D21" s="15"/>
      <c r="E21" s="116"/>
      <c r="F21" s="36"/>
      <c r="G21" s="36"/>
      <c r="H21" s="36"/>
      <c r="I21" s="15"/>
    </row>
    <row r="22" spans="1:9" x14ac:dyDescent="0.25">
      <c r="A22" s="159" t="s">
        <v>13</v>
      </c>
      <c r="B22" s="112">
        <v>115.2</v>
      </c>
      <c r="C22" s="135">
        <v>264.60000000000002</v>
      </c>
      <c r="D22" s="15"/>
      <c r="E22" s="116"/>
      <c r="F22" s="36"/>
      <c r="G22" s="36"/>
      <c r="H22" s="36"/>
      <c r="I22" s="15"/>
    </row>
    <row r="23" spans="1:9" x14ac:dyDescent="0.25">
      <c r="A23" s="159" t="s">
        <v>14</v>
      </c>
      <c r="B23" s="112">
        <v>82.6</v>
      </c>
      <c r="C23" s="135">
        <v>191.3</v>
      </c>
      <c r="D23" s="15"/>
      <c r="E23" s="116"/>
      <c r="F23" s="36"/>
      <c r="G23" s="36"/>
      <c r="H23" s="36"/>
      <c r="I23" s="15"/>
    </row>
    <row r="24" spans="1:9" x14ac:dyDescent="0.25">
      <c r="A24" s="159" t="s">
        <v>15</v>
      </c>
      <c r="B24" s="112">
        <v>138.1</v>
      </c>
      <c r="C24" s="135">
        <v>273.2</v>
      </c>
      <c r="D24" s="15"/>
      <c r="E24" s="116"/>
      <c r="F24" s="36"/>
      <c r="G24" s="36"/>
      <c r="H24" s="36"/>
      <c r="I24" s="15"/>
    </row>
    <row r="25" spans="1:9" x14ac:dyDescent="0.25">
      <c r="A25" s="159" t="s">
        <v>16</v>
      </c>
      <c r="B25" s="112">
        <v>163.4</v>
      </c>
      <c r="C25" s="135">
        <v>350.7</v>
      </c>
      <c r="D25" s="15"/>
      <c r="E25" s="116"/>
      <c r="F25" s="36"/>
      <c r="G25" s="36"/>
      <c r="H25" s="36"/>
      <c r="I25" s="15"/>
    </row>
    <row r="26" spans="1:9" x14ac:dyDescent="0.25">
      <c r="A26" s="159" t="s">
        <v>17</v>
      </c>
      <c r="B26" s="112">
        <v>186.1</v>
      </c>
      <c r="C26" s="135">
        <v>408.8</v>
      </c>
      <c r="D26" s="15"/>
      <c r="E26" s="116"/>
      <c r="F26" s="36"/>
      <c r="G26" s="36"/>
      <c r="H26" s="36"/>
      <c r="I26" s="15"/>
    </row>
    <row r="27" spans="1:9" x14ac:dyDescent="0.25">
      <c r="A27" s="159" t="s">
        <v>18</v>
      </c>
      <c r="B27" s="112">
        <v>3997.6</v>
      </c>
      <c r="C27" s="135">
        <v>9636.7999999999993</v>
      </c>
      <c r="D27" s="15"/>
      <c r="E27" s="116"/>
      <c r="F27" s="36"/>
      <c r="G27" s="36"/>
      <c r="H27" s="36"/>
      <c r="I27" s="15"/>
    </row>
    <row r="28" spans="1:9" ht="18" x14ac:dyDescent="0.25">
      <c r="A28" s="4" t="s">
        <v>234</v>
      </c>
      <c r="B28" s="111">
        <v>2471.5</v>
      </c>
      <c r="C28" s="134">
        <v>6933.2</v>
      </c>
      <c r="D28" s="15"/>
      <c r="E28" s="115"/>
      <c r="F28" s="36"/>
      <c r="G28" s="36"/>
      <c r="H28" s="36"/>
      <c r="I28" s="15"/>
    </row>
    <row r="29" spans="1:9" x14ac:dyDescent="0.25">
      <c r="A29" s="159" t="s">
        <v>19</v>
      </c>
      <c r="B29" s="112">
        <v>69.7</v>
      </c>
      <c r="C29" s="135">
        <v>125.5</v>
      </c>
      <c r="D29" s="15"/>
      <c r="E29" s="116"/>
      <c r="F29" s="36"/>
      <c r="G29" s="36"/>
      <c r="H29" s="36"/>
      <c r="I29" s="15"/>
    </row>
    <row r="30" spans="1:9" x14ac:dyDescent="0.25">
      <c r="A30" s="159" t="s">
        <v>20</v>
      </c>
      <c r="B30" s="112">
        <v>106.9</v>
      </c>
      <c r="C30" s="135">
        <v>147.30000000000001</v>
      </c>
      <c r="D30" s="15"/>
      <c r="E30" s="116"/>
      <c r="F30" s="36"/>
      <c r="G30" s="36"/>
      <c r="H30" s="36"/>
      <c r="I30" s="15"/>
    </row>
    <row r="31" spans="1:9" x14ac:dyDescent="0.25">
      <c r="A31" s="159" t="s">
        <v>21</v>
      </c>
      <c r="B31" s="112">
        <v>121.4</v>
      </c>
      <c r="C31" s="135">
        <v>197.5</v>
      </c>
      <c r="D31" s="15"/>
      <c r="E31" s="116"/>
      <c r="F31" s="36"/>
      <c r="G31" s="36"/>
      <c r="H31" s="36"/>
      <c r="I31" s="15"/>
    </row>
    <row r="32" spans="1:9" x14ac:dyDescent="0.25">
      <c r="A32" s="7" t="s">
        <v>22</v>
      </c>
      <c r="B32" s="112"/>
      <c r="C32" s="135"/>
      <c r="D32" s="15"/>
      <c r="E32" s="116"/>
      <c r="F32" s="36"/>
      <c r="G32" s="15"/>
      <c r="H32" s="36"/>
      <c r="I32" s="15"/>
    </row>
    <row r="33" spans="1:9" x14ac:dyDescent="0.25">
      <c r="A33" s="8" t="s">
        <v>23</v>
      </c>
      <c r="B33" s="112">
        <v>4</v>
      </c>
      <c r="C33" s="135">
        <v>6.3</v>
      </c>
      <c r="D33" s="15"/>
      <c r="E33" s="116"/>
      <c r="F33" s="36"/>
      <c r="G33" s="36"/>
      <c r="H33" s="36"/>
      <c r="I33" s="15"/>
    </row>
    <row r="34" spans="1:9" ht="18.75" customHeight="1" x14ac:dyDescent="0.25">
      <c r="A34" s="8" t="s">
        <v>89</v>
      </c>
      <c r="B34" s="112">
        <v>117.4</v>
      </c>
      <c r="C34" s="135">
        <v>191.2</v>
      </c>
      <c r="D34" s="15"/>
      <c r="E34" s="116"/>
      <c r="F34" s="36"/>
      <c r="G34" s="15"/>
      <c r="H34" s="36"/>
      <c r="I34" s="15"/>
    </row>
    <row r="35" spans="1:9" x14ac:dyDescent="0.25">
      <c r="A35" s="159" t="s">
        <v>24</v>
      </c>
      <c r="B35" s="112">
        <v>146.30000000000001</v>
      </c>
      <c r="C35" s="135">
        <v>308.5</v>
      </c>
      <c r="D35" s="15"/>
      <c r="E35" s="116"/>
      <c r="F35" s="36"/>
      <c r="G35" s="36"/>
      <c r="H35" s="36"/>
      <c r="I35" s="15"/>
    </row>
    <row r="36" spans="1:9" ht="14.25" customHeight="1" x14ac:dyDescent="0.25">
      <c r="A36" s="159" t="s">
        <v>151</v>
      </c>
      <c r="B36" s="112">
        <v>156.30000000000001</v>
      </c>
      <c r="C36" s="135">
        <v>363</v>
      </c>
      <c r="D36" s="15"/>
      <c r="E36" s="116"/>
      <c r="F36" s="36"/>
      <c r="G36" s="36"/>
      <c r="H36" s="36"/>
      <c r="I36" s="15"/>
    </row>
    <row r="37" spans="1:9" ht="16.5" customHeight="1" x14ac:dyDescent="0.25">
      <c r="A37" s="159" t="s">
        <v>26</v>
      </c>
      <c r="B37" s="112">
        <v>161.69999999999999</v>
      </c>
      <c r="C37" s="135">
        <v>330.4</v>
      </c>
      <c r="D37" s="15"/>
      <c r="E37" s="116"/>
      <c r="F37" s="36"/>
      <c r="G37" s="36"/>
      <c r="H37" s="36"/>
      <c r="I37" s="15"/>
    </row>
    <row r="38" spans="1:9" x14ac:dyDescent="0.25">
      <c r="A38" s="159" t="s">
        <v>27</v>
      </c>
      <c r="B38" s="112">
        <v>99.6</v>
      </c>
      <c r="C38" s="135">
        <v>202.9</v>
      </c>
      <c r="D38" s="15"/>
      <c r="E38" s="116"/>
      <c r="F38" s="36"/>
      <c r="G38" s="36"/>
      <c r="H38" s="36"/>
      <c r="I38" s="15"/>
    </row>
    <row r="39" spans="1:9" x14ac:dyDescent="0.25">
      <c r="A39" s="159" t="s">
        <v>28</v>
      </c>
      <c r="B39" s="112">
        <v>61.4</v>
      </c>
      <c r="C39" s="135">
        <v>97.5</v>
      </c>
      <c r="D39" s="15"/>
      <c r="E39" s="116"/>
      <c r="F39" s="36"/>
      <c r="G39" s="36"/>
      <c r="H39" s="36"/>
      <c r="I39" s="15"/>
    </row>
    <row r="40" spans="1:9" x14ac:dyDescent="0.25">
      <c r="A40" s="159" t="s">
        <v>29</v>
      </c>
      <c r="B40" s="112">
        <v>63.9</v>
      </c>
      <c r="C40" s="135">
        <v>124</v>
      </c>
      <c r="D40" s="15"/>
      <c r="E40" s="115"/>
      <c r="F40" s="36"/>
      <c r="G40" s="36"/>
      <c r="H40" s="36"/>
      <c r="I40" s="15"/>
    </row>
    <row r="41" spans="1:9" x14ac:dyDescent="0.25">
      <c r="A41" s="159" t="s">
        <v>30</v>
      </c>
      <c r="B41" s="112">
        <v>1484.3</v>
      </c>
      <c r="C41" s="135">
        <v>5036.6000000000004</v>
      </c>
      <c r="D41" s="15"/>
      <c r="E41" s="116"/>
      <c r="F41" s="36"/>
      <c r="G41" s="36"/>
      <c r="H41" s="36"/>
      <c r="I41" s="15"/>
    </row>
    <row r="42" spans="1:9" ht="18" x14ac:dyDescent="0.25">
      <c r="A42" s="4" t="s">
        <v>257</v>
      </c>
      <c r="B42" s="111">
        <v>1325.2</v>
      </c>
      <c r="C42" s="134">
        <v>3059.8</v>
      </c>
      <c r="D42" s="15"/>
      <c r="E42" s="116"/>
      <c r="F42" s="36"/>
      <c r="G42" s="36"/>
      <c r="H42" s="36"/>
      <c r="I42" s="15"/>
    </row>
    <row r="43" spans="1:9" x14ac:dyDescent="0.25">
      <c r="A43" s="159" t="s">
        <v>31</v>
      </c>
      <c r="B43" s="112">
        <v>32</v>
      </c>
      <c r="C43" s="135">
        <v>54.7</v>
      </c>
      <c r="D43" s="15"/>
      <c r="E43" s="116"/>
      <c r="F43" s="36"/>
      <c r="G43" s="36"/>
      <c r="H43" s="36"/>
      <c r="I43" s="15"/>
    </row>
    <row r="44" spans="1:9" x14ac:dyDescent="0.25">
      <c r="A44" s="159" t="s">
        <v>32</v>
      </c>
      <c r="B44" s="112">
        <v>9.4</v>
      </c>
      <c r="C44" s="135">
        <v>19.3</v>
      </c>
      <c r="D44" s="15"/>
      <c r="E44" s="116"/>
      <c r="F44" s="36"/>
      <c r="G44" s="36"/>
      <c r="H44" s="36"/>
      <c r="I44" s="15"/>
    </row>
    <row r="45" spans="1:9" x14ac:dyDescent="0.25">
      <c r="A45" s="159" t="s">
        <v>33</v>
      </c>
      <c r="B45" s="112"/>
      <c r="C45" s="135">
        <v>180.5</v>
      </c>
      <c r="D45" s="15"/>
      <c r="E45" s="116"/>
      <c r="F45" s="36"/>
      <c r="G45" s="15"/>
      <c r="H45" s="36"/>
      <c r="I45" s="15"/>
    </row>
    <row r="46" spans="1:9" x14ac:dyDescent="0.25">
      <c r="A46" s="159" t="s">
        <v>34</v>
      </c>
      <c r="B46" s="112">
        <v>514.6</v>
      </c>
      <c r="C46" s="135">
        <v>1297.0999999999999</v>
      </c>
      <c r="D46" s="15"/>
      <c r="E46" s="116"/>
      <c r="F46" s="36"/>
      <c r="G46" s="36"/>
      <c r="H46" s="36"/>
      <c r="I46" s="15"/>
    </row>
    <row r="47" spans="1:9" x14ac:dyDescent="0.25">
      <c r="A47" s="159" t="s">
        <v>35</v>
      </c>
      <c r="B47" s="112">
        <v>54</v>
      </c>
      <c r="C47" s="135">
        <v>112.7</v>
      </c>
      <c r="D47" s="15"/>
      <c r="E47" s="115"/>
      <c r="F47" s="36"/>
      <c r="G47" s="36"/>
      <c r="H47" s="36"/>
      <c r="I47" s="15"/>
    </row>
    <row r="48" spans="1:9" x14ac:dyDescent="0.25">
      <c r="A48" s="159" t="s">
        <v>36</v>
      </c>
      <c r="B48" s="112">
        <v>229.7</v>
      </c>
      <c r="C48" s="135">
        <v>438.2</v>
      </c>
      <c r="D48" s="15"/>
      <c r="E48" s="116"/>
      <c r="F48" s="36"/>
      <c r="G48" s="36"/>
      <c r="H48" s="36"/>
      <c r="I48" s="15"/>
    </row>
    <row r="49" spans="1:9" x14ac:dyDescent="0.25">
      <c r="A49" s="159" t="s">
        <v>37</v>
      </c>
      <c r="B49" s="112">
        <v>485.6</v>
      </c>
      <c r="C49" s="135">
        <v>894.5</v>
      </c>
      <c r="D49" s="15"/>
      <c r="E49" s="116"/>
      <c r="F49" s="36"/>
      <c r="G49" s="36"/>
      <c r="H49" s="36"/>
      <c r="I49" s="15"/>
    </row>
    <row r="50" spans="1:9" x14ac:dyDescent="0.25">
      <c r="A50" s="159" t="s">
        <v>38</v>
      </c>
      <c r="B50" s="112"/>
      <c r="C50" s="135">
        <v>62.8</v>
      </c>
      <c r="D50" s="15"/>
      <c r="E50" s="116"/>
      <c r="F50" s="36"/>
      <c r="G50" s="15"/>
      <c r="H50" s="36"/>
      <c r="I50" s="15"/>
    </row>
    <row r="51" spans="1:9" ht="18" x14ac:dyDescent="0.25">
      <c r="A51" s="4" t="s">
        <v>85</v>
      </c>
      <c r="B51" s="111">
        <v>375.2</v>
      </c>
      <c r="C51" s="134">
        <v>700.4</v>
      </c>
      <c r="D51" s="15"/>
      <c r="E51" s="116"/>
      <c r="F51" s="36"/>
      <c r="G51" s="36"/>
      <c r="H51" s="36"/>
      <c r="I51" s="15"/>
    </row>
    <row r="52" spans="1:9" x14ac:dyDescent="0.25">
      <c r="A52" s="159" t="s">
        <v>39</v>
      </c>
      <c r="B52" s="112">
        <v>20.399999999999999</v>
      </c>
      <c r="C52" s="135">
        <v>35.299999999999997</v>
      </c>
      <c r="D52" s="15"/>
      <c r="E52" s="116"/>
      <c r="F52" s="36"/>
      <c r="G52" s="36"/>
      <c r="H52" s="36"/>
      <c r="I52" s="15"/>
    </row>
    <row r="53" spans="1:9" ht="13.5" customHeight="1" x14ac:dyDescent="0.25">
      <c r="A53" s="159" t="s">
        <v>96</v>
      </c>
      <c r="B53" s="112">
        <v>3.9</v>
      </c>
      <c r="C53" s="135">
        <v>12.5</v>
      </c>
      <c r="D53" s="15"/>
      <c r="E53" s="116"/>
      <c r="F53" s="36"/>
      <c r="G53" s="36"/>
      <c r="H53" s="36"/>
      <c r="I53" s="15"/>
    </row>
    <row r="54" spans="1:9" ht="15" customHeight="1" x14ac:dyDescent="0.25">
      <c r="A54" s="159" t="s">
        <v>41</v>
      </c>
      <c r="B54" s="112">
        <v>24.9</v>
      </c>
      <c r="C54" s="135">
        <v>50.7</v>
      </c>
      <c r="D54" s="15"/>
      <c r="E54" s="116"/>
      <c r="F54" s="36"/>
      <c r="G54" s="36"/>
      <c r="H54" s="36"/>
      <c r="I54" s="15"/>
    </row>
    <row r="55" spans="1:9" ht="19.5" x14ac:dyDescent="0.25">
      <c r="A55" s="159" t="s">
        <v>42</v>
      </c>
      <c r="B55" s="112">
        <v>18.3</v>
      </c>
      <c r="C55" s="135">
        <v>25.9</v>
      </c>
      <c r="D55" s="15"/>
      <c r="E55" s="115"/>
      <c r="F55" s="36"/>
      <c r="G55" s="36"/>
      <c r="H55" s="36"/>
      <c r="I55" s="15"/>
    </row>
    <row r="56" spans="1:9" ht="19.5" x14ac:dyDescent="0.25">
      <c r="A56" s="159" t="s">
        <v>43</v>
      </c>
      <c r="B56" s="112">
        <v>29.2</v>
      </c>
      <c r="C56" s="135">
        <v>45.8</v>
      </c>
      <c r="D56" s="15"/>
      <c r="E56" s="116"/>
      <c r="F56" s="36"/>
      <c r="G56" s="36"/>
      <c r="H56" s="36"/>
      <c r="I56" s="15"/>
    </row>
    <row r="57" spans="1:9" ht="15" customHeight="1" x14ac:dyDescent="0.25">
      <c r="A57" s="159" t="s">
        <v>92</v>
      </c>
      <c r="B57" s="112">
        <v>45.6</v>
      </c>
      <c r="C57" s="135">
        <v>89</v>
      </c>
      <c r="D57" s="15"/>
      <c r="E57" s="116"/>
      <c r="F57" s="36"/>
      <c r="G57" s="36"/>
      <c r="H57" s="36"/>
      <c r="I57" s="15"/>
    </row>
    <row r="58" spans="1:9" x14ac:dyDescent="0.25">
      <c r="A58" s="159" t="s">
        <v>45</v>
      </c>
      <c r="B58" s="112">
        <v>232.8</v>
      </c>
      <c r="C58" s="135">
        <v>441.2</v>
      </c>
      <c r="D58" s="15"/>
      <c r="E58" s="116"/>
      <c r="F58" s="36"/>
      <c r="G58" s="36"/>
      <c r="H58" s="36"/>
      <c r="I58" s="15"/>
    </row>
    <row r="59" spans="1:9" ht="18" x14ac:dyDescent="0.25">
      <c r="A59" s="161" t="s">
        <v>209</v>
      </c>
      <c r="B59" s="111">
        <v>3070.8</v>
      </c>
      <c r="C59" s="134">
        <v>6973.5</v>
      </c>
      <c r="D59" s="15"/>
      <c r="E59" s="116"/>
      <c r="F59" s="36"/>
      <c r="G59" s="36"/>
      <c r="H59" s="36"/>
      <c r="I59" s="15"/>
    </row>
    <row r="60" spans="1:9" x14ac:dyDescent="0.25">
      <c r="A60" s="159" t="s">
        <v>46</v>
      </c>
      <c r="B60" s="112">
        <v>351.7</v>
      </c>
      <c r="C60" s="135">
        <v>684.6</v>
      </c>
      <c r="D60" s="15"/>
      <c r="E60" s="116"/>
      <c r="F60" s="36"/>
      <c r="G60" s="36"/>
      <c r="H60" s="36"/>
      <c r="I60" s="15"/>
    </row>
    <row r="61" spans="1:9" x14ac:dyDescent="0.25">
      <c r="A61" s="159" t="s">
        <v>47</v>
      </c>
      <c r="B61" s="112">
        <v>59.5</v>
      </c>
      <c r="C61" s="135">
        <v>147.80000000000001</v>
      </c>
      <c r="D61" s="15"/>
      <c r="E61" s="116"/>
      <c r="F61" s="36"/>
      <c r="G61" s="36"/>
      <c r="H61" s="36"/>
      <c r="I61" s="15"/>
    </row>
    <row r="62" spans="1:9" x14ac:dyDescent="0.25">
      <c r="A62" s="159" t="s">
        <v>48</v>
      </c>
      <c r="B62" s="112">
        <v>54.7</v>
      </c>
      <c r="C62" s="135">
        <v>93.7</v>
      </c>
      <c r="D62" s="15"/>
      <c r="E62" s="116"/>
      <c r="F62" s="36"/>
      <c r="G62" s="36"/>
      <c r="H62" s="36"/>
      <c r="I62" s="15"/>
    </row>
    <row r="63" spans="1:9" x14ac:dyDescent="0.25">
      <c r="A63" s="159" t="s">
        <v>49</v>
      </c>
      <c r="B63" s="112">
        <v>435.1</v>
      </c>
      <c r="C63" s="135">
        <v>1132.9000000000001</v>
      </c>
      <c r="D63" s="15"/>
      <c r="E63" s="116"/>
      <c r="F63" s="36"/>
      <c r="G63" s="36"/>
      <c r="H63" s="36"/>
      <c r="I63" s="15"/>
    </row>
    <row r="64" spans="1:9" ht="15.75" customHeight="1" x14ac:dyDescent="0.25">
      <c r="A64" s="159" t="s">
        <v>50</v>
      </c>
      <c r="B64" s="112">
        <v>150.4</v>
      </c>
      <c r="C64" s="135">
        <v>406</v>
      </c>
      <c r="D64" s="15"/>
      <c r="E64" s="116"/>
      <c r="F64" s="36"/>
      <c r="G64" s="36"/>
      <c r="H64" s="36"/>
      <c r="I64" s="15"/>
    </row>
    <row r="65" spans="1:9" x14ac:dyDescent="0.25">
      <c r="A65" s="159" t="s">
        <v>51</v>
      </c>
      <c r="B65" s="112">
        <v>96.4</v>
      </c>
      <c r="C65" s="135">
        <v>178.1</v>
      </c>
      <c r="D65" s="15"/>
      <c r="E65" s="116"/>
      <c r="F65" s="36"/>
      <c r="G65" s="36"/>
      <c r="H65" s="36"/>
      <c r="I65" s="15"/>
    </row>
    <row r="66" spans="1:9" x14ac:dyDescent="0.25">
      <c r="A66" s="159" t="s">
        <v>52</v>
      </c>
      <c r="B66" s="112">
        <v>321.7</v>
      </c>
      <c r="C66" s="135">
        <v>845</v>
      </c>
      <c r="D66" s="15"/>
      <c r="E66" s="116"/>
      <c r="F66" s="36"/>
      <c r="G66" s="36"/>
      <c r="H66" s="36"/>
      <c r="I66" s="15"/>
    </row>
    <row r="67" spans="1:9" x14ac:dyDescent="0.25">
      <c r="A67" s="159" t="s">
        <v>53</v>
      </c>
      <c r="B67" s="112">
        <v>159.19999999999999</v>
      </c>
      <c r="C67" s="135">
        <v>283.3</v>
      </c>
      <c r="D67" s="15"/>
      <c r="E67" s="116"/>
      <c r="F67" s="36"/>
      <c r="G67" s="36"/>
      <c r="H67" s="36"/>
      <c r="I67" s="15"/>
    </row>
    <row r="68" spans="1:9" x14ac:dyDescent="0.25">
      <c r="A68" s="159" t="s">
        <v>132</v>
      </c>
      <c r="B68" s="112">
        <v>454.9</v>
      </c>
      <c r="C68" s="135">
        <v>977.9</v>
      </c>
      <c r="D68" s="15"/>
      <c r="E68" s="116"/>
      <c r="F68" s="36"/>
      <c r="G68" s="36"/>
      <c r="H68" s="36"/>
      <c r="I68" s="15"/>
    </row>
    <row r="69" spans="1:9" x14ac:dyDescent="0.25">
      <c r="A69" s="159" t="s">
        <v>54</v>
      </c>
      <c r="B69" s="112">
        <v>130.30000000000001</v>
      </c>
      <c r="C69" s="135">
        <v>285.5</v>
      </c>
      <c r="D69" s="15"/>
      <c r="E69" s="116"/>
      <c r="F69" s="36"/>
      <c r="G69" s="36"/>
      <c r="H69" s="36"/>
      <c r="I69" s="15"/>
    </row>
    <row r="70" spans="1:9" x14ac:dyDescent="0.25">
      <c r="A70" s="159" t="s">
        <v>55</v>
      </c>
      <c r="B70" s="112">
        <v>107.4</v>
      </c>
      <c r="C70" s="135">
        <v>232.1</v>
      </c>
      <c r="D70" s="15"/>
      <c r="E70" s="115"/>
      <c r="F70" s="36"/>
      <c r="G70" s="36"/>
      <c r="H70" s="36"/>
      <c r="I70" s="15"/>
    </row>
    <row r="71" spans="1:9" x14ac:dyDescent="0.25">
      <c r="A71" s="159" t="s">
        <v>56</v>
      </c>
      <c r="B71" s="112">
        <v>443.1</v>
      </c>
      <c r="C71" s="135">
        <v>1014.9</v>
      </c>
      <c r="D71" s="15"/>
      <c r="E71" s="116"/>
      <c r="F71" s="36"/>
      <c r="G71" s="36"/>
      <c r="H71" s="36"/>
      <c r="I71" s="15"/>
    </row>
    <row r="72" spans="1:9" x14ac:dyDescent="0.25">
      <c r="A72" s="159" t="s">
        <v>57</v>
      </c>
      <c r="B72" s="112">
        <v>175.9</v>
      </c>
      <c r="C72" s="135">
        <v>424.3</v>
      </c>
      <c r="D72" s="15"/>
      <c r="E72" s="116"/>
      <c r="F72" s="36"/>
      <c r="G72" s="36"/>
      <c r="H72" s="36"/>
      <c r="I72" s="15"/>
    </row>
    <row r="73" spans="1:9" x14ac:dyDescent="0.25">
      <c r="A73" s="159" t="s">
        <v>58</v>
      </c>
      <c r="B73" s="112">
        <v>130.5</v>
      </c>
      <c r="C73" s="135">
        <v>267.39999999999998</v>
      </c>
      <c r="D73" s="15"/>
      <c r="E73" s="116"/>
      <c r="F73" s="36"/>
      <c r="G73" s="36"/>
      <c r="H73" s="36"/>
      <c r="I73" s="15"/>
    </row>
    <row r="74" spans="1:9" ht="18" x14ac:dyDescent="0.25">
      <c r="A74" s="4" t="s">
        <v>281</v>
      </c>
      <c r="B74" s="111">
        <v>1707.2</v>
      </c>
      <c r="C74" s="134">
        <v>3670.4</v>
      </c>
      <c r="D74" s="15"/>
      <c r="E74" s="116"/>
      <c r="F74" s="36"/>
      <c r="G74" s="36"/>
      <c r="H74" s="36"/>
      <c r="I74" s="15"/>
    </row>
    <row r="75" spans="1:9" x14ac:dyDescent="0.25">
      <c r="A75" s="159" t="s">
        <v>59</v>
      </c>
      <c r="B75" s="112">
        <v>54.9</v>
      </c>
      <c r="C75" s="135">
        <v>86.5</v>
      </c>
      <c r="D75" s="15"/>
      <c r="E75" s="116"/>
      <c r="F75" s="36"/>
      <c r="G75" s="36"/>
      <c r="H75" s="36"/>
      <c r="I75" s="15"/>
    </row>
    <row r="76" spans="1:9" x14ac:dyDescent="0.25">
      <c r="A76" s="159" t="s">
        <v>133</v>
      </c>
      <c r="B76" s="112">
        <v>698.5</v>
      </c>
      <c r="C76" s="135">
        <v>1751</v>
      </c>
      <c r="D76" s="15"/>
      <c r="E76" s="116"/>
      <c r="F76" s="36"/>
      <c r="G76" s="36"/>
      <c r="H76" s="36"/>
      <c r="I76" s="15"/>
    </row>
    <row r="77" spans="1:9" x14ac:dyDescent="0.25">
      <c r="A77" s="159" t="s">
        <v>60</v>
      </c>
      <c r="B77" s="112">
        <v>491.8</v>
      </c>
      <c r="C77" s="135">
        <v>826.7</v>
      </c>
      <c r="D77" s="15"/>
      <c r="E77" s="116"/>
      <c r="F77" s="36"/>
      <c r="G77" s="36"/>
      <c r="H77" s="36"/>
      <c r="I77" s="15"/>
    </row>
    <row r="78" spans="1:9" x14ac:dyDescent="0.25">
      <c r="A78" s="17" t="s">
        <v>61</v>
      </c>
      <c r="B78" s="112"/>
      <c r="C78" s="135"/>
      <c r="D78" s="15"/>
      <c r="E78" s="115"/>
      <c r="F78" s="36"/>
      <c r="G78" s="36"/>
      <c r="H78" s="36"/>
      <c r="I78" s="15"/>
    </row>
    <row r="79" spans="1:9" ht="19.5" x14ac:dyDescent="0.25">
      <c r="A79" s="7" t="s">
        <v>141</v>
      </c>
      <c r="B79" s="112">
        <v>216.9</v>
      </c>
      <c r="C79" s="135">
        <v>352</v>
      </c>
      <c r="D79" s="15"/>
      <c r="E79" s="116"/>
      <c r="F79" s="36"/>
      <c r="G79" s="36"/>
      <c r="H79" s="36"/>
      <c r="I79" s="15"/>
    </row>
    <row r="80" spans="1:9" ht="19.5" x14ac:dyDescent="0.25">
      <c r="A80" s="7" t="s">
        <v>62</v>
      </c>
      <c r="B80" s="112">
        <v>54.8</v>
      </c>
      <c r="C80" s="135">
        <v>74.599999999999994</v>
      </c>
      <c r="D80" s="15"/>
      <c r="E80" s="116"/>
      <c r="F80" s="36"/>
      <c r="G80" s="36"/>
      <c r="H80" s="36"/>
      <c r="I80" s="15"/>
    </row>
    <row r="81" spans="1:9" ht="24.75" customHeight="1" x14ac:dyDescent="0.25">
      <c r="A81" s="7" t="s">
        <v>114</v>
      </c>
      <c r="B81" s="112">
        <v>220.1</v>
      </c>
      <c r="C81" s="135">
        <v>400.1</v>
      </c>
      <c r="D81" s="15"/>
      <c r="E81" s="116"/>
      <c r="F81" s="36"/>
      <c r="G81" s="15"/>
      <c r="H81" s="36"/>
      <c r="I81" s="15"/>
    </row>
    <row r="82" spans="1:9" x14ac:dyDescent="0.25">
      <c r="A82" s="159" t="s">
        <v>63</v>
      </c>
      <c r="B82" s="112">
        <v>462.1</v>
      </c>
      <c r="C82" s="135">
        <v>1006.3</v>
      </c>
      <c r="D82" s="15"/>
      <c r="E82" s="116"/>
      <c r="F82" s="36"/>
      <c r="G82" s="36"/>
      <c r="H82" s="36"/>
      <c r="I82" s="15"/>
    </row>
    <row r="83" spans="1:9" ht="18" x14ac:dyDescent="0.25">
      <c r="A83" s="4" t="s">
        <v>211</v>
      </c>
      <c r="B83" s="111">
        <v>2005.4</v>
      </c>
      <c r="C83" s="134">
        <v>4335.2</v>
      </c>
      <c r="D83" s="15"/>
      <c r="E83" s="116"/>
      <c r="F83" s="36"/>
      <c r="G83" s="36"/>
      <c r="H83" s="36"/>
      <c r="I83" s="15"/>
    </row>
    <row r="84" spans="1:9" x14ac:dyDescent="0.25">
      <c r="A84" s="159" t="s">
        <v>64</v>
      </c>
      <c r="B84" s="112">
        <v>12.8</v>
      </c>
      <c r="C84" s="135">
        <v>39.6</v>
      </c>
      <c r="D84" s="15"/>
      <c r="E84" s="116"/>
      <c r="F84" s="36"/>
      <c r="G84" s="36"/>
      <c r="H84" s="36"/>
      <c r="I84" s="15"/>
    </row>
    <row r="85" spans="1:9" x14ac:dyDescent="0.25">
      <c r="A85" s="159" t="s">
        <v>66</v>
      </c>
      <c r="B85" s="112">
        <v>9.8000000000000007</v>
      </c>
      <c r="C85" s="135">
        <v>8.6</v>
      </c>
      <c r="D85" s="15"/>
      <c r="E85" s="116"/>
      <c r="F85" s="36"/>
      <c r="G85" s="36"/>
      <c r="H85" s="36"/>
      <c r="I85" s="15"/>
    </row>
    <row r="86" spans="1:9" x14ac:dyDescent="0.25">
      <c r="A86" s="159" t="s">
        <v>67</v>
      </c>
      <c r="B86" s="112">
        <v>33.299999999999997</v>
      </c>
      <c r="C86" s="135">
        <v>58.3</v>
      </c>
      <c r="D86" s="15"/>
      <c r="E86" s="116"/>
      <c r="F86" s="36"/>
      <c r="G86" s="36"/>
      <c r="H86" s="36"/>
      <c r="I86" s="15"/>
    </row>
    <row r="87" spans="1:9" x14ac:dyDescent="0.25">
      <c r="A87" s="159" t="s">
        <v>68</v>
      </c>
      <c r="B87" s="112">
        <v>255.2</v>
      </c>
      <c r="C87" s="135">
        <v>515.9</v>
      </c>
      <c r="D87" s="15"/>
      <c r="E87" s="116"/>
      <c r="F87" s="36"/>
      <c r="G87" s="36"/>
      <c r="H87" s="36"/>
      <c r="I87" s="15"/>
    </row>
    <row r="88" spans="1:9" x14ac:dyDescent="0.25">
      <c r="A88" s="159" t="s">
        <v>70</v>
      </c>
      <c r="B88" s="112">
        <v>300.10000000000002</v>
      </c>
      <c r="C88" s="135">
        <v>714.4</v>
      </c>
      <c r="D88" s="15"/>
      <c r="E88" s="116"/>
      <c r="F88" s="36"/>
      <c r="G88" s="36"/>
      <c r="H88" s="36"/>
      <c r="I88" s="15"/>
    </row>
    <row r="89" spans="1:9" x14ac:dyDescent="0.25">
      <c r="A89" s="159" t="s">
        <v>71</v>
      </c>
      <c r="B89" s="112">
        <v>281</v>
      </c>
      <c r="C89" s="135">
        <v>571.70000000000005</v>
      </c>
      <c r="D89" s="15"/>
      <c r="E89" s="115"/>
      <c r="F89" s="36"/>
      <c r="G89" s="36"/>
      <c r="H89" s="36"/>
      <c r="I89" s="15"/>
    </row>
    <row r="90" spans="1:9" x14ac:dyDescent="0.25">
      <c r="A90" s="159" t="s">
        <v>72</v>
      </c>
      <c r="B90" s="112">
        <v>245</v>
      </c>
      <c r="C90" s="135">
        <v>407.7</v>
      </c>
      <c r="D90" s="15"/>
      <c r="E90" s="116"/>
      <c r="F90" s="36"/>
      <c r="G90" s="36"/>
      <c r="H90" s="36"/>
      <c r="I90" s="15"/>
    </row>
    <row r="91" spans="1:9" x14ac:dyDescent="0.25">
      <c r="A91" s="159" t="s">
        <v>130</v>
      </c>
      <c r="B91" s="112">
        <v>542.5</v>
      </c>
      <c r="C91" s="135">
        <v>1321.9</v>
      </c>
      <c r="D91" s="15"/>
      <c r="E91" s="116"/>
      <c r="F91" s="36"/>
      <c r="G91" s="36"/>
      <c r="H91" s="36"/>
      <c r="I91" s="15"/>
    </row>
    <row r="92" spans="1:9" x14ac:dyDescent="0.25">
      <c r="A92" s="159" t="s">
        <v>73</v>
      </c>
      <c r="B92" s="112">
        <v>196.5</v>
      </c>
      <c r="C92" s="135">
        <v>411.2</v>
      </c>
      <c r="D92" s="15"/>
      <c r="E92" s="116"/>
      <c r="F92" s="36"/>
      <c r="G92" s="36"/>
      <c r="H92" s="36"/>
      <c r="I92" s="15"/>
    </row>
    <row r="93" spans="1:9" x14ac:dyDescent="0.25">
      <c r="A93" s="159" t="s">
        <v>74</v>
      </c>
      <c r="B93" s="112">
        <v>129.19999999999999</v>
      </c>
      <c r="C93" s="135">
        <v>286</v>
      </c>
      <c r="D93" s="15"/>
      <c r="E93" s="116"/>
      <c r="F93" s="36"/>
      <c r="G93" s="36"/>
      <c r="H93" s="36"/>
      <c r="I93" s="15"/>
    </row>
    <row r="94" spans="1:9" ht="18" x14ac:dyDescent="0.25">
      <c r="A94" s="4" t="s">
        <v>87</v>
      </c>
      <c r="B94" s="111">
        <v>919</v>
      </c>
      <c r="C94" s="134">
        <v>2038.2</v>
      </c>
      <c r="D94" s="15"/>
      <c r="E94" s="116"/>
      <c r="F94" s="36"/>
      <c r="G94" s="36"/>
      <c r="H94" s="36"/>
      <c r="I94" s="15"/>
    </row>
    <row r="95" spans="1:9" x14ac:dyDescent="0.25">
      <c r="A95" s="159" t="s">
        <v>65</v>
      </c>
      <c r="B95" s="112">
        <v>53.7</v>
      </c>
      <c r="C95" s="135">
        <v>90.9</v>
      </c>
      <c r="D95" s="15"/>
      <c r="E95" s="116"/>
      <c r="F95" s="36"/>
      <c r="G95" s="36"/>
      <c r="H95" s="36"/>
      <c r="I95" s="15"/>
    </row>
    <row r="96" spans="1:9" x14ac:dyDescent="0.25">
      <c r="A96" s="159" t="s">
        <v>75</v>
      </c>
      <c r="B96" s="112">
        <v>79.7</v>
      </c>
      <c r="C96" s="135">
        <v>155.5</v>
      </c>
      <c r="D96" s="15"/>
      <c r="E96" s="116"/>
      <c r="F96" s="36"/>
      <c r="G96" s="36"/>
      <c r="H96" s="36"/>
      <c r="I96" s="15"/>
    </row>
    <row r="97" spans="1:9" x14ac:dyDescent="0.25">
      <c r="A97" s="159" t="s">
        <v>69</v>
      </c>
      <c r="B97" s="112">
        <v>45.2</v>
      </c>
      <c r="C97" s="135">
        <v>95.7</v>
      </c>
      <c r="D97" s="15"/>
      <c r="E97" s="116"/>
      <c r="F97" s="36"/>
      <c r="G97" s="36"/>
      <c r="H97" s="36"/>
      <c r="I97" s="15"/>
    </row>
    <row r="98" spans="1:9" x14ac:dyDescent="0.25">
      <c r="A98" s="159" t="s">
        <v>76</v>
      </c>
      <c r="B98" s="112">
        <v>55.6</v>
      </c>
      <c r="C98" s="135">
        <v>89</v>
      </c>
      <c r="D98" s="15"/>
      <c r="E98" s="116"/>
      <c r="F98" s="36"/>
      <c r="G98" s="36"/>
      <c r="H98" s="36"/>
      <c r="I98" s="15"/>
    </row>
    <row r="99" spans="1:9" x14ac:dyDescent="0.25">
      <c r="A99" s="159" t="s">
        <v>77</v>
      </c>
      <c r="B99" s="112">
        <v>304.89999999999998</v>
      </c>
      <c r="C99" s="135">
        <v>792.7</v>
      </c>
      <c r="D99" s="15"/>
      <c r="E99" s="116"/>
      <c r="F99" s="36"/>
      <c r="G99" s="36"/>
      <c r="H99" s="36"/>
      <c r="I99" s="15"/>
    </row>
    <row r="100" spans="1:9" x14ac:dyDescent="0.25">
      <c r="A100" s="159" t="s">
        <v>134</v>
      </c>
      <c r="B100" s="112">
        <v>186.9</v>
      </c>
      <c r="C100" s="135">
        <v>430.1</v>
      </c>
      <c r="D100" s="15"/>
      <c r="E100" s="116"/>
      <c r="F100" s="36"/>
      <c r="G100" s="36"/>
      <c r="H100" s="36"/>
      <c r="I100" s="15"/>
    </row>
    <row r="101" spans="1:9" x14ac:dyDescent="0.25">
      <c r="A101" s="159" t="s">
        <v>78</v>
      </c>
      <c r="B101" s="112">
        <v>70</v>
      </c>
      <c r="C101" s="135">
        <v>145.30000000000001</v>
      </c>
      <c r="D101" s="15"/>
      <c r="E101" s="15"/>
      <c r="F101" s="15"/>
      <c r="G101" s="36"/>
      <c r="H101" s="36"/>
      <c r="I101" s="15"/>
    </row>
    <row r="102" spans="1:9" x14ac:dyDescent="0.25">
      <c r="A102" s="159" t="s">
        <v>79</v>
      </c>
      <c r="B102" s="112">
        <v>31.4</v>
      </c>
      <c r="C102" s="135">
        <v>49.2</v>
      </c>
      <c r="D102" s="15"/>
      <c r="E102" s="15"/>
      <c r="F102" s="15"/>
      <c r="G102" s="36"/>
      <c r="H102" s="36"/>
      <c r="I102" s="15"/>
    </row>
    <row r="103" spans="1:9" x14ac:dyDescent="0.25">
      <c r="A103" s="159" t="s">
        <v>80</v>
      </c>
      <c r="B103" s="112">
        <v>77.5</v>
      </c>
      <c r="C103" s="135">
        <v>165.4</v>
      </c>
      <c r="D103" s="15"/>
      <c r="E103" s="15"/>
      <c r="F103" s="15"/>
      <c r="G103" s="36"/>
      <c r="H103" s="36"/>
      <c r="I103" s="15"/>
    </row>
    <row r="104" spans="1:9" x14ac:dyDescent="0.25">
      <c r="A104" s="159" t="s">
        <v>81</v>
      </c>
      <c r="B104" s="112">
        <v>11.1</v>
      </c>
      <c r="C104" s="135">
        <v>16.3</v>
      </c>
      <c r="D104" s="15"/>
      <c r="E104" s="15"/>
      <c r="F104" s="15"/>
      <c r="G104" s="36"/>
      <c r="H104" s="36"/>
      <c r="I104" s="15"/>
    </row>
    <row r="105" spans="1:9" x14ac:dyDescent="0.25">
      <c r="A105" s="154" t="s">
        <v>82</v>
      </c>
      <c r="B105" s="112">
        <v>3</v>
      </c>
      <c r="C105" s="135">
        <v>8.1</v>
      </c>
      <c r="D105" s="15"/>
      <c r="E105" s="15"/>
      <c r="F105" s="15"/>
      <c r="G105" s="36"/>
      <c r="H105" s="36"/>
      <c r="I105" s="15"/>
    </row>
    <row r="106" spans="1:9" x14ac:dyDescent="0.25">
      <c r="A106" s="154" t="s">
        <v>240</v>
      </c>
      <c r="B106" s="137"/>
      <c r="C106" s="102"/>
      <c r="D106" s="15"/>
      <c r="E106" s="15"/>
      <c r="F106" s="15"/>
      <c r="G106" s="36"/>
      <c r="H106" s="36"/>
      <c r="I106" s="15"/>
    </row>
    <row r="107" spans="1:9" ht="28.5" customHeight="1" thickBot="1" x14ac:dyDescent="0.3">
      <c r="A107" s="337" t="s">
        <v>256</v>
      </c>
      <c r="B107" s="337"/>
      <c r="C107" s="338"/>
    </row>
  </sheetData>
  <mergeCells count="4">
    <mergeCell ref="A1:F1"/>
    <mergeCell ref="A2:F2"/>
    <mergeCell ref="A3:F3"/>
    <mergeCell ref="A107:C10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Раздел 11</vt:lpstr>
      <vt:lpstr>11.1.</vt:lpstr>
      <vt:lpstr>11.2.</vt:lpstr>
      <vt:lpstr>11.3.1.</vt:lpstr>
      <vt:lpstr>11.3.2.</vt:lpstr>
      <vt:lpstr>11.4.1.</vt:lpstr>
      <vt:lpstr>11.4.2.</vt:lpstr>
      <vt:lpstr>11.4.3.</vt:lpstr>
      <vt:lpstr>11.4.4.</vt:lpstr>
      <vt:lpstr>11.5.</vt:lpstr>
      <vt:lpstr>11.6.</vt:lpstr>
      <vt:lpstr>11.7.1</vt:lpstr>
      <vt:lpstr>11.7.2.</vt:lpstr>
      <vt:lpstr>11.8.1.</vt:lpstr>
      <vt:lpstr>11.8.2.</vt:lpstr>
      <vt:lpstr>11.9.</vt:lpstr>
      <vt:lpstr>11.10.</vt:lpstr>
      <vt:lpstr>11.11.</vt:lpstr>
      <vt:lpstr>11.12.1.</vt:lpstr>
      <vt:lpstr>11.12.2.</vt:lpstr>
      <vt:lpstr>11.12.3.</vt:lpstr>
      <vt:lpstr>11.13.1.</vt:lpstr>
      <vt:lpstr>11.13.2.</vt:lpstr>
      <vt:lpstr>11.13.3.</vt:lpstr>
      <vt:lpstr>11.13.4.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2019-12-04T13:02:23Z</cp:lastPrinted>
  <dcterms:created xsi:type="dcterms:W3CDTF">2018-01-17T11:38:54Z</dcterms:created>
  <dcterms:modified xsi:type="dcterms:W3CDTF">2020-12-30T13:52:05Z</dcterms:modified>
</cp:coreProperties>
</file>