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240" yWindow="3360" windowWidth="17235" windowHeight="2400" tabRatio="896" firstSheet="1" activeTab="26"/>
  </bookViews>
  <sheets>
    <sheet name="Раздел 4" sheetId="762" r:id="rId1"/>
    <sheet name="4.1." sheetId="764" r:id="rId2"/>
    <sheet name="4.2." sheetId="765" r:id="rId3"/>
    <sheet name="4.3." sheetId="766" r:id="rId4"/>
    <sheet name="4.4." sheetId="768" r:id="rId5"/>
    <sheet name="4.5." sheetId="769" r:id="rId6"/>
    <sheet name="4.6." sheetId="770" r:id="rId7"/>
    <sheet name="4.7.1." sheetId="771" r:id="rId8"/>
    <sheet name="4.7.2." sheetId="772" r:id="rId9"/>
    <sheet name="4.8.1." sheetId="776" r:id="rId10"/>
    <sheet name="4.8.2." sheetId="777" r:id="rId11"/>
    <sheet name="4.9.1." sheetId="779" r:id="rId12"/>
    <sheet name="4.9.2." sheetId="778" r:id="rId13"/>
    <sheet name="4.10." sheetId="780" r:id="rId14"/>
    <sheet name="4.11." sheetId="781" r:id="rId15"/>
    <sheet name="4.12." sheetId="782" r:id="rId16"/>
    <sheet name="4.13." sheetId="783" r:id="rId17"/>
    <sheet name="4.14." sheetId="784" r:id="rId18"/>
    <sheet name="4.15." sheetId="785" r:id="rId19"/>
    <sheet name="4.16." sheetId="786" r:id="rId20"/>
    <sheet name="4.17." sheetId="789" r:id="rId21"/>
    <sheet name="4.18." sheetId="790" r:id="rId22"/>
    <sheet name="4.19." sheetId="791" r:id="rId23"/>
    <sheet name="4.20." sheetId="792" r:id="rId24"/>
    <sheet name="4.21." sheetId="793" r:id="rId25"/>
    <sheet name="4.22." sheetId="746" r:id="rId26"/>
    <sheet name="4.23." sheetId="523" r:id="rId27"/>
    <sheet name="Лист1" sheetId="794" r:id="rId28"/>
  </sheets>
  <calcPr calcId="145621"/>
  <fileRecoveryPr autoRecover="0"/>
</workbook>
</file>

<file path=xl/calcChain.xml><?xml version="1.0" encoding="utf-8"?>
<calcChain xmlns="http://schemas.openxmlformats.org/spreadsheetml/2006/main">
  <c r="R91" i="523" l="1"/>
  <c r="Q91" i="523"/>
  <c r="P91" i="523"/>
  <c r="O91" i="523"/>
  <c r="N91" i="523"/>
  <c r="M91" i="523"/>
  <c r="L91" i="523"/>
  <c r="K91" i="523"/>
  <c r="J91" i="523"/>
  <c r="I91" i="523"/>
  <c r="H91" i="523"/>
  <c r="G91" i="523"/>
  <c r="F91" i="523"/>
  <c r="E91" i="523"/>
  <c r="D91" i="523"/>
  <c r="C91" i="523"/>
  <c r="B91" i="523"/>
  <c r="R80" i="523"/>
  <c r="Q80" i="523"/>
  <c r="P80" i="523"/>
  <c r="O80" i="523"/>
  <c r="N80" i="523"/>
  <c r="M80" i="523"/>
  <c r="L80" i="523"/>
  <c r="L6" i="523" s="1"/>
  <c r="K80" i="523"/>
  <c r="J80" i="523"/>
  <c r="I80" i="523"/>
  <c r="H80" i="523"/>
  <c r="G80" i="523"/>
  <c r="F80" i="523"/>
  <c r="E80" i="523"/>
  <c r="D80" i="523"/>
  <c r="C80" i="523"/>
  <c r="B80" i="523"/>
  <c r="M71" i="523"/>
  <c r="K71" i="523"/>
  <c r="J71" i="523"/>
  <c r="I71" i="523"/>
  <c r="H71" i="523"/>
  <c r="G71" i="523"/>
  <c r="F71" i="523"/>
  <c r="E71" i="523"/>
  <c r="D71" i="523"/>
  <c r="C71" i="523"/>
  <c r="B71" i="523"/>
  <c r="M56" i="523"/>
  <c r="K56" i="523"/>
  <c r="J56" i="523"/>
  <c r="I56" i="523"/>
  <c r="H56" i="523"/>
  <c r="G56" i="523"/>
  <c r="F56" i="523"/>
  <c r="E56" i="523"/>
  <c r="D56" i="523"/>
  <c r="C56" i="523"/>
  <c r="B56" i="523"/>
  <c r="M48" i="523"/>
  <c r="K48" i="523"/>
  <c r="J48" i="523"/>
  <c r="I48" i="523"/>
  <c r="H48" i="523"/>
  <c r="G48" i="523"/>
  <c r="F48" i="523"/>
  <c r="E48" i="523"/>
  <c r="D48" i="523"/>
  <c r="C48" i="523"/>
  <c r="B48" i="523"/>
  <c r="M39" i="523"/>
  <c r="K39" i="523"/>
  <c r="J39" i="523"/>
  <c r="I39" i="523"/>
  <c r="H39" i="523"/>
  <c r="G39" i="523"/>
  <c r="F39" i="523"/>
  <c r="E39" i="523"/>
  <c r="D39" i="523"/>
  <c r="C39" i="523"/>
  <c r="B39" i="523"/>
  <c r="M26" i="523"/>
  <c r="K26" i="523"/>
  <c r="J26" i="523"/>
  <c r="I26" i="523"/>
  <c r="H26" i="523"/>
  <c r="G26" i="523"/>
  <c r="F26" i="523"/>
  <c r="E26" i="523"/>
  <c r="D26" i="523"/>
  <c r="C26" i="523"/>
  <c r="B26" i="523"/>
  <c r="M7" i="523"/>
  <c r="K7" i="523"/>
  <c r="J7" i="523"/>
  <c r="I7" i="523"/>
  <c r="H7" i="523"/>
  <c r="G7" i="523"/>
  <c r="F7" i="523"/>
  <c r="E7" i="523"/>
  <c r="D7" i="523"/>
  <c r="C7" i="523"/>
  <c r="B7" i="523"/>
  <c r="R92" i="746"/>
  <c r="Q92" i="746"/>
  <c r="P92" i="746"/>
  <c r="O92" i="746"/>
  <c r="N92" i="746"/>
  <c r="M92" i="746"/>
  <c r="L92" i="746"/>
  <c r="K92" i="746"/>
  <c r="J92" i="746"/>
  <c r="I92" i="746"/>
  <c r="H92" i="746"/>
  <c r="G92" i="746"/>
  <c r="F92" i="746"/>
  <c r="E92" i="746"/>
  <c r="D92" i="746"/>
  <c r="C92" i="746"/>
  <c r="B92" i="746"/>
  <c r="R81" i="746"/>
  <c r="Q81" i="746"/>
  <c r="P81" i="746"/>
  <c r="O81" i="746"/>
  <c r="N81" i="746"/>
  <c r="M81" i="746"/>
  <c r="L81" i="746"/>
  <c r="K81" i="746"/>
  <c r="J81" i="746"/>
  <c r="I81" i="746"/>
  <c r="H81" i="746"/>
  <c r="G81" i="746"/>
  <c r="F81" i="746"/>
  <c r="E81" i="746"/>
  <c r="D81" i="746"/>
  <c r="C81" i="746"/>
  <c r="B81" i="746"/>
  <c r="N79" i="746"/>
  <c r="M79" i="746"/>
  <c r="L79" i="746"/>
  <c r="K79" i="746"/>
  <c r="J79" i="746"/>
  <c r="I79" i="746"/>
  <c r="H79" i="746"/>
  <c r="G79" i="746"/>
  <c r="F79" i="746"/>
  <c r="E79" i="746"/>
  <c r="D79" i="746"/>
  <c r="C79" i="746"/>
  <c r="B79" i="746"/>
  <c r="M72" i="746"/>
  <c r="K72" i="746"/>
  <c r="J72" i="746"/>
  <c r="I72" i="746"/>
  <c r="H72" i="746"/>
  <c r="F72" i="746"/>
  <c r="E72" i="746"/>
  <c r="D72" i="746"/>
  <c r="C72" i="746"/>
  <c r="B72" i="746"/>
  <c r="M57" i="746"/>
  <c r="K57" i="746"/>
  <c r="J57" i="746"/>
  <c r="I57" i="746"/>
  <c r="H57" i="746"/>
  <c r="F57" i="746"/>
  <c r="E57" i="746"/>
  <c r="D57" i="746"/>
  <c r="C57" i="746"/>
  <c r="B57" i="746"/>
  <c r="M49" i="746"/>
  <c r="K49" i="746"/>
  <c r="J49" i="746"/>
  <c r="I49" i="746"/>
  <c r="H49" i="746"/>
  <c r="F49" i="746"/>
  <c r="E49" i="746"/>
  <c r="D49" i="746"/>
  <c r="C49" i="746"/>
  <c r="B49" i="746"/>
  <c r="M40" i="746"/>
  <c r="K40" i="746"/>
  <c r="J40" i="746"/>
  <c r="I40" i="746"/>
  <c r="H40" i="746"/>
  <c r="F40" i="746"/>
  <c r="E40" i="746"/>
  <c r="D40" i="746"/>
  <c r="C40" i="746"/>
  <c r="B40" i="746"/>
  <c r="M26" i="746"/>
  <c r="L26" i="746"/>
  <c r="K26" i="746"/>
  <c r="J26" i="746"/>
  <c r="I26" i="746"/>
  <c r="H26" i="746"/>
  <c r="G26" i="746"/>
  <c r="F26" i="746"/>
  <c r="E26" i="746"/>
  <c r="D26" i="746"/>
  <c r="C26" i="746"/>
  <c r="B26" i="746"/>
  <c r="M7" i="746"/>
  <c r="L7" i="746"/>
  <c r="K7" i="746"/>
  <c r="J7" i="746"/>
  <c r="I7" i="746"/>
  <c r="I6" i="746" s="1"/>
  <c r="H7" i="746"/>
  <c r="G7" i="746"/>
  <c r="F7" i="746"/>
  <c r="E7" i="746"/>
  <c r="E6" i="746" s="1"/>
  <c r="D7" i="746"/>
  <c r="C7" i="746"/>
  <c r="B7" i="746"/>
  <c r="M6" i="746"/>
  <c r="N79" i="769"/>
  <c r="M79" i="769"/>
  <c r="L79" i="769"/>
  <c r="K79" i="769"/>
  <c r="J79" i="769"/>
  <c r="I79" i="769"/>
  <c r="H79" i="769"/>
  <c r="G79" i="769"/>
  <c r="F79" i="769"/>
  <c r="E79" i="769"/>
  <c r="D79" i="769"/>
  <c r="C79" i="769"/>
  <c r="B79" i="769"/>
  <c r="O40" i="769"/>
  <c r="N40" i="769"/>
  <c r="M40" i="769"/>
  <c r="L40" i="769"/>
  <c r="K40" i="769"/>
  <c r="J40" i="769"/>
  <c r="I40" i="769"/>
  <c r="H40" i="769"/>
  <c r="G40" i="769"/>
  <c r="F40" i="769"/>
  <c r="E40" i="769"/>
  <c r="D40" i="769"/>
  <c r="C40" i="769"/>
  <c r="B40" i="769"/>
  <c r="N32" i="769"/>
  <c r="M32" i="769"/>
  <c r="J6" i="523" l="1"/>
  <c r="B6" i="746"/>
  <c r="F6" i="746"/>
  <c r="F6" i="523"/>
  <c r="J6" i="746"/>
  <c r="C6" i="746"/>
  <c r="H6" i="746"/>
  <c r="D6" i="746"/>
  <c r="L6" i="746"/>
  <c r="G6" i="746"/>
  <c r="K6" i="746"/>
  <c r="B6" i="523"/>
  <c r="C6" i="523"/>
  <c r="G6" i="523"/>
  <c r="K6" i="523"/>
  <c r="D6" i="523"/>
  <c r="H6" i="523"/>
  <c r="M6" i="523"/>
  <c r="E6" i="523"/>
  <c r="I6" i="523"/>
</calcChain>
</file>

<file path=xl/sharedStrings.xml><?xml version="1.0" encoding="utf-8"?>
<sst xmlns="http://schemas.openxmlformats.org/spreadsheetml/2006/main" count="3580" uniqueCount="392">
  <si>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</si>
  <si>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</si>
  <si>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</si>
  <si>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</si>
  <si>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</si>
  <si>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</si>
  <si>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</si>
  <si>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</si>
  <si>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</si>
  <si>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</si>
  <si>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</si>
  <si>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</si>
  <si>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</si>
  <si>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</si>
  <si>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</si>
  <si>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</si>
  <si>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</si>
  <si>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</si>
  <si>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</si>
  <si>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</si>
  <si>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</si>
  <si>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</si>
  <si>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</si>
  <si>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</si>
  <si>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</si>
  <si>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</si>
  <si>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</si>
  <si>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</si>
  <si>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</si>
  <si>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</si>
  <si>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</si>
  <si>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</si>
  <si>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</si>
  <si>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</si>
  <si>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</si>
  <si>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</si>
  <si>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</si>
  <si>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</si>
  <si>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</si>
  <si>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</si>
  <si>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</si>
  <si>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</si>
  <si>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</si>
  <si>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</si>
  <si>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</si>
  <si>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</si>
  <si>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</si>
  <si>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</si>
  <si>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</si>
  <si>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</si>
  <si>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</si>
  <si>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</si>
  <si>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</si>
  <si>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</si>
  <si>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</si>
  <si>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</si>
  <si>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</si>
  <si>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</si>
  <si>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</si>
  <si>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</si>
  <si>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</si>
  <si>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 xml:space="preserve">Свердловская область 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</si>
  <si>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</si>
  <si>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</si>
  <si>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</si>
  <si>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</si>
  <si>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</si>
  <si>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</si>
  <si>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</si>
  <si>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</si>
  <si>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</si>
  <si>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</si>
  <si>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</si>
  <si>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</si>
  <si>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</si>
  <si>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</si>
  <si>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</si>
  <si>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</si>
  <si>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</si>
  <si>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</si>
  <si>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</si>
  <si>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</si>
  <si>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</si>
  <si>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</si>
  <si>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</si>
  <si>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</si>
  <si>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</si>
  <si>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</si>
  <si>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</si>
  <si>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</si>
  <si>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</si>
  <si>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</si>
  <si>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Центральный федеральный округ</t>
  </si>
  <si>
    <t>Архангельская область без автономного округа</t>
  </si>
  <si>
    <t>Республика Северная Осетия - Алания</t>
  </si>
  <si>
    <t>Северо-Западный федеральный округ</t>
  </si>
  <si>
    <t>-</t>
  </si>
  <si>
    <t>Чеченская Республика</t>
  </si>
  <si>
    <t>Сибирский                  федеральный округ</t>
  </si>
  <si>
    <t>Республика Северная Осетия -Алания</t>
  </si>
  <si>
    <t>Дальневосточный       федеральный округ</t>
  </si>
  <si>
    <t>¾¾¾¾¾</t>
  </si>
  <si>
    <t>Архангельская область   без автономного округа</t>
  </si>
  <si>
    <t>Северо-Западный      федеральный округ</t>
  </si>
  <si>
    <t>Северо-Кавказский   федеральный округ</t>
  </si>
  <si>
    <t>…</t>
  </si>
  <si>
    <t>Республика Ингушетия</t>
  </si>
  <si>
    <t>Южный             федеральный округ</t>
  </si>
  <si>
    <t>Уральский         федеральный округ</t>
  </si>
  <si>
    <t>Сибирский        федеральный округ</t>
  </si>
  <si>
    <t>Уральский             федеральный округ</t>
  </si>
  <si>
    <t>(тысяч человек)</t>
  </si>
  <si>
    <t>Центральный         федеральный округ</t>
  </si>
  <si>
    <t>Северо-Кавказский       федеральный округ</t>
  </si>
  <si>
    <t>Приволжский        федеральный округ</t>
  </si>
  <si>
    <t>Ханты-Мансийский автономный         округ – Югра</t>
  </si>
  <si>
    <t>Сибирский         федеральный округ</t>
  </si>
  <si>
    <t>Южный              федеральный округ</t>
  </si>
  <si>
    <t>Приволжский          федеральный округ</t>
  </si>
  <si>
    <t>Тюменская область       без автономных округов</t>
  </si>
  <si>
    <t>Ханты-Мансийский автономный   округ – Югра</t>
  </si>
  <si>
    <t>Сибирский      федеральный округ</t>
  </si>
  <si>
    <t>Дальневосточный      федеральный округ</t>
  </si>
  <si>
    <t>Центральный        федеральный округ</t>
  </si>
  <si>
    <t>Тюменская область без автономных     округов</t>
  </si>
  <si>
    <t>Южный                федеральный округ</t>
  </si>
  <si>
    <t>Северо-Западный        федеральный округ</t>
  </si>
  <si>
    <t>Приволжский    федеральный округ</t>
  </si>
  <si>
    <t>Уральский      федеральный округ</t>
  </si>
  <si>
    <t>Сибирский     федеральный округ</t>
  </si>
  <si>
    <t>Тюменская область      без автономных округов</t>
  </si>
  <si>
    <t>Южный          федеральный округ</t>
  </si>
  <si>
    <t>Уральский          федеральный округ</t>
  </si>
  <si>
    <t>Уральский           федеральный округ</t>
  </si>
  <si>
    <t>Сибирский          федеральный округ</t>
  </si>
  <si>
    <t>Архангельская область      без автономного округа</t>
  </si>
  <si>
    <t>Южный         федеральный округ</t>
  </si>
  <si>
    <t>Уральский       федеральный округ</t>
  </si>
  <si>
    <t>Тюменская область    без автономных округов</t>
  </si>
  <si>
    <t>Дальневосточный    федеральный округ</t>
  </si>
  <si>
    <t>Северо-Западный     федеральный округ</t>
  </si>
  <si>
    <t>Архангельская область     без автономного округа</t>
  </si>
  <si>
    <t>Приволжский       федеральный округ</t>
  </si>
  <si>
    <t>Сибирский       федеральный округ</t>
  </si>
  <si>
    <t>Дальневосточный        федеральный округ</t>
  </si>
  <si>
    <t>Центральный       федеральный округ</t>
  </si>
  <si>
    <t>Архангельская область    без автономного округа</t>
  </si>
  <si>
    <t>Южный            федеральный округ</t>
  </si>
  <si>
    <t>Северо-Кавказский     федеральный округ</t>
  </si>
  <si>
    <t>Уральский   федеральный округ</t>
  </si>
  <si>
    <t>Сибирский           федеральный округ</t>
  </si>
  <si>
    <t>4.1.</t>
  </si>
  <si>
    <t>4.2.</t>
  </si>
  <si>
    <t>4.3.</t>
  </si>
  <si>
    <t>4.4.</t>
  </si>
  <si>
    <t>4.5.</t>
  </si>
  <si>
    <t>4.6.</t>
  </si>
  <si>
    <t>4.7.</t>
  </si>
  <si>
    <t>4.8.</t>
  </si>
  <si>
    <t>4.9.</t>
  </si>
  <si>
    <t>4.10.</t>
  </si>
  <si>
    <t>4.11.</t>
  </si>
  <si>
    <t>4.12.</t>
  </si>
  <si>
    <t>4.14.</t>
  </si>
  <si>
    <t>4.15.</t>
  </si>
  <si>
    <t>4.16.</t>
  </si>
  <si>
    <t>4.17.</t>
  </si>
  <si>
    <t>4.18.</t>
  </si>
  <si>
    <t>4.19.</t>
  </si>
  <si>
    <t>4.20.</t>
  </si>
  <si>
    <t>4.21.</t>
  </si>
  <si>
    <t>4.22.</t>
  </si>
  <si>
    <t>4.23.</t>
  </si>
  <si>
    <t>Уральский        федеральный округ</t>
  </si>
  <si>
    <t>Новосибирская область</t>
  </si>
  <si>
    <t>Северо-Западный    федеральный округ</t>
  </si>
  <si>
    <t>Уральский     федеральный округ</t>
  </si>
  <si>
    <t>(на конец года; человек)</t>
  </si>
  <si>
    <t>Нижегородская область</t>
  </si>
  <si>
    <t>Свердловская область</t>
  </si>
  <si>
    <t>Хабаровский край</t>
  </si>
  <si>
    <t>Центральный  федеральный округ</t>
  </si>
  <si>
    <t>¾¾¾¾¾¾</t>
  </si>
  <si>
    <t>Приволжский   федеральный округ</t>
  </si>
  <si>
    <t>Ханты-Мансийский    автономный округ – Югра</t>
  </si>
  <si>
    <t>Ямало-Ненецкий  автономный округ</t>
  </si>
  <si>
    <t>Уральский    федеральный округ</t>
  </si>
  <si>
    <t>Ханты-Мансийский   автономный округ – Югра</t>
  </si>
  <si>
    <t>Архангельская область  без автономного округа</t>
  </si>
  <si>
    <t>Центральный     федеральный округ</t>
  </si>
  <si>
    <t>Северо-Кавказский      федеральный округ</t>
  </si>
  <si>
    <t>Приволжский     федеральный округ</t>
  </si>
  <si>
    <t>Карачаево-Черкесская    Республика</t>
  </si>
  <si>
    <t>Ханты-Мансийский автономный    округ – Югра</t>
  </si>
  <si>
    <t>Сибирский            федеральный округ</t>
  </si>
  <si>
    <t>Приволжский      федеральный округ</t>
  </si>
  <si>
    <t>Дальневосточный     федеральный округ</t>
  </si>
  <si>
    <t>Кабардино-Балкарская    Республика</t>
  </si>
  <si>
    <t>Южный           федеральный округ</t>
  </si>
  <si>
    <t>Кабардино-Балкарская   Республика</t>
  </si>
  <si>
    <t>Дальневосточный   федеральный округ</t>
  </si>
  <si>
    <t>Сибирский   федеральный округ</t>
  </si>
  <si>
    <t>Южный               федеральный округ</t>
  </si>
  <si>
    <t>Северо-Кавказский    федеральный округ</t>
  </si>
  <si>
    <t>Уральский              федеральный округ</t>
  </si>
  <si>
    <t xml:space="preserve">Республика Алтай </t>
  </si>
  <si>
    <t xml:space="preserve">Алтайский край </t>
  </si>
  <si>
    <t>Центральный    федеральный округ</t>
  </si>
  <si>
    <t xml:space="preserve">Магаданская область </t>
  </si>
  <si>
    <t>Тюменская область     без автономных округов</t>
  </si>
  <si>
    <t>Карачаево-Черкесская   Республика</t>
  </si>
  <si>
    <t>Ямало-Ненецкий автономный    округ</t>
  </si>
  <si>
    <t>Ямало-Ненецкий     автономный округ</t>
  </si>
  <si>
    <t>Приволжский  федеральный округ</t>
  </si>
  <si>
    <t>Ямало-Ненецкий      автономный округ</t>
  </si>
  <si>
    <t>Ханты-Мансийский     автономный округ – Югра</t>
  </si>
  <si>
    <t>...</t>
  </si>
  <si>
    <t>Кабардино-Балкарская        Республика</t>
  </si>
  <si>
    <t xml:space="preserve">Красноярский край </t>
  </si>
  <si>
    <t>Республика Северная    Осетия – Алания</t>
  </si>
  <si>
    <t>Карачаево-Черкесская        Республика</t>
  </si>
  <si>
    <t>Республика Северная       Осетия - Алания</t>
  </si>
  <si>
    <t>Еврейская автономная    область</t>
  </si>
  <si>
    <t xml:space="preserve">Краснодарский край </t>
  </si>
  <si>
    <t>Ханты-Мансийский      автономный округ – Югра</t>
  </si>
  <si>
    <t>Республика Северная          Осетия – Алания</t>
  </si>
  <si>
    <t>Республика Северная    Осетия - Алания</t>
  </si>
  <si>
    <t>Тюменская область   без автономных округов</t>
  </si>
  <si>
    <t>Северо-Западный       федеральный округ</t>
  </si>
  <si>
    <t>Кабардино-Балкарская      Республика</t>
  </si>
  <si>
    <t>Ямало-Ненецкий       автономный округ</t>
  </si>
  <si>
    <t>Карачаево-Черкесская      Республика</t>
  </si>
  <si>
    <t>Кабардино-Балкарская     Республика</t>
  </si>
  <si>
    <t>Республика Северная   Осетия – Алания</t>
  </si>
  <si>
    <t>Ямало-Ненецкий    автономный округ</t>
  </si>
  <si>
    <t xml:space="preserve">Московская область </t>
  </si>
  <si>
    <t>‐</t>
  </si>
  <si>
    <t>Республика Северная       Осетия – Алания</t>
  </si>
  <si>
    <t>Карачаево-Черкесская       Республика</t>
  </si>
  <si>
    <t>(на конец года; тысяч человек)</t>
  </si>
  <si>
    <t>Северо-Кавказский         федеральный округ</t>
  </si>
  <si>
    <t>Еврейская автономная      область</t>
  </si>
  <si>
    <t>Еврейская автономная   область</t>
  </si>
  <si>
    <t>Ханты-Мансийский    автономный округ - Югра</t>
  </si>
  <si>
    <t>Ханты-Мансийский       автономный округ – Югра</t>
  </si>
  <si>
    <t>Ямало-Ненецкий   автономный округ</t>
  </si>
  <si>
    <t>Ямало-Ненецкий        автономный округ</t>
  </si>
  <si>
    <t>Сибирский             федеральный округ</t>
  </si>
  <si>
    <t xml:space="preserve">Северо-Кавказский    федеральный округ </t>
  </si>
  <si>
    <t xml:space="preserve">Республика Калмыкия </t>
  </si>
  <si>
    <t>Республика Северная     Осетия – Алания</t>
  </si>
  <si>
    <t xml:space="preserve">Российская Федерация </t>
  </si>
  <si>
    <t>Южный                         федеральный округ</t>
  </si>
  <si>
    <t>Численность аспирантов</t>
  </si>
  <si>
    <t>Численность докторантов</t>
  </si>
  <si>
    <r>
      <t>1)</t>
    </r>
    <r>
      <rPr>
        <sz val="7"/>
        <rFont val="Arial"/>
        <family val="2"/>
        <charset val="204"/>
      </rPr>
      <t xml:space="preserve"> До 2014 г. -  численность воспитанников в дошкольных образовательных организациях (включая воспитанников посещающих группы дошкольного образования, организованные при общеобразовательных организациях).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</si>
  <si>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До 2014 г. показатель рассчитывался по дошкольным образовательным организациям.  </t>
    </r>
  </si>
  <si>
    <t>(на конец года; приходится мест на 1000 детей)</t>
  </si>
  <si>
    <t>Обеспеченность детей дошкольного возраста местами в организациях, осуществляющих образовательную деятельность по образовательным программам дошкольного образования, присмотр и уход за детьми</t>
  </si>
  <si>
    <t>2005/2006</t>
  </si>
  <si>
    <t>2010/2011</t>
  </si>
  <si>
    <t>2013/2014</t>
  </si>
  <si>
    <t>2014/2015</t>
  </si>
  <si>
    <t>2015/2016</t>
  </si>
  <si>
    <t>2016/2017</t>
  </si>
  <si>
    <t>2017/2018</t>
  </si>
  <si>
    <t>(на 20 сентября; тысяч человек)</t>
  </si>
  <si>
    <r>
      <t>1)</t>
    </r>
    <r>
      <rPr>
        <sz val="7"/>
        <rFont val="Arial"/>
        <family val="2"/>
        <charset val="204"/>
      </rPr>
      <t xml:space="preserve"> Без руководящих работников и внешних совместителей.</t>
    </r>
  </si>
  <si>
    <t>Численность учителей организаций, осуществляющих образовательную деятельность по образовательным программам начального, основного и среднего общего образования</t>
  </si>
  <si>
    <t>(на начало учебного года; тысяч человек)</t>
  </si>
  <si>
    <t xml:space="preserve">2016/2017 </t>
  </si>
  <si>
    <t xml:space="preserve">2017/2018 </t>
  </si>
  <si>
    <t>Ханты-Мансийский  автономный округ - Югра</t>
  </si>
  <si>
    <t>(на начало учебного года; в процентах от общей численности обучающихся)</t>
  </si>
  <si>
    <t>2011/2012</t>
  </si>
  <si>
    <t>2012/2013</t>
  </si>
  <si>
    <t>Республика Северная Осетия -   Алания</t>
  </si>
  <si>
    <t>Удельный вес обучающихся во вторую и третью смены в организациях, осуществляющих образовательную деятельность по образовательным программам начального, основного и среднего общего образования</t>
  </si>
  <si>
    <t xml:space="preserve">Республика Хакасия </t>
  </si>
  <si>
    <r>
      <t>1)</t>
    </r>
    <r>
      <rPr>
        <sz val="7"/>
        <rFont val="Arial"/>
        <family val="2"/>
        <charset val="204"/>
      </rPr>
      <t xml:space="preserve"> До 2016 г. - выпуск обучающихся государственными и муниципальными общеобразовательными организациями (без вечерних (сменных) общеобразовательных организаций). Без общеобразовательных организаций и классов для обучающихся с ограниченными возможностями здоровья, специальных учебно-воспитательных учреждений для обучающихся с девиантным (общественно опасным) поведением, оздоровительных образовательных организаций для детей, нуждающихся в длительном лечении, образовательных организаций для детей, нуждающихся в психолого-педагогической и медико-социальной помощи.</t>
    </r>
  </si>
  <si>
    <t>Выпуск обучающихся организациями, осуществляющих образовательную деятельность по образовательным программам начального, основного и среднего общего образования</t>
  </si>
  <si>
    <t>4.8.1.</t>
  </si>
  <si>
    <t>4.8.2.</t>
  </si>
  <si>
    <t>Выпуск обучающихся с аттестатом об основном общем образовании</t>
  </si>
  <si>
    <r>
      <t>1)</t>
    </r>
    <r>
      <rPr>
        <sz val="7"/>
        <rFont val="Arial"/>
        <family val="2"/>
        <charset val="204"/>
      </rPr>
      <t xml:space="preserve"> До 2016 г. - выпуск обучающихся государственными и муниципальными общеобразовательными организациями (без вечерних (сменных) общеобразовательных организаций).  Без общеобразовательных организаций и классов для обучающихся с ограниченными возможностями здоровья, специальных учебно-воспитательных учреждений для обучающихся с девиантным (общественно опасным) поведением, оздоровительных образовательных организаций для детей, нуждающихся в длительном лечении, образовательных организаций для детей, нуждающихся в психолого-педагогической и медико-социальной помощи.</t>
    </r>
  </si>
  <si>
    <t>Выпуск обучающихся с аттестатом о среднем общем образовании</t>
  </si>
  <si>
    <t xml:space="preserve">Ставропольский край </t>
  </si>
  <si>
    <r>
      <t>Московская область</t>
    </r>
    <r>
      <rPr>
        <vertAlign val="superscript"/>
        <sz val="6"/>
        <rFont val="Times New Roman"/>
        <family val="1"/>
        <charset val="204"/>
      </rPr>
      <t xml:space="preserve"> </t>
    </r>
  </si>
  <si>
    <t>Республика     Башкортостан</t>
  </si>
  <si>
    <t>Чукотский автономный   округ</t>
  </si>
  <si>
    <t>Преподаватели и мастера производственного обучения,  реализующие программы подготовки квалифицированных рабочих, служащих</t>
  </si>
  <si>
    <t>Численность преподавателей</t>
  </si>
  <si>
    <t>Численность мастеров производственного обучения</t>
  </si>
  <si>
    <t>(на начало учебного года; человек)</t>
  </si>
  <si>
    <t>Преподаватели и мастера производственного обучения, реализующие программы подготовки специалистов среднего звена</t>
  </si>
  <si>
    <t>4.13.</t>
  </si>
  <si>
    <t>Численность студентов, обучающихся по программам подготовки квалифицированных рабочих, служащих</t>
  </si>
  <si>
    <t xml:space="preserve"> (тысяч человек)</t>
  </si>
  <si>
    <t>Прием на обучение по программам подготовки квалифицированных рабочих, служащих</t>
  </si>
  <si>
    <t>Выпуск квалифицированных рабочих и служащих</t>
  </si>
  <si>
    <t>Еврейская автономная  область</t>
  </si>
  <si>
    <t>Численность студентов, обучающихся по программам подготовки специалистов среднего звена</t>
  </si>
  <si>
    <t>Прием на обучение по программам подготовки специалистов среднего звена</t>
  </si>
  <si>
    <t>Численность студентов государственных и муниципальных профессиональных образовательных организаций, обучающихся по программам подготовки специалистов среднего звена на 10 000 человек населения</t>
  </si>
  <si>
    <t xml:space="preserve"> (тысяч  человек)</t>
  </si>
  <si>
    <t>Республика Северная        Осетия - Алания</t>
  </si>
  <si>
    <t>Выпуск специалистов   среднего звена</t>
  </si>
  <si>
    <t>Численность профессорско-преподавательского персонала , осуществляющего образовательную деятельность по программам высшего образования</t>
  </si>
  <si>
    <t xml:space="preserve">(на начало учебного года; тысяч человек) </t>
  </si>
  <si>
    <t>Численность студентов, обучающихся по программам бакалавриата, специалитета, магистратуры</t>
  </si>
  <si>
    <t>Численность студентов, обучающихся по программам бакалавриата, специалитета, магистратуры на 10 000 человек населения</t>
  </si>
  <si>
    <t>Республика Северная      Осетия - Алания</t>
  </si>
  <si>
    <t>Прием на обучение по программам бакалавриата, специалитета, магистратуры</t>
  </si>
  <si>
    <t>Выпуск бакалавров, специалистов, магистров</t>
  </si>
  <si>
    <t xml:space="preserve"> Ненецкий автономный округ</t>
  </si>
  <si>
    <t>4. ОБРАЗОВАНИЕ</t>
  </si>
  <si>
    <t>Социально-экономические показатели по субъектам Российской Федерации</t>
  </si>
  <si>
    <t xml:space="preserve">Социально-экономические показатели по субъектам Российской Федерации </t>
  </si>
  <si>
    <t>2006/2007</t>
  </si>
  <si>
    <t>2007/2008</t>
  </si>
  <si>
    <t>2008/2009</t>
  </si>
  <si>
    <t>2009/2010</t>
  </si>
  <si>
    <t>2000/2001</t>
  </si>
  <si>
    <t>2001/2002</t>
  </si>
  <si>
    <t>2002/2003</t>
  </si>
  <si>
    <t>2003/2004</t>
  </si>
  <si>
    <t>2004/2005</t>
  </si>
  <si>
    <t>2001/02</t>
  </si>
  <si>
    <t>2002/03</t>
  </si>
  <si>
    <t>2003/04</t>
  </si>
  <si>
    <t>2004/05</t>
  </si>
  <si>
    <t xml:space="preserve">  Архангельская область  без автономного округа</t>
  </si>
  <si>
    <r>
      <t>4.3. ОБЕСПЕЧЕННОСТЬ ДЕТЕЙ ДОШКОЛЬНОГО ВОЗРАСТА МЕСТАМИ В ОРГАНИЗАЦИЯХ, ОСУЩЕСТВЛЯЮЩИХ ОБРАЗОВАТЕЛЬНУЮ ДЕЯТЕЛЬНОСТЬ ПО ОБРАЗОВАТЕЛЬНЫМ ПРОГРАММАМ ДОШКОЛЬНОГО ОБРАЗОВАНИЯ, ПРИСМОТР И УХОД ЗА ДЕТЬМИ</t>
    </r>
    <r>
      <rPr>
        <b/>
        <vertAlign val="superscript"/>
        <sz val="8"/>
        <rFont val="Arial"/>
        <family val="2"/>
        <charset val="204"/>
      </rPr>
      <t>1)</t>
    </r>
  </si>
  <si>
    <r>
      <t xml:space="preserve">Московская область </t>
    </r>
    <r>
      <rPr>
        <vertAlign val="superscript"/>
        <sz val="7"/>
        <rFont val="Arial"/>
        <family val="2"/>
        <charset val="204"/>
      </rPr>
      <t xml:space="preserve"> </t>
    </r>
  </si>
  <si>
    <t xml:space="preserve">г. Москва  </t>
  </si>
  <si>
    <r>
      <t>2)</t>
    </r>
    <r>
      <rPr>
        <sz val="7"/>
        <rFont val="Arial"/>
        <family val="2"/>
        <charset val="204"/>
      </rPr>
      <t xml:space="preserve"> До 2016 г. информация приведена по государственным и муниципальным общеобразовательным организациям без учета вечерних (сменных) общеобразовательных организаций.</t>
    </r>
  </si>
  <si>
    <r>
      <t>4.2. ВАЛОВОЙ КОЭФФИЦИЕНТ ОХВАТА ДОШКОЛЬНЫМ ОБРАЗОВАНИЕМ</t>
    </r>
    <r>
      <rPr>
        <b/>
        <vertAlign val="superscript"/>
        <sz val="11"/>
        <rFont val="Calibri"/>
        <family val="2"/>
        <charset val="204"/>
        <scheme val="minor"/>
      </rPr>
      <t>1)</t>
    </r>
  </si>
  <si>
    <t>(на конец года;  в процентах от численности детей в возрасте 1-6 лет)</t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</si>
  <si>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До 2018 г. - охват детей дошкольным образованием, в процентах от численности детей соответствующего возраста. До 2014 г. показатель рассчитывался по дошкольным образовательным организациям.  </t>
    </r>
  </si>
  <si>
    <t>Валовой коэффициент охвата дошкольным образованием</t>
  </si>
  <si>
    <t>2018/2019</t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</si>
  <si>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До 2016/2017  учебного года приведена  численность обучающихся общеобразовательных организаций (без вечерних (сменных) общеобразовательных организаций). </t>
    </r>
  </si>
  <si>
    <r>
      <t>Республика Ингушетия</t>
    </r>
    <r>
      <rPr>
        <b/>
        <sz val="7"/>
        <rFont val="Arial"/>
        <family val="2"/>
        <charset val="204"/>
      </rPr>
      <t xml:space="preserve"> </t>
    </r>
  </si>
  <si>
    <r>
      <t>1)</t>
    </r>
    <r>
      <rPr>
        <sz val="7"/>
        <rFont val="Arial"/>
        <family val="2"/>
        <charset val="204"/>
      </rPr>
      <t xml:space="preserve"> До 2016/2017 учебного года информация приведена по государственным и муниципальным общеобразовательным организациям, без учета отдельных общеобразовательных организаций и классов для обучающихся с ограниченными возможностями здоровья; специальных учебно-воспитательных учреждений для обучающихся с девиантным (общественно опасным) поведением; санаторных образовательных организаций для обучающихся, нуждающихся в длительном лечении; организаций для обучающихся, нуждающихся в психолого-педагогической, медицинской и социальной помощи; без вечерних (сменных) общеобразовательных организаций. За 2016/2017 учебный год информация приведена по классам очного обучения без учета отдельных организаций и классов для обучающихся с ограниченными возможностями здоровья.</t>
    </r>
  </si>
  <si>
    <r>
      <t xml:space="preserve">1) </t>
    </r>
    <r>
      <rPr>
        <sz val="7"/>
        <rFont val="Arial"/>
        <family val="2"/>
        <charset val="204"/>
      </rPr>
      <t>С 2011 г. - по данным  Минпросвещения России.</t>
    </r>
    <r>
      <rPr>
        <vertAlign val="superscript"/>
        <sz val="7"/>
        <rFont val="Arial"/>
        <family val="2"/>
        <charset val="204"/>
      </rPr>
      <t xml:space="preserve"> </t>
    </r>
    <r>
      <rPr>
        <sz val="7"/>
        <rFont val="Arial"/>
        <family val="2"/>
        <charset val="204"/>
      </rPr>
      <t xml:space="preserve"> С 2016 г. - на начало учебного года. До 2016/2017 учебного года данные приведены по образовательным организациям начального профессионального образования.  С 2013/2014 учебного года - по данным Минпросвещения России.  C 2018/2019 учебного года - без профессиональных образовательных организаций ФСИН и специальных образовательных организаций.</t>
    </r>
  </si>
  <si>
    <r>
      <t>1)</t>
    </r>
    <r>
      <rPr>
        <sz val="6"/>
        <rFont val="Arial"/>
        <family val="2"/>
        <charset val="204"/>
      </rPr>
      <t xml:space="preserve">  С 2011 г. - по данным Минпросвещения России.</t>
    </r>
    <r>
      <rPr>
        <vertAlign val="superscript"/>
        <sz val="6"/>
        <rFont val="Arial"/>
        <family val="2"/>
        <charset val="204"/>
      </rPr>
      <t xml:space="preserve"> </t>
    </r>
    <r>
      <rPr>
        <sz val="6"/>
        <rFont val="Arial"/>
        <family val="2"/>
        <charset val="204"/>
      </rPr>
      <t xml:space="preserve"> С 2016 г. - на начало учебного  года. До 2016/2017 учебного года данные приведены по образовательным организациям начального профессионального образования. C 2018/2019 учебного года - без профессиональных образовательных организаций ФСИН и специальных образовательных организаций.</t>
    </r>
  </si>
  <si>
    <r>
      <t xml:space="preserve">1) </t>
    </r>
    <r>
      <rPr>
        <sz val="7"/>
        <rFont val="Arial"/>
        <family val="2"/>
        <charset val="204"/>
      </rPr>
      <t>С 2013 г. - по данным Минпросвещения России. До 2016/2017 учебного года данные приведены по профессиональным образовательным организациям. C 2018/2019 учебного года - без профессиональных образовательных организаций ФСИН и специальных образовательных организаций.</t>
    </r>
  </si>
  <si>
    <r>
      <t>(на конец</t>
    </r>
    <r>
      <rPr>
        <b/>
        <sz val="7"/>
        <rFont val="Arial"/>
        <family val="2"/>
        <charset val="204"/>
      </rPr>
      <t xml:space="preserve"> </t>
    </r>
    <r>
      <rPr>
        <sz val="7"/>
        <rFont val="Arial"/>
        <family val="2"/>
        <charset val="204"/>
      </rPr>
      <t>года;тысяч человек)</t>
    </r>
  </si>
  <si>
    <r>
      <t>1)</t>
    </r>
    <r>
      <rPr>
        <sz val="7"/>
        <rFont val="Arial"/>
        <family val="2"/>
        <charset val="204"/>
      </rPr>
      <t xml:space="preserve"> С 2011 г. - по данным Минпросвещения России. С 2016 г. - на начало учебного года; до 2016/2017 учебного года данные приведены по образовательным организациям начального профессионального образования.  С 2010 г. – включая обучающихся на договорной основе; с 2018 г. - без профессиональных образовательных организаций ФСИН и специальных образовательных организаций.</t>
    </r>
  </si>
  <si>
    <r>
      <t>1)</t>
    </r>
    <r>
      <rPr>
        <sz val="7"/>
        <color theme="1"/>
        <rFont val="Arial"/>
        <family val="2"/>
        <charset val="204"/>
      </rPr>
      <t xml:space="preserve"> С 2011 г. - по данным Минпросвещения России. </t>
    </r>
    <r>
      <rPr>
        <vertAlign val="superscript"/>
        <sz val="7"/>
        <color theme="1"/>
        <rFont val="Arial"/>
        <family val="2"/>
        <charset val="204"/>
      </rPr>
      <t xml:space="preserve"> </t>
    </r>
    <r>
      <rPr>
        <sz val="7"/>
        <color theme="1"/>
        <rFont val="Arial"/>
        <family val="2"/>
        <charset val="204"/>
      </rPr>
      <t>С 2010 г. – включая принятых на обучение на договорной основе; до 2016/2017 учебного года данные приведены по образовательным организациям начального профессионального образования. C 2018 г. - без профессиональных образовательных организаций ФСИН и специальных образовательных организаций.</t>
    </r>
  </si>
  <si>
    <r>
      <t xml:space="preserve">1) </t>
    </r>
    <r>
      <rPr>
        <sz val="7"/>
        <color theme="1"/>
        <rFont val="Arial"/>
        <family val="2"/>
        <charset val="204"/>
      </rPr>
      <t xml:space="preserve"> С 2011 г. - по данным Минпросвещения России.</t>
    </r>
    <r>
      <rPr>
        <vertAlign val="superscript"/>
        <sz val="7"/>
        <color theme="1"/>
        <rFont val="Arial"/>
        <family val="2"/>
        <charset val="204"/>
      </rPr>
      <t xml:space="preserve"> </t>
    </r>
    <r>
      <rPr>
        <sz val="7"/>
        <color theme="1"/>
        <rFont val="Arial"/>
        <family val="2"/>
        <charset val="204"/>
      </rPr>
      <t>С 2010 г. – включая обучившихся на договорной основе; до 2016/2017 учебного года данные приведены по образовательным организациям начального профессионального образования. C 2018 г. - без профессиональных образовательных организаций ФСИН и специальных образовательных организаций.</t>
    </r>
  </si>
  <si>
    <r>
      <t xml:space="preserve">1) </t>
    </r>
    <r>
      <rPr>
        <sz val="7"/>
        <color theme="1"/>
        <rFont val="Arial"/>
        <family val="2"/>
        <charset val="204"/>
      </rPr>
      <t>С 2013 г. - по данным Минпросвещения России.</t>
    </r>
    <r>
      <rPr>
        <vertAlign val="superscript"/>
        <sz val="7"/>
        <color theme="1"/>
        <rFont val="Arial"/>
        <family val="2"/>
        <charset val="204"/>
      </rPr>
      <t xml:space="preserve"> </t>
    </r>
    <r>
      <rPr>
        <sz val="7"/>
        <color theme="1"/>
        <rFont val="Arial"/>
        <family val="2"/>
        <charset val="204"/>
      </rPr>
      <t>До 2016/2017 учебного года данные приведены по профессиональным образовательным организациям. C 2018/2019 учебного года - без профессиональных образовательных организаций ФСИН и специальных образовательных организаций.</t>
    </r>
  </si>
  <si>
    <r>
      <t>1)</t>
    </r>
    <r>
      <rPr>
        <sz val="6"/>
        <color theme="1"/>
        <rFont val="Arial"/>
        <family val="2"/>
        <charset val="204"/>
      </rPr>
      <t xml:space="preserve">  С 2013 г. - по данным Минпросвещения России.</t>
    </r>
    <r>
      <rPr>
        <vertAlign val="superscript"/>
        <sz val="6"/>
        <color theme="1"/>
        <rFont val="Arial"/>
        <family val="2"/>
        <charset val="204"/>
      </rPr>
      <t xml:space="preserve"> </t>
    </r>
    <r>
      <rPr>
        <sz val="6"/>
        <color theme="1"/>
        <rFont val="Arial"/>
        <family val="2"/>
        <charset val="204"/>
      </rPr>
      <t xml:space="preserve">До 2016/2017 учебного года данные приведены по профессиональным образовательным организациям. </t>
    </r>
  </si>
  <si>
    <r>
      <t xml:space="preserve">1)  </t>
    </r>
    <r>
      <rPr>
        <sz val="7"/>
        <color theme="1"/>
        <rFont val="Arial"/>
        <family val="2"/>
        <charset val="204"/>
      </rPr>
      <t>С 2013 г. - по данным Минпросвещения России. До 2016/2017 учебного года данные приведены по профессиональным образовательным организациям. C 2018/2019 учебного года - без профессиональных образовательных организаций ФСИН и специальных образовательных организаций.</t>
    </r>
  </si>
  <si>
    <r>
      <t xml:space="preserve">1) </t>
    </r>
    <r>
      <rPr>
        <sz val="6"/>
        <color theme="1"/>
        <rFont val="Arial"/>
        <family val="2"/>
        <charset val="204"/>
      </rPr>
      <t xml:space="preserve">До 2016/2017 учебного года – образовательные организации высшего образования. </t>
    </r>
  </si>
  <si>
    <t>Численность воспитанников организаций, осуществляющих образовательную деятельность по образовательным программам дошкольного образования, присмотр и уход за детьми</t>
  </si>
  <si>
    <r>
      <t>4.4. ЧИСЛЕННОСТЬ УЧИТЕЛЕЙ ОРГАНИЗАЦИЙ, ОСУЩЕСТВЛЯЮЩИХ ОБРАЗОВАТЕЛЬНУЮ ДЕЯТЕЛЬНОСТЬ ПО ОБРАЗОВАТЕЛЬНЫМ ПРОГРАММАМ НАЧАЛЬНОГО, ОСНОВНОГО И СРЕДНЕГО ОБЩЕГО ОБРАЗОВАНИЯ</t>
    </r>
    <r>
      <rPr>
        <b/>
        <vertAlign val="superscript"/>
        <sz val="8"/>
        <rFont val="Arial"/>
        <family val="2"/>
        <charset val="204"/>
      </rPr>
      <t>1); 2)</t>
    </r>
  </si>
  <si>
    <t>4.7.1.</t>
  </si>
  <si>
    <t>4.7.2.</t>
  </si>
  <si>
    <t>4.9.1.</t>
  </si>
  <si>
    <t>4.9.2.</t>
  </si>
  <si>
    <r>
      <t>4.6. УДЕЛЬНЫЙ ВЕС ОБУЧАЮЩИХСЯ ВО ВТОРУЮ И ТРЕТЬЮ СМЕНЫ В ОРГАНИЗАЦИЯХ, ОСУЩЕСТВЛЯЮЩИХ ОБРАЗОВАТЕЛЬНУЮ ДЕЯТЕЛЬНОСТЬ ПО ОБРАЗОВАТЕЛЬНЫМ ПРОГРАММАМ НАЧАЛЬНОГО, ОСНОВНОГО И СРЕДНЕГО ОБЩЕГО ОБРАЗОВАНИЯ</t>
    </r>
    <r>
      <rPr>
        <b/>
        <vertAlign val="superscript"/>
        <sz val="8"/>
        <rFont val="Arial"/>
        <family val="2"/>
        <charset val="204"/>
      </rPr>
      <t>1)</t>
    </r>
  </si>
  <si>
    <t xml:space="preserve">4.7. ВЫПУСК ОБУЧАЮЩИХСЯ ОРГАНИЗАЦИЯМИ, ОСУЩЕСТВЛЯЮЩИХ ОБРАЗОВАТЕЛЬНУЮ ДЕЯТЕЛЬНОСТЬ ПО ОБРАЗОВАТЕЛЬНЫМ ПРОГРАММАМ НАЧАЛЬНОГО, ОСНОВНОГО И СРЕДНЕГО ОБЩЕГО ОБРАЗОВАНИЯ </t>
  </si>
  <si>
    <r>
      <t xml:space="preserve">4.7.1. Выпуск обучающихся с аттестатом об основном общем образовании </t>
    </r>
    <r>
      <rPr>
        <b/>
        <vertAlign val="superscript"/>
        <sz val="8"/>
        <rFont val="Arial"/>
        <family val="2"/>
        <charset val="204"/>
      </rPr>
      <t>1)</t>
    </r>
  </si>
  <si>
    <r>
      <t>4.7.2. Выпуск обучающихся с аттестатом о среднем общем образовании</t>
    </r>
    <r>
      <rPr>
        <b/>
        <vertAlign val="superscript"/>
        <sz val="8"/>
        <rFont val="Arial"/>
        <family val="2"/>
        <charset val="204"/>
      </rPr>
      <t xml:space="preserve"> 1)</t>
    </r>
  </si>
  <si>
    <t>4.8. ПРЕПОДАВАТЕЛИ И МАСТЕРА ПРОИЗВОДСТВЕННОГО ОБУЧЕНИЯ,  РЕАЛИЗУЮЩИЕ ПРОГРАММЫ ПОДГОТОВКИ КВАЛИФИЦИРОВАННЫХ РАБОЧИХ, СЛУЖАЩИХ</t>
  </si>
  <si>
    <r>
      <t>4.8.1. Численность преподавателей</t>
    </r>
    <r>
      <rPr>
        <b/>
        <vertAlign val="superscript"/>
        <sz val="8"/>
        <rFont val="Arial"/>
        <family val="2"/>
        <charset val="204"/>
      </rPr>
      <t>1)</t>
    </r>
  </si>
  <si>
    <r>
      <t>4.8.2. Численность мастеров производственного обучения</t>
    </r>
    <r>
      <rPr>
        <b/>
        <vertAlign val="superscript"/>
        <sz val="8"/>
        <rFont val="Arial"/>
        <family val="2"/>
        <charset val="204"/>
      </rPr>
      <t>1)</t>
    </r>
  </si>
  <si>
    <t>4.9. ПРЕПОДАВАТЕЛИ И МАСТЕРА ПРОИЗВОДСТВЕННОГО ОБУЧЕНИЯ, РЕАЛИЗУЮЩИЕ ПРОГРАММЫ ПОДГОТОВКИ СПЕЦИАЛИСТОВ СРЕДНЕГО ЗВЕНА</t>
  </si>
  <si>
    <r>
      <t>4.9.1.  Численность преподавателей</t>
    </r>
    <r>
      <rPr>
        <b/>
        <vertAlign val="superscript"/>
        <sz val="8"/>
        <rFont val="Arial"/>
        <family val="2"/>
        <charset val="204"/>
      </rPr>
      <t xml:space="preserve">1) </t>
    </r>
  </si>
  <si>
    <r>
      <t>4.9.2. Численность мастеров производственного обучения</t>
    </r>
    <r>
      <rPr>
        <b/>
        <vertAlign val="superscript"/>
        <sz val="8"/>
        <rFont val="Arial"/>
        <family val="2"/>
        <charset val="204"/>
      </rPr>
      <t>1)</t>
    </r>
  </si>
  <si>
    <r>
      <t>4.10. ЧИСЛЕННОСТЬ СТУДЕНТОВ, ОБУЧАЮЩИХСЯ ПО ПРОГРАММАМ ПОДГОТОВКИ КВАЛИФИЦИРОВАННЫХ РАБОЧИХ, СЛУЖАЩИХ</t>
    </r>
    <r>
      <rPr>
        <b/>
        <vertAlign val="superscript"/>
        <sz val="8"/>
        <rFont val="Arial"/>
        <family val="2"/>
        <charset val="204"/>
      </rPr>
      <t>1)</t>
    </r>
    <r>
      <rPr>
        <b/>
        <sz val="8"/>
        <rFont val="Arial"/>
        <family val="2"/>
        <charset val="204"/>
      </rPr>
      <t xml:space="preserve"> </t>
    </r>
  </si>
  <si>
    <r>
      <t>4.11. ПРИЕМ НА ОБУЧЕНИЕ ПО ПРОГРАММАМ ПОДГОТОВКИ КВАЛИФИЦИРОВАННЫХ РАБОЧИХ, СЛУЖАЩИХ</t>
    </r>
    <r>
      <rPr>
        <b/>
        <vertAlign val="superscript"/>
        <sz val="8"/>
        <color theme="1"/>
        <rFont val="Arial"/>
        <family val="2"/>
        <charset val="204"/>
      </rPr>
      <t>1)</t>
    </r>
    <r>
      <rPr>
        <b/>
        <sz val="8"/>
        <color theme="1"/>
        <rFont val="Arial"/>
        <family val="2"/>
        <charset val="204"/>
      </rPr>
      <t xml:space="preserve"> </t>
    </r>
  </si>
  <si>
    <r>
      <t xml:space="preserve"> 4.12. ВЫПУСК КВАЛИФИЦИРОВАННЫХ РАБОЧИХ И СЛУЖАЩИХ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</si>
  <si>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>4.13. ЧИСЛЕННОСТЬ СТУДЕНТОВ, ОБУЧАЮЩИХСЯ ПО ПРОГРАММАМ ПОДГОТОВКИ СПЕЦИАЛИСТОВ СРЕДНЕГО ЗВЕНА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</si>
  <si>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>4.14. ЧИСЛЕННОСТЬ СТУДЕНТОВ ГОСУДАРСТВЕННЫХ И МУНИЦИПАЛЬНЫХ ПРОФЕССИОНАЛЬНЫХ ОБРАЗОВАТЕЛЬНЫХ ОРГАНИЗАЦИЙ, ОБУЧАЮЩИХСЯ ПО ПРОГРАММАМ ПОДГОТОВКИ СПЕЦИАЛИСТОВ СРЕДНЕГО ЗВЕНА на 10 000 человек населения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</si>
  <si>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>4.15. ПРИЕМ НА ОБУЧЕНИЕ ПО ПРОГРАММАМ ПОДГОТОВКИ СПЕЦИАЛИСТОВ СРЕДНЕГО ЗВЕНА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</si>
  <si>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 xml:space="preserve"> 4.16. ВЫПУСК СПЕЦИАЛИСТОВ   СРЕДНЕГО ЗВЕНА</t>
    </r>
    <r>
      <rPr>
        <b/>
        <vertAlign val="superscript"/>
        <sz val="11"/>
        <color theme="1"/>
        <rFont val="Calibri"/>
        <family val="2"/>
        <charset val="204"/>
        <scheme val="minor"/>
      </rPr>
      <t>1)</t>
    </r>
  </si>
  <si>
    <r>
      <t>4.17. ЧИСЛЕННОСТЬ ПРОФЕССОРСКО-ПРЕПОДАВАТЕЛЬСКОГО ПЕРСОНАЛА , ОСУЩЕСТВЛЯЮЩЕГО ОБРАЗОВАТЕЛЬНУЮ ДЕЯТЕЛЬНОСТЬ ПО ПРОГРАММАМ ВЫСШЕГО ОБРАЗОВАНИЯ</t>
    </r>
    <r>
      <rPr>
        <b/>
        <vertAlign val="superscript"/>
        <sz val="8"/>
        <color theme="1"/>
        <rFont val="Arial"/>
        <family val="2"/>
        <charset val="204"/>
      </rPr>
      <t xml:space="preserve">1) </t>
    </r>
  </si>
  <si>
    <t>4.18. ЧИСЛЕННОСТЬ СТУДЕНТОВ, ОБУЧАЮЩИХСЯ ПО ПРОГРАММАМ БАКАЛАВРИАТА, СПЕЦИАЛИТЕТА, МАГИСТРАТУРЫ</t>
  </si>
  <si>
    <t>4.19. ЧИСЛЕННОСТЬ СТУДЕНТОВ, ОБУЧАЮЩИХСЯ ПО ПРОГРАММАМ БАКАЛАВРИАТА, СПЕЦИАЛИТЕТА, МАГИСТРАТУРЫ на 10 000 человек населения</t>
  </si>
  <si>
    <t>4.20. ПРИЕМ НА ОБУЧЕНИЕ ПО ПРОГРАММАМ БАКАЛАВРИАТА, СПЕЦИАЛИТЕТА, МАГИСТРАТУРЫ</t>
  </si>
  <si>
    <t>4.21. ВЫПУСК БАКАЛАВРОВ, СПЕЦИАЛИСТОВ, МАГИСТРОВ</t>
  </si>
  <si>
    <t>4.22. Численность аспирантов</t>
  </si>
  <si>
    <t>4.23. Численность докторантов</t>
  </si>
  <si>
    <t>2019/2020</t>
  </si>
  <si>
    <t>4.1. ЧИСЛЕННОСТЬ ВОСПИТАННИКОВ ОРГАНИЗАЦИЙ, ОСУЩЕСТВЛЯЮЩИХ ОБРАЗОВАТЕЛЬНУЮ ДЕЯТЕЛЬНОСТЬ ПО ОБРАЗОВАТЕЛЬНЫМ ПРОГРАММАМ ДОШКОЛЬНОГО ОБРАЗОВАНИЯ, ПРИСМОТР И УХОД ЗА ДЕТЬМИ</t>
  </si>
  <si>
    <t>Численность обучающихся организаций, осуществляющих образовательную деятельность по образовательным программам начального, основного и среднего общего образования</t>
  </si>
  <si>
    <r>
      <t>4.5. ЧИСЛЕННОСТЬ ОБУЧАЮЩИХСЯ ОРГАНИЗАЦИЙ, ОСУЩЕСТВЛЯЮЩИХ ОБРАЗОВАТЕЛЬНУЮ ДЕЯТЕЛЬНОСТЬ ПО ОБРАЗОВАТЕЛЬНЫМ ПРОГРАММАМ НАЧАЛЬНОГО, ОСНОВНОГО И СРЕДНЕГО ОБЩЕГО ОБРАЗОВАНИЯ</t>
    </r>
    <r>
      <rPr>
        <b/>
        <vertAlign val="superscript"/>
        <sz val="8"/>
        <rFont val="Arial"/>
        <family val="2"/>
        <charset val="204"/>
      </rPr>
      <t>1)</t>
    </r>
  </si>
  <si>
    <r>
      <t>Кемеровская область</t>
    </r>
    <r>
      <rPr>
        <sz val="7"/>
        <color rgb="FFFF0000"/>
        <rFont val="Arial"/>
        <family val="2"/>
        <charset val="204"/>
      </rPr>
      <t xml:space="preserve"> </t>
    </r>
  </si>
  <si>
    <t xml:space="preserve">Кемеровская область </t>
  </si>
  <si>
    <t>Южный федеральный округ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</si>
</sst>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р_._-;\-* #,##0.00_р_._-;_-* &quot;-&quot;??_р_._-;_-@_-"/>
    <numFmt numFmtId="165" formatCode="0.0"/>
    <numFmt numFmtId="166" formatCode="#,##0.0"/>
  </numFmts>
  <fonts count="42" x14ac:knownFonts="1">
    <font>
      <sz val="11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7"/>
      <color theme="1"/>
      <name val="Symbol"/>
      <family val="1"/>
      <charset val="2"/>
    </font>
    <font>
      <vertAlign val="superscript"/>
      <sz val="6"/>
      <color theme="1"/>
      <name val="Arial"/>
      <family val="2"/>
      <charset val="204"/>
    </font>
    <font>
      <sz val="6"/>
      <color theme="1"/>
      <name val="Arial"/>
      <family val="2"/>
      <charset val="204"/>
    </font>
    <font>
      <b/>
      <vertAlign val="superscript"/>
      <sz val="8"/>
      <color theme="1"/>
      <name val="Arial"/>
      <family val="2"/>
      <charset val="204"/>
    </font>
    <font>
      <b/>
      <sz val="7"/>
      <name val="Arial"/>
      <family val="2"/>
      <charset val="204"/>
    </font>
    <font>
      <vertAlign val="superscript"/>
      <sz val="7"/>
      <color theme="1"/>
      <name val="Arial"/>
      <family val="2"/>
      <charset val="204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7"/>
      <name val="Arial"/>
      <family val="2"/>
      <charset val="204"/>
    </font>
    <font>
      <vertAlign val="superscript"/>
      <sz val="6"/>
      <name val="Arial"/>
      <family val="2"/>
      <charset val="204"/>
    </font>
    <font>
      <b/>
      <sz val="8"/>
      <name val="Arial"/>
      <family val="2"/>
      <charset val="204"/>
    </font>
    <font>
      <sz val="10"/>
      <color theme="1"/>
      <name val="Arial"/>
      <family val="2"/>
      <charset val="204"/>
    </font>
    <font>
      <sz val="7"/>
      <color theme="1"/>
      <name val="Calibri"/>
      <family val="2"/>
      <charset val="204"/>
    </font>
    <font>
      <b/>
      <vertAlign val="superscript"/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8"/>
      <name val="Arial"/>
      <family val="2"/>
      <charset val="204"/>
    </font>
    <font>
      <sz val="7"/>
      <name val="Symbol"/>
      <family val="1"/>
      <charset val="2"/>
    </font>
    <font>
      <sz val="10"/>
      <name val="Arial Cyr"/>
      <charset val="204"/>
    </font>
    <font>
      <sz val="9"/>
      <name val="Arial"/>
      <family val="2"/>
      <charset val="204"/>
    </font>
    <font>
      <sz val="7"/>
      <name val="Calibri"/>
      <family val="2"/>
      <charset val="204"/>
      <scheme val="minor"/>
    </font>
    <font>
      <vertAlign val="superscript"/>
      <sz val="8"/>
      <name val="Arial"/>
      <family val="2"/>
      <charset val="204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vertAlign val="superscript"/>
      <sz val="11"/>
      <name val="Calibri"/>
      <family val="2"/>
      <charset val="204"/>
      <scheme val="minor"/>
    </font>
    <font>
      <sz val="6"/>
      <name val="Symbol"/>
      <family val="1"/>
      <charset val="2"/>
    </font>
    <font>
      <vertAlign val="superscript"/>
      <sz val="6"/>
      <name val="Times New Roman"/>
      <family val="1"/>
      <charset val="204"/>
    </font>
    <font>
      <sz val="10"/>
      <name val="Arial Cyr"/>
      <family val="2"/>
    </font>
    <font>
      <sz val="7"/>
      <name val="Calibri"/>
      <family val="2"/>
      <charset val="204"/>
    </font>
    <font>
      <b/>
      <sz val="7.5"/>
      <name val="Arial"/>
      <family val="2"/>
      <charset val="204"/>
    </font>
    <font>
      <sz val="7"/>
      <name val="Arial Cyr"/>
      <charset val="204"/>
    </font>
    <font>
      <b/>
      <sz val="7"/>
      <name val="Calibri"/>
      <family val="2"/>
      <charset val="204"/>
    </font>
    <font>
      <b/>
      <vertAlign val="superscript"/>
      <sz val="11"/>
      <color theme="1"/>
      <name val="Calibri"/>
      <family val="2"/>
      <charset val="204"/>
      <scheme val="minor"/>
    </font>
    <font>
      <sz val="7"/>
      <color rgb="FFFF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3" fillId="0" borderId="0"/>
    <xf numFmtId="0" fontId="32" fillId="0" borderId="0"/>
    <xf numFmtId="0" fontId="28" fillId="0" borderId="0"/>
    <xf numFmtId="164" fontId="23" fillId="0" borderId="0" applyFont="0" applyFill="0" applyBorder="0" applyAlignment="0" applyProtection="0"/>
    <xf numFmtId="0" fontId="39" fillId="0" borderId="0" applyNumberFormat="0" applyFill="0" applyBorder="0" applyAlignment="0" applyProtection="0"/>
  </cellStyleXfs>
  <cellXfs count="276">
    <xf numFmtId="0" fontId="0" fillId="0" borderId="0" xfId="0"/>
    <xf numFmtId="0" fontId="12" fillId="0" borderId="0" xfId="0" applyFont="1"/>
    <xf numFmtId="0" fontId="11" fillId="0" borderId="0" xfId="0" applyFont="1" applyBorder="1" applyAlignment="1">
      <alignment horizontal="righ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/>
    <xf numFmtId="0" fontId="1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wrapText="1"/>
    </xf>
    <xf numFmtId="0" fontId="3" fillId="0" borderId="0" xfId="0" applyFont="1" applyFill="1" applyAlignment="1">
      <alignment horizontal="left" vertical="center"/>
    </xf>
    <xf numFmtId="0" fontId="0" fillId="0" borderId="0" xfId="0" applyFill="1"/>
    <xf numFmtId="0" fontId="12" fillId="0" borderId="0" xfId="0" applyFont="1" applyBorder="1" applyAlignment="1">
      <alignment horizontal="right"/>
    </xf>
    <xf numFmtId="165" fontId="11" fillId="0" borderId="0" xfId="0" applyNumberFormat="1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left" vertical="center" wrapText="1" indent="3"/>
    </xf>
    <xf numFmtId="0" fontId="9" fillId="0" borderId="0" xfId="0" applyFont="1" applyFill="1" applyBorder="1" applyAlignment="1">
      <alignment vertical="center" wrapText="1"/>
    </xf>
    <xf numFmtId="0" fontId="19" fillId="0" borderId="0" xfId="0" applyFon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11" fillId="0" borderId="0" xfId="0" applyFont="1" applyBorder="1" applyAlignment="1"/>
    <xf numFmtId="0" fontId="11" fillId="0" borderId="3" xfId="0" applyFont="1" applyFill="1" applyBorder="1" applyAlignment="1">
      <alignment horizontal="left" vertical="center" wrapText="1" indent="2"/>
    </xf>
    <xf numFmtId="0" fontId="9" fillId="0" borderId="0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22" fillId="0" borderId="0" xfId="0" applyFont="1" applyBorder="1" applyAlignment="1">
      <alignment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left" vertical="center"/>
    </xf>
    <xf numFmtId="0" fontId="12" fillId="0" borderId="0" xfId="0" applyFont="1" applyFill="1"/>
    <xf numFmtId="0" fontId="11" fillId="0" borderId="0" xfId="0" applyFont="1" applyFill="1" applyBorder="1" applyAlignment="1">
      <alignment horizontal="right" wrapText="1" indent="1"/>
    </xf>
    <xf numFmtId="0" fontId="9" fillId="0" borderId="9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horizontal="left" vertical="center" wrapText="1" indent="1"/>
    </xf>
    <xf numFmtId="165" fontId="11" fillId="0" borderId="0" xfId="0" applyNumberFormat="1" applyFont="1" applyFill="1" applyBorder="1" applyAlignment="1">
      <alignment horizontal="right" wrapText="1" indent="1"/>
    </xf>
    <xf numFmtId="0" fontId="9" fillId="0" borderId="0" xfId="0" applyFont="1" applyFill="1" applyBorder="1" applyAlignment="1">
      <alignment horizontal="right" wrapText="1" indent="1"/>
    </xf>
    <xf numFmtId="0" fontId="11" fillId="0" borderId="0" xfId="0" applyFont="1" applyFill="1" applyAlignment="1">
      <alignment horizontal="right" indent="1"/>
    </xf>
    <xf numFmtId="0" fontId="11" fillId="0" borderId="0" xfId="0" applyFont="1" applyFill="1" applyAlignment="1">
      <alignment horizontal="right" wrapText="1" indent="1"/>
    </xf>
    <xf numFmtId="0" fontId="9" fillId="0" borderId="0" xfId="0" applyFont="1" applyFill="1" applyAlignment="1">
      <alignment horizontal="right" wrapText="1" indent="1"/>
    </xf>
    <xf numFmtId="165" fontId="11" fillId="0" borderId="0" xfId="0" applyNumberFormat="1" applyFont="1" applyFill="1" applyAlignment="1" applyProtection="1">
      <alignment horizontal="right" indent="1"/>
      <protection locked="0"/>
    </xf>
    <xf numFmtId="165" fontId="11" fillId="0" borderId="0" xfId="0" applyNumberFormat="1" applyFont="1" applyFill="1" applyAlignment="1">
      <alignment horizontal="right" wrapText="1" indent="1"/>
    </xf>
    <xf numFmtId="165" fontId="9" fillId="0" borderId="0" xfId="0" applyNumberFormat="1" applyFont="1" applyFill="1" applyAlignment="1" applyProtection="1">
      <alignment horizontal="right" indent="1"/>
      <protection locked="0"/>
    </xf>
    <xf numFmtId="165" fontId="9" fillId="0" borderId="0" xfId="0" applyNumberFormat="1" applyFont="1" applyFill="1" applyAlignment="1">
      <alignment horizontal="right" wrapText="1" indent="1"/>
    </xf>
    <xf numFmtId="165" fontId="9" fillId="0" borderId="0" xfId="0" applyNumberFormat="1" applyFont="1" applyFill="1" applyBorder="1" applyAlignment="1">
      <alignment horizontal="right" wrapText="1" indent="1"/>
    </xf>
    <xf numFmtId="0" fontId="11" fillId="0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right" wrapText="1" indent="1"/>
    </xf>
    <xf numFmtId="0" fontId="12" fillId="0" borderId="0" xfId="0" applyFont="1" applyFill="1" applyAlignment="1">
      <alignment horizontal="right" indent="1"/>
    </xf>
    <xf numFmtId="0" fontId="11" fillId="0" borderId="0" xfId="0" applyFont="1" applyFill="1" applyBorder="1" applyAlignment="1">
      <alignment horizontal="right" indent="1"/>
    </xf>
    <xf numFmtId="0" fontId="11" fillId="0" borderId="0" xfId="0" applyFont="1" applyFill="1" applyBorder="1" applyAlignment="1">
      <alignment horizontal="right" indent="2"/>
    </xf>
    <xf numFmtId="165" fontId="9" fillId="0" borderId="6" xfId="0" applyNumberFormat="1" applyFont="1" applyFill="1" applyBorder="1" applyAlignment="1">
      <alignment horizontal="right" wrapText="1" indent="1"/>
    </xf>
    <xf numFmtId="0" fontId="12" fillId="0" borderId="0" xfId="0" applyFont="1" applyFill="1" applyBorder="1" applyAlignment="1">
      <alignment horizontal="right" indent="1"/>
    </xf>
    <xf numFmtId="0" fontId="9" fillId="0" borderId="0" xfId="0" applyFont="1" applyFill="1" applyBorder="1" applyAlignment="1">
      <alignment horizontal="right" indent="1"/>
    </xf>
    <xf numFmtId="0" fontId="11" fillId="0" borderId="3" xfId="0" applyFont="1" applyFill="1" applyBorder="1" applyAlignment="1">
      <alignment horizontal="left" vertical="center" wrapText="1" indent="3"/>
    </xf>
    <xf numFmtId="1" fontId="9" fillId="0" borderId="0" xfId="0" applyNumberFormat="1" applyFont="1" applyFill="1" applyBorder="1" applyAlignment="1">
      <alignment horizontal="right" wrapText="1" indent="1"/>
    </xf>
    <xf numFmtId="0" fontId="1" fillId="0" borderId="0" xfId="0" applyFont="1" applyFill="1" applyBorder="1" applyAlignment="1">
      <alignment horizontal="right" wrapText="1" indent="1"/>
    </xf>
    <xf numFmtId="0" fontId="9" fillId="0" borderId="3" xfId="0" applyFont="1" applyFill="1" applyBorder="1" applyAlignment="1">
      <alignment vertical="center" wrapText="1"/>
    </xf>
    <xf numFmtId="0" fontId="9" fillId="0" borderId="0" xfId="0" applyFont="1" applyFill="1" applyAlignment="1">
      <alignment horizontal="right" indent="1"/>
    </xf>
    <xf numFmtId="165" fontId="11" fillId="0" borderId="0" xfId="0" applyNumberFormat="1" applyFont="1" applyFill="1" applyAlignment="1">
      <alignment horizontal="right" indent="1"/>
    </xf>
    <xf numFmtId="1" fontId="11" fillId="0" borderId="0" xfId="0" applyNumberFormat="1" applyFont="1" applyFill="1" applyBorder="1" applyAlignment="1">
      <alignment horizontal="right" indent="1"/>
    </xf>
    <xf numFmtId="0" fontId="11" fillId="0" borderId="0" xfId="0" applyFont="1" applyFill="1" applyAlignment="1">
      <alignment horizontal="left" vertical="center"/>
    </xf>
    <xf numFmtId="0" fontId="12" fillId="0" borderId="0" xfId="0" applyFont="1" applyFill="1" applyBorder="1"/>
    <xf numFmtId="0" fontId="12" fillId="0" borderId="5" xfId="0" applyFont="1" applyFill="1" applyBorder="1"/>
    <xf numFmtId="0" fontId="12" fillId="0" borderId="0" xfId="0" applyFont="1" applyFill="1" applyAlignment="1">
      <alignment horizontal="right"/>
    </xf>
    <xf numFmtId="0" fontId="2" fillId="0" borderId="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left" vertical="center" wrapText="1" indent="2"/>
    </xf>
    <xf numFmtId="0" fontId="1" fillId="0" borderId="3" xfId="0" applyFont="1" applyFill="1" applyBorder="1" applyAlignment="1">
      <alignment horizontal="left" vertical="center" wrapText="1" indent="1"/>
    </xf>
    <xf numFmtId="0" fontId="2" fillId="0" borderId="0" xfId="0" applyFont="1" applyFill="1" applyAlignment="1">
      <alignment horizontal="right" wrapText="1" indent="1"/>
    </xf>
    <xf numFmtId="0" fontId="1" fillId="0" borderId="0" xfId="0" applyFont="1" applyFill="1" applyAlignment="1">
      <alignment horizontal="right" wrapText="1" inden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ont="1" applyFill="1"/>
    <xf numFmtId="165" fontId="2" fillId="0" borderId="0" xfId="0" applyNumberFormat="1" applyFont="1" applyFill="1" applyAlignment="1">
      <alignment horizontal="right" indent="1"/>
    </xf>
    <xf numFmtId="165" fontId="1" fillId="0" borderId="0" xfId="0" applyNumberFormat="1" applyFont="1" applyFill="1" applyAlignment="1">
      <alignment horizontal="right" indent="1"/>
    </xf>
    <xf numFmtId="165" fontId="9" fillId="0" borderId="0" xfId="0" applyNumberFormat="1" applyFont="1" applyFill="1" applyBorder="1" applyAlignment="1">
      <alignment horizontal="right" indent="1"/>
    </xf>
    <xf numFmtId="165" fontId="9" fillId="0" borderId="0" xfId="0" applyNumberFormat="1" applyFont="1" applyFill="1" applyAlignment="1">
      <alignment horizontal="right" indent="1"/>
    </xf>
    <xf numFmtId="165" fontId="9" fillId="0" borderId="0" xfId="0" applyNumberFormat="1" applyFont="1" applyFill="1" applyBorder="1" applyAlignment="1">
      <alignment horizontal="right" indent="2"/>
    </xf>
    <xf numFmtId="165" fontId="11" fillId="0" borderId="0" xfId="0" applyNumberFormat="1" applyFont="1" applyFill="1" applyBorder="1" applyAlignment="1">
      <alignment horizontal="right" indent="2"/>
    </xf>
    <xf numFmtId="165" fontId="12" fillId="0" borderId="0" xfId="0" applyNumberFormat="1" applyFont="1" applyFill="1" applyAlignment="1">
      <alignment horizontal="right" indent="1"/>
    </xf>
    <xf numFmtId="0" fontId="9" fillId="0" borderId="8" xfId="0" applyFont="1" applyFill="1" applyBorder="1" applyAlignment="1">
      <alignment horizontal="center" vertical="center" wrapText="1"/>
    </xf>
    <xf numFmtId="165" fontId="9" fillId="0" borderId="0" xfId="0" applyNumberFormat="1" applyFont="1" applyFill="1" applyBorder="1" applyAlignment="1" applyProtection="1">
      <alignment horizontal="right" indent="1"/>
      <protection locked="0"/>
    </xf>
    <xf numFmtId="165" fontId="11" fillId="0" borderId="0" xfId="0" applyNumberFormat="1" applyFont="1" applyFill="1" applyBorder="1" applyAlignment="1" applyProtection="1">
      <alignment horizontal="right" indent="1"/>
      <protection locked="0"/>
    </xf>
    <xf numFmtId="0" fontId="1" fillId="0" borderId="0" xfId="0" applyFont="1" applyFill="1" applyAlignment="1">
      <alignment horizontal="left" vertical="center"/>
    </xf>
    <xf numFmtId="0" fontId="1" fillId="0" borderId="7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vertical="center"/>
    </xf>
    <xf numFmtId="0" fontId="11" fillId="0" borderId="0" xfId="0" applyFont="1" applyFill="1"/>
    <xf numFmtId="0" fontId="11" fillId="0" borderId="5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 indent="1"/>
    </xf>
    <xf numFmtId="165" fontId="2" fillId="0" borderId="0" xfId="0" applyNumberFormat="1" applyFont="1" applyFill="1" applyAlignment="1">
      <alignment horizontal="right" wrapText="1" indent="1"/>
    </xf>
    <xf numFmtId="165" fontId="1" fillId="0" borderId="0" xfId="0" applyNumberFormat="1" applyFont="1" applyFill="1" applyAlignment="1">
      <alignment horizontal="right" wrapText="1" indent="1"/>
    </xf>
    <xf numFmtId="165" fontId="2" fillId="0" borderId="0" xfId="0" applyNumberFormat="1" applyFont="1" applyFill="1" applyBorder="1" applyAlignment="1">
      <alignment horizontal="right" wrapText="1" indent="1"/>
    </xf>
    <xf numFmtId="165" fontId="1" fillId="0" borderId="0" xfId="0" applyNumberFormat="1" applyFont="1" applyFill="1" applyBorder="1" applyAlignment="1">
      <alignment horizontal="right" wrapText="1" indent="1"/>
    </xf>
    <xf numFmtId="0" fontId="2" fillId="0" borderId="0" xfId="0" applyFont="1" applyFill="1" applyBorder="1" applyAlignment="1">
      <alignment horizontal="right" wrapText="1" indent="1"/>
    </xf>
    <xf numFmtId="0" fontId="1" fillId="0" borderId="0" xfId="0" applyFont="1" applyFill="1" applyBorder="1" applyAlignment="1">
      <alignment horizontal="right" vertical="center" wrapText="1"/>
    </xf>
    <xf numFmtId="0" fontId="2" fillId="0" borderId="9" xfId="0" applyFont="1" applyFill="1" applyBorder="1" applyAlignment="1">
      <alignment vertical="center" wrapText="1"/>
    </xf>
    <xf numFmtId="165" fontId="2" fillId="0" borderId="0" xfId="0" applyNumberFormat="1" applyFont="1" applyFill="1" applyAlignment="1">
      <alignment horizontal="right" indent="2"/>
    </xf>
    <xf numFmtId="165" fontId="1" fillId="0" borderId="0" xfId="0" applyNumberFormat="1" applyFont="1" applyFill="1" applyAlignment="1">
      <alignment horizontal="right" indent="2"/>
    </xf>
    <xf numFmtId="0" fontId="2" fillId="0" borderId="0" xfId="0" applyFont="1" applyFill="1" applyAlignment="1">
      <alignment horizontal="right" indent="2"/>
    </xf>
    <xf numFmtId="0" fontId="1" fillId="0" borderId="0" xfId="0" applyFont="1" applyFill="1" applyAlignment="1">
      <alignment horizontal="right" indent="2"/>
    </xf>
    <xf numFmtId="0" fontId="1" fillId="0" borderId="3" xfId="0" applyFont="1" applyFill="1" applyBorder="1" applyAlignment="1">
      <alignment horizontal="left" vertical="center" wrapText="1" indent="3"/>
    </xf>
    <xf numFmtId="165" fontId="2" fillId="0" borderId="6" xfId="0" applyNumberFormat="1" applyFont="1" applyFill="1" applyBorder="1" applyAlignment="1">
      <alignment horizontal="right" wrapText="1" indent="1"/>
    </xf>
    <xf numFmtId="0" fontId="2" fillId="0" borderId="0" xfId="0" applyFont="1" applyFill="1" applyBorder="1" applyAlignment="1">
      <alignment horizontal="right" wrapText="1" indent="2"/>
    </xf>
    <xf numFmtId="165" fontId="1" fillId="0" borderId="0" xfId="0" applyNumberFormat="1" applyFont="1" applyFill="1" applyBorder="1" applyAlignment="1">
      <alignment horizontal="right" wrapText="1" indent="2"/>
    </xf>
    <xf numFmtId="0" fontId="3" fillId="0" borderId="0" xfId="0" applyFont="1" applyFill="1"/>
    <xf numFmtId="0" fontId="1" fillId="0" borderId="0" xfId="0" applyFont="1" applyFill="1" applyBorder="1" applyAlignment="1">
      <alignment horizontal="left" vertical="center" wrapText="1" indent="3"/>
    </xf>
    <xf numFmtId="0" fontId="1" fillId="0" borderId="2" xfId="0" applyFont="1" applyFill="1" applyBorder="1" applyAlignment="1">
      <alignment horizontal="center" vertical="center"/>
    </xf>
    <xf numFmtId="0" fontId="0" fillId="0" borderId="0" xfId="0" applyFont="1" applyFill="1" applyBorder="1"/>
    <xf numFmtId="165" fontId="2" fillId="0" borderId="0" xfId="0" applyNumberFormat="1" applyFont="1" applyFill="1" applyBorder="1" applyAlignment="1">
      <alignment horizontal="right" wrapText="1" indent="2"/>
    </xf>
    <xf numFmtId="0" fontId="11" fillId="0" borderId="8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left" vertical="center" wrapText="1" indent="1"/>
    </xf>
    <xf numFmtId="0" fontId="22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vertical="center" wrapText="1"/>
    </xf>
    <xf numFmtId="0" fontId="11" fillId="0" borderId="5" xfId="0" applyFont="1" applyFill="1" applyBorder="1" applyAlignment="1"/>
    <xf numFmtId="165" fontId="11" fillId="0" borderId="0" xfId="0" applyNumberFormat="1" applyFont="1" applyFill="1" applyBorder="1" applyAlignment="1">
      <alignment horizontal="right" indent="1"/>
    </xf>
    <xf numFmtId="0" fontId="22" fillId="0" borderId="3" xfId="0" applyFont="1" applyFill="1" applyBorder="1" applyAlignment="1">
      <alignment vertical="center" wrapText="1"/>
    </xf>
    <xf numFmtId="0" fontId="30" fillId="0" borderId="0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/>
    </xf>
    <xf numFmtId="165" fontId="34" fillId="0" borderId="0" xfId="0" applyNumberFormat="1" applyFont="1" applyFill="1" applyBorder="1" applyAlignment="1">
      <alignment horizontal="right" indent="2"/>
    </xf>
    <xf numFmtId="165" fontId="9" fillId="0" borderId="6" xfId="0" applyNumberFormat="1" applyFont="1" applyFill="1" applyBorder="1" applyAlignment="1">
      <alignment horizontal="right" indent="2"/>
    </xf>
    <xf numFmtId="165" fontId="9" fillId="0" borderId="3" xfId="0" applyNumberFormat="1" applyFont="1" applyFill="1" applyBorder="1" applyAlignment="1">
      <alignment vertical="center" wrapText="1"/>
    </xf>
    <xf numFmtId="165" fontId="9" fillId="0" borderId="3" xfId="0" applyNumberFormat="1" applyFont="1" applyFill="1" applyBorder="1" applyAlignment="1">
      <alignment horizontal="center" vertical="center" wrapText="1"/>
    </xf>
    <xf numFmtId="165" fontId="11" fillId="0" borderId="3" xfId="0" applyNumberFormat="1" applyFont="1" applyFill="1" applyBorder="1" applyAlignment="1">
      <alignment vertical="center" wrapText="1"/>
    </xf>
    <xf numFmtId="165" fontId="11" fillId="0" borderId="3" xfId="0" applyNumberFormat="1" applyFont="1" applyFill="1" applyBorder="1" applyAlignment="1">
      <alignment horizontal="left" vertical="center" wrapText="1" indent="2"/>
    </xf>
    <xf numFmtId="165" fontId="11" fillId="0" borderId="3" xfId="0" applyNumberFormat="1" applyFont="1" applyFill="1" applyBorder="1" applyAlignment="1">
      <alignment horizontal="left" vertical="center" wrapText="1" indent="1"/>
    </xf>
    <xf numFmtId="165" fontId="35" fillId="0" borderId="0" xfId="0" applyNumberFormat="1" applyFont="1" applyFill="1" applyAlignment="1" applyProtection="1">
      <alignment horizontal="right" indent="1"/>
      <protection locked="0"/>
    </xf>
    <xf numFmtId="165" fontId="9" fillId="0" borderId="0" xfId="0" applyNumberFormat="1" applyFont="1" applyFill="1" applyBorder="1" applyAlignment="1">
      <alignment horizontal="center" vertical="center" wrapText="1"/>
    </xf>
    <xf numFmtId="165" fontId="11" fillId="0" borderId="3" xfId="0" applyNumberFormat="1" applyFont="1" applyFill="1" applyBorder="1" applyAlignment="1">
      <alignment horizontal="left" vertical="center" wrapText="1" indent="3"/>
    </xf>
    <xf numFmtId="0" fontId="21" fillId="0" borderId="5" xfId="0" applyFont="1" applyFill="1" applyBorder="1" applyAlignment="1"/>
    <xf numFmtId="0" fontId="15" fillId="0" borderId="0" xfId="0" applyFont="1" applyFill="1" applyAlignment="1">
      <alignment horizontal="left" vertical="center" wrapText="1"/>
    </xf>
    <xf numFmtId="1" fontId="11" fillId="0" borderId="0" xfId="0" applyNumberFormat="1" applyFont="1" applyFill="1" applyBorder="1" applyAlignment="1">
      <alignment horizontal="right" wrapText="1" indent="1"/>
    </xf>
    <xf numFmtId="1" fontId="35" fillId="0" borderId="0" xfId="0" applyNumberFormat="1" applyFont="1" applyFill="1" applyAlignment="1" applyProtection="1">
      <alignment horizontal="right" indent="1"/>
      <protection locked="0"/>
    </xf>
    <xf numFmtId="1" fontId="23" fillId="0" borderId="0" xfId="0" applyNumberFormat="1" applyFont="1" applyFill="1" applyAlignment="1" applyProtection="1">
      <alignment horizontal="right" indent="1"/>
      <protection locked="0"/>
    </xf>
    <xf numFmtId="0" fontId="11" fillId="0" borderId="3" xfId="0" applyFont="1" applyFill="1" applyBorder="1" applyAlignment="1">
      <alignment horizontal="left" wrapText="1" indent="1"/>
    </xf>
    <xf numFmtId="1" fontId="9" fillId="0" borderId="0" xfId="0" applyNumberFormat="1" applyFont="1" applyFill="1" applyAlignment="1">
      <alignment horizontal="right" wrapText="1" indent="1"/>
    </xf>
    <xf numFmtId="0" fontId="9" fillId="0" borderId="8" xfId="0" applyFont="1" applyFill="1" applyBorder="1" applyAlignment="1">
      <alignment horizontal="right" vertical="center" wrapText="1"/>
    </xf>
    <xf numFmtId="0" fontId="9" fillId="0" borderId="0" xfId="0" applyFont="1" applyFill="1" applyAlignment="1">
      <alignment horizontal="center" vertical="center" wrapText="1"/>
    </xf>
    <xf numFmtId="0" fontId="12" fillId="0" borderId="0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165" fontId="2" fillId="0" borderId="0" xfId="0" applyNumberFormat="1" applyFont="1" applyFill="1" applyAlignment="1">
      <alignment horizontal="right" wrapText="1" indent="2"/>
    </xf>
    <xf numFmtId="165" fontId="1" fillId="0" borderId="0" xfId="0" applyNumberFormat="1" applyFont="1" applyFill="1" applyAlignment="1">
      <alignment horizontal="right" wrapText="1" indent="2"/>
    </xf>
    <xf numFmtId="0" fontId="1" fillId="0" borderId="0" xfId="0" applyFont="1" applyFill="1" applyAlignment="1">
      <alignment vertical="center"/>
    </xf>
    <xf numFmtId="0" fontId="2" fillId="0" borderId="8" xfId="0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right" wrapText="1" indent="2"/>
    </xf>
    <xf numFmtId="0" fontId="1" fillId="0" borderId="0" xfId="0" applyFont="1" applyFill="1" applyAlignment="1">
      <alignment horizontal="right" wrapText="1" indent="2"/>
    </xf>
    <xf numFmtId="0" fontId="1" fillId="0" borderId="0" xfId="0" applyFont="1" applyFill="1" applyBorder="1" applyAlignment="1">
      <alignment horizontal="right" wrapText="1" indent="2"/>
    </xf>
    <xf numFmtId="0" fontId="0" fillId="0" borderId="0" xfId="0" applyFont="1" applyFill="1" applyAlignment="1">
      <alignment wrapText="1"/>
    </xf>
    <xf numFmtId="0" fontId="2" fillId="0" borderId="0" xfId="0" applyFont="1" applyFill="1" applyAlignment="1">
      <alignment horizontal="center" vertical="center" wrapText="1"/>
    </xf>
    <xf numFmtId="165" fontId="5" fillId="0" borderId="0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1" fillId="0" borderId="5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right" wrapText="1" indent="1"/>
    </xf>
    <xf numFmtId="0" fontId="1" fillId="0" borderId="8" xfId="0" applyFont="1" applyFill="1" applyBorder="1" applyAlignment="1">
      <alignment horizontal="right" vertical="center" wrapText="1"/>
    </xf>
    <xf numFmtId="165" fontId="2" fillId="0" borderId="0" xfId="0" applyNumberFormat="1" applyFont="1" applyFill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165" fontId="1" fillId="0" borderId="5" xfId="0" applyNumberFormat="1" applyFont="1" applyFill="1" applyBorder="1" applyAlignment="1">
      <alignment horizontal="right" wrapText="1" indent="1"/>
    </xf>
    <xf numFmtId="0" fontId="1" fillId="0" borderId="5" xfId="0" applyFont="1" applyFill="1" applyBorder="1" applyAlignment="1">
      <alignment horizontal="right" wrapText="1" indent="1"/>
    </xf>
    <xf numFmtId="0" fontId="3" fillId="0" borderId="0" xfId="0" applyFont="1" applyFill="1" applyAlignment="1">
      <alignment vertical="center"/>
    </xf>
    <xf numFmtId="165" fontId="0" fillId="0" borderId="0" xfId="0" applyNumberFormat="1" applyFont="1" applyFill="1" applyAlignment="1">
      <alignment horizontal="right" indent="2"/>
    </xf>
    <xf numFmtId="165" fontId="1" fillId="0" borderId="5" xfId="0" applyNumberFormat="1" applyFont="1" applyFill="1" applyBorder="1" applyAlignment="1">
      <alignment horizontal="right" wrapText="1" indent="2"/>
    </xf>
    <xf numFmtId="165" fontId="1" fillId="0" borderId="5" xfId="0" applyNumberFormat="1" applyFont="1" applyFill="1" applyBorder="1" applyAlignment="1">
      <alignment horizontal="right" indent="2"/>
    </xf>
    <xf numFmtId="0" fontId="0" fillId="0" borderId="5" xfId="0" applyFont="1" applyFill="1" applyBorder="1" applyAlignment="1">
      <alignment horizontal="right" indent="1"/>
    </xf>
    <xf numFmtId="0" fontId="17" fillId="0" borderId="0" xfId="0" applyFont="1" applyFill="1" applyAlignment="1">
      <alignment horizontal="right" wrapText="1" indent="1"/>
    </xf>
    <xf numFmtId="0" fontId="0" fillId="0" borderId="0" xfId="0" applyFont="1" applyFill="1" applyBorder="1" applyAlignment="1">
      <alignment horizontal="right" indent="1"/>
    </xf>
    <xf numFmtId="0" fontId="1" fillId="0" borderId="3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right" wrapText="1" indent="1"/>
    </xf>
    <xf numFmtId="0" fontId="5" fillId="0" borderId="0" xfId="0" applyFont="1" applyFill="1" applyBorder="1" applyAlignment="1">
      <alignment vertical="center" wrapText="1"/>
    </xf>
    <xf numFmtId="0" fontId="27" fillId="0" borderId="0" xfId="0" applyFont="1" applyFill="1" applyBorder="1" applyAlignment="1">
      <alignment wrapText="1"/>
    </xf>
    <xf numFmtId="165" fontId="11" fillId="0" borderId="0" xfId="0" applyNumberFormat="1" applyFont="1" applyFill="1" applyBorder="1" applyAlignment="1">
      <alignment horizontal="right" wrapText="1"/>
    </xf>
    <xf numFmtId="0" fontId="9" fillId="0" borderId="0" xfId="0" applyFont="1" applyFill="1" applyBorder="1" applyAlignment="1">
      <alignment horizontal="right" vertical="center" wrapText="1" indent="1"/>
    </xf>
    <xf numFmtId="0" fontId="11" fillId="0" borderId="0" xfId="0" applyFont="1" applyFill="1" applyBorder="1" applyAlignment="1">
      <alignment horizontal="right" vertical="center" wrapText="1" indent="1"/>
    </xf>
    <xf numFmtId="0" fontId="11" fillId="0" borderId="0" xfId="0" applyFont="1" applyFill="1" applyBorder="1" applyAlignment="1">
      <alignment horizontal="right" vertical="center" wrapText="1"/>
    </xf>
    <xf numFmtId="0" fontId="11" fillId="0" borderId="0" xfId="0" applyFont="1" applyFill="1" applyBorder="1" applyAlignment="1">
      <alignment horizontal="right" wrapText="1"/>
    </xf>
    <xf numFmtId="0" fontId="36" fillId="0" borderId="0" xfId="0" applyFont="1" applyFill="1" applyBorder="1" applyAlignment="1">
      <alignment horizontal="right" wrapText="1" indent="1"/>
    </xf>
    <xf numFmtId="0" fontId="33" fillId="0" borderId="0" xfId="0" applyFont="1" applyFill="1" applyBorder="1" applyAlignment="1">
      <alignment horizontal="right" wrapText="1" indent="1"/>
    </xf>
    <xf numFmtId="0" fontId="11" fillId="0" borderId="0" xfId="0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165" fontId="11" fillId="0" borderId="0" xfId="0" applyNumberFormat="1" applyFont="1" applyFill="1" applyBorder="1" applyAlignment="1">
      <alignment horizontal="center"/>
    </xf>
    <xf numFmtId="0" fontId="11" fillId="0" borderId="0" xfId="0" applyFont="1" applyFill="1" applyBorder="1"/>
    <xf numFmtId="165" fontId="0" fillId="0" borderId="0" xfId="0" applyNumberFormat="1" applyFont="1" applyFill="1" applyBorder="1" applyAlignment="1">
      <alignment horizontal="right" indent="2"/>
    </xf>
    <xf numFmtId="0" fontId="0" fillId="0" borderId="0" xfId="0" applyFont="1" applyFill="1" applyBorder="1" applyAlignment="1"/>
    <xf numFmtId="165" fontId="0" fillId="0" borderId="0" xfId="0" applyNumberFormat="1" applyFont="1" applyFill="1" applyBorder="1" applyAlignment="1">
      <alignment horizontal="right" indent="1"/>
    </xf>
    <xf numFmtId="1" fontId="2" fillId="0" borderId="0" xfId="0" applyNumberFormat="1" applyFont="1" applyFill="1" applyBorder="1" applyAlignment="1">
      <alignment horizontal="right" wrapText="1" indent="2"/>
    </xf>
    <xf numFmtId="1" fontId="1" fillId="0" borderId="0" xfId="0" applyNumberFormat="1" applyFont="1" applyFill="1" applyBorder="1" applyAlignment="1">
      <alignment horizontal="right" wrapText="1" indent="2"/>
    </xf>
    <xf numFmtId="0" fontId="12" fillId="0" borderId="5" xfId="0" applyFont="1" applyBorder="1"/>
    <xf numFmtId="0" fontId="11" fillId="0" borderId="5" xfId="0" applyFont="1" applyFill="1" applyBorder="1"/>
    <xf numFmtId="0" fontId="0" fillId="0" borderId="5" xfId="0" applyBorder="1"/>
    <xf numFmtId="0" fontId="6" fillId="0" borderId="5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 wrapText="1"/>
    </xf>
    <xf numFmtId="0" fontId="0" fillId="0" borderId="5" xfId="0" applyFont="1" applyFill="1" applyBorder="1"/>
    <xf numFmtId="0" fontId="12" fillId="0" borderId="0" xfId="5" applyFont="1" applyAlignment="1">
      <alignment wrapText="1"/>
    </xf>
    <xf numFmtId="0" fontId="12" fillId="0" borderId="0" xfId="5" applyFont="1" applyAlignment="1">
      <alignment horizontal="left" vertical="center" wrapText="1" indent="2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22" fillId="0" borderId="3" xfId="0" applyFont="1" applyFill="1" applyBorder="1" applyAlignment="1">
      <alignment vertical="center" wrapText="1"/>
    </xf>
    <xf numFmtId="0" fontId="22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/>
    <xf numFmtId="0" fontId="12" fillId="0" borderId="0" xfId="0" applyFont="1" applyFill="1" applyAlignment="1"/>
    <xf numFmtId="1" fontId="9" fillId="0" borderId="0" xfId="0" applyNumberFormat="1" applyFont="1" applyFill="1" applyBorder="1" applyAlignment="1">
      <alignment horizontal="right" vertical="center" wrapText="1" indent="1"/>
    </xf>
    <xf numFmtId="1" fontId="11" fillId="0" borderId="0" xfId="0" applyNumberFormat="1" applyFont="1" applyFill="1" applyBorder="1" applyAlignment="1">
      <alignment horizontal="right" vertical="center" wrapText="1" indent="1"/>
    </xf>
    <xf numFmtId="1" fontId="11" fillId="0" borderId="0" xfId="0" applyNumberFormat="1" applyFont="1" applyFill="1" applyBorder="1" applyAlignment="1">
      <alignment horizontal="right" vertical="center" wrapText="1"/>
    </xf>
    <xf numFmtId="1" fontId="11" fillId="0" borderId="0" xfId="0" applyNumberFormat="1" applyFont="1" applyFill="1" applyBorder="1" applyAlignment="1">
      <alignment horizontal="right" wrapText="1"/>
    </xf>
    <xf numFmtId="1" fontId="36" fillId="0" borderId="0" xfId="0" applyNumberFormat="1" applyFont="1" applyFill="1" applyBorder="1" applyAlignment="1">
      <alignment horizontal="right" wrapText="1" indent="1"/>
    </xf>
    <xf numFmtId="1" fontId="33" fillId="0" borderId="0" xfId="0" applyNumberFormat="1" applyFont="1" applyFill="1" applyBorder="1" applyAlignment="1">
      <alignment horizontal="right" wrapText="1" indent="1"/>
    </xf>
    <xf numFmtId="0" fontId="40" fillId="0" borderId="5" xfId="0" applyFont="1" applyFill="1" applyBorder="1"/>
    <xf numFmtId="0" fontId="41" fillId="0" borderId="5" xfId="0" applyFont="1" applyBorder="1"/>
    <xf numFmtId="166" fontId="11" fillId="0" borderId="0" xfId="0" applyNumberFormat="1" applyFont="1" applyFill="1" applyBorder="1" applyAlignment="1">
      <alignment horizontal="right" indent="2"/>
    </xf>
    <xf numFmtId="0" fontId="25" fillId="0" borderId="0" xfId="0" applyFont="1"/>
    <xf numFmtId="0" fontId="25" fillId="0" borderId="5" xfId="0" applyFont="1" applyBorder="1"/>
    <xf numFmtId="165" fontId="9" fillId="0" borderId="0" xfId="0" applyNumberFormat="1" applyFont="1" applyAlignment="1">
      <alignment horizontal="right" indent="2"/>
    </xf>
    <xf numFmtId="165" fontId="11" fillId="0" borderId="0" xfId="0" applyNumberFormat="1" applyFont="1" applyAlignment="1">
      <alignment horizontal="right" indent="2"/>
    </xf>
    <xf numFmtId="0" fontId="11" fillId="0" borderId="0" xfId="0" applyFont="1" applyAlignment="1">
      <alignment horizontal="right" indent="2"/>
    </xf>
    <xf numFmtId="165" fontId="9" fillId="0" borderId="0" xfId="0" applyNumberFormat="1" applyFont="1" applyFill="1" applyBorder="1" applyAlignment="1">
      <alignment horizontal="right" wrapText="1" indent="2"/>
    </xf>
    <xf numFmtId="165" fontId="11" fillId="0" borderId="0" xfId="0" applyNumberFormat="1" applyFont="1" applyFill="1" applyBorder="1" applyAlignment="1">
      <alignment horizontal="right" wrapText="1" indent="2"/>
    </xf>
    <xf numFmtId="0" fontId="11" fillId="0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9" fillId="0" borderId="0" xfId="0" applyFont="1" applyAlignment="1">
      <alignment horizontal="right" indent="1"/>
    </xf>
    <xf numFmtId="0" fontId="11" fillId="0" borderId="0" xfId="0" applyFont="1" applyAlignment="1">
      <alignment horizontal="right" indent="1"/>
    </xf>
    <xf numFmtId="165" fontId="9" fillId="0" borderId="0" xfId="0" applyNumberFormat="1" applyFont="1" applyAlignment="1">
      <alignment horizontal="right" indent="1"/>
    </xf>
    <xf numFmtId="165" fontId="11" fillId="0" borderId="0" xfId="0" applyNumberFormat="1" applyFont="1" applyAlignment="1">
      <alignment horizontal="right" indent="1"/>
    </xf>
    <xf numFmtId="165" fontId="12" fillId="0" borderId="0" xfId="0" applyNumberFormat="1" applyFont="1" applyFill="1" applyAlignment="1"/>
    <xf numFmtId="165" fontId="11" fillId="0" borderId="5" xfId="0" applyNumberFormat="1" applyFont="1" applyFill="1" applyBorder="1" applyAlignment="1">
      <alignment horizontal="right" wrapText="1" indent="1"/>
    </xf>
    <xf numFmtId="0" fontId="9" fillId="0" borderId="0" xfId="0" applyFont="1" applyFill="1" applyAlignment="1">
      <alignment horizontal="right" wrapText="1"/>
    </xf>
    <xf numFmtId="0" fontId="11" fillId="0" borderId="5" xfId="0" applyFont="1" applyFill="1" applyBorder="1" applyAlignment="1">
      <alignment horizontal="right" wrapText="1" indent="1"/>
    </xf>
    <xf numFmtId="0" fontId="11" fillId="0" borderId="10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left" vertical="center" wrapText="1"/>
    </xf>
    <xf numFmtId="0" fontId="25" fillId="0" borderId="5" xfId="0" applyFont="1" applyFill="1" applyBorder="1" applyAlignment="1">
      <alignment wrapText="1"/>
    </xf>
    <xf numFmtId="0" fontId="26" fillId="0" borderId="0" xfId="0" applyFont="1" applyFill="1" applyBorder="1" applyAlignment="1">
      <alignment vertical="center" wrapText="1"/>
    </xf>
    <xf numFmtId="0" fontId="22" fillId="0" borderId="3" xfId="0" applyFont="1" applyFill="1" applyBorder="1" applyAlignment="1">
      <alignment vertical="center" wrapText="1"/>
    </xf>
    <xf numFmtId="0" fontId="22" fillId="0" borderId="0" xfId="0" applyFont="1" applyFill="1" applyBorder="1" applyAlignment="1">
      <alignment vertical="center" wrapText="1"/>
    </xf>
    <xf numFmtId="0" fontId="15" fillId="0" borderId="0" xfId="0" applyFont="1" applyFill="1" applyAlignment="1">
      <alignment horizontal="left" vertical="center" wrapText="1"/>
    </xf>
    <xf numFmtId="0" fontId="24" fillId="2" borderId="0" xfId="0" applyFont="1" applyFill="1" applyAlignment="1">
      <alignment horizontal="center" vertical="center"/>
    </xf>
    <xf numFmtId="0" fontId="19" fillId="3" borderId="0" xfId="0" applyFont="1" applyFill="1" applyAlignment="1">
      <alignment horizontal="center"/>
    </xf>
    <xf numFmtId="0" fontId="13" fillId="0" borderId="5" xfId="0" applyFont="1" applyFill="1" applyBorder="1" applyAlignment="1">
      <alignment vertical="center" wrapText="1"/>
    </xf>
    <xf numFmtId="0" fontId="13" fillId="0" borderId="3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4" fillId="2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11" fillId="0" borderId="5" xfId="0" applyFont="1" applyFill="1" applyBorder="1" applyAlignment="1">
      <alignment vertical="center" wrapText="1"/>
    </xf>
    <xf numFmtId="0" fontId="12" fillId="0" borderId="5" xfId="0" applyFont="1" applyFill="1" applyBorder="1" applyAlignment="1"/>
    <xf numFmtId="0" fontId="12" fillId="0" borderId="0" xfId="0" applyFont="1" applyFill="1" applyAlignment="1">
      <alignment wrapText="1"/>
    </xf>
    <xf numFmtId="0" fontId="30" fillId="0" borderId="3" xfId="0" applyFont="1" applyFill="1" applyBorder="1" applyAlignment="1">
      <alignment vertical="center" wrapText="1"/>
    </xf>
    <xf numFmtId="0" fontId="30" fillId="0" borderId="0" xfId="0" applyFont="1" applyFill="1" applyBorder="1" applyAlignment="1">
      <alignment vertical="center" wrapText="1"/>
    </xf>
    <xf numFmtId="0" fontId="13" fillId="0" borderId="5" xfId="0" applyFont="1" applyFill="1" applyBorder="1" applyAlignment="1">
      <alignment horizontal="justify" vertical="center" wrapText="1"/>
    </xf>
    <xf numFmtId="0" fontId="24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" borderId="0" xfId="0" applyFont="1" applyFill="1" applyAlignment="1">
      <alignment horizontal="center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/>
    </xf>
    <xf numFmtId="0" fontId="15" fillId="0" borderId="0" xfId="0" applyFont="1" applyFill="1" applyAlignment="1">
      <alignment horizontal="left" wrapText="1"/>
    </xf>
    <xf numFmtId="0" fontId="12" fillId="0" borderId="0" xfId="0" applyFont="1" applyFill="1" applyAlignment="1"/>
    <xf numFmtId="0" fontId="5" fillId="0" borderId="0" xfId="0" applyFont="1" applyFill="1" applyBorder="1" applyAlignment="1">
      <alignment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vertical="center" wrapText="1"/>
    </xf>
    <xf numFmtId="0" fontId="3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wrapText="1"/>
    </xf>
    <xf numFmtId="0" fontId="6" fillId="0" borderId="5" xfId="0" applyFont="1" applyFill="1" applyBorder="1" applyAlignment="1">
      <alignment horizontal="left" vertical="center" wrapText="1"/>
    </xf>
    <xf numFmtId="0" fontId="12" fillId="0" borderId="0" xfId="0" applyFont="1" applyAlignment="1"/>
    <xf numFmtId="0" fontId="19" fillId="2" borderId="0" xfId="0" applyFont="1" applyFill="1" applyAlignment="1">
      <alignment horizontal="center" vertical="center"/>
    </xf>
    <xf numFmtId="0" fontId="24" fillId="3" borderId="0" xfId="0" applyFont="1" applyFill="1" applyAlignment="1">
      <alignment horizontal="center" vertical="center" wrapText="1"/>
    </xf>
  </cellXfs>
  <cellStyles count="6">
    <cellStyle name="Normal" xfId="1"/>
    <cellStyle name="Normal 2" xfId="3"/>
    <cellStyle name="Гиперссылка" xfId="5" builtinId="8"/>
    <cellStyle name="Обычный" xfId="0" builtinId="0"/>
    <cellStyle name="Обычный 2" xfId="2"/>
    <cellStyle name="Финансовый 2" xfId="4"/>
  </cellStyles>
  <dxfs count="0"/>
  <tableStyles count="0" defaultTableStyle="TableStyleMedium2" defaultPivotStyle="PivotStyleLight16"/>
  <colors>
    <mruColors>
      <color rgb="FFC7E6A4"/>
      <color rgb="FF78B832"/>
      <color rgb="FF92D050"/>
      <color rgb="FF74B230"/>
      <color rgb="FFFFFFFF"/>
      <color rgb="FF80C535"/>
      <color rgb="FF9999FF"/>
      <color rgb="FFFF9933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4B230"/>
  </sheetPr>
  <dimension ref="A1:B31"/>
  <sheetViews>
    <sheetView workbookViewId="0">
      <pane ySplit="2" topLeftCell="A3" activePane="bottomLeft" state="frozen"/>
      <selection activeCell="O25" sqref="O25"/>
      <selection pane="bottomLeft" activeCell="B31" sqref="B31"/>
    </sheetView>
  </sheetViews>
  <sheetFormatPr defaultRowHeight="15" x14ac:dyDescent="0.25"/>
  <cols>
    <col min="1" max="1" width="8.140625" customWidth="1"/>
    <col min="2" max="2" width="70.7109375" customWidth="1"/>
  </cols>
  <sheetData>
    <row r="1" spans="1:2" x14ac:dyDescent="0.25">
      <c r="B1" s="20" t="s">
        <v>317</v>
      </c>
    </row>
    <row r="2" spans="1:2" x14ac:dyDescent="0.25">
      <c r="B2" s="21" t="s">
        <v>315</v>
      </c>
    </row>
    <row r="3" spans="1:2" ht="39" x14ac:dyDescent="0.25">
      <c r="A3" s="19" t="s">
        <v>151</v>
      </c>
      <c r="B3" s="12" t="s">
        <v>355</v>
      </c>
    </row>
    <row r="4" spans="1:2" ht="13.5" customHeight="1" x14ac:dyDescent="0.25">
      <c r="A4" s="11" t="s">
        <v>152</v>
      </c>
      <c r="B4" s="12" t="s">
        <v>339</v>
      </c>
    </row>
    <row r="5" spans="1:2" ht="42.75" customHeight="1" x14ac:dyDescent="0.25">
      <c r="A5" s="19" t="s">
        <v>153</v>
      </c>
      <c r="B5" s="12" t="s">
        <v>258</v>
      </c>
    </row>
    <row r="6" spans="1:2" ht="45.75" customHeight="1" x14ac:dyDescent="0.25">
      <c r="A6" s="19" t="s">
        <v>154</v>
      </c>
      <c r="B6" s="202" t="s">
        <v>268</v>
      </c>
    </row>
    <row r="7" spans="1:2" ht="41.25" customHeight="1" x14ac:dyDescent="0.25">
      <c r="A7" s="19" t="s">
        <v>155</v>
      </c>
      <c r="B7" s="202" t="s">
        <v>387</v>
      </c>
    </row>
    <row r="8" spans="1:2" ht="45" x14ac:dyDescent="0.25">
      <c r="A8" s="19" t="s">
        <v>156</v>
      </c>
      <c r="B8" s="202" t="s">
        <v>277</v>
      </c>
    </row>
    <row r="9" spans="1:2" ht="40.5" customHeight="1" x14ac:dyDescent="0.25">
      <c r="A9" s="19" t="s">
        <v>157</v>
      </c>
      <c r="B9" s="202" t="s">
        <v>280</v>
      </c>
    </row>
    <row r="10" spans="1:2" ht="18.75" customHeight="1" x14ac:dyDescent="0.25">
      <c r="A10" s="19" t="s">
        <v>357</v>
      </c>
      <c r="B10" s="203" t="s">
        <v>283</v>
      </c>
    </row>
    <row r="11" spans="1:2" ht="20.25" customHeight="1" x14ac:dyDescent="0.25">
      <c r="A11" s="19" t="s">
        <v>358</v>
      </c>
      <c r="B11" s="203" t="s">
        <v>285</v>
      </c>
    </row>
    <row r="12" spans="1:2" ht="30" customHeight="1" x14ac:dyDescent="0.25">
      <c r="A12" s="19" t="s">
        <v>158</v>
      </c>
      <c r="B12" s="202" t="s">
        <v>290</v>
      </c>
    </row>
    <row r="13" spans="1:2" s="19" customFormat="1" x14ac:dyDescent="0.25">
      <c r="A13" s="19" t="s">
        <v>281</v>
      </c>
      <c r="B13" s="203" t="s">
        <v>291</v>
      </c>
    </row>
    <row r="14" spans="1:2" x14ac:dyDescent="0.25">
      <c r="A14" s="19" t="s">
        <v>282</v>
      </c>
      <c r="B14" s="203" t="s">
        <v>292</v>
      </c>
    </row>
    <row r="15" spans="1:2" ht="30" x14ac:dyDescent="0.25">
      <c r="A15" s="19" t="s">
        <v>159</v>
      </c>
      <c r="B15" s="202" t="s">
        <v>294</v>
      </c>
    </row>
    <row r="16" spans="1:2" x14ac:dyDescent="0.25">
      <c r="A16" s="19" t="s">
        <v>359</v>
      </c>
      <c r="B16" s="203" t="s">
        <v>291</v>
      </c>
    </row>
    <row r="17" spans="1:2" x14ac:dyDescent="0.25">
      <c r="A17" s="19" t="s">
        <v>360</v>
      </c>
      <c r="B17" s="203" t="s">
        <v>292</v>
      </c>
    </row>
    <row r="18" spans="1:2" ht="30" x14ac:dyDescent="0.25">
      <c r="A18" s="19" t="s">
        <v>160</v>
      </c>
      <c r="B18" s="202" t="s">
        <v>296</v>
      </c>
    </row>
    <row r="19" spans="1:2" ht="30" x14ac:dyDescent="0.25">
      <c r="A19" s="19" t="s">
        <v>161</v>
      </c>
      <c r="B19" s="202" t="s">
        <v>298</v>
      </c>
    </row>
    <row r="20" spans="1:2" x14ac:dyDescent="0.25">
      <c r="A20" s="19" t="s">
        <v>162</v>
      </c>
      <c r="B20" s="202" t="s">
        <v>299</v>
      </c>
    </row>
    <row r="21" spans="1:2" ht="28.5" customHeight="1" x14ac:dyDescent="0.25">
      <c r="A21" s="19" t="s">
        <v>295</v>
      </c>
      <c r="B21" s="202" t="s">
        <v>301</v>
      </c>
    </row>
    <row r="22" spans="1:2" ht="58.5" customHeight="1" x14ac:dyDescent="0.25">
      <c r="A22" s="19" t="s">
        <v>163</v>
      </c>
      <c r="B22" s="202" t="s">
        <v>303</v>
      </c>
    </row>
    <row r="23" spans="1:2" ht="30" x14ac:dyDescent="0.25">
      <c r="A23" s="19" t="s">
        <v>164</v>
      </c>
      <c r="B23" s="202" t="s">
        <v>302</v>
      </c>
    </row>
    <row r="24" spans="1:2" ht="15" customHeight="1" x14ac:dyDescent="0.25">
      <c r="A24" s="19" t="s">
        <v>165</v>
      </c>
      <c r="B24" s="202" t="s">
        <v>306</v>
      </c>
    </row>
    <row r="25" spans="1:2" ht="43.5" customHeight="1" x14ac:dyDescent="0.25">
      <c r="A25" s="19" t="s">
        <v>166</v>
      </c>
      <c r="B25" s="202" t="s">
        <v>307</v>
      </c>
    </row>
    <row r="26" spans="1:2" ht="30" x14ac:dyDescent="0.25">
      <c r="A26" s="19" t="s">
        <v>167</v>
      </c>
      <c r="B26" s="202" t="s">
        <v>309</v>
      </c>
    </row>
    <row r="27" spans="1:2" ht="28.5" customHeight="1" x14ac:dyDescent="0.25">
      <c r="A27" s="19" t="s">
        <v>168</v>
      </c>
      <c r="B27" s="202" t="s">
        <v>310</v>
      </c>
    </row>
    <row r="28" spans="1:2" ht="28.5" customHeight="1" x14ac:dyDescent="0.25">
      <c r="A28" s="19" t="s">
        <v>169</v>
      </c>
      <c r="B28" s="202" t="s">
        <v>312</v>
      </c>
    </row>
    <row r="29" spans="1:2" ht="18.75" customHeight="1" x14ac:dyDescent="0.25">
      <c r="A29" s="19" t="s">
        <v>170</v>
      </c>
      <c r="B29" s="202" t="s">
        <v>313</v>
      </c>
    </row>
    <row r="30" spans="1:2" x14ac:dyDescent="0.25">
      <c r="A30" s="19" t="s">
        <v>171</v>
      </c>
      <c r="B30" s="202" t="s">
        <v>253</v>
      </c>
    </row>
    <row r="31" spans="1:2" x14ac:dyDescent="0.25">
      <c r="A31" s="19" t="s">
        <v>172</v>
      </c>
      <c r="B31" s="202" t="s">
        <v>254</v>
      </c>
    </row>
  </sheetData>
  <hyperlinks>
    <hyperlink ref="B4" location="'4.2.'!A1" display="Охват детей дошкольным образованием"/>
    <hyperlink ref="B5" location="'4.3.'!A1" display="Обеспеченность детей дошкольного возраста местами в организациях, осуществляющих образовательную деятельность по образовательным программам дошкольного образования, присмотр и уход за детьми"/>
    <hyperlink ref="B6" location="'4.4.'!A1" display="Численность учителей организаций, осуществляющих образовательную деятельность по образовательным программам начального, основного и среднего общего образования"/>
    <hyperlink ref="B7" location="'4.5.'!A1" display="Численность обучающихся организаций, осуществляющих образовательную деятельность по образовательным программам начального, основного и среднего общего образования"/>
    <hyperlink ref="B8" location="'4.6.'!A1" display="Удельный вес обучающихся во вторую и третью смены в организациях, осуществляющих образовательную деятельность по образовательным программам начального, основного и среднего общего образования"/>
    <hyperlink ref="B9" location="'4.7.1.'!A1" display="Выпуск обучающихся организациями, осуществляющих образовательную деятельность по образовательным программам начального, основного и среднего общего образования"/>
    <hyperlink ref="B10" location="'4.7.1.'!A1" display="Выпуск обучающихся с аттестатом об основном общем образовании"/>
    <hyperlink ref="B11" location="'4.7.2.'!A1" display="Выпуск обучающихся с аттестатом о среднем общем образовании"/>
    <hyperlink ref="B12" location="'4.8.1.'!A1" display="Преподаватели и мастера производственного обучения,  реализующие программы подготовки квалифицированных рабочих, служащих"/>
    <hyperlink ref="B13" location="'4.8.1.'!A1" display="Численность преподавателей"/>
    <hyperlink ref="B14" location="'4.8.2.'!A1" display="Численность мастеров производственного обучения"/>
    <hyperlink ref="B15" location="'4.9.1.'!A1" display="Преподаватели и мастера производственного обучения, реализующие программы подготовки специалистов среднего звена"/>
    <hyperlink ref="B16" location="'4.9.1.'!A1" display="Численность преподавателей"/>
    <hyperlink ref="B17" location="'4.9.2.'!A1" display="Численность мастеров производственного обучения"/>
    <hyperlink ref="B18" location="'4.10.'!A1" display="Численность студентов, обучающихся по программам подготовки квалифицированных рабочих, служащих"/>
    <hyperlink ref="B19" location="'4.11.'!A1" display="Прием на обучение по программам подготовки квалифицированных рабочих, служащих"/>
    <hyperlink ref="B20" location="'4.12.'!A1" display="Выпуск квалифицированных рабочих и служащих"/>
    <hyperlink ref="B21" location="'4.13.'!A1" display="Численность студентов, обучающихся по программам подготовки специалистов среднего звена"/>
    <hyperlink ref="B22" location="'4.14.'!A1" display="Численность студентов государственных и муниципальных профессиональных образовательных организаций, обучающихся по программам подготовки специалистов среднего звена на 10 000 человек населения"/>
    <hyperlink ref="B23" location="'4.15.'!A1" display="Прием на обучение по программам подготовки специалистов среднего звена"/>
    <hyperlink ref="B24" location="'4.16.'!A1" display="Выпуск специалистов   среднего звена"/>
    <hyperlink ref="B25" location="'4.17.'!A1" display="Численность профессорско-преподавательского персонала , осуществляющего образовательную деятельность по программам высшего образования"/>
    <hyperlink ref="B26" location="'4.18.'!A1" display="Численность студентов, обучающихся по программам бакалавриата, специалитета, магистратуры"/>
    <hyperlink ref="B27" location="'4.19.'!A1" display="Численность студентов, обучающихся по программам бакалавриата, специалитета, магистратуры на 10 000 человек населения"/>
    <hyperlink ref="B28" location="'4.20.'!A1" display="Прием на обучение по программам бакалавриата, специалитета, магистратуры"/>
    <hyperlink ref="B29" location="'4.21.'!A1" display="Выпуск бакалавров, специалистов, магистров"/>
    <hyperlink ref="B30" location="'4.22.'!A1" display="Численность аспирантов"/>
    <hyperlink ref="B31" location="'4.23.'!A1" display="Численность докторантов"/>
    <hyperlink ref="B3" location="'4.1.'!A1" display="Численность воспитанников организаций, осуществляющих образовательную деятельность по образовательным программам дошкольного образования, присмотр и уход за детьми"/>
  </hyperlinks>
  <pageMargins left="0.70866141732283472" right="0.70866141732283472" top="0.74803149606299213" bottom="0.74803149606299213" header="0.31496062992125984" footer="0.31496062992125984"/>
  <pageSetup paperSize="9" scale="95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K106"/>
  <sheetViews>
    <sheetView workbookViewId="0">
      <pane ySplit="6" topLeftCell="A7" activePane="bottomLeft" state="frozen"/>
      <selection activeCell="O25" sqref="O25"/>
      <selection pane="bottomLeft" activeCell="P10" sqref="P10"/>
    </sheetView>
  </sheetViews>
  <sheetFormatPr defaultRowHeight="15" x14ac:dyDescent="0.25"/>
  <cols>
    <col min="1" max="1" width="17.85546875" customWidth="1"/>
    <col min="11" max="11" width="9.140625" style="204"/>
  </cols>
  <sheetData>
    <row r="1" spans="1:11" x14ac:dyDescent="0.25">
      <c r="A1" s="250" t="s">
        <v>316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</row>
    <row r="2" spans="1:11" x14ac:dyDescent="0.25">
      <c r="A2" s="251" t="s">
        <v>315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</row>
    <row r="3" spans="1:11" ht="27" customHeight="1" x14ac:dyDescent="0.25">
      <c r="A3" s="244" t="s">
        <v>365</v>
      </c>
      <c r="B3" s="254"/>
      <c r="C3" s="254"/>
      <c r="D3" s="254"/>
      <c r="E3" s="254"/>
      <c r="F3" s="254"/>
      <c r="G3" s="254"/>
      <c r="H3" s="254"/>
      <c r="I3" s="254"/>
      <c r="J3" s="254"/>
    </row>
    <row r="4" spans="1:11" x14ac:dyDescent="0.25">
      <c r="A4" s="31" t="s">
        <v>366</v>
      </c>
      <c r="B4" s="32"/>
      <c r="C4" s="32"/>
      <c r="D4" s="32"/>
      <c r="E4" s="32"/>
      <c r="F4" s="32"/>
      <c r="G4" s="32"/>
      <c r="H4" s="32"/>
      <c r="I4" s="32"/>
      <c r="J4" s="32"/>
    </row>
    <row r="5" spans="1:11" ht="15.75" thickBot="1" x14ac:dyDescent="0.3">
      <c r="A5" s="62" t="s">
        <v>177</v>
      </c>
      <c r="B5" s="32"/>
      <c r="C5" s="32"/>
      <c r="D5" s="32"/>
      <c r="E5" s="32"/>
      <c r="F5" s="32"/>
      <c r="G5" s="32"/>
      <c r="H5" s="32"/>
      <c r="I5" s="32"/>
      <c r="J5" s="32"/>
    </row>
    <row r="6" spans="1:11" ht="15.75" thickBot="1" x14ac:dyDescent="0.3">
      <c r="A6" s="27"/>
      <c r="B6" s="9">
        <v>2010</v>
      </c>
      <c r="C6" s="9">
        <v>2011</v>
      </c>
      <c r="D6" s="9">
        <v>2012</v>
      </c>
      <c r="E6" s="9">
        <v>2013</v>
      </c>
      <c r="F6" s="9">
        <v>2014</v>
      </c>
      <c r="G6" s="9">
        <v>2015</v>
      </c>
      <c r="H6" s="9">
        <v>2016</v>
      </c>
      <c r="I6" s="9">
        <v>2017</v>
      </c>
      <c r="J6" s="9">
        <v>2018</v>
      </c>
      <c r="K6" s="9">
        <v>2019</v>
      </c>
    </row>
    <row r="7" spans="1:11" x14ac:dyDescent="0.25">
      <c r="A7" s="58" t="s">
        <v>0</v>
      </c>
      <c r="B7" s="40">
        <v>29261</v>
      </c>
      <c r="C7" s="40">
        <v>24812</v>
      </c>
      <c r="D7" s="40">
        <v>19354</v>
      </c>
      <c r="E7" s="40">
        <v>13381</v>
      </c>
      <c r="F7" s="40">
        <v>10147</v>
      </c>
      <c r="G7" s="40">
        <v>6618</v>
      </c>
      <c r="H7" s="40">
        <v>21602</v>
      </c>
      <c r="I7" s="40">
        <v>21578</v>
      </c>
      <c r="J7" s="37">
        <v>21995</v>
      </c>
      <c r="K7" s="37">
        <v>21831</v>
      </c>
    </row>
    <row r="8" spans="1:11" ht="18" x14ac:dyDescent="0.25">
      <c r="A8" s="25" t="s">
        <v>189</v>
      </c>
      <c r="B8" s="40">
        <v>5701</v>
      </c>
      <c r="C8" s="40">
        <v>5095</v>
      </c>
      <c r="D8" s="40">
        <v>3729</v>
      </c>
      <c r="E8" s="40">
        <v>2516</v>
      </c>
      <c r="F8" s="40">
        <v>1444</v>
      </c>
      <c r="G8" s="40">
        <v>976</v>
      </c>
      <c r="H8" s="40">
        <v>4544</v>
      </c>
      <c r="I8" s="40">
        <v>4631</v>
      </c>
      <c r="J8" s="37">
        <v>5150</v>
      </c>
      <c r="K8" s="37">
        <v>5062</v>
      </c>
    </row>
    <row r="9" spans="1:11" x14ac:dyDescent="0.25">
      <c r="A9" s="26" t="s">
        <v>1</v>
      </c>
      <c r="B9" s="39">
        <v>273</v>
      </c>
      <c r="C9" s="39">
        <v>229</v>
      </c>
      <c r="D9" s="39">
        <v>5</v>
      </c>
      <c r="E9" s="39">
        <v>7</v>
      </c>
      <c r="F9" s="39">
        <v>8</v>
      </c>
      <c r="G9" s="39">
        <v>7</v>
      </c>
      <c r="H9" s="39">
        <v>229</v>
      </c>
      <c r="I9" s="39">
        <v>230</v>
      </c>
      <c r="J9" s="33">
        <v>238</v>
      </c>
      <c r="K9" s="33">
        <v>256</v>
      </c>
    </row>
    <row r="10" spans="1:11" x14ac:dyDescent="0.25">
      <c r="A10" s="26" t="s">
        <v>2</v>
      </c>
      <c r="B10" s="39">
        <v>473</v>
      </c>
      <c r="C10" s="39">
        <v>444</v>
      </c>
      <c r="D10" s="39">
        <v>214</v>
      </c>
      <c r="E10" s="39">
        <v>7</v>
      </c>
      <c r="F10" s="39">
        <v>6</v>
      </c>
      <c r="G10" s="39">
        <v>6</v>
      </c>
      <c r="H10" s="39">
        <v>204</v>
      </c>
      <c r="I10" s="39">
        <v>180</v>
      </c>
      <c r="J10" s="33">
        <v>172</v>
      </c>
      <c r="K10" s="33">
        <v>180</v>
      </c>
    </row>
    <row r="11" spans="1:11" x14ac:dyDescent="0.25">
      <c r="A11" s="26" t="s">
        <v>3</v>
      </c>
      <c r="B11" s="39">
        <v>344</v>
      </c>
      <c r="C11" s="39">
        <v>293</v>
      </c>
      <c r="D11" s="39">
        <v>200</v>
      </c>
      <c r="E11" s="39">
        <v>38</v>
      </c>
      <c r="F11" s="39">
        <v>38</v>
      </c>
      <c r="G11" s="39">
        <v>34</v>
      </c>
      <c r="H11" s="39">
        <v>193</v>
      </c>
      <c r="I11" s="39">
        <v>188</v>
      </c>
      <c r="J11" s="33">
        <v>153</v>
      </c>
      <c r="K11" s="33">
        <v>172</v>
      </c>
    </row>
    <row r="12" spans="1:11" x14ac:dyDescent="0.25">
      <c r="A12" s="26" t="s">
        <v>4</v>
      </c>
      <c r="B12" s="39">
        <v>425</v>
      </c>
      <c r="C12" s="39">
        <v>398</v>
      </c>
      <c r="D12" s="39">
        <v>342</v>
      </c>
      <c r="E12" s="39">
        <v>312</v>
      </c>
      <c r="F12" s="39">
        <v>297</v>
      </c>
      <c r="G12" s="39">
        <v>203</v>
      </c>
      <c r="H12" s="39">
        <v>326</v>
      </c>
      <c r="I12" s="39">
        <v>304</v>
      </c>
      <c r="J12" s="33">
        <v>336</v>
      </c>
      <c r="K12" s="33">
        <v>316</v>
      </c>
    </row>
    <row r="13" spans="1:11" x14ac:dyDescent="0.25">
      <c r="A13" s="26" t="s">
        <v>5</v>
      </c>
      <c r="B13" s="39">
        <v>284</v>
      </c>
      <c r="C13" s="39">
        <v>263</v>
      </c>
      <c r="D13" s="39">
        <v>250</v>
      </c>
      <c r="E13" s="39">
        <v>246</v>
      </c>
      <c r="F13" s="39">
        <v>8</v>
      </c>
      <c r="G13" s="39">
        <v>8</v>
      </c>
      <c r="H13" s="39">
        <v>128</v>
      </c>
      <c r="I13" s="39">
        <v>147</v>
      </c>
      <c r="J13" s="33">
        <v>133</v>
      </c>
      <c r="K13" s="33">
        <v>127</v>
      </c>
    </row>
    <row r="14" spans="1:11" x14ac:dyDescent="0.25">
      <c r="A14" s="26" t="s">
        <v>6</v>
      </c>
      <c r="B14" s="39">
        <v>101</v>
      </c>
      <c r="C14" s="39">
        <v>81</v>
      </c>
      <c r="D14" s="39">
        <v>70</v>
      </c>
      <c r="E14" s="39">
        <v>1</v>
      </c>
      <c r="F14" s="39">
        <v>6</v>
      </c>
      <c r="G14" s="39">
        <v>10</v>
      </c>
      <c r="H14" s="39">
        <v>109</v>
      </c>
      <c r="I14" s="39">
        <v>79</v>
      </c>
      <c r="J14" s="33">
        <v>101</v>
      </c>
      <c r="K14" s="33">
        <v>114</v>
      </c>
    </row>
    <row r="15" spans="1:11" x14ac:dyDescent="0.25">
      <c r="A15" s="26" t="s">
        <v>7</v>
      </c>
      <c r="B15" s="39">
        <v>184</v>
      </c>
      <c r="C15" s="39">
        <v>115</v>
      </c>
      <c r="D15" s="39">
        <v>78</v>
      </c>
      <c r="E15" s="39">
        <v>52</v>
      </c>
      <c r="F15" s="39">
        <v>41</v>
      </c>
      <c r="G15" s="39">
        <v>13</v>
      </c>
      <c r="H15" s="39">
        <v>100</v>
      </c>
      <c r="I15" s="39">
        <v>125</v>
      </c>
      <c r="J15" s="33">
        <v>126</v>
      </c>
      <c r="K15" s="33">
        <v>123</v>
      </c>
    </row>
    <row r="16" spans="1:11" x14ac:dyDescent="0.25">
      <c r="A16" s="26" t="s">
        <v>8</v>
      </c>
      <c r="B16" s="39">
        <v>311</v>
      </c>
      <c r="C16" s="39">
        <v>292</v>
      </c>
      <c r="D16" s="39">
        <v>252</v>
      </c>
      <c r="E16" s="39">
        <v>71</v>
      </c>
      <c r="F16" s="39">
        <v>5</v>
      </c>
      <c r="G16" s="39">
        <v>2</v>
      </c>
      <c r="H16" s="39">
        <v>276</v>
      </c>
      <c r="I16" s="39">
        <v>298</v>
      </c>
      <c r="J16" s="33">
        <v>301</v>
      </c>
      <c r="K16" s="33">
        <v>307</v>
      </c>
    </row>
    <row r="17" spans="1:11" x14ac:dyDescent="0.25">
      <c r="A17" s="26" t="s">
        <v>9</v>
      </c>
      <c r="B17" s="39">
        <v>338</v>
      </c>
      <c r="C17" s="39">
        <v>317</v>
      </c>
      <c r="D17" s="39">
        <v>318</v>
      </c>
      <c r="E17" s="39">
        <v>296</v>
      </c>
      <c r="F17" s="39">
        <v>265</v>
      </c>
      <c r="G17" s="39">
        <v>245</v>
      </c>
      <c r="H17" s="39">
        <v>214</v>
      </c>
      <c r="I17" s="39">
        <v>194</v>
      </c>
      <c r="J17" s="33">
        <v>241</v>
      </c>
      <c r="K17" s="33">
        <v>232</v>
      </c>
    </row>
    <row r="18" spans="1:11" x14ac:dyDescent="0.25">
      <c r="A18" s="26" t="s">
        <v>287</v>
      </c>
      <c r="B18" s="39">
        <v>1214</v>
      </c>
      <c r="C18" s="39">
        <v>1034</v>
      </c>
      <c r="D18" s="39">
        <v>925</v>
      </c>
      <c r="E18" s="39">
        <v>701</v>
      </c>
      <c r="F18" s="39">
        <v>125</v>
      </c>
      <c r="G18" s="39">
        <v>73</v>
      </c>
      <c r="H18" s="39">
        <v>728</v>
      </c>
      <c r="I18" s="39">
        <v>771</v>
      </c>
      <c r="J18" s="33">
        <v>858</v>
      </c>
      <c r="K18" s="33">
        <v>844</v>
      </c>
    </row>
    <row r="19" spans="1:11" x14ac:dyDescent="0.25">
      <c r="A19" s="26" t="s">
        <v>11</v>
      </c>
      <c r="B19" s="39">
        <v>283</v>
      </c>
      <c r="C19" s="39">
        <v>202</v>
      </c>
      <c r="D19" s="39">
        <v>98</v>
      </c>
      <c r="E19" s="39">
        <v>48</v>
      </c>
      <c r="F19" s="39">
        <v>11</v>
      </c>
      <c r="G19" s="39">
        <v>11</v>
      </c>
      <c r="H19" s="39">
        <v>111</v>
      </c>
      <c r="I19" s="39">
        <v>99</v>
      </c>
      <c r="J19" s="33">
        <v>92</v>
      </c>
      <c r="K19" s="33">
        <v>148</v>
      </c>
    </row>
    <row r="20" spans="1:11" x14ac:dyDescent="0.25">
      <c r="A20" s="26" t="s">
        <v>12</v>
      </c>
      <c r="B20" s="39">
        <v>132</v>
      </c>
      <c r="C20" s="39">
        <v>101</v>
      </c>
      <c r="D20" s="39">
        <v>11</v>
      </c>
      <c r="E20" s="39">
        <v>9</v>
      </c>
      <c r="F20" s="39">
        <v>11</v>
      </c>
      <c r="G20" s="39">
        <v>9</v>
      </c>
      <c r="H20" s="39">
        <v>101</v>
      </c>
      <c r="I20" s="39">
        <v>113</v>
      </c>
      <c r="J20" s="33">
        <v>124</v>
      </c>
      <c r="K20" s="33">
        <v>109</v>
      </c>
    </row>
    <row r="21" spans="1:11" x14ac:dyDescent="0.25">
      <c r="A21" s="26" t="s">
        <v>13</v>
      </c>
      <c r="B21" s="39">
        <v>160</v>
      </c>
      <c r="C21" s="39">
        <v>140</v>
      </c>
      <c r="D21" s="39">
        <v>107</v>
      </c>
      <c r="E21" s="39">
        <v>102</v>
      </c>
      <c r="F21" s="39">
        <v>35</v>
      </c>
      <c r="G21" s="39">
        <v>6</v>
      </c>
      <c r="H21" s="39">
        <v>99</v>
      </c>
      <c r="I21" s="39">
        <v>73</v>
      </c>
      <c r="J21" s="33">
        <v>119</v>
      </c>
      <c r="K21" s="33">
        <v>127</v>
      </c>
    </row>
    <row r="22" spans="1:11" x14ac:dyDescent="0.25">
      <c r="A22" s="26" t="s">
        <v>14</v>
      </c>
      <c r="B22" s="39">
        <v>14</v>
      </c>
      <c r="C22" s="39">
        <v>12</v>
      </c>
      <c r="D22" s="39">
        <v>12</v>
      </c>
      <c r="E22" s="39">
        <v>11</v>
      </c>
      <c r="F22" s="39">
        <v>11</v>
      </c>
      <c r="G22" s="39">
        <v>11</v>
      </c>
      <c r="H22" s="39">
        <v>106</v>
      </c>
      <c r="I22" s="39">
        <v>122</v>
      </c>
      <c r="J22" s="33">
        <v>108</v>
      </c>
      <c r="K22" s="33">
        <v>112</v>
      </c>
    </row>
    <row r="23" spans="1:11" x14ac:dyDescent="0.25">
      <c r="A23" s="26" t="s">
        <v>15</v>
      </c>
      <c r="B23" s="39">
        <v>433</v>
      </c>
      <c r="C23" s="39">
        <v>425</v>
      </c>
      <c r="D23" s="39">
        <v>263</v>
      </c>
      <c r="E23" s="39">
        <v>90</v>
      </c>
      <c r="F23" s="39">
        <v>94</v>
      </c>
      <c r="G23" s="39">
        <v>71</v>
      </c>
      <c r="H23" s="39">
        <v>231</v>
      </c>
      <c r="I23" s="39">
        <v>199</v>
      </c>
      <c r="J23" s="33">
        <v>201</v>
      </c>
      <c r="K23" s="33">
        <v>169</v>
      </c>
    </row>
    <row r="24" spans="1:11" x14ac:dyDescent="0.25">
      <c r="A24" s="26" t="s">
        <v>16</v>
      </c>
      <c r="B24" s="39">
        <v>344</v>
      </c>
      <c r="C24" s="39">
        <v>332</v>
      </c>
      <c r="D24" s="39">
        <v>257</v>
      </c>
      <c r="E24" s="39">
        <v>228</v>
      </c>
      <c r="F24" s="39">
        <v>224</v>
      </c>
      <c r="G24" s="39">
        <v>22</v>
      </c>
      <c r="H24" s="39">
        <v>219</v>
      </c>
      <c r="I24" s="39">
        <v>210</v>
      </c>
      <c r="J24" s="33">
        <v>211</v>
      </c>
      <c r="K24" s="33">
        <v>219</v>
      </c>
    </row>
    <row r="25" spans="1:11" x14ac:dyDescent="0.25">
      <c r="A25" s="26" t="s">
        <v>17</v>
      </c>
      <c r="B25" s="39">
        <v>388</v>
      </c>
      <c r="C25" s="39">
        <v>417</v>
      </c>
      <c r="D25" s="39">
        <v>327</v>
      </c>
      <c r="E25" s="39">
        <v>297</v>
      </c>
      <c r="F25" s="39">
        <v>259</v>
      </c>
      <c r="G25" s="39">
        <v>245</v>
      </c>
      <c r="H25" s="39">
        <v>315</v>
      </c>
      <c r="I25" s="39">
        <v>288</v>
      </c>
      <c r="J25" s="33">
        <v>281</v>
      </c>
      <c r="K25" s="33">
        <v>280</v>
      </c>
    </row>
    <row r="26" spans="1:11" x14ac:dyDescent="0.25">
      <c r="A26" s="26" t="s">
        <v>18</v>
      </c>
      <c r="B26" s="39" t="s">
        <v>96</v>
      </c>
      <c r="C26" s="39" t="s">
        <v>96</v>
      </c>
      <c r="D26" s="39" t="s">
        <v>96</v>
      </c>
      <c r="E26" s="39" t="s">
        <v>96</v>
      </c>
      <c r="F26" s="39" t="s">
        <v>96</v>
      </c>
      <c r="G26" s="39" t="s">
        <v>96</v>
      </c>
      <c r="H26" s="39">
        <v>855</v>
      </c>
      <c r="I26" s="39">
        <v>1011</v>
      </c>
      <c r="J26" s="33">
        <v>1355</v>
      </c>
      <c r="K26" s="33">
        <v>1227</v>
      </c>
    </row>
    <row r="27" spans="1:11" ht="18" x14ac:dyDescent="0.25">
      <c r="A27" s="25" t="s">
        <v>140</v>
      </c>
      <c r="B27" s="40">
        <v>2660</v>
      </c>
      <c r="C27" s="40">
        <v>1996</v>
      </c>
      <c r="D27" s="40">
        <v>1574</v>
      </c>
      <c r="E27" s="40">
        <v>1202</v>
      </c>
      <c r="F27" s="40">
        <v>896</v>
      </c>
      <c r="G27" s="40">
        <v>612</v>
      </c>
      <c r="H27" s="40">
        <v>2115</v>
      </c>
      <c r="I27" s="40">
        <v>2123</v>
      </c>
      <c r="J27" s="37">
        <v>2168</v>
      </c>
      <c r="K27" s="37">
        <v>2183</v>
      </c>
    </row>
    <row r="28" spans="1:11" x14ac:dyDescent="0.25">
      <c r="A28" s="26" t="s">
        <v>19</v>
      </c>
      <c r="B28" s="39">
        <v>136</v>
      </c>
      <c r="C28" s="39">
        <v>118</v>
      </c>
      <c r="D28" s="39">
        <v>106</v>
      </c>
      <c r="E28" s="39">
        <v>51</v>
      </c>
      <c r="F28" s="39">
        <v>5</v>
      </c>
      <c r="G28" s="39">
        <v>3</v>
      </c>
      <c r="H28" s="39">
        <v>132</v>
      </c>
      <c r="I28" s="39">
        <v>108</v>
      </c>
      <c r="J28" s="33">
        <v>96</v>
      </c>
      <c r="K28" s="33">
        <v>84</v>
      </c>
    </row>
    <row r="29" spans="1:11" x14ac:dyDescent="0.25">
      <c r="A29" s="26" t="s">
        <v>20</v>
      </c>
      <c r="B29" s="39">
        <v>278</v>
      </c>
      <c r="C29" s="39">
        <v>87</v>
      </c>
      <c r="D29" s="39">
        <v>82</v>
      </c>
      <c r="E29" s="39">
        <v>75</v>
      </c>
      <c r="F29" s="39">
        <v>69</v>
      </c>
      <c r="G29" s="39">
        <v>62</v>
      </c>
      <c r="H29" s="39">
        <v>206</v>
      </c>
      <c r="I29" s="39">
        <v>250</v>
      </c>
      <c r="J29" s="33">
        <v>226</v>
      </c>
      <c r="K29" s="33">
        <v>225</v>
      </c>
    </row>
    <row r="30" spans="1:11" x14ac:dyDescent="0.25">
      <c r="A30" s="26" t="s">
        <v>21</v>
      </c>
      <c r="B30" s="39">
        <v>418</v>
      </c>
      <c r="C30" s="39">
        <v>291</v>
      </c>
      <c r="D30" s="39">
        <v>230</v>
      </c>
      <c r="E30" s="39">
        <v>134</v>
      </c>
      <c r="F30" s="39">
        <v>98</v>
      </c>
      <c r="G30" s="39">
        <v>29</v>
      </c>
      <c r="H30" s="39">
        <v>306</v>
      </c>
      <c r="I30" s="39">
        <v>321</v>
      </c>
      <c r="J30" s="33">
        <v>318</v>
      </c>
      <c r="K30" s="33">
        <v>306</v>
      </c>
    </row>
    <row r="31" spans="1:11" x14ac:dyDescent="0.25">
      <c r="A31" s="23" t="s">
        <v>22</v>
      </c>
      <c r="B31" s="39"/>
      <c r="C31" s="39"/>
      <c r="D31" s="39"/>
      <c r="E31" s="39"/>
      <c r="F31" s="39"/>
      <c r="G31" s="39"/>
      <c r="H31" s="39"/>
      <c r="I31" s="39"/>
      <c r="J31" s="33"/>
      <c r="K31" s="33"/>
    </row>
    <row r="32" spans="1:11" ht="19.5" x14ac:dyDescent="0.25">
      <c r="A32" s="35" t="s">
        <v>23</v>
      </c>
      <c r="B32" s="39">
        <v>14</v>
      </c>
      <c r="C32" s="39">
        <v>12</v>
      </c>
      <c r="D32" s="39">
        <v>11</v>
      </c>
      <c r="E32" s="39">
        <v>9</v>
      </c>
      <c r="F32" s="39">
        <v>10</v>
      </c>
      <c r="G32" s="39">
        <v>10</v>
      </c>
      <c r="H32" s="39">
        <v>9</v>
      </c>
      <c r="I32" s="39">
        <v>8</v>
      </c>
      <c r="J32" s="33">
        <v>14</v>
      </c>
      <c r="K32" s="33">
        <v>18</v>
      </c>
    </row>
    <row r="33" spans="1:11" ht="19.5" x14ac:dyDescent="0.25">
      <c r="A33" s="35" t="s">
        <v>146</v>
      </c>
      <c r="B33" s="39">
        <v>404</v>
      </c>
      <c r="C33" s="39">
        <v>279</v>
      </c>
      <c r="D33" s="39">
        <v>219</v>
      </c>
      <c r="E33" s="39">
        <v>125</v>
      </c>
      <c r="F33" s="39">
        <v>88</v>
      </c>
      <c r="G33" s="39">
        <v>19</v>
      </c>
      <c r="H33" s="39">
        <v>297</v>
      </c>
      <c r="I33" s="39">
        <v>313</v>
      </c>
      <c r="J33" s="33">
        <v>304</v>
      </c>
      <c r="K33" s="33">
        <v>288</v>
      </c>
    </row>
    <row r="34" spans="1:11" x14ac:dyDescent="0.25">
      <c r="A34" s="26" t="s">
        <v>24</v>
      </c>
      <c r="B34" s="39">
        <v>224</v>
      </c>
      <c r="C34" s="39">
        <v>120</v>
      </c>
      <c r="D34" s="39">
        <v>82</v>
      </c>
      <c r="E34" s="39">
        <v>10</v>
      </c>
      <c r="F34" s="39">
        <v>8</v>
      </c>
      <c r="G34" s="39">
        <v>8</v>
      </c>
      <c r="H34" s="39">
        <v>214</v>
      </c>
      <c r="I34" s="39">
        <v>188</v>
      </c>
      <c r="J34" s="33">
        <v>195</v>
      </c>
      <c r="K34" s="33">
        <v>224</v>
      </c>
    </row>
    <row r="35" spans="1:11" x14ac:dyDescent="0.25">
      <c r="A35" s="26" t="s">
        <v>25</v>
      </c>
      <c r="B35" s="39">
        <v>67</v>
      </c>
      <c r="C35" s="39">
        <v>56</v>
      </c>
      <c r="D35" s="39">
        <v>22</v>
      </c>
      <c r="E35" s="39">
        <v>9</v>
      </c>
      <c r="F35" s="39">
        <v>9</v>
      </c>
      <c r="G35" s="39">
        <v>10</v>
      </c>
      <c r="H35" s="39">
        <v>129</v>
      </c>
      <c r="I35" s="39">
        <v>89</v>
      </c>
      <c r="J35" s="33">
        <v>80</v>
      </c>
      <c r="K35" s="33">
        <v>115</v>
      </c>
    </row>
    <row r="36" spans="1:11" x14ac:dyDescent="0.25">
      <c r="A36" s="26" t="s">
        <v>26</v>
      </c>
      <c r="B36" s="39">
        <v>116</v>
      </c>
      <c r="C36" s="39">
        <v>61</v>
      </c>
      <c r="D36" s="39">
        <v>30</v>
      </c>
      <c r="E36" s="39">
        <v>6</v>
      </c>
      <c r="F36" s="39">
        <v>3</v>
      </c>
      <c r="G36" s="39">
        <v>3</v>
      </c>
      <c r="H36" s="39">
        <v>179</v>
      </c>
      <c r="I36" s="39">
        <v>174</v>
      </c>
      <c r="J36" s="33">
        <v>157</v>
      </c>
      <c r="K36" s="33">
        <v>147</v>
      </c>
    </row>
    <row r="37" spans="1:11" x14ac:dyDescent="0.25">
      <c r="A37" s="26" t="s">
        <v>27</v>
      </c>
      <c r="B37" s="39">
        <v>202</v>
      </c>
      <c r="C37" s="39">
        <v>184</v>
      </c>
      <c r="D37" s="39">
        <v>12</v>
      </c>
      <c r="E37" s="39">
        <v>13</v>
      </c>
      <c r="F37" s="39">
        <v>14</v>
      </c>
      <c r="G37" s="39">
        <v>12</v>
      </c>
      <c r="H37" s="39">
        <v>136</v>
      </c>
      <c r="I37" s="39">
        <v>163</v>
      </c>
      <c r="J37" s="33">
        <v>164</v>
      </c>
      <c r="K37" s="33">
        <v>147</v>
      </c>
    </row>
    <row r="38" spans="1:11" x14ac:dyDescent="0.25">
      <c r="A38" s="26" t="s">
        <v>28</v>
      </c>
      <c r="B38" s="39">
        <v>131</v>
      </c>
      <c r="C38" s="39">
        <v>116</v>
      </c>
      <c r="D38" s="39">
        <v>74</v>
      </c>
      <c r="E38" s="39">
        <v>20</v>
      </c>
      <c r="F38" s="39">
        <v>2</v>
      </c>
      <c r="G38" s="39">
        <v>1</v>
      </c>
      <c r="H38" s="39">
        <v>80</v>
      </c>
      <c r="I38" s="39">
        <v>62</v>
      </c>
      <c r="J38" s="33">
        <v>88</v>
      </c>
      <c r="K38" s="33">
        <v>103</v>
      </c>
    </row>
    <row r="39" spans="1:11" x14ac:dyDescent="0.25">
      <c r="A39" s="26" t="s">
        <v>29</v>
      </c>
      <c r="B39" s="39">
        <v>208</v>
      </c>
      <c r="C39" s="39">
        <v>155</v>
      </c>
      <c r="D39" s="39">
        <v>117</v>
      </c>
      <c r="E39" s="39">
        <v>94</v>
      </c>
      <c r="F39" s="39">
        <v>96</v>
      </c>
      <c r="G39" s="39">
        <v>77</v>
      </c>
      <c r="H39" s="39">
        <v>71</v>
      </c>
      <c r="I39" s="39">
        <v>55</v>
      </c>
      <c r="J39" s="33">
        <v>64</v>
      </c>
      <c r="K39" s="33">
        <v>78</v>
      </c>
    </row>
    <row r="40" spans="1:11" x14ac:dyDescent="0.25">
      <c r="A40" s="26" t="s">
        <v>30</v>
      </c>
      <c r="B40" s="39">
        <v>880</v>
      </c>
      <c r="C40" s="39">
        <v>808</v>
      </c>
      <c r="D40" s="39">
        <v>819</v>
      </c>
      <c r="E40" s="39">
        <v>790</v>
      </c>
      <c r="F40" s="39">
        <v>592</v>
      </c>
      <c r="G40" s="39">
        <v>407</v>
      </c>
      <c r="H40" s="39">
        <v>662</v>
      </c>
      <c r="I40" s="39">
        <v>713</v>
      </c>
      <c r="J40" s="33">
        <v>780</v>
      </c>
      <c r="K40" s="33">
        <v>754</v>
      </c>
    </row>
    <row r="41" spans="1:11" ht="18" x14ac:dyDescent="0.25">
      <c r="A41" s="25" t="s">
        <v>107</v>
      </c>
      <c r="B41" s="40">
        <v>3093</v>
      </c>
      <c r="C41" s="40">
        <v>2696</v>
      </c>
      <c r="D41" s="40">
        <v>2375</v>
      </c>
      <c r="E41" s="40">
        <v>1829</v>
      </c>
      <c r="F41" s="40">
        <v>2297</v>
      </c>
      <c r="G41" s="40">
        <v>1610</v>
      </c>
      <c r="H41" s="40">
        <v>2341</v>
      </c>
      <c r="I41" s="40">
        <v>2426</v>
      </c>
      <c r="J41" s="37">
        <v>2566</v>
      </c>
      <c r="K41" s="37">
        <v>2391</v>
      </c>
    </row>
    <row r="42" spans="1:11" x14ac:dyDescent="0.25">
      <c r="A42" s="26" t="s">
        <v>31</v>
      </c>
      <c r="B42" s="39">
        <v>133</v>
      </c>
      <c r="C42" s="39">
        <v>123</v>
      </c>
      <c r="D42" s="39">
        <v>98</v>
      </c>
      <c r="E42" s="39">
        <v>23</v>
      </c>
      <c r="F42" s="39">
        <v>98</v>
      </c>
      <c r="G42" s="39">
        <v>100</v>
      </c>
      <c r="H42" s="39">
        <v>46</v>
      </c>
      <c r="I42" s="39">
        <v>35</v>
      </c>
      <c r="J42" s="33">
        <v>46</v>
      </c>
      <c r="K42" s="33">
        <v>28</v>
      </c>
    </row>
    <row r="43" spans="1:11" x14ac:dyDescent="0.25">
      <c r="A43" s="26" t="s">
        <v>32</v>
      </c>
      <c r="B43" s="39">
        <v>103</v>
      </c>
      <c r="C43" s="39">
        <v>92</v>
      </c>
      <c r="D43" s="39">
        <v>75</v>
      </c>
      <c r="E43" s="39">
        <v>1</v>
      </c>
      <c r="F43" s="39">
        <v>2</v>
      </c>
      <c r="G43" s="39">
        <v>3</v>
      </c>
      <c r="H43" s="39">
        <v>51</v>
      </c>
      <c r="I43" s="39">
        <v>44</v>
      </c>
      <c r="J43" s="33">
        <v>34</v>
      </c>
      <c r="K43" s="33">
        <v>26</v>
      </c>
    </row>
    <row r="44" spans="1:11" x14ac:dyDescent="0.25">
      <c r="A44" s="26" t="s">
        <v>33</v>
      </c>
      <c r="B44" s="39"/>
      <c r="C44" s="39"/>
      <c r="D44" s="39"/>
      <c r="E44" s="39"/>
      <c r="F44" s="39">
        <v>511</v>
      </c>
      <c r="G44" s="39">
        <v>495</v>
      </c>
      <c r="H44" s="39">
        <v>319</v>
      </c>
      <c r="I44" s="39">
        <v>291</v>
      </c>
      <c r="J44" s="33">
        <v>281</v>
      </c>
      <c r="K44" s="33">
        <v>787</v>
      </c>
    </row>
    <row r="45" spans="1:11" x14ac:dyDescent="0.25">
      <c r="A45" s="26" t="s">
        <v>34</v>
      </c>
      <c r="B45" s="39">
        <v>988</v>
      </c>
      <c r="C45" s="39">
        <v>861</v>
      </c>
      <c r="D45" s="39">
        <v>810</v>
      </c>
      <c r="E45" s="39">
        <v>720</v>
      </c>
      <c r="F45" s="39">
        <v>458</v>
      </c>
      <c r="G45" s="39">
        <v>94</v>
      </c>
      <c r="H45" s="39">
        <v>728</v>
      </c>
      <c r="I45" s="39">
        <v>792</v>
      </c>
      <c r="J45" s="33">
        <v>859</v>
      </c>
      <c r="K45" s="33">
        <v>202</v>
      </c>
    </row>
    <row r="46" spans="1:11" x14ac:dyDescent="0.25">
      <c r="A46" s="26" t="s">
        <v>35</v>
      </c>
      <c r="B46" s="39">
        <v>197</v>
      </c>
      <c r="C46" s="39">
        <v>173</v>
      </c>
      <c r="D46" s="39">
        <v>149</v>
      </c>
      <c r="E46" s="39">
        <v>19</v>
      </c>
      <c r="F46" s="39">
        <v>60</v>
      </c>
      <c r="G46" s="39">
        <v>38</v>
      </c>
      <c r="H46" s="39">
        <v>166</v>
      </c>
      <c r="I46" s="39">
        <v>182</v>
      </c>
      <c r="J46" s="33">
        <v>189</v>
      </c>
      <c r="K46" s="33">
        <v>313</v>
      </c>
    </row>
    <row r="47" spans="1:11" x14ac:dyDescent="0.25">
      <c r="A47" s="26" t="s">
        <v>36</v>
      </c>
      <c r="B47" s="39">
        <v>560</v>
      </c>
      <c r="C47" s="39">
        <v>415</v>
      </c>
      <c r="D47" s="39">
        <v>419</v>
      </c>
      <c r="E47" s="39">
        <v>333</v>
      </c>
      <c r="F47" s="39">
        <v>308</v>
      </c>
      <c r="G47" s="39">
        <v>246</v>
      </c>
      <c r="H47" s="39">
        <v>324</v>
      </c>
      <c r="I47" s="39">
        <v>357</v>
      </c>
      <c r="J47" s="33">
        <v>383</v>
      </c>
      <c r="K47" s="33">
        <v>688</v>
      </c>
    </row>
    <row r="48" spans="1:11" x14ac:dyDescent="0.25">
      <c r="A48" s="26" t="s">
        <v>37</v>
      </c>
      <c r="B48" s="39">
        <v>1112</v>
      </c>
      <c r="C48" s="39">
        <v>1032</v>
      </c>
      <c r="D48" s="39">
        <v>824</v>
      </c>
      <c r="E48" s="39">
        <v>733</v>
      </c>
      <c r="F48" s="39">
        <v>749</v>
      </c>
      <c r="G48" s="39">
        <v>634</v>
      </c>
      <c r="H48" s="39">
        <v>649</v>
      </c>
      <c r="I48" s="39">
        <v>663</v>
      </c>
      <c r="J48" s="33">
        <v>697</v>
      </c>
      <c r="K48" s="33">
        <v>285</v>
      </c>
    </row>
    <row r="49" spans="1:11" x14ac:dyDescent="0.25">
      <c r="A49" s="26" t="s">
        <v>38</v>
      </c>
      <c r="B49" s="39"/>
      <c r="C49" s="39"/>
      <c r="D49" s="39"/>
      <c r="E49" s="39"/>
      <c r="F49" s="39">
        <v>111</v>
      </c>
      <c r="G49" s="39" t="s">
        <v>96</v>
      </c>
      <c r="H49" s="39">
        <v>58</v>
      </c>
      <c r="I49" s="39">
        <v>62</v>
      </c>
      <c r="J49" s="33">
        <v>77</v>
      </c>
      <c r="K49" s="33">
        <v>62</v>
      </c>
    </row>
    <row r="50" spans="1:11" ht="18" x14ac:dyDescent="0.25">
      <c r="A50" s="25" t="s">
        <v>203</v>
      </c>
      <c r="B50" s="40">
        <v>2109</v>
      </c>
      <c r="C50" s="40">
        <v>1596</v>
      </c>
      <c r="D50" s="40">
        <v>1178</v>
      </c>
      <c r="E50" s="40">
        <v>971</v>
      </c>
      <c r="F50" s="40">
        <v>213</v>
      </c>
      <c r="G50" s="39">
        <v>180</v>
      </c>
      <c r="H50" s="40">
        <v>1015</v>
      </c>
      <c r="I50" s="40">
        <v>968</v>
      </c>
      <c r="J50" s="37">
        <v>1037</v>
      </c>
      <c r="K50" s="37">
        <v>1116</v>
      </c>
    </row>
    <row r="51" spans="1:11" x14ac:dyDescent="0.25">
      <c r="A51" s="26" t="s">
        <v>39</v>
      </c>
      <c r="B51" s="39">
        <v>529</v>
      </c>
      <c r="C51" s="39">
        <v>472</v>
      </c>
      <c r="D51" s="39">
        <v>452</v>
      </c>
      <c r="E51" s="39">
        <v>450</v>
      </c>
      <c r="F51" s="39">
        <v>5</v>
      </c>
      <c r="G51" s="39">
        <v>5</v>
      </c>
      <c r="H51" s="39">
        <v>228</v>
      </c>
      <c r="I51" s="39">
        <v>194</v>
      </c>
      <c r="J51" s="33">
        <v>199</v>
      </c>
      <c r="K51" s="33">
        <v>214</v>
      </c>
    </row>
    <row r="52" spans="1:11" x14ac:dyDescent="0.25">
      <c r="A52" s="26" t="s">
        <v>106</v>
      </c>
      <c r="B52" s="39">
        <v>98</v>
      </c>
      <c r="C52" s="39" t="s">
        <v>96</v>
      </c>
      <c r="D52" s="39" t="s">
        <v>96</v>
      </c>
      <c r="E52" s="39" t="s">
        <v>96</v>
      </c>
      <c r="F52" s="39" t="s">
        <v>96</v>
      </c>
      <c r="G52" s="39" t="s">
        <v>96</v>
      </c>
      <c r="H52" s="39">
        <v>83</v>
      </c>
      <c r="I52" s="39">
        <v>89</v>
      </c>
      <c r="J52" s="33">
        <v>129</v>
      </c>
      <c r="K52" s="33">
        <v>147</v>
      </c>
    </row>
    <row r="53" spans="1:11" ht="19.5" x14ac:dyDescent="0.25">
      <c r="A53" s="26" t="s">
        <v>199</v>
      </c>
      <c r="B53" s="39">
        <v>511</v>
      </c>
      <c r="C53" s="39">
        <v>204</v>
      </c>
      <c r="D53" s="39">
        <v>38</v>
      </c>
      <c r="E53" s="39">
        <v>41</v>
      </c>
      <c r="F53" s="39">
        <v>14</v>
      </c>
      <c r="G53" s="39">
        <v>19</v>
      </c>
      <c r="H53" s="39">
        <v>185</v>
      </c>
      <c r="I53" s="39">
        <v>154</v>
      </c>
      <c r="J53" s="33">
        <v>164</v>
      </c>
      <c r="K53" s="33">
        <v>153</v>
      </c>
    </row>
    <row r="54" spans="1:11" ht="19.5" x14ac:dyDescent="0.25">
      <c r="A54" s="26" t="s">
        <v>192</v>
      </c>
      <c r="B54" s="39">
        <v>207</v>
      </c>
      <c r="C54" s="39">
        <v>198</v>
      </c>
      <c r="D54" s="39">
        <v>197</v>
      </c>
      <c r="E54" s="39">
        <v>231</v>
      </c>
      <c r="F54" s="39" t="s">
        <v>96</v>
      </c>
      <c r="G54" s="39" t="s">
        <v>96</v>
      </c>
      <c r="H54" s="39">
        <v>16</v>
      </c>
      <c r="I54" s="39">
        <v>18</v>
      </c>
      <c r="J54" s="33">
        <v>34</v>
      </c>
      <c r="K54" s="33">
        <v>36</v>
      </c>
    </row>
    <row r="55" spans="1:11" ht="19.5" x14ac:dyDescent="0.25">
      <c r="A55" s="26" t="s">
        <v>237</v>
      </c>
      <c r="B55" s="39">
        <v>307</v>
      </c>
      <c r="C55" s="39">
        <v>324</v>
      </c>
      <c r="D55" s="39">
        <v>235</v>
      </c>
      <c r="E55" s="39">
        <v>161</v>
      </c>
      <c r="F55" s="39">
        <v>188</v>
      </c>
      <c r="G55" s="39">
        <v>150</v>
      </c>
      <c r="H55" s="39">
        <v>151</v>
      </c>
      <c r="I55" s="39">
        <v>116</v>
      </c>
      <c r="J55" s="33">
        <v>105</v>
      </c>
      <c r="K55" s="33">
        <v>82</v>
      </c>
    </row>
    <row r="56" spans="1:11" x14ac:dyDescent="0.25">
      <c r="A56" s="26" t="s">
        <v>44</v>
      </c>
      <c r="B56" s="39">
        <v>285</v>
      </c>
      <c r="C56" s="39">
        <v>275</v>
      </c>
      <c r="D56" s="39">
        <v>150</v>
      </c>
      <c r="E56" s="39">
        <v>3</v>
      </c>
      <c r="F56" s="39">
        <v>3</v>
      </c>
      <c r="G56" s="39">
        <v>3</v>
      </c>
      <c r="H56" s="39">
        <v>162</v>
      </c>
      <c r="I56" s="39">
        <v>168</v>
      </c>
      <c r="J56" s="33">
        <v>171</v>
      </c>
      <c r="K56" s="33">
        <v>232</v>
      </c>
    </row>
    <row r="57" spans="1:11" x14ac:dyDescent="0.25">
      <c r="A57" s="26" t="s">
        <v>45</v>
      </c>
      <c r="B57" s="33">
        <v>172</v>
      </c>
      <c r="C57" s="33">
        <v>123</v>
      </c>
      <c r="D57" s="33">
        <v>106</v>
      </c>
      <c r="E57" s="33">
        <v>85</v>
      </c>
      <c r="F57" s="33">
        <v>3</v>
      </c>
      <c r="G57" s="33">
        <v>3</v>
      </c>
      <c r="H57" s="33">
        <v>190</v>
      </c>
      <c r="I57" s="33">
        <v>229</v>
      </c>
      <c r="J57" s="33">
        <v>235</v>
      </c>
      <c r="K57" s="33">
        <v>252</v>
      </c>
    </row>
    <row r="58" spans="1:11" ht="18" x14ac:dyDescent="0.25">
      <c r="A58" s="25" t="s">
        <v>195</v>
      </c>
      <c r="B58" s="37">
        <v>5719</v>
      </c>
      <c r="C58" s="37">
        <v>5061</v>
      </c>
      <c r="D58" s="37">
        <v>4060</v>
      </c>
      <c r="E58" s="37">
        <v>2320</v>
      </c>
      <c r="F58" s="37">
        <v>1855</v>
      </c>
      <c r="G58" s="37">
        <v>1182</v>
      </c>
      <c r="H58" s="37">
        <v>4980</v>
      </c>
      <c r="I58" s="37">
        <v>5044</v>
      </c>
      <c r="J58" s="37">
        <v>4818</v>
      </c>
      <c r="K58" s="37">
        <v>4980</v>
      </c>
    </row>
    <row r="59" spans="1:11" ht="19.5" x14ac:dyDescent="0.25">
      <c r="A59" s="26" t="s">
        <v>288</v>
      </c>
      <c r="B59" s="39">
        <v>1379</v>
      </c>
      <c r="C59" s="39">
        <v>1326</v>
      </c>
      <c r="D59" s="39">
        <v>1183</v>
      </c>
      <c r="E59" s="39">
        <v>1114</v>
      </c>
      <c r="F59" s="39">
        <v>879</v>
      </c>
      <c r="G59" s="39">
        <v>819</v>
      </c>
      <c r="H59" s="39">
        <v>969</v>
      </c>
      <c r="I59" s="39">
        <v>1054</v>
      </c>
      <c r="J59" s="33">
        <v>1006</v>
      </c>
      <c r="K59" s="33">
        <v>994</v>
      </c>
    </row>
    <row r="60" spans="1:11" x14ac:dyDescent="0.25">
      <c r="A60" s="26" t="s">
        <v>47</v>
      </c>
      <c r="B60" s="39">
        <v>67</v>
      </c>
      <c r="C60" s="39">
        <v>49</v>
      </c>
      <c r="D60" s="39">
        <v>29</v>
      </c>
      <c r="E60" s="39">
        <v>7</v>
      </c>
      <c r="F60" s="39">
        <v>5</v>
      </c>
      <c r="G60" s="39">
        <v>5</v>
      </c>
      <c r="H60" s="39">
        <v>99</v>
      </c>
      <c r="I60" s="39">
        <v>94</v>
      </c>
      <c r="J60" s="33">
        <v>87</v>
      </c>
      <c r="K60" s="33">
        <v>87</v>
      </c>
    </row>
    <row r="61" spans="1:11" x14ac:dyDescent="0.25">
      <c r="A61" s="26" t="s">
        <v>48</v>
      </c>
      <c r="B61" s="39">
        <v>135</v>
      </c>
      <c r="C61" s="39">
        <v>91</v>
      </c>
      <c r="D61" s="39">
        <v>84</v>
      </c>
      <c r="E61" s="39">
        <v>8</v>
      </c>
      <c r="F61" s="39">
        <v>10</v>
      </c>
      <c r="G61" s="39">
        <v>10</v>
      </c>
      <c r="H61" s="39">
        <v>144</v>
      </c>
      <c r="I61" s="39">
        <v>160</v>
      </c>
      <c r="J61" s="33">
        <v>154</v>
      </c>
      <c r="K61" s="33">
        <v>178</v>
      </c>
    </row>
    <row r="62" spans="1:11" x14ac:dyDescent="0.25">
      <c r="A62" s="26" t="s">
        <v>49</v>
      </c>
      <c r="B62" s="39">
        <v>435</v>
      </c>
      <c r="C62" s="39">
        <v>438</v>
      </c>
      <c r="D62" s="39">
        <v>275</v>
      </c>
      <c r="E62" s="39">
        <v>51</v>
      </c>
      <c r="F62" s="39">
        <v>35</v>
      </c>
      <c r="G62" s="39">
        <v>13</v>
      </c>
      <c r="H62" s="39">
        <v>517</v>
      </c>
      <c r="I62" s="39">
        <v>556</v>
      </c>
      <c r="J62" s="33">
        <v>544</v>
      </c>
      <c r="K62" s="33">
        <v>573</v>
      </c>
    </row>
    <row r="63" spans="1:11" x14ac:dyDescent="0.25">
      <c r="A63" s="26" t="s">
        <v>50</v>
      </c>
      <c r="B63" s="39">
        <v>395</v>
      </c>
      <c r="C63" s="39">
        <v>344</v>
      </c>
      <c r="D63" s="39">
        <v>333</v>
      </c>
      <c r="E63" s="39">
        <v>275</v>
      </c>
      <c r="F63" s="39">
        <v>222</v>
      </c>
      <c r="G63" s="39">
        <v>11</v>
      </c>
      <c r="H63" s="39">
        <v>309</v>
      </c>
      <c r="I63" s="39">
        <v>274</v>
      </c>
      <c r="J63" s="33">
        <v>205</v>
      </c>
      <c r="K63" s="33">
        <v>245</v>
      </c>
    </row>
    <row r="64" spans="1:11" x14ac:dyDescent="0.25">
      <c r="A64" s="26" t="s">
        <v>51</v>
      </c>
      <c r="B64" s="39">
        <v>239</v>
      </c>
      <c r="C64" s="39">
        <v>230</v>
      </c>
      <c r="D64" s="39">
        <v>132</v>
      </c>
      <c r="E64" s="39">
        <v>36</v>
      </c>
      <c r="F64" s="39">
        <v>6</v>
      </c>
      <c r="G64" s="39">
        <v>9</v>
      </c>
      <c r="H64" s="39">
        <v>238</v>
      </c>
      <c r="I64" s="39">
        <v>268</v>
      </c>
      <c r="J64" s="33">
        <v>268</v>
      </c>
      <c r="K64" s="33">
        <v>224</v>
      </c>
    </row>
    <row r="65" spans="1:11" x14ac:dyDescent="0.25">
      <c r="A65" s="26" t="s">
        <v>52</v>
      </c>
      <c r="B65" s="39">
        <v>681</v>
      </c>
      <c r="C65" s="39">
        <v>536</v>
      </c>
      <c r="D65" s="39">
        <v>340</v>
      </c>
      <c r="E65" s="39">
        <v>85</v>
      </c>
      <c r="F65" s="39">
        <v>87</v>
      </c>
      <c r="G65" s="39">
        <v>50</v>
      </c>
      <c r="H65" s="39">
        <v>554</v>
      </c>
      <c r="I65" s="39">
        <v>507</v>
      </c>
      <c r="J65" s="33">
        <v>498</v>
      </c>
      <c r="K65" s="33">
        <v>577</v>
      </c>
    </row>
    <row r="66" spans="1:11" x14ac:dyDescent="0.25">
      <c r="A66" s="26" t="s">
        <v>53</v>
      </c>
      <c r="B66" s="39">
        <v>239</v>
      </c>
      <c r="C66" s="39">
        <v>162</v>
      </c>
      <c r="D66" s="39">
        <v>107</v>
      </c>
      <c r="E66" s="39">
        <v>41</v>
      </c>
      <c r="F66" s="39">
        <v>40</v>
      </c>
      <c r="G66" s="39">
        <v>46</v>
      </c>
      <c r="H66" s="39">
        <v>170</v>
      </c>
      <c r="I66" s="39">
        <v>220</v>
      </c>
      <c r="J66" s="33">
        <v>209</v>
      </c>
      <c r="K66" s="33">
        <v>181</v>
      </c>
    </row>
    <row r="67" spans="1:11" x14ac:dyDescent="0.25">
      <c r="A67" s="26" t="s">
        <v>54</v>
      </c>
      <c r="B67" s="39">
        <v>302</v>
      </c>
      <c r="C67" s="39">
        <v>257</v>
      </c>
      <c r="D67" s="39">
        <v>201</v>
      </c>
      <c r="E67" s="39">
        <v>28</v>
      </c>
      <c r="F67" s="39">
        <v>24</v>
      </c>
      <c r="G67" s="39">
        <v>31</v>
      </c>
      <c r="H67" s="39">
        <v>481</v>
      </c>
      <c r="I67" s="39">
        <v>424</v>
      </c>
      <c r="J67" s="33">
        <v>416</v>
      </c>
      <c r="K67" s="33">
        <v>437</v>
      </c>
    </row>
    <row r="68" spans="1:11" x14ac:dyDescent="0.25">
      <c r="A68" s="26" t="s">
        <v>55</v>
      </c>
      <c r="B68" s="39">
        <v>759</v>
      </c>
      <c r="C68" s="39">
        <v>711</v>
      </c>
      <c r="D68" s="39">
        <v>564</v>
      </c>
      <c r="E68" s="39">
        <v>17</v>
      </c>
      <c r="F68" s="39">
        <v>14</v>
      </c>
      <c r="G68" s="39">
        <v>13</v>
      </c>
      <c r="H68" s="39">
        <v>350</v>
      </c>
      <c r="I68" s="39">
        <v>389</v>
      </c>
      <c r="J68" s="33">
        <v>371</v>
      </c>
      <c r="K68" s="33">
        <v>373</v>
      </c>
    </row>
    <row r="69" spans="1:11" x14ac:dyDescent="0.25">
      <c r="A69" s="26" t="s">
        <v>56</v>
      </c>
      <c r="B69" s="39">
        <v>105</v>
      </c>
      <c r="C69" s="39">
        <v>87</v>
      </c>
      <c r="D69" s="39">
        <v>56</v>
      </c>
      <c r="E69" s="39">
        <v>22</v>
      </c>
      <c r="F69" s="39">
        <v>14</v>
      </c>
      <c r="G69" s="39">
        <v>5</v>
      </c>
      <c r="H69" s="39">
        <v>270</v>
      </c>
      <c r="I69" s="39">
        <v>201</v>
      </c>
      <c r="J69" s="33">
        <v>223</v>
      </c>
      <c r="K69" s="33">
        <v>217</v>
      </c>
    </row>
    <row r="70" spans="1:11" x14ac:dyDescent="0.25">
      <c r="A70" s="26" t="s">
        <v>57</v>
      </c>
      <c r="B70" s="39">
        <v>301</v>
      </c>
      <c r="C70" s="39">
        <v>199</v>
      </c>
      <c r="D70" s="39">
        <v>117</v>
      </c>
      <c r="E70" s="39">
        <v>116</v>
      </c>
      <c r="F70" s="39">
        <v>118</v>
      </c>
      <c r="G70" s="39">
        <v>106</v>
      </c>
      <c r="H70" s="39">
        <v>373</v>
      </c>
      <c r="I70" s="39">
        <v>331</v>
      </c>
      <c r="J70" s="33">
        <v>350</v>
      </c>
      <c r="K70" s="33">
        <v>367</v>
      </c>
    </row>
    <row r="71" spans="1:11" x14ac:dyDescent="0.25">
      <c r="A71" s="26" t="s">
        <v>58</v>
      </c>
      <c r="B71" s="39">
        <v>482</v>
      </c>
      <c r="C71" s="39">
        <v>430</v>
      </c>
      <c r="D71" s="39">
        <v>453</v>
      </c>
      <c r="E71" s="39">
        <v>440</v>
      </c>
      <c r="F71" s="39">
        <v>367</v>
      </c>
      <c r="G71" s="39">
        <v>31</v>
      </c>
      <c r="H71" s="39">
        <v>337</v>
      </c>
      <c r="I71" s="39">
        <v>407</v>
      </c>
      <c r="J71" s="33">
        <v>365</v>
      </c>
      <c r="K71" s="33">
        <v>406</v>
      </c>
    </row>
    <row r="72" spans="1:11" x14ac:dyDescent="0.25">
      <c r="A72" s="26" t="s">
        <v>59</v>
      </c>
      <c r="B72" s="39">
        <v>200</v>
      </c>
      <c r="C72" s="39">
        <v>201</v>
      </c>
      <c r="D72" s="39">
        <v>186</v>
      </c>
      <c r="E72" s="39">
        <v>80</v>
      </c>
      <c r="F72" s="39">
        <v>34</v>
      </c>
      <c r="G72" s="39">
        <v>33</v>
      </c>
      <c r="H72" s="39">
        <v>169</v>
      </c>
      <c r="I72" s="39">
        <v>159</v>
      </c>
      <c r="J72" s="33">
        <v>122</v>
      </c>
      <c r="K72" s="33">
        <v>121</v>
      </c>
    </row>
    <row r="73" spans="1:11" ht="18" x14ac:dyDescent="0.25">
      <c r="A73" s="25" t="s">
        <v>173</v>
      </c>
      <c r="B73" s="40">
        <v>2412</v>
      </c>
      <c r="C73" s="40">
        <v>1743</v>
      </c>
      <c r="D73" s="40">
        <v>1061</v>
      </c>
      <c r="E73" s="40">
        <v>349</v>
      </c>
      <c r="F73" s="40">
        <v>230</v>
      </c>
      <c r="G73" s="40">
        <v>157</v>
      </c>
      <c r="H73" s="40">
        <v>2041</v>
      </c>
      <c r="I73" s="40">
        <v>1891</v>
      </c>
      <c r="J73" s="37">
        <v>1884</v>
      </c>
      <c r="K73" s="37">
        <v>1875</v>
      </c>
    </row>
    <row r="74" spans="1:11" x14ac:dyDescent="0.25">
      <c r="A74" s="26" t="s">
        <v>60</v>
      </c>
      <c r="B74" s="39">
        <v>304</v>
      </c>
      <c r="C74" s="39">
        <v>221</v>
      </c>
      <c r="D74" s="39">
        <v>153</v>
      </c>
      <c r="E74" s="39">
        <v>21</v>
      </c>
      <c r="F74" s="39">
        <v>74</v>
      </c>
      <c r="G74" s="39">
        <v>73</v>
      </c>
      <c r="H74" s="39">
        <v>177</v>
      </c>
      <c r="I74" s="39">
        <v>170</v>
      </c>
      <c r="J74" s="33">
        <v>145</v>
      </c>
      <c r="K74" s="33">
        <v>152</v>
      </c>
    </row>
    <row r="75" spans="1:11" x14ac:dyDescent="0.25">
      <c r="A75" s="26" t="s">
        <v>61</v>
      </c>
      <c r="B75" s="39">
        <v>761</v>
      </c>
      <c r="C75" s="39">
        <v>579</v>
      </c>
      <c r="D75" s="39">
        <v>340</v>
      </c>
      <c r="E75" s="39">
        <v>193</v>
      </c>
      <c r="F75" s="39">
        <v>116</v>
      </c>
      <c r="G75" s="39">
        <v>44</v>
      </c>
      <c r="H75" s="39">
        <v>617</v>
      </c>
      <c r="I75" s="39">
        <v>615</v>
      </c>
      <c r="J75" s="33">
        <v>608</v>
      </c>
      <c r="K75" s="33">
        <v>553</v>
      </c>
    </row>
    <row r="76" spans="1:11" x14ac:dyDescent="0.25">
      <c r="A76" s="26" t="s">
        <v>62</v>
      </c>
      <c r="B76" s="39">
        <v>347</v>
      </c>
      <c r="C76" s="39">
        <v>305</v>
      </c>
      <c r="D76" s="39">
        <v>257</v>
      </c>
      <c r="E76" s="39">
        <v>83</v>
      </c>
      <c r="F76" s="39">
        <v>10</v>
      </c>
      <c r="G76" s="39">
        <v>11</v>
      </c>
      <c r="H76" s="39">
        <v>602</v>
      </c>
      <c r="I76" s="39">
        <v>485</v>
      </c>
      <c r="J76" s="33">
        <v>543</v>
      </c>
      <c r="K76" s="33">
        <v>297</v>
      </c>
    </row>
    <row r="77" spans="1:11" x14ac:dyDescent="0.25">
      <c r="A77" s="55" t="s">
        <v>63</v>
      </c>
      <c r="B77" s="39"/>
      <c r="C77" s="39"/>
      <c r="D77" s="39"/>
      <c r="E77" s="39"/>
      <c r="F77" s="39"/>
      <c r="G77" s="39"/>
      <c r="H77" s="39"/>
      <c r="I77" s="39"/>
      <c r="J77" s="33"/>
      <c r="K77" s="33"/>
    </row>
    <row r="78" spans="1:11" ht="29.25" x14ac:dyDescent="0.25">
      <c r="A78" s="35" t="s">
        <v>215</v>
      </c>
      <c r="B78" s="39">
        <v>64</v>
      </c>
      <c r="C78" s="39">
        <v>56</v>
      </c>
      <c r="D78" s="39">
        <v>46</v>
      </c>
      <c r="E78" s="39">
        <v>39</v>
      </c>
      <c r="F78" s="39">
        <v>2</v>
      </c>
      <c r="G78" s="39">
        <v>3</v>
      </c>
      <c r="H78" s="39">
        <v>250</v>
      </c>
      <c r="I78" s="39">
        <v>205</v>
      </c>
      <c r="J78" s="33">
        <v>224</v>
      </c>
      <c r="K78" s="33">
        <v>225</v>
      </c>
    </row>
    <row r="79" spans="1:11" ht="19.5" x14ac:dyDescent="0.25">
      <c r="A79" s="35" t="s">
        <v>212</v>
      </c>
      <c r="B79" s="39">
        <v>71</v>
      </c>
      <c r="C79" s="39">
        <v>73</v>
      </c>
      <c r="D79" s="39">
        <v>70</v>
      </c>
      <c r="E79" s="39">
        <v>36</v>
      </c>
      <c r="F79" s="39" t="s">
        <v>96</v>
      </c>
      <c r="G79" s="39">
        <v>1</v>
      </c>
      <c r="H79" s="39">
        <v>52</v>
      </c>
      <c r="I79" s="39">
        <v>58</v>
      </c>
      <c r="J79" s="33">
        <v>82</v>
      </c>
      <c r="K79" s="33">
        <v>72</v>
      </c>
    </row>
    <row r="80" spans="1:11" ht="19.5" x14ac:dyDescent="0.25">
      <c r="A80" s="35" t="s">
        <v>209</v>
      </c>
      <c r="B80" s="39">
        <v>212</v>
      </c>
      <c r="C80" s="39">
        <v>176</v>
      </c>
      <c r="D80" s="39">
        <v>141</v>
      </c>
      <c r="E80" s="39">
        <v>8</v>
      </c>
      <c r="F80" s="39">
        <v>8</v>
      </c>
      <c r="G80" s="39">
        <v>7</v>
      </c>
      <c r="H80" s="39">
        <v>300</v>
      </c>
      <c r="I80" s="39">
        <v>222</v>
      </c>
      <c r="J80" s="33">
        <v>237</v>
      </c>
      <c r="K80" s="33">
        <v>291</v>
      </c>
    </row>
    <row r="81" spans="1:11" x14ac:dyDescent="0.25">
      <c r="A81" s="26" t="s">
        <v>65</v>
      </c>
      <c r="B81" s="39">
        <v>1000</v>
      </c>
      <c r="C81" s="39">
        <v>638</v>
      </c>
      <c r="D81" s="39">
        <v>311</v>
      </c>
      <c r="E81" s="39">
        <v>52</v>
      </c>
      <c r="F81" s="39">
        <v>30</v>
      </c>
      <c r="G81" s="39">
        <v>29</v>
      </c>
      <c r="H81" s="39">
        <v>645</v>
      </c>
      <c r="I81" s="39">
        <v>621</v>
      </c>
      <c r="J81" s="33">
        <v>588</v>
      </c>
      <c r="K81" s="33">
        <v>582</v>
      </c>
    </row>
    <row r="82" spans="1:11" ht="18" x14ac:dyDescent="0.25">
      <c r="A82" s="25" t="s">
        <v>121</v>
      </c>
      <c r="B82" s="40">
        <v>5109</v>
      </c>
      <c r="C82" s="40">
        <v>4524</v>
      </c>
      <c r="D82" s="40">
        <v>3606</v>
      </c>
      <c r="E82" s="40">
        <v>2643</v>
      </c>
      <c r="F82" s="40">
        <v>2278</v>
      </c>
      <c r="G82" s="40">
        <v>1181</v>
      </c>
      <c r="H82" s="40">
        <v>3167</v>
      </c>
      <c r="I82" s="40">
        <v>3021</v>
      </c>
      <c r="J82" s="37">
        <v>2938</v>
      </c>
      <c r="K82" s="37">
        <v>2903</v>
      </c>
    </row>
    <row r="83" spans="1:11" x14ac:dyDescent="0.25">
      <c r="A83" s="26" t="s">
        <v>66</v>
      </c>
      <c r="B83" s="39">
        <v>79</v>
      </c>
      <c r="C83" s="39">
        <v>63</v>
      </c>
      <c r="D83" s="39">
        <v>52</v>
      </c>
      <c r="E83" s="39">
        <v>51</v>
      </c>
      <c r="F83" s="39">
        <v>46</v>
      </c>
      <c r="G83" s="39">
        <v>46</v>
      </c>
      <c r="H83" s="39">
        <v>87</v>
      </c>
      <c r="I83" s="39">
        <v>75</v>
      </c>
      <c r="J83" s="33">
        <v>89</v>
      </c>
      <c r="K83" s="33">
        <v>89</v>
      </c>
    </row>
    <row r="84" spans="1:11" x14ac:dyDescent="0.25">
      <c r="A84" s="26" t="s">
        <v>68</v>
      </c>
      <c r="B84" s="39">
        <v>146</v>
      </c>
      <c r="C84" s="39">
        <v>131</v>
      </c>
      <c r="D84" s="39">
        <v>73</v>
      </c>
      <c r="E84" s="39">
        <v>33</v>
      </c>
      <c r="F84" s="39">
        <v>6</v>
      </c>
      <c r="G84" s="39">
        <v>10</v>
      </c>
      <c r="H84" s="39">
        <v>64</v>
      </c>
      <c r="I84" s="39">
        <v>72</v>
      </c>
      <c r="J84" s="33">
        <v>66</v>
      </c>
      <c r="K84" s="33">
        <v>67</v>
      </c>
    </row>
    <row r="85" spans="1:11" x14ac:dyDescent="0.25">
      <c r="A85" s="26" t="s">
        <v>69</v>
      </c>
      <c r="B85" s="39">
        <v>238</v>
      </c>
      <c r="C85" s="39">
        <v>209</v>
      </c>
      <c r="D85" s="39">
        <v>156</v>
      </c>
      <c r="E85" s="39">
        <v>105</v>
      </c>
      <c r="F85" s="39">
        <v>100</v>
      </c>
      <c r="G85" s="39">
        <v>85</v>
      </c>
      <c r="H85" s="39">
        <v>129</v>
      </c>
      <c r="I85" s="39">
        <v>138</v>
      </c>
      <c r="J85" s="33">
        <v>148</v>
      </c>
      <c r="K85" s="33">
        <v>132</v>
      </c>
    </row>
    <row r="86" spans="1:11" x14ac:dyDescent="0.25">
      <c r="A86" s="26" t="s">
        <v>70</v>
      </c>
      <c r="B86" s="39">
        <v>739</v>
      </c>
      <c r="C86" s="39">
        <v>671</v>
      </c>
      <c r="D86" s="39">
        <v>572</v>
      </c>
      <c r="E86" s="39">
        <v>543</v>
      </c>
      <c r="F86" s="39">
        <v>471</v>
      </c>
      <c r="G86" s="39">
        <v>362</v>
      </c>
      <c r="H86" s="39">
        <v>444</v>
      </c>
      <c r="I86" s="39">
        <v>395</v>
      </c>
      <c r="J86" s="33">
        <v>376</v>
      </c>
      <c r="K86" s="33">
        <v>375</v>
      </c>
    </row>
    <row r="87" spans="1:11" x14ac:dyDescent="0.25">
      <c r="A87" s="26" t="s">
        <v>72</v>
      </c>
      <c r="B87" s="39">
        <v>941</v>
      </c>
      <c r="C87" s="39">
        <v>903</v>
      </c>
      <c r="D87" s="39">
        <v>844</v>
      </c>
      <c r="E87" s="39">
        <v>795</v>
      </c>
      <c r="F87" s="39">
        <v>823</v>
      </c>
      <c r="G87" s="39">
        <v>37</v>
      </c>
      <c r="H87" s="39">
        <v>566</v>
      </c>
      <c r="I87" s="39">
        <v>599</v>
      </c>
      <c r="J87" s="33">
        <v>620</v>
      </c>
      <c r="K87" s="33">
        <v>564</v>
      </c>
    </row>
    <row r="88" spans="1:11" x14ac:dyDescent="0.25">
      <c r="A88" s="26" t="s">
        <v>73</v>
      </c>
      <c r="B88" s="39">
        <v>682</v>
      </c>
      <c r="C88" s="39">
        <v>576</v>
      </c>
      <c r="D88" s="39">
        <v>530</v>
      </c>
      <c r="E88" s="39">
        <v>401</v>
      </c>
      <c r="F88" s="39">
        <v>351</v>
      </c>
      <c r="G88" s="39">
        <v>220</v>
      </c>
      <c r="H88" s="39">
        <v>532</v>
      </c>
      <c r="I88" s="39">
        <v>484</v>
      </c>
      <c r="J88" s="33">
        <v>460</v>
      </c>
      <c r="K88" s="33">
        <v>469</v>
      </c>
    </row>
    <row r="89" spans="1:11" x14ac:dyDescent="0.25">
      <c r="A89" s="26" t="s">
        <v>74</v>
      </c>
      <c r="B89" s="39">
        <v>739</v>
      </c>
      <c r="C89" s="39">
        <v>758</v>
      </c>
      <c r="D89" s="39">
        <v>483</v>
      </c>
      <c r="E89" s="39">
        <v>52</v>
      </c>
      <c r="F89" s="39">
        <v>52</v>
      </c>
      <c r="G89" s="39">
        <v>47</v>
      </c>
      <c r="H89" s="39">
        <v>501</v>
      </c>
      <c r="I89" s="39">
        <v>445</v>
      </c>
      <c r="J89" s="33">
        <v>410</v>
      </c>
      <c r="K89" s="33">
        <v>431</v>
      </c>
    </row>
    <row r="90" spans="1:11" x14ac:dyDescent="0.25">
      <c r="A90" s="26" t="s">
        <v>75</v>
      </c>
      <c r="B90" s="39">
        <v>676</v>
      </c>
      <c r="C90" s="39">
        <v>527</v>
      </c>
      <c r="D90" s="39">
        <v>294</v>
      </c>
      <c r="E90" s="39">
        <v>260</v>
      </c>
      <c r="F90" s="39">
        <v>197</v>
      </c>
      <c r="G90" s="39">
        <v>183</v>
      </c>
      <c r="H90" s="39">
        <v>284</v>
      </c>
      <c r="I90" s="39">
        <v>291</v>
      </c>
      <c r="J90" s="33">
        <v>292</v>
      </c>
      <c r="K90" s="33">
        <v>284</v>
      </c>
    </row>
    <row r="91" spans="1:11" x14ac:dyDescent="0.25">
      <c r="A91" s="26" t="s">
        <v>76</v>
      </c>
      <c r="B91" s="39">
        <v>498</v>
      </c>
      <c r="C91" s="39">
        <v>375</v>
      </c>
      <c r="D91" s="39">
        <v>356</v>
      </c>
      <c r="E91" s="39">
        <v>318</v>
      </c>
      <c r="F91" s="39">
        <v>183</v>
      </c>
      <c r="G91" s="39">
        <v>187</v>
      </c>
      <c r="H91" s="39">
        <v>358</v>
      </c>
      <c r="I91" s="39">
        <v>319</v>
      </c>
      <c r="J91" s="33">
        <v>275</v>
      </c>
      <c r="K91" s="33">
        <v>312</v>
      </c>
    </row>
    <row r="92" spans="1:11" x14ac:dyDescent="0.25">
      <c r="A92" s="26" t="s">
        <v>77</v>
      </c>
      <c r="B92" s="39">
        <v>371</v>
      </c>
      <c r="C92" s="39">
        <v>311</v>
      </c>
      <c r="D92" s="39">
        <v>246</v>
      </c>
      <c r="E92" s="39">
        <v>85</v>
      </c>
      <c r="F92" s="39">
        <v>49</v>
      </c>
      <c r="G92" s="39">
        <v>4</v>
      </c>
      <c r="H92" s="39">
        <v>202</v>
      </c>
      <c r="I92" s="39">
        <v>203</v>
      </c>
      <c r="J92" s="33">
        <v>202</v>
      </c>
      <c r="K92" s="33">
        <v>180</v>
      </c>
    </row>
    <row r="93" spans="1:11" ht="18" x14ac:dyDescent="0.25">
      <c r="A93" s="25" t="s">
        <v>196</v>
      </c>
      <c r="B93" s="40">
        <v>2458</v>
      </c>
      <c r="C93" s="40">
        <v>2101</v>
      </c>
      <c r="D93" s="40">
        <v>1771</v>
      </c>
      <c r="E93" s="40">
        <v>1551</v>
      </c>
      <c r="F93" s="40">
        <v>934</v>
      </c>
      <c r="G93" s="40">
        <v>720</v>
      </c>
      <c r="H93" s="40">
        <v>1399</v>
      </c>
      <c r="I93" s="40">
        <v>1474</v>
      </c>
      <c r="J93" s="37">
        <v>1432</v>
      </c>
      <c r="K93" s="37">
        <v>1321</v>
      </c>
    </row>
    <row r="94" spans="1:11" x14ac:dyDescent="0.25">
      <c r="A94" s="26" t="s">
        <v>67</v>
      </c>
      <c r="B94" s="39">
        <v>302</v>
      </c>
      <c r="C94" s="39">
        <v>64</v>
      </c>
      <c r="D94" s="39">
        <v>62</v>
      </c>
      <c r="E94" s="39">
        <v>15</v>
      </c>
      <c r="F94" s="39">
        <v>16</v>
      </c>
      <c r="G94" s="39">
        <v>13</v>
      </c>
      <c r="H94" s="39">
        <v>143</v>
      </c>
      <c r="I94" s="39">
        <v>197</v>
      </c>
      <c r="J94" s="33">
        <v>200</v>
      </c>
      <c r="K94" s="33">
        <v>199</v>
      </c>
    </row>
    <row r="95" spans="1:11" x14ac:dyDescent="0.25">
      <c r="A95" s="26" t="s">
        <v>78</v>
      </c>
      <c r="B95" s="39">
        <v>342</v>
      </c>
      <c r="C95" s="39">
        <v>317</v>
      </c>
      <c r="D95" s="39">
        <v>269</v>
      </c>
      <c r="E95" s="39">
        <v>253</v>
      </c>
      <c r="F95" s="39">
        <v>195</v>
      </c>
      <c r="G95" s="39">
        <v>113</v>
      </c>
      <c r="H95" s="39">
        <v>190</v>
      </c>
      <c r="I95" s="39">
        <v>177</v>
      </c>
      <c r="J95" s="33">
        <v>250</v>
      </c>
      <c r="K95" s="33">
        <v>219</v>
      </c>
    </row>
    <row r="96" spans="1:11" x14ac:dyDescent="0.25">
      <c r="A96" s="26" t="s">
        <v>71</v>
      </c>
      <c r="B96" s="39">
        <v>369</v>
      </c>
      <c r="C96" s="39">
        <v>355</v>
      </c>
      <c r="D96" s="39">
        <v>275</v>
      </c>
      <c r="E96" s="39">
        <v>217</v>
      </c>
      <c r="F96" s="39">
        <v>154</v>
      </c>
      <c r="G96" s="39">
        <v>129</v>
      </c>
      <c r="H96" s="39">
        <v>185</v>
      </c>
      <c r="I96" s="39">
        <v>163</v>
      </c>
      <c r="J96" s="33">
        <v>175</v>
      </c>
      <c r="K96" s="33">
        <v>150</v>
      </c>
    </row>
    <row r="97" spans="1:11" x14ac:dyDescent="0.25">
      <c r="A97" s="26" t="s">
        <v>79</v>
      </c>
      <c r="B97" s="39">
        <v>90</v>
      </c>
      <c r="C97" s="39">
        <v>94</v>
      </c>
      <c r="D97" s="39">
        <v>90</v>
      </c>
      <c r="E97" s="39">
        <v>74</v>
      </c>
      <c r="F97" s="39">
        <v>73</v>
      </c>
      <c r="G97" s="39" t="s">
        <v>96</v>
      </c>
      <c r="H97" s="39">
        <v>49</v>
      </c>
      <c r="I97" s="39">
        <v>41</v>
      </c>
      <c r="J97" s="33">
        <v>38</v>
      </c>
      <c r="K97" s="33">
        <v>39</v>
      </c>
    </row>
    <row r="98" spans="1:11" x14ac:dyDescent="0.25">
      <c r="A98" s="26" t="s">
        <v>80</v>
      </c>
      <c r="B98" s="39">
        <v>419</v>
      </c>
      <c r="C98" s="39">
        <v>417</v>
      </c>
      <c r="D98" s="39">
        <v>335</v>
      </c>
      <c r="E98" s="39">
        <v>340</v>
      </c>
      <c r="F98" s="39">
        <v>147</v>
      </c>
      <c r="G98" s="39">
        <v>142</v>
      </c>
      <c r="H98" s="39">
        <v>285</v>
      </c>
      <c r="I98" s="39">
        <v>274</v>
      </c>
      <c r="J98" s="33">
        <v>284</v>
      </c>
      <c r="K98" s="33">
        <v>258</v>
      </c>
    </row>
    <row r="99" spans="1:11" x14ac:dyDescent="0.25">
      <c r="A99" s="26" t="s">
        <v>81</v>
      </c>
      <c r="B99" s="39">
        <v>271</v>
      </c>
      <c r="C99" s="39">
        <v>249</v>
      </c>
      <c r="D99" s="39">
        <v>166</v>
      </c>
      <c r="E99" s="39">
        <v>129</v>
      </c>
      <c r="F99" s="39">
        <v>114</v>
      </c>
      <c r="G99" s="39">
        <v>109</v>
      </c>
      <c r="H99" s="39">
        <v>262</v>
      </c>
      <c r="I99" s="39">
        <v>358</v>
      </c>
      <c r="J99" s="33">
        <v>254</v>
      </c>
      <c r="K99" s="33">
        <v>226</v>
      </c>
    </row>
    <row r="100" spans="1:11" x14ac:dyDescent="0.25">
      <c r="A100" s="26" t="s">
        <v>82</v>
      </c>
      <c r="B100" s="39">
        <v>312</v>
      </c>
      <c r="C100" s="39">
        <v>296</v>
      </c>
      <c r="D100" s="39">
        <v>277</v>
      </c>
      <c r="E100" s="39">
        <v>254</v>
      </c>
      <c r="F100" s="39">
        <v>106</v>
      </c>
      <c r="G100" s="39">
        <v>113</v>
      </c>
      <c r="H100" s="39">
        <v>131</v>
      </c>
      <c r="I100" s="39">
        <v>115</v>
      </c>
      <c r="J100" s="33">
        <v>95</v>
      </c>
      <c r="K100" s="33">
        <v>112</v>
      </c>
    </row>
    <row r="101" spans="1:11" x14ac:dyDescent="0.25">
      <c r="A101" s="26" t="s">
        <v>83</v>
      </c>
      <c r="B101" s="39">
        <v>64</v>
      </c>
      <c r="C101" s="39">
        <v>59</v>
      </c>
      <c r="D101" s="39">
        <v>49</v>
      </c>
      <c r="E101" s="39">
        <v>49</v>
      </c>
      <c r="F101" s="39">
        <v>48</v>
      </c>
      <c r="G101" s="39">
        <v>54</v>
      </c>
      <c r="H101" s="39">
        <v>44</v>
      </c>
      <c r="I101" s="39">
        <v>37</v>
      </c>
      <c r="J101" s="33">
        <v>32</v>
      </c>
      <c r="K101" s="33">
        <v>34</v>
      </c>
    </row>
    <row r="102" spans="1:11" x14ac:dyDescent="0.25">
      <c r="A102" s="26" t="s">
        <v>84</v>
      </c>
      <c r="B102" s="39">
        <v>162</v>
      </c>
      <c r="C102" s="39">
        <v>140</v>
      </c>
      <c r="D102" s="39">
        <v>143</v>
      </c>
      <c r="E102" s="39">
        <v>105</v>
      </c>
      <c r="F102" s="39">
        <v>26</v>
      </c>
      <c r="G102" s="39">
        <v>11</v>
      </c>
      <c r="H102" s="39">
        <v>71</v>
      </c>
      <c r="I102" s="39">
        <v>72</v>
      </c>
      <c r="J102" s="33">
        <v>66</v>
      </c>
      <c r="K102" s="33">
        <v>53</v>
      </c>
    </row>
    <row r="103" spans="1:11" ht="19.5" x14ac:dyDescent="0.25">
      <c r="A103" s="26" t="s">
        <v>241</v>
      </c>
      <c r="B103" s="39">
        <v>101</v>
      </c>
      <c r="C103" s="39">
        <v>88</v>
      </c>
      <c r="D103" s="39">
        <v>85</v>
      </c>
      <c r="E103" s="39">
        <v>96</v>
      </c>
      <c r="F103" s="39">
        <v>36</v>
      </c>
      <c r="G103" s="39">
        <v>36</v>
      </c>
      <c r="H103" s="39">
        <v>39</v>
      </c>
      <c r="I103" s="39">
        <v>40</v>
      </c>
      <c r="J103" s="33">
        <v>37</v>
      </c>
      <c r="K103" s="33">
        <v>30</v>
      </c>
    </row>
    <row r="104" spans="1:11" ht="19.5" x14ac:dyDescent="0.25">
      <c r="A104" s="26" t="s">
        <v>289</v>
      </c>
      <c r="B104" s="39">
        <v>26</v>
      </c>
      <c r="C104" s="39">
        <v>22</v>
      </c>
      <c r="D104" s="39">
        <v>20</v>
      </c>
      <c r="E104" s="39">
        <v>19</v>
      </c>
      <c r="F104" s="39">
        <v>19</v>
      </c>
      <c r="G104" s="39" t="s">
        <v>96</v>
      </c>
      <c r="H104" s="39" t="s">
        <v>96</v>
      </c>
      <c r="I104" s="39" t="s">
        <v>96</v>
      </c>
      <c r="J104" s="33">
        <v>1</v>
      </c>
      <c r="K104" s="33">
        <v>1</v>
      </c>
    </row>
    <row r="105" spans="1:11" x14ac:dyDescent="0.25">
      <c r="A105" s="242" t="s">
        <v>101</v>
      </c>
      <c r="B105" s="243"/>
      <c r="C105" s="243"/>
      <c r="D105" s="243"/>
      <c r="E105" s="243"/>
      <c r="F105" s="243"/>
      <c r="G105" s="243"/>
      <c r="H105" s="243"/>
      <c r="I105" s="115"/>
      <c r="J105" s="63"/>
    </row>
    <row r="106" spans="1:11" ht="31.5" customHeight="1" thickBot="1" x14ac:dyDescent="0.3">
      <c r="A106" s="239" t="s">
        <v>344</v>
      </c>
      <c r="B106" s="239"/>
      <c r="C106" s="239"/>
      <c r="D106" s="239"/>
      <c r="E106" s="239"/>
      <c r="F106" s="239"/>
      <c r="G106" s="239"/>
      <c r="H106" s="239"/>
      <c r="I106" s="239"/>
      <c r="J106" s="239"/>
      <c r="K106" s="227"/>
    </row>
  </sheetData>
  <mergeCells count="5">
    <mergeCell ref="A105:H105"/>
    <mergeCell ref="A3:J3"/>
    <mergeCell ref="A106:J106"/>
    <mergeCell ref="A1:K1"/>
    <mergeCell ref="A2:K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K106"/>
  <sheetViews>
    <sheetView workbookViewId="0">
      <pane ySplit="6" topLeftCell="A7" activePane="bottomLeft" state="frozen"/>
      <selection activeCell="O25" sqref="O25"/>
      <selection pane="bottomLeft" activeCell="P12" sqref="P12"/>
    </sheetView>
  </sheetViews>
  <sheetFormatPr defaultRowHeight="15" x14ac:dyDescent="0.25"/>
  <cols>
    <col min="1" max="1" width="18.7109375" style="1" customWidth="1"/>
    <col min="2" max="10" width="9.140625" style="1"/>
    <col min="11" max="11" width="9.140625" style="205"/>
    <col min="12" max="16384" width="9.140625" style="1"/>
  </cols>
  <sheetData>
    <row r="1" spans="1:11" x14ac:dyDescent="0.25">
      <c r="A1" s="245" t="s">
        <v>316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</row>
    <row r="2" spans="1:11" x14ac:dyDescent="0.25">
      <c r="A2" s="246" t="s">
        <v>315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</row>
    <row r="3" spans="1:11" ht="27.75" customHeight="1" x14ac:dyDescent="0.25">
      <c r="A3" s="244" t="s">
        <v>365</v>
      </c>
      <c r="B3" s="254"/>
      <c r="C3" s="254"/>
      <c r="D3" s="254"/>
      <c r="E3" s="254"/>
      <c r="F3" s="254"/>
      <c r="G3" s="254"/>
      <c r="H3" s="254"/>
      <c r="I3" s="254"/>
      <c r="J3" s="254"/>
    </row>
    <row r="4" spans="1:11" x14ac:dyDescent="0.25">
      <c r="A4" s="31" t="s">
        <v>367</v>
      </c>
      <c r="B4" s="32"/>
      <c r="C4" s="32"/>
      <c r="D4" s="32"/>
      <c r="E4" s="32"/>
      <c r="F4" s="32"/>
      <c r="G4" s="32"/>
      <c r="H4" s="32"/>
      <c r="I4" s="32"/>
      <c r="J4" s="32"/>
    </row>
    <row r="5" spans="1:11" ht="15.75" thickBot="1" x14ac:dyDescent="0.3">
      <c r="A5" s="62" t="s">
        <v>177</v>
      </c>
      <c r="B5" s="32"/>
      <c r="C5" s="32"/>
      <c r="D5" s="32"/>
      <c r="E5" s="32"/>
      <c r="F5" s="32"/>
      <c r="G5" s="32"/>
      <c r="H5" s="32"/>
      <c r="I5" s="32"/>
      <c r="J5" s="32"/>
    </row>
    <row r="6" spans="1:11" ht="15.75" thickBot="1" x14ac:dyDescent="0.3">
      <c r="A6" s="27"/>
      <c r="B6" s="9">
        <v>2010</v>
      </c>
      <c r="C6" s="9">
        <v>2011</v>
      </c>
      <c r="D6" s="9">
        <v>2012</v>
      </c>
      <c r="E6" s="9">
        <v>2013</v>
      </c>
      <c r="F6" s="9">
        <v>2014</v>
      </c>
      <c r="G6" s="9">
        <v>2015</v>
      </c>
      <c r="H6" s="9">
        <v>2016</v>
      </c>
      <c r="I6" s="9">
        <v>2017</v>
      </c>
      <c r="J6" s="9">
        <v>2018</v>
      </c>
      <c r="K6" s="9">
        <v>2019</v>
      </c>
    </row>
    <row r="7" spans="1:11" x14ac:dyDescent="0.25">
      <c r="A7" s="58" t="s">
        <v>0</v>
      </c>
      <c r="B7" s="40">
        <v>35593</v>
      </c>
      <c r="C7" s="40">
        <v>29128</v>
      </c>
      <c r="D7" s="40">
        <v>22433</v>
      </c>
      <c r="E7" s="40">
        <v>15435</v>
      </c>
      <c r="F7" s="40">
        <v>11383</v>
      </c>
      <c r="G7" s="40">
        <v>7473</v>
      </c>
      <c r="H7" s="37">
        <v>19485</v>
      </c>
      <c r="I7" s="37">
        <v>18575</v>
      </c>
      <c r="J7" s="37">
        <v>16922</v>
      </c>
      <c r="K7" s="37">
        <v>15941</v>
      </c>
    </row>
    <row r="8" spans="1:11" ht="18" x14ac:dyDescent="0.25">
      <c r="A8" s="25" t="s">
        <v>189</v>
      </c>
      <c r="B8" s="40">
        <v>6839</v>
      </c>
      <c r="C8" s="40">
        <v>5833</v>
      </c>
      <c r="D8" s="40">
        <v>4328</v>
      </c>
      <c r="E8" s="40">
        <v>2956</v>
      </c>
      <c r="F8" s="40">
        <v>1705</v>
      </c>
      <c r="G8" s="40">
        <v>1144</v>
      </c>
      <c r="H8" s="37">
        <v>4145</v>
      </c>
      <c r="I8" s="37">
        <v>4084</v>
      </c>
      <c r="J8" s="37">
        <v>3797</v>
      </c>
      <c r="K8" s="37">
        <v>3607</v>
      </c>
    </row>
    <row r="9" spans="1:11" x14ac:dyDescent="0.25">
      <c r="A9" s="26" t="s">
        <v>1</v>
      </c>
      <c r="B9" s="39">
        <v>304</v>
      </c>
      <c r="C9" s="39">
        <v>267</v>
      </c>
      <c r="D9" s="39">
        <v>37</v>
      </c>
      <c r="E9" s="39">
        <v>27</v>
      </c>
      <c r="F9" s="39">
        <v>28</v>
      </c>
      <c r="G9" s="39">
        <v>26</v>
      </c>
      <c r="H9" s="33">
        <v>177</v>
      </c>
      <c r="I9" s="33">
        <v>175</v>
      </c>
      <c r="J9" s="33">
        <v>148</v>
      </c>
      <c r="K9" s="33">
        <v>144</v>
      </c>
    </row>
    <row r="10" spans="1:11" x14ac:dyDescent="0.25">
      <c r="A10" s="26" t="s">
        <v>2</v>
      </c>
      <c r="B10" s="39">
        <v>590</v>
      </c>
      <c r="C10" s="39">
        <v>526</v>
      </c>
      <c r="D10" s="39">
        <v>246</v>
      </c>
      <c r="E10" s="39">
        <v>21</v>
      </c>
      <c r="F10" s="39">
        <v>21</v>
      </c>
      <c r="G10" s="39">
        <v>21</v>
      </c>
      <c r="H10" s="33">
        <v>212</v>
      </c>
      <c r="I10" s="33">
        <v>196</v>
      </c>
      <c r="J10" s="33">
        <v>200</v>
      </c>
      <c r="K10" s="33">
        <v>193</v>
      </c>
    </row>
    <row r="11" spans="1:11" x14ac:dyDescent="0.25">
      <c r="A11" s="26" t="s">
        <v>3</v>
      </c>
      <c r="B11" s="39">
        <v>404</v>
      </c>
      <c r="C11" s="39">
        <v>314</v>
      </c>
      <c r="D11" s="39">
        <v>229</v>
      </c>
      <c r="E11" s="39">
        <v>59</v>
      </c>
      <c r="F11" s="39">
        <v>60</v>
      </c>
      <c r="G11" s="39">
        <v>57</v>
      </c>
      <c r="H11" s="33">
        <v>237</v>
      </c>
      <c r="I11" s="33">
        <v>238</v>
      </c>
      <c r="J11" s="33">
        <v>197</v>
      </c>
      <c r="K11" s="33">
        <v>192</v>
      </c>
    </row>
    <row r="12" spans="1:11" x14ac:dyDescent="0.25">
      <c r="A12" s="26" t="s">
        <v>4</v>
      </c>
      <c r="B12" s="39">
        <v>465</v>
      </c>
      <c r="C12" s="39">
        <v>409</v>
      </c>
      <c r="D12" s="39">
        <v>313</v>
      </c>
      <c r="E12" s="39">
        <v>278</v>
      </c>
      <c r="F12" s="39">
        <v>276</v>
      </c>
      <c r="G12" s="39">
        <v>152</v>
      </c>
      <c r="H12" s="33">
        <v>267</v>
      </c>
      <c r="I12" s="33">
        <v>242</v>
      </c>
      <c r="J12" s="33">
        <v>225</v>
      </c>
      <c r="K12" s="33">
        <v>213</v>
      </c>
    </row>
    <row r="13" spans="1:11" x14ac:dyDescent="0.25">
      <c r="A13" s="26" t="s">
        <v>5</v>
      </c>
      <c r="B13" s="39">
        <v>345</v>
      </c>
      <c r="C13" s="39">
        <v>315</v>
      </c>
      <c r="D13" s="39">
        <v>292</v>
      </c>
      <c r="E13" s="39">
        <v>279</v>
      </c>
      <c r="F13" s="39">
        <v>20</v>
      </c>
      <c r="G13" s="39">
        <v>20</v>
      </c>
      <c r="H13" s="33">
        <v>143</v>
      </c>
      <c r="I13" s="33">
        <v>154</v>
      </c>
      <c r="J13" s="33">
        <v>124</v>
      </c>
      <c r="K13" s="33">
        <v>128</v>
      </c>
    </row>
    <row r="14" spans="1:11" x14ac:dyDescent="0.25">
      <c r="A14" s="26" t="s">
        <v>6</v>
      </c>
      <c r="B14" s="39">
        <v>142</v>
      </c>
      <c r="C14" s="39">
        <v>107</v>
      </c>
      <c r="D14" s="39">
        <v>88</v>
      </c>
      <c r="E14" s="39">
        <v>25</v>
      </c>
      <c r="F14" s="39">
        <v>26</v>
      </c>
      <c r="G14" s="39">
        <v>23</v>
      </c>
      <c r="H14" s="33">
        <v>62</v>
      </c>
      <c r="I14" s="33">
        <v>36</v>
      </c>
      <c r="J14" s="33">
        <v>26</v>
      </c>
      <c r="K14" s="33">
        <v>27</v>
      </c>
    </row>
    <row r="15" spans="1:11" x14ac:dyDescent="0.25">
      <c r="A15" s="26" t="s">
        <v>7</v>
      </c>
      <c r="B15" s="39">
        <v>185</v>
      </c>
      <c r="C15" s="39">
        <v>121</v>
      </c>
      <c r="D15" s="39">
        <v>102</v>
      </c>
      <c r="E15" s="39">
        <v>69</v>
      </c>
      <c r="F15" s="39">
        <v>27</v>
      </c>
      <c r="G15" s="39">
        <v>12</v>
      </c>
      <c r="H15" s="33">
        <v>99</v>
      </c>
      <c r="I15" s="33">
        <v>99</v>
      </c>
      <c r="J15" s="33">
        <v>91</v>
      </c>
      <c r="K15" s="33">
        <v>109</v>
      </c>
    </row>
    <row r="16" spans="1:11" x14ac:dyDescent="0.25">
      <c r="A16" s="26" t="s">
        <v>8</v>
      </c>
      <c r="B16" s="39">
        <v>364</v>
      </c>
      <c r="C16" s="39">
        <v>326</v>
      </c>
      <c r="D16" s="39">
        <v>274</v>
      </c>
      <c r="E16" s="39">
        <v>96</v>
      </c>
      <c r="F16" s="39">
        <v>27</v>
      </c>
      <c r="G16" s="39">
        <v>27</v>
      </c>
      <c r="H16" s="33">
        <v>273</v>
      </c>
      <c r="I16" s="33">
        <v>274</v>
      </c>
      <c r="J16" s="33">
        <v>289</v>
      </c>
      <c r="K16" s="33">
        <v>269</v>
      </c>
    </row>
    <row r="17" spans="1:11" x14ac:dyDescent="0.25">
      <c r="A17" s="26" t="s">
        <v>9</v>
      </c>
      <c r="B17" s="39">
        <v>406</v>
      </c>
      <c r="C17" s="39">
        <v>369</v>
      </c>
      <c r="D17" s="39">
        <v>341</v>
      </c>
      <c r="E17" s="39">
        <v>316</v>
      </c>
      <c r="F17" s="39">
        <v>271</v>
      </c>
      <c r="G17" s="39">
        <v>227</v>
      </c>
      <c r="H17" s="33">
        <v>222</v>
      </c>
      <c r="I17" s="33">
        <v>219</v>
      </c>
      <c r="J17" s="33">
        <v>205</v>
      </c>
      <c r="K17" s="33">
        <v>196</v>
      </c>
    </row>
    <row r="18" spans="1:11" x14ac:dyDescent="0.25">
      <c r="A18" s="26" t="s">
        <v>287</v>
      </c>
      <c r="B18" s="39">
        <v>1442</v>
      </c>
      <c r="C18" s="39">
        <v>1225</v>
      </c>
      <c r="D18" s="39">
        <v>1123</v>
      </c>
      <c r="E18" s="39">
        <v>814</v>
      </c>
      <c r="F18" s="39">
        <v>156</v>
      </c>
      <c r="G18" s="39">
        <v>91</v>
      </c>
      <c r="H18" s="33">
        <v>779</v>
      </c>
      <c r="I18" s="33">
        <v>912</v>
      </c>
      <c r="J18" s="33">
        <v>811</v>
      </c>
      <c r="K18" s="33">
        <v>783</v>
      </c>
    </row>
    <row r="19" spans="1:11" x14ac:dyDescent="0.25">
      <c r="A19" s="26" t="s">
        <v>11</v>
      </c>
      <c r="B19" s="39">
        <v>338</v>
      </c>
      <c r="C19" s="39">
        <v>207</v>
      </c>
      <c r="D19" s="39">
        <v>98</v>
      </c>
      <c r="E19" s="39">
        <v>48</v>
      </c>
      <c r="F19" s="39">
        <v>21</v>
      </c>
      <c r="G19" s="39">
        <v>21</v>
      </c>
      <c r="H19" s="33">
        <v>176</v>
      </c>
      <c r="I19" s="33">
        <v>141</v>
      </c>
      <c r="J19" s="33">
        <v>125</v>
      </c>
      <c r="K19" s="33">
        <v>142</v>
      </c>
    </row>
    <row r="20" spans="1:11" x14ac:dyDescent="0.25">
      <c r="A20" s="26" t="s">
        <v>12</v>
      </c>
      <c r="B20" s="39">
        <v>176</v>
      </c>
      <c r="C20" s="39">
        <v>134</v>
      </c>
      <c r="D20" s="39">
        <v>33</v>
      </c>
      <c r="E20" s="39">
        <v>31</v>
      </c>
      <c r="F20" s="39">
        <v>28</v>
      </c>
      <c r="G20" s="39">
        <v>26</v>
      </c>
      <c r="H20" s="33">
        <v>113</v>
      </c>
      <c r="I20" s="33">
        <v>96</v>
      </c>
      <c r="J20" s="33">
        <v>79</v>
      </c>
      <c r="K20" s="33">
        <v>75</v>
      </c>
    </row>
    <row r="21" spans="1:11" x14ac:dyDescent="0.25">
      <c r="A21" s="26" t="s">
        <v>13</v>
      </c>
      <c r="B21" s="39">
        <v>201</v>
      </c>
      <c r="C21" s="39">
        <v>176</v>
      </c>
      <c r="D21" s="39">
        <v>148</v>
      </c>
      <c r="E21" s="39">
        <v>101</v>
      </c>
      <c r="F21" s="39">
        <v>46</v>
      </c>
      <c r="G21" s="39">
        <v>31</v>
      </c>
      <c r="H21" s="33">
        <v>101</v>
      </c>
      <c r="I21" s="33">
        <v>55</v>
      </c>
      <c r="J21" s="33">
        <v>79</v>
      </c>
      <c r="K21" s="33">
        <v>61</v>
      </c>
    </row>
    <row r="22" spans="1:11" x14ac:dyDescent="0.25">
      <c r="A22" s="26" t="s">
        <v>14</v>
      </c>
      <c r="B22" s="39">
        <v>39</v>
      </c>
      <c r="C22" s="39">
        <v>37</v>
      </c>
      <c r="D22" s="39">
        <v>39</v>
      </c>
      <c r="E22" s="39">
        <v>27</v>
      </c>
      <c r="F22" s="39">
        <v>28</v>
      </c>
      <c r="G22" s="39">
        <v>26</v>
      </c>
      <c r="H22" s="33">
        <v>263</v>
      </c>
      <c r="I22" s="33">
        <v>250</v>
      </c>
      <c r="J22" s="33">
        <v>209</v>
      </c>
      <c r="K22" s="33">
        <v>194</v>
      </c>
    </row>
    <row r="23" spans="1:11" x14ac:dyDescent="0.25">
      <c r="A23" s="26" t="s">
        <v>15</v>
      </c>
      <c r="B23" s="39">
        <v>508</v>
      </c>
      <c r="C23" s="39">
        <v>424</v>
      </c>
      <c r="D23" s="39">
        <v>222</v>
      </c>
      <c r="E23" s="39">
        <v>88</v>
      </c>
      <c r="F23" s="39">
        <v>72</v>
      </c>
      <c r="G23" s="39">
        <v>55</v>
      </c>
      <c r="H23" s="33">
        <v>161</v>
      </c>
      <c r="I23" s="33">
        <v>148</v>
      </c>
      <c r="J23" s="33">
        <v>133</v>
      </c>
      <c r="K23" s="33">
        <v>103</v>
      </c>
    </row>
    <row r="24" spans="1:11" x14ac:dyDescent="0.25">
      <c r="A24" s="26" t="s">
        <v>16</v>
      </c>
      <c r="B24" s="39">
        <v>483</v>
      </c>
      <c r="C24" s="39">
        <v>459</v>
      </c>
      <c r="D24" s="39">
        <v>410</v>
      </c>
      <c r="E24" s="39">
        <v>362</v>
      </c>
      <c r="F24" s="39">
        <v>325</v>
      </c>
      <c r="G24" s="39">
        <v>84</v>
      </c>
      <c r="H24" s="33">
        <v>252</v>
      </c>
      <c r="I24" s="33">
        <v>235</v>
      </c>
      <c r="J24" s="33">
        <v>214</v>
      </c>
      <c r="K24" s="33">
        <v>225</v>
      </c>
    </row>
    <row r="25" spans="1:11" x14ac:dyDescent="0.25">
      <c r="A25" s="26" t="s">
        <v>17</v>
      </c>
      <c r="B25" s="39">
        <v>447</v>
      </c>
      <c r="C25" s="39">
        <v>417</v>
      </c>
      <c r="D25" s="39">
        <v>333</v>
      </c>
      <c r="E25" s="39">
        <v>315</v>
      </c>
      <c r="F25" s="39">
        <v>273</v>
      </c>
      <c r="G25" s="39">
        <v>245</v>
      </c>
      <c r="H25" s="33">
        <v>342</v>
      </c>
      <c r="I25" s="33">
        <v>323</v>
      </c>
      <c r="J25" s="33">
        <v>289</v>
      </c>
      <c r="K25" s="33">
        <v>287</v>
      </c>
    </row>
    <row r="26" spans="1:11" x14ac:dyDescent="0.25">
      <c r="A26" s="26" t="s">
        <v>18</v>
      </c>
      <c r="B26" s="39" t="s">
        <v>96</v>
      </c>
      <c r="C26" s="39" t="s">
        <v>96</v>
      </c>
      <c r="D26" s="39" t="s">
        <v>96</v>
      </c>
      <c r="E26" s="39" t="s">
        <v>96</v>
      </c>
      <c r="F26" s="39" t="s">
        <v>96</v>
      </c>
      <c r="G26" s="39" t="s">
        <v>96</v>
      </c>
      <c r="H26" s="33">
        <v>266</v>
      </c>
      <c r="I26" s="33">
        <v>291</v>
      </c>
      <c r="J26" s="33">
        <v>353</v>
      </c>
      <c r="K26" s="33">
        <v>266</v>
      </c>
    </row>
    <row r="27" spans="1:11" ht="18" x14ac:dyDescent="0.25">
      <c r="A27" s="25" t="s">
        <v>140</v>
      </c>
      <c r="B27" s="40">
        <v>3286</v>
      </c>
      <c r="C27" s="40">
        <v>2356</v>
      </c>
      <c r="D27" s="40">
        <v>1744</v>
      </c>
      <c r="E27" s="40">
        <v>1379</v>
      </c>
      <c r="F27" s="40">
        <v>1049</v>
      </c>
      <c r="G27" s="40">
        <v>753</v>
      </c>
      <c r="H27" s="37">
        <v>2065</v>
      </c>
      <c r="I27" s="37">
        <v>1875</v>
      </c>
      <c r="J27" s="37">
        <v>1748</v>
      </c>
      <c r="K27" s="37">
        <v>1621</v>
      </c>
    </row>
    <row r="28" spans="1:11" x14ac:dyDescent="0.25">
      <c r="A28" s="26" t="s">
        <v>19</v>
      </c>
      <c r="B28" s="39">
        <v>198</v>
      </c>
      <c r="C28" s="39">
        <v>166</v>
      </c>
      <c r="D28" s="39">
        <v>146</v>
      </c>
      <c r="E28" s="39">
        <v>62</v>
      </c>
      <c r="F28" s="39">
        <v>18</v>
      </c>
      <c r="G28" s="39">
        <v>17</v>
      </c>
      <c r="H28" s="33">
        <v>103</v>
      </c>
      <c r="I28" s="33">
        <v>83</v>
      </c>
      <c r="J28" s="33">
        <v>79</v>
      </c>
      <c r="K28" s="33">
        <v>43</v>
      </c>
    </row>
    <row r="29" spans="1:11" x14ac:dyDescent="0.25">
      <c r="A29" s="26" t="s">
        <v>20</v>
      </c>
      <c r="B29" s="39">
        <v>408</v>
      </c>
      <c r="C29" s="39">
        <v>160</v>
      </c>
      <c r="D29" s="39">
        <v>139</v>
      </c>
      <c r="E29" s="39">
        <v>133</v>
      </c>
      <c r="F29" s="39">
        <v>109</v>
      </c>
      <c r="G29" s="39">
        <v>107</v>
      </c>
      <c r="H29" s="33">
        <v>258</v>
      </c>
      <c r="I29" s="33">
        <v>180</v>
      </c>
      <c r="J29" s="33">
        <v>130</v>
      </c>
      <c r="K29" s="33">
        <v>112</v>
      </c>
    </row>
    <row r="30" spans="1:11" x14ac:dyDescent="0.25">
      <c r="A30" s="26" t="s">
        <v>21</v>
      </c>
      <c r="B30" s="39">
        <v>566</v>
      </c>
      <c r="C30" s="39">
        <v>375</v>
      </c>
      <c r="D30" s="39">
        <v>310</v>
      </c>
      <c r="E30" s="39">
        <v>212</v>
      </c>
      <c r="F30" s="39">
        <v>151</v>
      </c>
      <c r="G30" s="39">
        <v>71</v>
      </c>
      <c r="H30" s="33">
        <v>331</v>
      </c>
      <c r="I30" s="33">
        <v>308</v>
      </c>
      <c r="J30" s="33">
        <v>260</v>
      </c>
      <c r="K30" s="33">
        <v>247</v>
      </c>
    </row>
    <row r="31" spans="1:11" x14ac:dyDescent="0.25">
      <c r="A31" s="23" t="s">
        <v>22</v>
      </c>
      <c r="B31" s="39"/>
      <c r="C31" s="39"/>
      <c r="D31" s="39"/>
      <c r="E31" s="39"/>
      <c r="F31" s="39"/>
      <c r="G31" s="39"/>
      <c r="H31" s="33"/>
      <c r="I31" s="33"/>
      <c r="J31" s="33"/>
      <c r="K31" s="33"/>
    </row>
    <row r="32" spans="1:11" ht="19.5" x14ac:dyDescent="0.25">
      <c r="A32" s="35" t="s">
        <v>23</v>
      </c>
      <c r="B32" s="39">
        <v>14</v>
      </c>
      <c r="C32" s="39">
        <v>17</v>
      </c>
      <c r="D32" s="39">
        <v>15</v>
      </c>
      <c r="E32" s="39">
        <v>12</v>
      </c>
      <c r="F32" s="39">
        <v>13</v>
      </c>
      <c r="G32" s="39">
        <v>15</v>
      </c>
      <c r="H32" s="33">
        <v>14</v>
      </c>
      <c r="I32" s="33">
        <v>12</v>
      </c>
      <c r="J32" s="33">
        <v>6</v>
      </c>
      <c r="K32" s="33">
        <v>4</v>
      </c>
    </row>
    <row r="33" spans="1:11" ht="19.5" x14ac:dyDescent="0.25">
      <c r="A33" s="35" t="s">
        <v>146</v>
      </c>
      <c r="B33" s="39">
        <v>552</v>
      </c>
      <c r="C33" s="39">
        <v>358</v>
      </c>
      <c r="D33" s="39">
        <v>295</v>
      </c>
      <c r="E33" s="39">
        <v>200</v>
      </c>
      <c r="F33" s="39">
        <v>138</v>
      </c>
      <c r="G33" s="39">
        <v>56</v>
      </c>
      <c r="H33" s="33">
        <v>317</v>
      </c>
      <c r="I33" s="33">
        <v>296</v>
      </c>
      <c r="J33" s="33">
        <v>254</v>
      </c>
      <c r="K33" s="33">
        <v>243</v>
      </c>
    </row>
    <row r="34" spans="1:11" x14ac:dyDescent="0.25">
      <c r="A34" s="26" t="s">
        <v>24</v>
      </c>
      <c r="B34" s="39">
        <v>252</v>
      </c>
      <c r="C34" s="39">
        <v>130</v>
      </c>
      <c r="D34" s="39">
        <v>73</v>
      </c>
      <c r="E34" s="39">
        <v>23</v>
      </c>
      <c r="F34" s="39">
        <v>22</v>
      </c>
      <c r="G34" s="39">
        <v>22</v>
      </c>
      <c r="H34" s="33">
        <v>156</v>
      </c>
      <c r="I34" s="33">
        <v>159</v>
      </c>
      <c r="J34" s="33">
        <v>124</v>
      </c>
      <c r="K34" s="33">
        <v>130</v>
      </c>
    </row>
    <row r="35" spans="1:11" x14ac:dyDescent="0.25">
      <c r="A35" s="26" t="s">
        <v>25</v>
      </c>
      <c r="B35" s="39">
        <v>68</v>
      </c>
      <c r="C35" s="39">
        <v>65</v>
      </c>
      <c r="D35" s="39">
        <v>26</v>
      </c>
      <c r="E35" s="39">
        <v>17</v>
      </c>
      <c r="F35" s="39">
        <v>17</v>
      </c>
      <c r="G35" s="39">
        <v>16</v>
      </c>
      <c r="H35" s="33">
        <v>57</v>
      </c>
      <c r="I35" s="33">
        <v>52</v>
      </c>
      <c r="J35" s="33">
        <v>42</v>
      </c>
      <c r="K35" s="33">
        <v>40</v>
      </c>
    </row>
    <row r="36" spans="1:11" x14ac:dyDescent="0.25">
      <c r="A36" s="26" t="s">
        <v>26</v>
      </c>
      <c r="B36" s="39">
        <v>146</v>
      </c>
      <c r="C36" s="39">
        <v>76</v>
      </c>
      <c r="D36" s="39">
        <v>38</v>
      </c>
      <c r="E36" s="39">
        <v>14</v>
      </c>
      <c r="F36" s="39">
        <v>7</v>
      </c>
      <c r="G36" s="39">
        <v>7</v>
      </c>
      <c r="H36" s="33">
        <v>141</v>
      </c>
      <c r="I36" s="33">
        <v>141</v>
      </c>
      <c r="J36" s="33">
        <v>130</v>
      </c>
      <c r="K36" s="33">
        <v>125</v>
      </c>
    </row>
    <row r="37" spans="1:11" x14ac:dyDescent="0.25">
      <c r="A37" s="26" t="s">
        <v>27</v>
      </c>
      <c r="B37" s="39">
        <v>279</v>
      </c>
      <c r="C37" s="39">
        <v>249</v>
      </c>
      <c r="D37" s="39">
        <v>26</v>
      </c>
      <c r="E37" s="39">
        <v>26</v>
      </c>
      <c r="F37" s="39">
        <v>26</v>
      </c>
      <c r="G37" s="39">
        <v>25</v>
      </c>
      <c r="H37" s="33">
        <v>93</v>
      </c>
      <c r="I37" s="33">
        <v>93</v>
      </c>
      <c r="J37" s="33">
        <v>74</v>
      </c>
      <c r="K37" s="33">
        <v>77</v>
      </c>
    </row>
    <row r="38" spans="1:11" x14ac:dyDescent="0.25">
      <c r="A38" s="26" t="s">
        <v>28</v>
      </c>
      <c r="B38" s="39">
        <v>198</v>
      </c>
      <c r="C38" s="39">
        <v>189</v>
      </c>
      <c r="D38" s="39">
        <v>122</v>
      </c>
      <c r="E38" s="39">
        <v>38</v>
      </c>
      <c r="F38" s="39">
        <v>15</v>
      </c>
      <c r="G38" s="39">
        <v>14</v>
      </c>
      <c r="H38" s="33">
        <v>105</v>
      </c>
      <c r="I38" s="33">
        <v>89</v>
      </c>
      <c r="J38" s="33">
        <v>88</v>
      </c>
      <c r="K38" s="33">
        <v>85</v>
      </c>
    </row>
    <row r="39" spans="1:11" x14ac:dyDescent="0.25">
      <c r="A39" s="26" t="s">
        <v>29</v>
      </c>
      <c r="B39" s="39">
        <v>238</v>
      </c>
      <c r="C39" s="39">
        <v>163</v>
      </c>
      <c r="D39" s="39">
        <v>94</v>
      </c>
      <c r="E39" s="39">
        <v>90</v>
      </c>
      <c r="F39" s="39">
        <v>72</v>
      </c>
      <c r="G39" s="39">
        <v>53</v>
      </c>
      <c r="H39" s="33">
        <v>93</v>
      </c>
      <c r="I39" s="33">
        <v>62</v>
      </c>
      <c r="J39" s="33">
        <v>69</v>
      </c>
      <c r="K39" s="33">
        <v>67</v>
      </c>
    </row>
    <row r="40" spans="1:11" x14ac:dyDescent="0.25">
      <c r="A40" s="26" t="s">
        <v>30</v>
      </c>
      <c r="B40" s="39">
        <v>933</v>
      </c>
      <c r="C40" s="39">
        <v>783</v>
      </c>
      <c r="D40" s="39">
        <v>770</v>
      </c>
      <c r="E40" s="39">
        <v>764</v>
      </c>
      <c r="F40" s="39">
        <v>612</v>
      </c>
      <c r="G40" s="39">
        <v>421</v>
      </c>
      <c r="H40" s="33">
        <v>728</v>
      </c>
      <c r="I40" s="33">
        <v>708</v>
      </c>
      <c r="J40" s="33">
        <v>752</v>
      </c>
      <c r="K40" s="33">
        <v>695</v>
      </c>
    </row>
    <row r="41" spans="1:11" ht="18" x14ac:dyDescent="0.25">
      <c r="A41" s="25" t="s">
        <v>107</v>
      </c>
      <c r="B41" s="40">
        <v>3639</v>
      </c>
      <c r="C41" s="40">
        <v>2966</v>
      </c>
      <c r="D41" s="40">
        <v>2320</v>
      </c>
      <c r="E41" s="40">
        <v>1678</v>
      </c>
      <c r="F41" s="40">
        <v>2157</v>
      </c>
      <c r="G41" s="40">
        <v>1368</v>
      </c>
      <c r="H41" s="37">
        <v>1991</v>
      </c>
      <c r="I41" s="37">
        <v>1907</v>
      </c>
      <c r="J41" s="37">
        <v>1861</v>
      </c>
      <c r="K41" s="37">
        <v>1705</v>
      </c>
    </row>
    <row r="42" spans="1:11" x14ac:dyDescent="0.25">
      <c r="A42" s="26" t="s">
        <v>31</v>
      </c>
      <c r="B42" s="39">
        <v>202</v>
      </c>
      <c r="C42" s="39">
        <v>176</v>
      </c>
      <c r="D42" s="39">
        <v>142</v>
      </c>
      <c r="E42" s="39">
        <v>34</v>
      </c>
      <c r="F42" s="39">
        <v>97</v>
      </c>
      <c r="G42" s="39">
        <v>75</v>
      </c>
      <c r="H42" s="33">
        <v>36</v>
      </c>
      <c r="I42" s="33">
        <v>29</v>
      </c>
      <c r="J42" s="33">
        <v>47</v>
      </c>
      <c r="K42" s="33">
        <v>41</v>
      </c>
    </row>
    <row r="43" spans="1:11" x14ac:dyDescent="0.25">
      <c r="A43" s="26" t="s">
        <v>32</v>
      </c>
      <c r="B43" s="39">
        <v>122</v>
      </c>
      <c r="C43" s="39">
        <v>96</v>
      </c>
      <c r="D43" s="39">
        <v>85</v>
      </c>
      <c r="E43" s="39">
        <v>6</v>
      </c>
      <c r="F43" s="39">
        <v>7</v>
      </c>
      <c r="G43" s="39">
        <v>7</v>
      </c>
      <c r="H43" s="33">
        <v>60</v>
      </c>
      <c r="I43" s="33">
        <v>50</v>
      </c>
      <c r="J43" s="33">
        <v>35</v>
      </c>
      <c r="K43" s="33">
        <v>23</v>
      </c>
    </row>
    <row r="44" spans="1:11" x14ac:dyDescent="0.25">
      <c r="A44" s="26" t="s">
        <v>33</v>
      </c>
      <c r="B44" s="39"/>
      <c r="C44" s="39"/>
      <c r="D44" s="39"/>
      <c r="E44" s="39"/>
      <c r="F44" s="39">
        <v>602</v>
      </c>
      <c r="G44" s="39">
        <v>451</v>
      </c>
      <c r="H44" s="33">
        <v>317</v>
      </c>
      <c r="I44" s="33">
        <v>296</v>
      </c>
      <c r="J44" s="33">
        <v>282</v>
      </c>
      <c r="K44" s="33">
        <v>557</v>
      </c>
    </row>
    <row r="45" spans="1:11" x14ac:dyDescent="0.25">
      <c r="A45" s="26" t="s">
        <v>34</v>
      </c>
      <c r="B45" s="39">
        <v>1178</v>
      </c>
      <c r="C45" s="39">
        <v>938</v>
      </c>
      <c r="D45" s="39">
        <v>732</v>
      </c>
      <c r="E45" s="39">
        <v>675</v>
      </c>
      <c r="F45" s="39">
        <v>450</v>
      </c>
      <c r="G45" s="39">
        <v>115</v>
      </c>
      <c r="H45" s="33">
        <v>641</v>
      </c>
      <c r="I45" s="33">
        <v>619</v>
      </c>
      <c r="J45" s="33">
        <v>586</v>
      </c>
      <c r="K45" s="33">
        <v>77</v>
      </c>
    </row>
    <row r="46" spans="1:11" x14ac:dyDescent="0.25">
      <c r="A46" s="26" t="s">
        <v>35</v>
      </c>
      <c r="B46" s="39">
        <v>215</v>
      </c>
      <c r="C46" s="39">
        <v>196</v>
      </c>
      <c r="D46" s="39">
        <v>154</v>
      </c>
      <c r="E46" s="39">
        <v>39</v>
      </c>
      <c r="F46" s="39">
        <v>69</v>
      </c>
      <c r="G46" s="39">
        <v>50</v>
      </c>
      <c r="H46" s="33">
        <v>131</v>
      </c>
      <c r="I46" s="33">
        <v>119</v>
      </c>
      <c r="J46" s="33">
        <v>105</v>
      </c>
      <c r="K46" s="33">
        <v>277</v>
      </c>
    </row>
    <row r="47" spans="1:11" x14ac:dyDescent="0.25">
      <c r="A47" s="26" t="s">
        <v>36</v>
      </c>
      <c r="B47" s="39">
        <v>769</v>
      </c>
      <c r="C47" s="39">
        <v>516</v>
      </c>
      <c r="D47" s="39">
        <v>470</v>
      </c>
      <c r="E47" s="39">
        <v>378</v>
      </c>
      <c r="F47" s="39">
        <v>325</v>
      </c>
      <c r="G47" s="39">
        <v>246</v>
      </c>
      <c r="H47" s="33">
        <v>310</v>
      </c>
      <c r="I47" s="33">
        <v>311</v>
      </c>
      <c r="J47" s="33">
        <v>299</v>
      </c>
      <c r="K47" s="33">
        <v>407</v>
      </c>
    </row>
    <row r="48" spans="1:11" x14ac:dyDescent="0.25">
      <c r="A48" s="26" t="s">
        <v>37</v>
      </c>
      <c r="B48" s="39">
        <v>1153</v>
      </c>
      <c r="C48" s="39">
        <v>1044</v>
      </c>
      <c r="D48" s="39">
        <v>737</v>
      </c>
      <c r="E48" s="39">
        <v>546</v>
      </c>
      <c r="F48" s="39">
        <v>500</v>
      </c>
      <c r="G48" s="39">
        <v>424</v>
      </c>
      <c r="H48" s="33">
        <v>428</v>
      </c>
      <c r="I48" s="33">
        <v>415</v>
      </c>
      <c r="J48" s="33">
        <v>439</v>
      </c>
      <c r="K48" s="33">
        <v>261</v>
      </c>
    </row>
    <row r="49" spans="1:11" x14ac:dyDescent="0.25">
      <c r="A49" s="26" t="s">
        <v>38</v>
      </c>
      <c r="B49" s="39"/>
      <c r="C49" s="39"/>
      <c r="D49" s="39"/>
      <c r="E49" s="39"/>
      <c r="F49" s="39">
        <v>107</v>
      </c>
      <c r="G49" s="39" t="s">
        <v>96</v>
      </c>
      <c r="H49" s="33">
        <v>68</v>
      </c>
      <c r="I49" s="33">
        <v>68</v>
      </c>
      <c r="J49" s="33">
        <v>68</v>
      </c>
      <c r="K49" s="33">
        <v>62</v>
      </c>
    </row>
    <row r="50" spans="1:11" ht="18" x14ac:dyDescent="0.25">
      <c r="A50" s="25" t="s">
        <v>203</v>
      </c>
      <c r="B50" s="40">
        <v>2298</v>
      </c>
      <c r="C50" s="40">
        <v>1901</v>
      </c>
      <c r="D50" s="40">
        <v>1440</v>
      </c>
      <c r="E50" s="40">
        <v>1045</v>
      </c>
      <c r="F50" s="40">
        <v>268</v>
      </c>
      <c r="G50" s="39">
        <v>254</v>
      </c>
      <c r="H50" s="37">
        <v>1089</v>
      </c>
      <c r="I50" s="37">
        <v>1036</v>
      </c>
      <c r="J50" s="37">
        <v>931</v>
      </c>
      <c r="K50" s="37">
        <v>885</v>
      </c>
    </row>
    <row r="51" spans="1:11" x14ac:dyDescent="0.25">
      <c r="A51" s="26" t="s">
        <v>39</v>
      </c>
      <c r="B51" s="39">
        <v>551</v>
      </c>
      <c r="C51" s="39">
        <v>562</v>
      </c>
      <c r="D51" s="39">
        <v>563</v>
      </c>
      <c r="E51" s="39">
        <v>542</v>
      </c>
      <c r="F51" s="39">
        <v>21</v>
      </c>
      <c r="G51" s="39">
        <v>21</v>
      </c>
      <c r="H51" s="33">
        <v>160</v>
      </c>
      <c r="I51" s="33">
        <v>166</v>
      </c>
      <c r="J51" s="33">
        <v>185</v>
      </c>
      <c r="K51" s="33">
        <v>154</v>
      </c>
    </row>
    <row r="52" spans="1:11" x14ac:dyDescent="0.25">
      <c r="A52" s="26" t="s">
        <v>106</v>
      </c>
      <c r="B52" s="39">
        <v>142</v>
      </c>
      <c r="C52" s="39" t="s">
        <v>96</v>
      </c>
      <c r="D52" s="39" t="s">
        <v>96</v>
      </c>
      <c r="E52" s="39" t="s">
        <v>96</v>
      </c>
      <c r="F52" s="39" t="s">
        <v>96</v>
      </c>
      <c r="G52" s="39" t="s">
        <v>96</v>
      </c>
      <c r="H52" s="33">
        <v>64</v>
      </c>
      <c r="I52" s="33">
        <v>42</v>
      </c>
      <c r="J52" s="33">
        <v>81</v>
      </c>
      <c r="K52" s="33">
        <v>90</v>
      </c>
    </row>
    <row r="53" spans="1:11" ht="19.5" x14ac:dyDescent="0.25">
      <c r="A53" s="26" t="s">
        <v>199</v>
      </c>
      <c r="B53" s="39">
        <v>333</v>
      </c>
      <c r="C53" s="39">
        <v>197</v>
      </c>
      <c r="D53" s="39">
        <v>47</v>
      </c>
      <c r="E53" s="39">
        <v>45</v>
      </c>
      <c r="F53" s="39">
        <v>28</v>
      </c>
      <c r="G53" s="39">
        <v>23</v>
      </c>
      <c r="H53" s="33">
        <v>159</v>
      </c>
      <c r="I53" s="33">
        <v>153</v>
      </c>
      <c r="J53" s="33">
        <v>129</v>
      </c>
      <c r="K53" s="33">
        <v>125</v>
      </c>
    </row>
    <row r="54" spans="1:11" ht="19.5" x14ac:dyDescent="0.25">
      <c r="A54" s="26" t="s">
        <v>192</v>
      </c>
      <c r="B54" s="39">
        <v>202</v>
      </c>
      <c r="C54" s="39">
        <v>194</v>
      </c>
      <c r="D54" s="39">
        <v>190</v>
      </c>
      <c r="E54" s="39">
        <v>134</v>
      </c>
      <c r="F54" s="39" t="s">
        <v>96</v>
      </c>
      <c r="G54" s="39" t="s">
        <v>96</v>
      </c>
      <c r="H54" s="33">
        <v>18</v>
      </c>
      <c r="I54" s="33">
        <v>21</v>
      </c>
      <c r="J54" s="33">
        <v>29</v>
      </c>
      <c r="K54" s="33">
        <v>22</v>
      </c>
    </row>
    <row r="55" spans="1:11" ht="19.5" x14ac:dyDescent="0.25">
      <c r="A55" s="26" t="s">
        <v>237</v>
      </c>
      <c r="B55" s="39">
        <v>335</v>
      </c>
      <c r="C55" s="39">
        <v>316</v>
      </c>
      <c r="D55" s="39">
        <v>215</v>
      </c>
      <c r="E55" s="39">
        <v>180</v>
      </c>
      <c r="F55" s="39">
        <v>171</v>
      </c>
      <c r="G55" s="39">
        <v>162</v>
      </c>
      <c r="H55" s="33">
        <v>213</v>
      </c>
      <c r="I55" s="33">
        <v>181</v>
      </c>
      <c r="J55" s="33">
        <v>131</v>
      </c>
      <c r="K55" s="33">
        <v>100</v>
      </c>
    </row>
    <row r="56" spans="1:11" x14ac:dyDescent="0.25">
      <c r="A56" s="26" t="s">
        <v>44</v>
      </c>
      <c r="B56" s="39">
        <v>517</v>
      </c>
      <c r="C56" s="39">
        <v>476</v>
      </c>
      <c r="D56" s="39">
        <v>269</v>
      </c>
      <c r="E56" s="39">
        <v>10</v>
      </c>
      <c r="F56" s="39">
        <v>10</v>
      </c>
      <c r="G56" s="39">
        <v>8</v>
      </c>
      <c r="H56" s="33">
        <v>242</v>
      </c>
      <c r="I56" s="33">
        <v>216</v>
      </c>
      <c r="J56" s="33">
        <v>187</v>
      </c>
      <c r="K56" s="33">
        <v>179</v>
      </c>
    </row>
    <row r="57" spans="1:11" x14ac:dyDescent="0.25">
      <c r="A57" s="26" t="s">
        <v>45</v>
      </c>
      <c r="B57" s="33">
        <v>218</v>
      </c>
      <c r="C57" s="33">
        <v>156</v>
      </c>
      <c r="D57" s="33">
        <v>156</v>
      </c>
      <c r="E57" s="33">
        <v>134</v>
      </c>
      <c r="F57" s="33">
        <v>38</v>
      </c>
      <c r="G57" s="33">
        <v>40</v>
      </c>
      <c r="H57" s="33">
        <v>233</v>
      </c>
      <c r="I57" s="33">
        <v>257</v>
      </c>
      <c r="J57" s="33">
        <v>189</v>
      </c>
      <c r="K57" s="33">
        <v>215</v>
      </c>
    </row>
    <row r="58" spans="1:11" ht="18" x14ac:dyDescent="0.25">
      <c r="A58" s="25" t="s">
        <v>195</v>
      </c>
      <c r="B58" s="37">
        <v>7485</v>
      </c>
      <c r="C58" s="37">
        <v>6315</v>
      </c>
      <c r="D58" s="37">
        <v>4937</v>
      </c>
      <c r="E58" s="37">
        <v>2970</v>
      </c>
      <c r="F58" s="37">
        <v>2132</v>
      </c>
      <c r="G58" s="37">
        <v>1403</v>
      </c>
      <c r="H58" s="37">
        <v>3831</v>
      </c>
      <c r="I58" s="37">
        <v>3650</v>
      </c>
      <c r="J58" s="37">
        <v>3188</v>
      </c>
      <c r="K58" s="37">
        <v>3037</v>
      </c>
    </row>
    <row r="59" spans="1:11" x14ac:dyDescent="0.25">
      <c r="A59" s="119" t="s">
        <v>46</v>
      </c>
      <c r="B59" s="39">
        <v>1885</v>
      </c>
      <c r="C59" s="39">
        <v>1778</v>
      </c>
      <c r="D59" s="39">
        <v>1532</v>
      </c>
      <c r="E59" s="39">
        <v>1281</v>
      </c>
      <c r="F59" s="39">
        <v>800</v>
      </c>
      <c r="G59" s="39">
        <v>630</v>
      </c>
      <c r="H59" s="33">
        <v>582</v>
      </c>
      <c r="I59" s="33">
        <v>588</v>
      </c>
      <c r="J59" s="33">
        <v>462</v>
      </c>
      <c r="K59" s="33">
        <v>464</v>
      </c>
    </row>
    <row r="60" spans="1:11" x14ac:dyDescent="0.25">
      <c r="A60" s="26" t="s">
        <v>47</v>
      </c>
      <c r="B60" s="39">
        <v>125</v>
      </c>
      <c r="C60" s="39">
        <v>112</v>
      </c>
      <c r="D60" s="39">
        <v>102</v>
      </c>
      <c r="E60" s="39">
        <v>77</v>
      </c>
      <c r="F60" s="39">
        <v>35</v>
      </c>
      <c r="G60" s="39">
        <v>35</v>
      </c>
      <c r="H60" s="33">
        <v>116</v>
      </c>
      <c r="I60" s="33">
        <v>117</v>
      </c>
      <c r="J60" s="33">
        <v>91</v>
      </c>
      <c r="K60" s="33">
        <v>87</v>
      </c>
    </row>
    <row r="61" spans="1:11" x14ac:dyDescent="0.25">
      <c r="A61" s="26" t="s">
        <v>48</v>
      </c>
      <c r="B61" s="39">
        <v>188</v>
      </c>
      <c r="C61" s="39">
        <v>131</v>
      </c>
      <c r="D61" s="39">
        <v>121</v>
      </c>
      <c r="E61" s="39">
        <v>36</v>
      </c>
      <c r="F61" s="39">
        <v>37</v>
      </c>
      <c r="G61" s="39">
        <v>36</v>
      </c>
      <c r="H61" s="33">
        <v>109</v>
      </c>
      <c r="I61" s="33">
        <v>97</v>
      </c>
      <c r="J61" s="33">
        <v>64</v>
      </c>
      <c r="K61" s="33">
        <v>62</v>
      </c>
    </row>
    <row r="62" spans="1:11" x14ac:dyDescent="0.25">
      <c r="A62" s="26" t="s">
        <v>49</v>
      </c>
      <c r="B62" s="39">
        <v>656</v>
      </c>
      <c r="C62" s="39">
        <v>591</v>
      </c>
      <c r="D62" s="39">
        <v>357</v>
      </c>
      <c r="E62" s="39">
        <v>104</v>
      </c>
      <c r="F62" s="39">
        <v>89</v>
      </c>
      <c r="G62" s="39">
        <v>80</v>
      </c>
      <c r="H62" s="33">
        <v>460</v>
      </c>
      <c r="I62" s="33">
        <v>452</v>
      </c>
      <c r="J62" s="33">
        <v>392</v>
      </c>
      <c r="K62" s="33">
        <v>367</v>
      </c>
    </row>
    <row r="63" spans="1:11" x14ac:dyDescent="0.25">
      <c r="A63" s="26" t="s">
        <v>50</v>
      </c>
      <c r="B63" s="39">
        <v>541</v>
      </c>
      <c r="C63" s="39">
        <v>410</v>
      </c>
      <c r="D63" s="39">
        <v>377</v>
      </c>
      <c r="E63" s="39">
        <v>323</v>
      </c>
      <c r="F63" s="39">
        <v>276</v>
      </c>
      <c r="G63" s="39">
        <v>35</v>
      </c>
      <c r="H63" s="33">
        <v>325</v>
      </c>
      <c r="I63" s="33">
        <v>302</v>
      </c>
      <c r="J63" s="33">
        <v>231</v>
      </c>
      <c r="K63" s="33">
        <v>254</v>
      </c>
    </row>
    <row r="64" spans="1:11" x14ac:dyDescent="0.25">
      <c r="A64" s="26" t="s">
        <v>51</v>
      </c>
      <c r="B64" s="39">
        <v>320</v>
      </c>
      <c r="C64" s="39">
        <v>312</v>
      </c>
      <c r="D64" s="39">
        <v>195</v>
      </c>
      <c r="E64" s="39">
        <v>61</v>
      </c>
      <c r="F64" s="39">
        <v>20</v>
      </c>
      <c r="G64" s="39">
        <v>21</v>
      </c>
      <c r="H64" s="33">
        <v>174</v>
      </c>
      <c r="I64" s="33">
        <v>148</v>
      </c>
      <c r="J64" s="33">
        <v>141</v>
      </c>
      <c r="K64" s="33">
        <v>129</v>
      </c>
    </row>
    <row r="65" spans="1:11" x14ac:dyDescent="0.25">
      <c r="A65" s="26" t="s">
        <v>52</v>
      </c>
      <c r="B65" s="39">
        <v>849</v>
      </c>
      <c r="C65" s="39">
        <v>627</v>
      </c>
      <c r="D65" s="39">
        <v>363</v>
      </c>
      <c r="E65" s="39">
        <v>152</v>
      </c>
      <c r="F65" s="39">
        <v>116</v>
      </c>
      <c r="G65" s="39">
        <v>107</v>
      </c>
      <c r="H65" s="33">
        <v>382</v>
      </c>
      <c r="I65" s="33">
        <v>331</v>
      </c>
      <c r="J65" s="33">
        <v>302</v>
      </c>
      <c r="K65" s="33">
        <v>267</v>
      </c>
    </row>
    <row r="66" spans="1:11" x14ac:dyDescent="0.25">
      <c r="A66" s="26" t="s">
        <v>53</v>
      </c>
      <c r="B66" s="39">
        <v>315</v>
      </c>
      <c r="C66" s="39">
        <v>219</v>
      </c>
      <c r="D66" s="39">
        <v>150</v>
      </c>
      <c r="E66" s="39">
        <v>57</v>
      </c>
      <c r="F66" s="39">
        <v>56</v>
      </c>
      <c r="G66" s="39">
        <v>56</v>
      </c>
      <c r="H66" s="33">
        <v>198</v>
      </c>
      <c r="I66" s="33">
        <v>223</v>
      </c>
      <c r="J66" s="33">
        <v>217</v>
      </c>
      <c r="K66" s="33">
        <v>172</v>
      </c>
    </row>
    <row r="67" spans="1:11" x14ac:dyDescent="0.25">
      <c r="A67" s="26" t="s">
        <v>54</v>
      </c>
      <c r="B67" s="39">
        <v>432</v>
      </c>
      <c r="C67" s="39">
        <v>352</v>
      </c>
      <c r="D67" s="39">
        <v>275</v>
      </c>
      <c r="E67" s="39">
        <v>57</v>
      </c>
      <c r="F67" s="39">
        <v>48</v>
      </c>
      <c r="G67" s="39">
        <v>61</v>
      </c>
      <c r="H67" s="33">
        <v>453</v>
      </c>
      <c r="I67" s="33">
        <v>400</v>
      </c>
      <c r="J67" s="33">
        <v>414</v>
      </c>
      <c r="K67" s="33">
        <v>407</v>
      </c>
    </row>
    <row r="68" spans="1:11" x14ac:dyDescent="0.25">
      <c r="A68" s="26" t="s">
        <v>55</v>
      </c>
      <c r="B68" s="39">
        <v>809</v>
      </c>
      <c r="C68" s="39">
        <v>710</v>
      </c>
      <c r="D68" s="39">
        <v>515</v>
      </c>
      <c r="E68" s="39">
        <v>45</v>
      </c>
      <c r="F68" s="39">
        <v>25</v>
      </c>
      <c r="G68" s="39">
        <v>31</v>
      </c>
      <c r="H68" s="33">
        <v>181</v>
      </c>
      <c r="I68" s="33">
        <v>151</v>
      </c>
      <c r="J68" s="33">
        <v>118</v>
      </c>
      <c r="K68" s="33">
        <v>118</v>
      </c>
    </row>
    <row r="69" spans="1:11" x14ac:dyDescent="0.25">
      <c r="A69" s="26" t="s">
        <v>56</v>
      </c>
      <c r="B69" s="39">
        <v>152</v>
      </c>
      <c r="C69" s="39">
        <v>105</v>
      </c>
      <c r="D69" s="39">
        <v>67</v>
      </c>
      <c r="E69" s="39">
        <v>30</v>
      </c>
      <c r="F69" s="39">
        <v>28</v>
      </c>
      <c r="G69" s="39">
        <v>27</v>
      </c>
      <c r="H69" s="33">
        <v>150</v>
      </c>
      <c r="I69" s="33">
        <v>145</v>
      </c>
      <c r="J69" s="33">
        <v>131</v>
      </c>
      <c r="K69" s="33">
        <v>109</v>
      </c>
    </row>
    <row r="70" spans="1:11" x14ac:dyDescent="0.25">
      <c r="A70" s="26" t="s">
        <v>57</v>
      </c>
      <c r="B70" s="39">
        <v>361</v>
      </c>
      <c r="C70" s="39">
        <v>257</v>
      </c>
      <c r="D70" s="39">
        <v>198</v>
      </c>
      <c r="E70" s="39">
        <v>194</v>
      </c>
      <c r="F70" s="39">
        <v>188</v>
      </c>
      <c r="G70" s="39">
        <v>160</v>
      </c>
      <c r="H70" s="33">
        <v>216</v>
      </c>
      <c r="I70" s="33">
        <v>195</v>
      </c>
      <c r="J70" s="33">
        <v>160</v>
      </c>
      <c r="K70" s="33">
        <v>141</v>
      </c>
    </row>
    <row r="71" spans="1:11" x14ac:dyDescent="0.25">
      <c r="A71" s="26" t="s">
        <v>58</v>
      </c>
      <c r="B71" s="39">
        <v>559</v>
      </c>
      <c r="C71" s="39">
        <v>444</v>
      </c>
      <c r="D71" s="39">
        <v>461</v>
      </c>
      <c r="E71" s="39">
        <v>448</v>
      </c>
      <c r="F71" s="39">
        <v>369</v>
      </c>
      <c r="G71" s="39">
        <v>76</v>
      </c>
      <c r="H71" s="33">
        <v>324</v>
      </c>
      <c r="I71" s="33">
        <v>363</v>
      </c>
      <c r="J71" s="33">
        <v>340</v>
      </c>
      <c r="K71" s="33">
        <v>330</v>
      </c>
    </row>
    <row r="72" spans="1:11" x14ac:dyDescent="0.25">
      <c r="A72" s="26" t="s">
        <v>59</v>
      </c>
      <c r="B72" s="39">
        <v>293</v>
      </c>
      <c r="C72" s="39">
        <v>267</v>
      </c>
      <c r="D72" s="39">
        <v>224</v>
      </c>
      <c r="E72" s="39">
        <v>105</v>
      </c>
      <c r="F72" s="39">
        <v>45</v>
      </c>
      <c r="G72" s="39">
        <v>48</v>
      </c>
      <c r="H72" s="33">
        <v>161</v>
      </c>
      <c r="I72" s="33">
        <v>138</v>
      </c>
      <c r="J72" s="33">
        <v>125</v>
      </c>
      <c r="K72" s="33">
        <v>130</v>
      </c>
    </row>
    <row r="73" spans="1:11" ht="18" x14ac:dyDescent="0.25">
      <c r="A73" s="25" t="s">
        <v>173</v>
      </c>
      <c r="B73" s="40">
        <v>2833</v>
      </c>
      <c r="C73" s="40">
        <v>1991</v>
      </c>
      <c r="D73" s="40">
        <v>1325</v>
      </c>
      <c r="E73" s="40">
        <v>566</v>
      </c>
      <c r="F73" s="40">
        <v>379</v>
      </c>
      <c r="G73" s="40">
        <v>304</v>
      </c>
      <c r="H73" s="37">
        <v>1868</v>
      </c>
      <c r="I73" s="37">
        <v>1750</v>
      </c>
      <c r="J73" s="37">
        <v>1570</v>
      </c>
      <c r="K73" s="37">
        <v>1461</v>
      </c>
    </row>
    <row r="74" spans="1:11" x14ac:dyDescent="0.25">
      <c r="A74" s="26" t="s">
        <v>60</v>
      </c>
      <c r="B74" s="39">
        <v>362</v>
      </c>
      <c r="C74" s="39">
        <v>266</v>
      </c>
      <c r="D74" s="39">
        <v>177</v>
      </c>
      <c r="E74" s="39">
        <v>41</v>
      </c>
      <c r="F74" s="39">
        <v>76</v>
      </c>
      <c r="G74" s="39">
        <v>76</v>
      </c>
      <c r="H74" s="33">
        <v>166</v>
      </c>
      <c r="I74" s="33">
        <v>144</v>
      </c>
      <c r="J74" s="33">
        <v>123</v>
      </c>
      <c r="K74" s="33">
        <v>100</v>
      </c>
    </row>
    <row r="75" spans="1:11" x14ac:dyDescent="0.25">
      <c r="A75" s="26" t="s">
        <v>61</v>
      </c>
      <c r="B75" s="39">
        <v>904</v>
      </c>
      <c r="C75" s="39">
        <v>668</v>
      </c>
      <c r="D75" s="39">
        <v>454</v>
      </c>
      <c r="E75" s="39">
        <v>276</v>
      </c>
      <c r="F75" s="39">
        <v>190</v>
      </c>
      <c r="G75" s="39">
        <v>114</v>
      </c>
      <c r="H75" s="33">
        <v>575</v>
      </c>
      <c r="I75" s="33">
        <v>557</v>
      </c>
      <c r="J75" s="33">
        <v>453</v>
      </c>
      <c r="K75" s="33">
        <v>412</v>
      </c>
    </row>
    <row r="76" spans="1:11" x14ac:dyDescent="0.25">
      <c r="A76" s="26" t="s">
        <v>62</v>
      </c>
      <c r="B76" s="39">
        <v>421</v>
      </c>
      <c r="C76" s="39">
        <v>331</v>
      </c>
      <c r="D76" s="39">
        <v>291</v>
      </c>
      <c r="E76" s="39">
        <v>141</v>
      </c>
      <c r="F76" s="39">
        <v>62</v>
      </c>
      <c r="G76" s="39">
        <v>64</v>
      </c>
      <c r="H76" s="33">
        <v>534</v>
      </c>
      <c r="I76" s="33">
        <v>466</v>
      </c>
      <c r="J76" s="33">
        <v>484</v>
      </c>
      <c r="K76" s="33">
        <v>323</v>
      </c>
    </row>
    <row r="77" spans="1:11" x14ac:dyDescent="0.25">
      <c r="A77" s="55" t="s">
        <v>63</v>
      </c>
      <c r="B77" s="39"/>
      <c r="C77" s="39"/>
      <c r="D77" s="39"/>
      <c r="E77" s="39"/>
      <c r="F77" s="39"/>
      <c r="G77" s="39"/>
      <c r="H77" s="33"/>
      <c r="I77" s="33"/>
      <c r="J77" s="33"/>
      <c r="K77" s="33"/>
    </row>
    <row r="78" spans="1:11" ht="19.5" x14ac:dyDescent="0.25">
      <c r="A78" s="35" t="s">
        <v>215</v>
      </c>
      <c r="B78" s="39">
        <v>117</v>
      </c>
      <c r="C78" s="39">
        <v>72</v>
      </c>
      <c r="D78" s="39">
        <v>68</v>
      </c>
      <c r="E78" s="39">
        <v>63</v>
      </c>
      <c r="F78" s="39">
        <v>20</v>
      </c>
      <c r="G78" s="39">
        <v>20</v>
      </c>
      <c r="H78" s="33">
        <v>273</v>
      </c>
      <c r="I78" s="33">
        <v>262</v>
      </c>
      <c r="J78" s="33">
        <v>242</v>
      </c>
      <c r="K78" s="33">
        <v>232</v>
      </c>
    </row>
    <row r="79" spans="1:11" ht="19.5" x14ac:dyDescent="0.25">
      <c r="A79" s="35" t="s">
        <v>212</v>
      </c>
      <c r="B79" s="39">
        <v>82</v>
      </c>
      <c r="C79" s="39">
        <v>80</v>
      </c>
      <c r="D79" s="39">
        <v>72</v>
      </c>
      <c r="E79" s="39">
        <v>42</v>
      </c>
      <c r="F79" s="39">
        <v>6</v>
      </c>
      <c r="G79" s="39">
        <v>8</v>
      </c>
      <c r="H79" s="33">
        <v>89</v>
      </c>
      <c r="I79" s="33">
        <v>77</v>
      </c>
      <c r="J79" s="33">
        <v>92</v>
      </c>
      <c r="K79" s="33">
        <v>91</v>
      </c>
    </row>
    <row r="80" spans="1:11" ht="19.5" x14ac:dyDescent="0.25">
      <c r="A80" s="35" t="s">
        <v>209</v>
      </c>
      <c r="B80" s="39">
        <v>222</v>
      </c>
      <c r="C80" s="39">
        <v>179</v>
      </c>
      <c r="D80" s="39">
        <v>151</v>
      </c>
      <c r="E80" s="39">
        <v>36</v>
      </c>
      <c r="F80" s="39">
        <v>36</v>
      </c>
      <c r="G80" s="39">
        <v>36</v>
      </c>
      <c r="H80" s="33">
        <v>172</v>
      </c>
      <c r="I80" s="33">
        <v>127</v>
      </c>
      <c r="J80" s="33">
        <v>150</v>
      </c>
      <c r="K80" s="33">
        <v>133</v>
      </c>
    </row>
    <row r="81" spans="1:11" x14ac:dyDescent="0.25">
      <c r="A81" s="26" t="s">
        <v>65</v>
      </c>
      <c r="B81" s="39">
        <v>1146</v>
      </c>
      <c r="C81" s="39">
        <v>726</v>
      </c>
      <c r="D81" s="39">
        <v>403</v>
      </c>
      <c r="E81" s="39">
        <v>108</v>
      </c>
      <c r="F81" s="39">
        <v>51</v>
      </c>
      <c r="G81" s="39">
        <v>50</v>
      </c>
      <c r="H81" s="33">
        <v>593</v>
      </c>
      <c r="I81" s="33">
        <v>583</v>
      </c>
      <c r="J81" s="33">
        <v>510</v>
      </c>
      <c r="K81" s="33">
        <v>493</v>
      </c>
    </row>
    <row r="82" spans="1:11" ht="18" x14ac:dyDescent="0.25">
      <c r="A82" s="25" t="s">
        <v>121</v>
      </c>
      <c r="B82" s="40">
        <v>6397</v>
      </c>
      <c r="C82" s="40">
        <v>5312</v>
      </c>
      <c r="D82" s="40">
        <v>4257</v>
      </c>
      <c r="E82" s="40">
        <v>3069</v>
      </c>
      <c r="F82" s="40">
        <v>2520</v>
      </c>
      <c r="G82" s="40">
        <v>1383</v>
      </c>
      <c r="H82" s="37">
        <v>3236</v>
      </c>
      <c r="I82" s="37">
        <v>3050</v>
      </c>
      <c r="J82" s="37">
        <v>2778</v>
      </c>
      <c r="K82" s="37">
        <v>2617</v>
      </c>
    </row>
    <row r="83" spans="1:11" x14ac:dyDescent="0.25">
      <c r="A83" s="26" t="s">
        <v>66</v>
      </c>
      <c r="B83" s="39">
        <v>104</v>
      </c>
      <c r="C83" s="39">
        <v>63</v>
      </c>
      <c r="D83" s="39">
        <v>60</v>
      </c>
      <c r="E83" s="39">
        <v>58</v>
      </c>
      <c r="F83" s="39">
        <v>51</v>
      </c>
      <c r="G83" s="39">
        <v>41</v>
      </c>
      <c r="H83" s="33">
        <v>56</v>
      </c>
      <c r="I83" s="33">
        <v>44</v>
      </c>
      <c r="J83" s="33">
        <v>56</v>
      </c>
      <c r="K83" s="33">
        <v>56</v>
      </c>
    </row>
    <row r="84" spans="1:11" x14ac:dyDescent="0.25">
      <c r="A84" s="26" t="s">
        <v>68</v>
      </c>
      <c r="B84" s="39">
        <v>258</v>
      </c>
      <c r="C84" s="39">
        <v>228</v>
      </c>
      <c r="D84" s="39">
        <v>141</v>
      </c>
      <c r="E84" s="39">
        <v>77</v>
      </c>
      <c r="F84" s="39">
        <v>27</v>
      </c>
      <c r="G84" s="39">
        <v>30</v>
      </c>
      <c r="H84" s="33">
        <v>154</v>
      </c>
      <c r="I84" s="33">
        <v>158</v>
      </c>
      <c r="J84" s="33">
        <v>133</v>
      </c>
      <c r="K84" s="33">
        <v>131</v>
      </c>
    </row>
    <row r="85" spans="1:11" x14ac:dyDescent="0.25">
      <c r="A85" s="26" t="s">
        <v>69</v>
      </c>
      <c r="B85" s="39">
        <v>306</v>
      </c>
      <c r="C85" s="39">
        <v>265</v>
      </c>
      <c r="D85" s="39">
        <v>188</v>
      </c>
      <c r="E85" s="39">
        <v>121</v>
      </c>
      <c r="F85" s="39">
        <v>123</v>
      </c>
      <c r="G85" s="39">
        <v>90</v>
      </c>
      <c r="H85" s="33">
        <v>183</v>
      </c>
      <c r="I85" s="33">
        <v>174</v>
      </c>
      <c r="J85" s="33">
        <v>166</v>
      </c>
      <c r="K85" s="33">
        <v>174</v>
      </c>
    </row>
    <row r="86" spans="1:11" x14ac:dyDescent="0.25">
      <c r="A86" s="26" t="s">
        <v>70</v>
      </c>
      <c r="B86" s="39">
        <v>813</v>
      </c>
      <c r="C86" s="39">
        <v>656</v>
      </c>
      <c r="D86" s="39">
        <v>591</v>
      </c>
      <c r="E86" s="39">
        <v>553</v>
      </c>
      <c r="F86" s="39">
        <v>454</v>
      </c>
      <c r="G86" s="39">
        <v>348</v>
      </c>
      <c r="H86" s="33">
        <v>440</v>
      </c>
      <c r="I86" s="33">
        <v>405</v>
      </c>
      <c r="J86" s="33">
        <v>329</v>
      </c>
      <c r="K86" s="33">
        <v>320</v>
      </c>
    </row>
    <row r="87" spans="1:11" x14ac:dyDescent="0.25">
      <c r="A87" s="26" t="s">
        <v>72</v>
      </c>
      <c r="B87" s="39">
        <v>1209</v>
      </c>
      <c r="C87" s="39">
        <v>387</v>
      </c>
      <c r="D87" s="39">
        <v>1068</v>
      </c>
      <c r="E87" s="39">
        <v>960</v>
      </c>
      <c r="F87" s="39">
        <v>856</v>
      </c>
      <c r="G87" s="39">
        <v>86</v>
      </c>
      <c r="H87" s="33">
        <v>649</v>
      </c>
      <c r="I87" s="33">
        <v>696</v>
      </c>
      <c r="J87" s="33">
        <v>677</v>
      </c>
      <c r="K87" s="33">
        <v>575</v>
      </c>
    </row>
    <row r="88" spans="1:11" x14ac:dyDescent="0.25">
      <c r="A88" s="26" t="s">
        <v>73</v>
      </c>
      <c r="B88" s="39">
        <v>870</v>
      </c>
      <c r="C88" s="39">
        <v>1118</v>
      </c>
      <c r="D88" s="39">
        <v>552</v>
      </c>
      <c r="E88" s="39">
        <v>437</v>
      </c>
      <c r="F88" s="39">
        <v>391</v>
      </c>
      <c r="G88" s="39">
        <v>227</v>
      </c>
      <c r="H88" s="33">
        <v>586</v>
      </c>
      <c r="I88" s="33">
        <v>556</v>
      </c>
      <c r="J88" s="33">
        <v>517</v>
      </c>
      <c r="K88" s="33">
        <v>503</v>
      </c>
    </row>
    <row r="89" spans="1:11" x14ac:dyDescent="0.25">
      <c r="A89" s="26" t="s">
        <v>74</v>
      </c>
      <c r="B89" s="39">
        <v>1082</v>
      </c>
      <c r="C89" s="39">
        <v>597</v>
      </c>
      <c r="D89" s="39">
        <v>630</v>
      </c>
      <c r="E89" s="39">
        <v>101</v>
      </c>
      <c r="F89" s="39">
        <v>99</v>
      </c>
      <c r="G89" s="39">
        <v>104</v>
      </c>
      <c r="H89" s="33">
        <v>476</v>
      </c>
      <c r="I89" s="33">
        <v>419</v>
      </c>
      <c r="J89" s="33">
        <v>353</v>
      </c>
      <c r="K89" s="33">
        <v>296</v>
      </c>
    </row>
    <row r="90" spans="1:11" x14ac:dyDescent="0.25">
      <c r="A90" s="26" t="s">
        <v>75</v>
      </c>
      <c r="B90" s="39">
        <v>637</v>
      </c>
      <c r="C90" s="39">
        <v>1046</v>
      </c>
      <c r="D90" s="39">
        <v>270</v>
      </c>
      <c r="E90" s="39">
        <v>234</v>
      </c>
      <c r="F90" s="39">
        <v>193</v>
      </c>
      <c r="G90" s="39">
        <v>192</v>
      </c>
      <c r="H90" s="33">
        <v>209</v>
      </c>
      <c r="I90" s="33">
        <v>180</v>
      </c>
      <c r="J90" s="33">
        <v>183</v>
      </c>
      <c r="K90" s="33">
        <v>171</v>
      </c>
    </row>
    <row r="91" spans="1:11" x14ac:dyDescent="0.25">
      <c r="A91" s="26" t="s">
        <v>76</v>
      </c>
      <c r="B91" s="39">
        <v>597</v>
      </c>
      <c r="C91" s="39">
        <v>483</v>
      </c>
      <c r="D91" s="39">
        <v>440</v>
      </c>
      <c r="E91" s="39">
        <v>376</v>
      </c>
      <c r="F91" s="39">
        <v>270</v>
      </c>
      <c r="G91" s="39">
        <v>246</v>
      </c>
      <c r="H91" s="33">
        <v>350</v>
      </c>
      <c r="I91" s="33">
        <v>288</v>
      </c>
      <c r="J91" s="33">
        <v>237</v>
      </c>
      <c r="K91" s="33">
        <v>277</v>
      </c>
    </row>
    <row r="92" spans="1:11" x14ac:dyDescent="0.25">
      <c r="A92" s="26" t="s">
        <v>77</v>
      </c>
      <c r="B92" s="39">
        <v>521</v>
      </c>
      <c r="C92" s="39">
        <v>469</v>
      </c>
      <c r="D92" s="39">
        <v>317</v>
      </c>
      <c r="E92" s="39">
        <v>152</v>
      </c>
      <c r="F92" s="39">
        <v>56</v>
      </c>
      <c r="G92" s="39">
        <v>19</v>
      </c>
      <c r="H92" s="33">
        <v>133</v>
      </c>
      <c r="I92" s="33">
        <v>130</v>
      </c>
      <c r="J92" s="33">
        <v>127</v>
      </c>
      <c r="K92" s="33">
        <v>114</v>
      </c>
    </row>
    <row r="93" spans="1:11" ht="18" x14ac:dyDescent="0.25">
      <c r="A93" s="25" t="s">
        <v>196</v>
      </c>
      <c r="B93" s="40">
        <v>2816</v>
      </c>
      <c r="C93" s="40">
        <v>2400</v>
      </c>
      <c r="D93" s="40">
        <v>2082</v>
      </c>
      <c r="E93" s="40">
        <v>1772</v>
      </c>
      <c r="F93" s="40">
        <v>1173</v>
      </c>
      <c r="G93" s="40">
        <v>864</v>
      </c>
      <c r="H93" s="37">
        <v>1260</v>
      </c>
      <c r="I93" s="37">
        <v>1223</v>
      </c>
      <c r="J93" s="37">
        <v>1049</v>
      </c>
      <c r="K93" s="37">
        <v>1008</v>
      </c>
    </row>
    <row r="94" spans="1:11" x14ac:dyDescent="0.25">
      <c r="A94" s="26" t="s">
        <v>67</v>
      </c>
      <c r="B94" s="39">
        <v>304</v>
      </c>
      <c r="C94" s="39">
        <v>97</v>
      </c>
      <c r="D94" s="39">
        <v>91</v>
      </c>
      <c r="E94" s="39">
        <v>41</v>
      </c>
      <c r="F94" s="39">
        <v>45</v>
      </c>
      <c r="G94" s="39">
        <v>47</v>
      </c>
      <c r="H94" s="33">
        <v>129</v>
      </c>
      <c r="I94" s="33">
        <v>134</v>
      </c>
      <c r="J94" s="33">
        <v>107</v>
      </c>
      <c r="K94" s="33">
        <v>102</v>
      </c>
    </row>
    <row r="95" spans="1:11" x14ac:dyDescent="0.25">
      <c r="A95" s="26" t="s">
        <v>78</v>
      </c>
      <c r="B95" s="39">
        <v>425</v>
      </c>
      <c r="C95" s="39">
        <v>337</v>
      </c>
      <c r="D95" s="39">
        <v>332</v>
      </c>
      <c r="E95" s="39">
        <v>300</v>
      </c>
      <c r="F95" s="39">
        <v>245</v>
      </c>
      <c r="G95" s="39">
        <v>129</v>
      </c>
      <c r="H95" s="33">
        <v>187</v>
      </c>
      <c r="I95" s="33">
        <v>161</v>
      </c>
      <c r="J95" s="33">
        <v>170</v>
      </c>
      <c r="K95" s="33">
        <v>164</v>
      </c>
    </row>
    <row r="96" spans="1:11" x14ac:dyDescent="0.25">
      <c r="A96" s="26" t="s">
        <v>71</v>
      </c>
      <c r="B96" s="39">
        <v>414</v>
      </c>
      <c r="C96" s="39">
        <v>387</v>
      </c>
      <c r="D96" s="39">
        <v>311</v>
      </c>
      <c r="E96" s="39">
        <v>222</v>
      </c>
      <c r="F96" s="39">
        <v>174</v>
      </c>
      <c r="G96" s="39">
        <v>140</v>
      </c>
      <c r="H96" s="33">
        <v>187</v>
      </c>
      <c r="I96" s="33">
        <v>196</v>
      </c>
      <c r="J96" s="33">
        <v>150</v>
      </c>
      <c r="K96" s="33">
        <v>138</v>
      </c>
    </row>
    <row r="97" spans="1:11" x14ac:dyDescent="0.25">
      <c r="A97" s="26" t="s">
        <v>79</v>
      </c>
      <c r="B97" s="39">
        <v>106</v>
      </c>
      <c r="C97" s="39">
        <v>104</v>
      </c>
      <c r="D97" s="39">
        <v>91</v>
      </c>
      <c r="E97" s="39">
        <v>92</v>
      </c>
      <c r="F97" s="39">
        <v>81</v>
      </c>
      <c r="G97" s="39">
        <v>6</v>
      </c>
      <c r="H97" s="33">
        <v>64</v>
      </c>
      <c r="I97" s="33">
        <v>63</v>
      </c>
      <c r="J97" s="33">
        <v>49</v>
      </c>
      <c r="K97" s="33">
        <v>48</v>
      </c>
    </row>
    <row r="98" spans="1:11" x14ac:dyDescent="0.25">
      <c r="A98" s="26" t="s">
        <v>80</v>
      </c>
      <c r="B98" s="39">
        <v>441</v>
      </c>
      <c r="C98" s="39">
        <v>421</v>
      </c>
      <c r="D98" s="39">
        <v>354</v>
      </c>
      <c r="E98" s="39">
        <v>327</v>
      </c>
      <c r="F98" s="39">
        <v>171</v>
      </c>
      <c r="G98" s="39">
        <v>146</v>
      </c>
      <c r="H98" s="33">
        <v>188</v>
      </c>
      <c r="I98" s="33">
        <v>184</v>
      </c>
      <c r="J98" s="33">
        <v>158</v>
      </c>
      <c r="K98" s="33">
        <v>144</v>
      </c>
    </row>
    <row r="99" spans="1:11" x14ac:dyDescent="0.25">
      <c r="A99" s="26" t="s">
        <v>81</v>
      </c>
      <c r="B99" s="39">
        <v>376</v>
      </c>
      <c r="C99" s="39">
        <v>340</v>
      </c>
      <c r="D99" s="39">
        <v>240</v>
      </c>
      <c r="E99" s="39">
        <v>177</v>
      </c>
      <c r="F99" s="39">
        <v>158</v>
      </c>
      <c r="G99" s="39">
        <v>145</v>
      </c>
      <c r="H99" s="33">
        <v>213</v>
      </c>
      <c r="I99" s="33">
        <v>228</v>
      </c>
      <c r="J99" s="33">
        <v>188</v>
      </c>
      <c r="K99" s="33">
        <v>199</v>
      </c>
    </row>
    <row r="100" spans="1:11" x14ac:dyDescent="0.25">
      <c r="A100" s="26" t="s">
        <v>82</v>
      </c>
      <c r="B100" s="39">
        <v>381</v>
      </c>
      <c r="C100" s="39">
        <v>359</v>
      </c>
      <c r="D100" s="39">
        <v>320</v>
      </c>
      <c r="E100" s="39">
        <v>318</v>
      </c>
      <c r="F100" s="39">
        <v>144</v>
      </c>
      <c r="G100" s="39">
        <v>123</v>
      </c>
      <c r="H100" s="33">
        <v>93</v>
      </c>
      <c r="I100" s="33">
        <v>77</v>
      </c>
      <c r="J100" s="33">
        <v>82</v>
      </c>
      <c r="K100" s="33">
        <v>69</v>
      </c>
    </row>
    <row r="101" spans="1:11" x14ac:dyDescent="0.25">
      <c r="A101" s="26" t="s">
        <v>83</v>
      </c>
      <c r="B101" s="39">
        <v>77</v>
      </c>
      <c r="C101" s="39">
        <v>73</v>
      </c>
      <c r="D101" s="39">
        <v>69</v>
      </c>
      <c r="E101" s="39">
        <v>68</v>
      </c>
      <c r="F101" s="39">
        <v>67</v>
      </c>
      <c r="G101" s="39">
        <v>71</v>
      </c>
      <c r="H101" s="33">
        <v>62</v>
      </c>
      <c r="I101" s="33">
        <v>50</v>
      </c>
      <c r="J101" s="33">
        <v>48</v>
      </c>
      <c r="K101" s="33">
        <v>35</v>
      </c>
    </row>
    <row r="102" spans="1:11" x14ac:dyDescent="0.25">
      <c r="A102" s="26" t="s">
        <v>84</v>
      </c>
      <c r="B102" s="39">
        <v>169</v>
      </c>
      <c r="C102" s="39">
        <v>169</v>
      </c>
      <c r="D102" s="39">
        <v>167</v>
      </c>
      <c r="E102" s="39">
        <v>131</v>
      </c>
      <c r="F102" s="39">
        <v>33</v>
      </c>
      <c r="G102" s="39">
        <v>23</v>
      </c>
      <c r="H102" s="33">
        <v>86</v>
      </c>
      <c r="I102" s="33">
        <v>79</v>
      </c>
      <c r="J102" s="33">
        <v>54</v>
      </c>
      <c r="K102" s="33">
        <v>63</v>
      </c>
    </row>
    <row r="103" spans="1:11" ht="19.5" x14ac:dyDescent="0.25">
      <c r="A103" s="26" t="s">
        <v>241</v>
      </c>
      <c r="B103" s="39">
        <v>99</v>
      </c>
      <c r="C103" s="39">
        <v>90</v>
      </c>
      <c r="D103" s="39">
        <v>85</v>
      </c>
      <c r="E103" s="39">
        <v>75</v>
      </c>
      <c r="F103" s="39">
        <v>35</v>
      </c>
      <c r="G103" s="39">
        <v>34</v>
      </c>
      <c r="H103" s="33">
        <v>51</v>
      </c>
      <c r="I103" s="33">
        <v>49</v>
      </c>
      <c r="J103" s="33">
        <v>42</v>
      </c>
      <c r="K103" s="33">
        <v>44</v>
      </c>
    </row>
    <row r="104" spans="1:11" ht="19.5" x14ac:dyDescent="0.25">
      <c r="A104" s="26" t="s">
        <v>289</v>
      </c>
      <c r="B104" s="39">
        <v>24</v>
      </c>
      <c r="C104" s="39">
        <v>23</v>
      </c>
      <c r="D104" s="39">
        <v>22</v>
      </c>
      <c r="E104" s="39">
        <v>21</v>
      </c>
      <c r="F104" s="39">
        <v>20</v>
      </c>
      <c r="G104" s="39" t="s">
        <v>96</v>
      </c>
      <c r="H104" s="33" t="s">
        <v>96</v>
      </c>
      <c r="I104" s="33">
        <v>2</v>
      </c>
      <c r="J104" s="33">
        <v>1</v>
      </c>
      <c r="K104" s="33">
        <v>2</v>
      </c>
    </row>
    <row r="105" spans="1:11" x14ac:dyDescent="0.25">
      <c r="A105" s="242" t="s">
        <v>101</v>
      </c>
      <c r="B105" s="243"/>
      <c r="C105" s="243"/>
      <c r="D105" s="243"/>
      <c r="E105" s="243"/>
      <c r="F105" s="243"/>
      <c r="G105" s="243"/>
      <c r="H105" s="243"/>
      <c r="I105" s="115"/>
      <c r="J105" s="63"/>
    </row>
    <row r="106" spans="1:11" ht="27" customHeight="1" thickBot="1" x14ac:dyDescent="0.3">
      <c r="A106" s="261" t="s">
        <v>345</v>
      </c>
      <c r="B106" s="261"/>
      <c r="C106" s="261"/>
      <c r="D106" s="261"/>
      <c r="E106" s="261"/>
      <c r="F106" s="261"/>
      <c r="G106" s="261"/>
      <c r="H106" s="261"/>
      <c r="I106" s="261"/>
      <c r="J106" s="261"/>
      <c r="K106" s="228"/>
    </row>
  </sheetData>
  <mergeCells count="5">
    <mergeCell ref="A105:H105"/>
    <mergeCell ref="A3:J3"/>
    <mergeCell ref="A106:J106"/>
    <mergeCell ref="A1:K1"/>
    <mergeCell ref="A2:K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K106"/>
  <sheetViews>
    <sheetView workbookViewId="0">
      <pane ySplit="6" topLeftCell="A16" activePane="bottomLeft" state="frozen"/>
      <selection activeCell="O25" sqref="O25"/>
      <selection pane="bottomLeft" activeCell="P11" sqref="P11"/>
    </sheetView>
  </sheetViews>
  <sheetFormatPr defaultRowHeight="15" x14ac:dyDescent="0.25"/>
  <cols>
    <col min="1" max="1" width="18.42578125" customWidth="1"/>
    <col min="11" max="11" width="9.140625" style="204"/>
  </cols>
  <sheetData>
    <row r="1" spans="1:11" x14ac:dyDescent="0.25">
      <c r="A1" s="263" t="s">
        <v>316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</row>
    <row r="2" spans="1:11" x14ac:dyDescent="0.25">
      <c r="A2" s="264" t="s">
        <v>315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</row>
    <row r="3" spans="1:11" ht="27.75" customHeight="1" x14ac:dyDescent="0.25">
      <c r="A3" s="262" t="s">
        <v>368</v>
      </c>
      <c r="B3" s="262"/>
      <c r="C3" s="262"/>
      <c r="D3" s="262"/>
      <c r="E3" s="262"/>
      <c r="F3" s="262"/>
      <c r="G3" s="262"/>
      <c r="H3" s="262"/>
      <c r="I3" s="262"/>
      <c r="J3" s="262"/>
    </row>
    <row r="4" spans="1:11" x14ac:dyDescent="0.25">
      <c r="A4" s="31" t="s">
        <v>369</v>
      </c>
      <c r="B4" s="32"/>
      <c r="C4" s="32"/>
      <c r="D4" s="32"/>
      <c r="E4" s="32"/>
      <c r="F4" s="32"/>
      <c r="G4" s="32"/>
      <c r="H4" s="32"/>
      <c r="I4" s="32"/>
      <c r="J4" s="32"/>
    </row>
    <row r="5" spans="1:11" ht="15.75" thickBot="1" x14ac:dyDescent="0.3">
      <c r="A5" s="62" t="s">
        <v>293</v>
      </c>
      <c r="B5" s="32"/>
      <c r="C5" s="32"/>
      <c r="D5" s="32"/>
      <c r="E5" s="32"/>
      <c r="F5" s="32"/>
      <c r="G5" s="32"/>
      <c r="H5" s="32"/>
      <c r="I5" s="32"/>
      <c r="J5" s="32"/>
    </row>
    <row r="6" spans="1:11" ht="15.75" thickBot="1" x14ac:dyDescent="0.3">
      <c r="A6" s="113"/>
      <c r="B6" s="6" t="s">
        <v>260</v>
      </c>
      <c r="C6" s="6" t="s">
        <v>274</v>
      </c>
      <c r="D6" s="6" t="s">
        <v>275</v>
      </c>
      <c r="E6" s="6" t="s">
        <v>261</v>
      </c>
      <c r="F6" s="6" t="s">
        <v>262</v>
      </c>
      <c r="G6" s="9" t="s">
        <v>263</v>
      </c>
      <c r="H6" s="6" t="s">
        <v>264</v>
      </c>
      <c r="I6" s="6" t="s">
        <v>265</v>
      </c>
      <c r="J6" s="9" t="s">
        <v>340</v>
      </c>
      <c r="K6" s="9" t="s">
        <v>385</v>
      </c>
    </row>
    <row r="7" spans="1:11" x14ac:dyDescent="0.25">
      <c r="A7" s="34" t="s">
        <v>0</v>
      </c>
      <c r="B7" s="48">
        <v>119950</v>
      </c>
      <c r="C7" s="48">
        <v>118739</v>
      </c>
      <c r="D7" s="48">
        <v>119662</v>
      </c>
      <c r="E7" s="48">
        <v>112777</v>
      </c>
      <c r="F7" s="48">
        <v>121069</v>
      </c>
      <c r="G7" s="48">
        <v>126024</v>
      </c>
      <c r="H7" s="48">
        <v>97759</v>
      </c>
      <c r="I7" s="48">
        <v>102451</v>
      </c>
      <c r="J7" s="37">
        <v>104474</v>
      </c>
      <c r="K7" s="37">
        <v>105975</v>
      </c>
    </row>
    <row r="8" spans="1:11" ht="18" x14ac:dyDescent="0.25">
      <c r="A8" s="25" t="s">
        <v>145</v>
      </c>
      <c r="B8" s="37">
        <v>30051</v>
      </c>
      <c r="C8" s="37">
        <v>29346</v>
      </c>
      <c r="D8" s="37">
        <v>30059</v>
      </c>
      <c r="E8" s="37">
        <v>28085</v>
      </c>
      <c r="F8" s="37">
        <v>29275</v>
      </c>
      <c r="G8" s="37">
        <v>30048</v>
      </c>
      <c r="H8" s="37">
        <v>22737</v>
      </c>
      <c r="I8" s="37">
        <v>24035</v>
      </c>
      <c r="J8" s="37">
        <v>24799</v>
      </c>
      <c r="K8" s="37">
        <v>25162</v>
      </c>
    </row>
    <row r="9" spans="1:11" x14ac:dyDescent="0.25">
      <c r="A9" s="26" t="s">
        <v>1</v>
      </c>
      <c r="B9" s="33">
        <v>1435</v>
      </c>
      <c r="C9" s="33">
        <v>1335</v>
      </c>
      <c r="D9" s="33">
        <v>1430</v>
      </c>
      <c r="E9" s="33">
        <v>1427</v>
      </c>
      <c r="F9" s="33">
        <v>1508</v>
      </c>
      <c r="G9" s="33">
        <v>1629</v>
      </c>
      <c r="H9" s="33">
        <v>1446</v>
      </c>
      <c r="I9" s="33">
        <v>1477</v>
      </c>
      <c r="J9" s="33">
        <v>1531</v>
      </c>
      <c r="K9" s="33">
        <v>1594</v>
      </c>
    </row>
    <row r="10" spans="1:11" x14ac:dyDescent="0.25">
      <c r="A10" s="26" t="s">
        <v>2</v>
      </c>
      <c r="B10" s="33">
        <v>1234</v>
      </c>
      <c r="C10" s="33">
        <v>1122</v>
      </c>
      <c r="D10" s="33">
        <v>1284</v>
      </c>
      <c r="E10" s="33">
        <v>1325</v>
      </c>
      <c r="F10" s="33">
        <v>1204</v>
      </c>
      <c r="G10" s="33">
        <v>1297</v>
      </c>
      <c r="H10" s="33">
        <v>920</v>
      </c>
      <c r="I10" s="33">
        <v>937</v>
      </c>
      <c r="J10" s="33">
        <v>970</v>
      </c>
      <c r="K10" s="33">
        <v>977</v>
      </c>
    </row>
    <row r="11" spans="1:11" x14ac:dyDescent="0.25">
      <c r="A11" s="26" t="s">
        <v>3</v>
      </c>
      <c r="B11" s="33">
        <v>1120</v>
      </c>
      <c r="C11" s="33">
        <v>1041</v>
      </c>
      <c r="D11" s="33">
        <v>995</v>
      </c>
      <c r="E11" s="33">
        <v>1074</v>
      </c>
      <c r="F11" s="33">
        <v>1142</v>
      </c>
      <c r="G11" s="33">
        <v>1194</v>
      </c>
      <c r="H11" s="33">
        <v>956</v>
      </c>
      <c r="I11" s="33">
        <v>936</v>
      </c>
      <c r="J11" s="33">
        <v>909</v>
      </c>
      <c r="K11" s="33">
        <v>935</v>
      </c>
    </row>
    <row r="12" spans="1:11" x14ac:dyDescent="0.25">
      <c r="A12" s="26" t="s">
        <v>4</v>
      </c>
      <c r="B12" s="33">
        <v>2138</v>
      </c>
      <c r="C12" s="33">
        <v>2063</v>
      </c>
      <c r="D12" s="33">
        <v>2054</v>
      </c>
      <c r="E12" s="33">
        <v>2101</v>
      </c>
      <c r="F12" s="33">
        <v>2058</v>
      </c>
      <c r="G12" s="33">
        <v>2213</v>
      </c>
      <c r="H12" s="33">
        <v>1753</v>
      </c>
      <c r="I12" s="33">
        <v>1724</v>
      </c>
      <c r="J12" s="33">
        <v>1851</v>
      </c>
      <c r="K12" s="33">
        <v>1802</v>
      </c>
    </row>
    <row r="13" spans="1:11" x14ac:dyDescent="0.25">
      <c r="A13" s="26" t="s">
        <v>5</v>
      </c>
      <c r="B13" s="33">
        <v>793</v>
      </c>
      <c r="C13" s="33">
        <v>718</v>
      </c>
      <c r="D13" s="33">
        <v>692</v>
      </c>
      <c r="E13" s="33">
        <v>587</v>
      </c>
      <c r="F13" s="33">
        <v>796</v>
      </c>
      <c r="G13" s="33">
        <v>801</v>
      </c>
      <c r="H13" s="33">
        <v>683</v>
      </c>
      <c r="I13" s="33">
        <v>655</v>
      </c>
      <c r="J13" s="33">
        <v>595</v>
      </c>
      <c r="K13" s="33">
        <v>607</v>
      </c>
    </row>
    <row r="14" spans="1:11" x14ac:dyDescent="0.25">
      <c r="A14" s="26" t="s">
        <v>6</v>
      </c>
      <c r="B14" s="33">
        <v>923</v>
      </c>
      <c r="C14" s="33">
        <v>885</v>
      </c>
      <c r="D14" s="33">
        <v>856</v>
      </c>
      <c r="E14" s="33">
        <v>881</v>
      </c>
      <c r="F14" s="33">
        <v>838</v>
      </c>
      <c r="G14" s="33">
        <v>890</v>
      </c>
      <c r="H14" s="33">
        <v>585</v>
      </c>
      <c r="I14" s="33">
        <v>602</v>
      </c>
      <c r="J14" s="33">
        <v>684</v>
      </c>
      <c r="K14" s="33">
        <v>746</v>
      </c>
    </row>
    <row r="15" spans="1:11" x14ac:dyDescent="0.25">
      <c r="A15" s="26" t="s">
        <v>7</v>
      </c>
      <c r="B15" s="33">
        <v>691</v>
      </c>
      <c r="C15" s="33">
        <v>694</v>
      </c>
      <c r="D15" s="33">
        <v>631</v>
      </c>
      <c r="E15" s="33">
        <v>576</v>
      </c>
      <c r="F15" s="33">
        <v>570</v>
      </c>
      <c r="G15" s="33">
        <v>597</v>
      </c>
      <c r="H15" s="33">
        <v>530</v>
      </c>
      <c r="I15" s="33">
        <v>464</v>
      </c>
      <c r="J15" s="33">
        <v>484</v>
      </c>
      <c r="K15" s="33">
        <v>451</v>
      </c>
    </row>
    <row r="16" spans="1:11" x14ac:dyDescent="0.25">
      <c r="A16" s="26" t="s">
        <v>8</v>
      </c>
      <c r="B16" s="33">
        <v>1285</v>
      </c>
      <c r="C16" s="33">
        <v>1300</v>
      </c>
      <c r="D16" s="33">
        <v>1238</v>
      </c>
      <c r="E16" s="33">
        <v>1180</v>
      </c>
      <c r="F16" s="33">
        <v>1337</v>
      </c>
      <c r="G16" s="33">
        <v>1404</v>
      </c>
      <c r="H16" s="33">
        <v>1140</v>
      </c>
      <c r="I16" s="33">
        <v>1065</v>
      </c>
      <c r="J16" s="33">
        <v>1148</v>
      </c>
      <c r="K16" s="33">
        <v>1178</v>
      </c>
    </row>
    <row r="17" spans="1:11" x14ac:dyDescent="0.25">
      <c r="A17" s="26" t="s">
        <v>9</v>
      </c>
      <c r="B17" s="33">
        <v>1027</v>
      </c>
      <c r="C17" s="33">
        <v>924</v>
      </c>
      <c r="D17" s="33">
        <v>846</v>
      </c>
      <c r="E17" s="33">
        <v>868</v>
      </c>
      <c r="F17" s="33">
        <v>881</v>
      </c>
      <c r="G17" s="33">
        <v>969</v>
      </c>
      <c r="H17" s="33">
        <v>676</v>
      </c>
      <c r="I17" s="33">
        <v>744</v>
      </c>
      <c r="J17" s="33">
        <v>653</v>
      </c>
      <c r="K17" s="33">
        <v>650</v>
      </c>
    </row>
    <row r="18" spans="1:11" x14ac:dyDescent="0.25">
      <c r="A18" s="26" t="s">
        <v>10</v>
      </c>
      <c r="B18" s="33">
        <v>3264</v>
      </c>
      <c r="C18" s="33">
        <v>3220</v>
      </c>
      <c r="D18" s="33">
        <v>4101</v>
      </c>
      <c r="E18" s="33">
        <v>3305</v>
      </c>
      <c r="F18" s="33">
        <v>3944</v>
      </c>
      <c r="G18" s="33">
        <v>3963</v>
      </c>
      <c r="H18" s="33">
        <v>3195</v>
      </c>
      <c r="I18" s="33">
        <v>3478</v>
      </c>
      <c r="J18" s="33">
        <v>3414</v>
      </c>
      <c r="K18" s="33">
        <v>3680</v>
      </c>
    </row>
    <row r="19" spans="1:11" x14ac:dyDescent="0.25">
      <c r="A19" s="26" t="s">
        <v>11</v>
      </c>
      <c r="B19" s="33">
        <v>768</v>
      </c>
      <c r="C19" s="33">
        <v>786</v>
      </c>
      <c r="D19" s="33">
        <v>904</v>
      </c>
      <c r="E19" s="33">
        <v>846</v>
      </c>
      <c r="F19" s="33">
        <v>856</v>
      </c>
      <c r="G19" s="33">
        <v>904</v>
      </c>
      <c r="H19" s="33">
        <v>690</v>
      </c>
      <c r="I19" s="33">
        <v>677</v>
      </c>
      <c r="J19" s="33">
        <v>727</v>
      </c>
      <c r="K19" s="33">
        <v>670</v>
      </c>
    </row>
    <row r="20" spans="1:11" x14ac:dyDescent="0.25">
      <c r="A20" s="26" t="s">
        <v>12</v>
      </c>
      <c r="B20" s="33">
        <v>1045</v>
      </c>
      <c r="C20" s="33">
        <v>1045</v>
      </c>
      <c r="D20" s="33">
        <v>1040</v>
      </c>
      <c r="E20" s="33">
        <v>1031</v>
      </c>
      <c r="F20" s="33">
        <v>1079</v>
      </c>
      <c r="G20" s="33">
        <v>1047</v>
      </c>
      <c r="H20" s="33">
        <v>822</v>
      </c>
      <c r="I20" s="33">
        <v>810</v>
      </c>
      <c r="J20" s="33">
        <v>894</v>
      </c>
      <c r="K20" s="33">
        <v>924</v>
      </c>
    </row>
    <row r="21" spans="1:11" x14ac:dyDescent="0.25">
      <c r="A21" s="26" t="s">
        <v>13</v>
      </c>
      <c r="B21" s="33">
        <v>986</v>
      </c>
      <c r="C21" s="33">
        <v>942</v>
      </c>
      <c r="D21" s="33">
        <v>935</v>
      </c>
      <c r="E21" s="33">
        <v>912</v>
      </c>
      <c r="F21" s="33">
        <v>941</v>
      </c>
      <c r="G21" s="33">
        <v>849</v>
      </c>
      <c r="H21" s="33">
        <v>621</v>
      </c>
      <c r="I21" s="33">
        <v>564</v>
      </c>
      <c r="J21" s="33">
        <v>627</v>
      </c>
      <c r="K21" s="33">
        <v>651</v>
      </c>
    </row>
    <row r="22" spans="1:11" x14ac:dyDescent="0.25">
      <c r="A22" s="26" t="s">
        <v>14</v>
      </c>
      <c r="B22" s="33">
        <v>953</v>
      </c>
      <c r="C22" s="33">
        <v>913</v>
      </c>
      <c r="D22" s="33">
        <v>774</v>
      </c>
      <c r="E22" s="33">
        <v>692</v>
      </c>
      <c r="F22" s="33">
        <v>744</v>
      </c>
      <c r="G22" s="33">
        <v>803</v>
      </c>
      <c r="H22" s="33">
        <v>731</v>
      </c>
      <c r="I22" s="33">
        <v>723</v>
      </c>
      <c r="J22" s="33">
        <v>744</v>
      </c>
      <c r="K22" s="33">
        <v>745</v>
      </c>
    </row>
    <row r="23" spans="1:11" x14ac:dyDescent="0.25">
      <c r="A23" s="26" t="s">
        <v>15</v>
      </c>
      <c r="B23" s="33">
        <v>1166</v>
      </c>
      <c r="C23" s="33">
        <v>1100</v>
      </c>
      <c r="D23" s="33">
        <v>1083</v>
      </c>
      <c r="E23" s="33">
        <v>922</v>
      </c>
      <c r="F23" s="33">
        <v>1136</v>
      </c>
      <c r="G23" s="33">
        <v>1048</v>
      </c>
      <c r="H23" s="33">
        <v>875</v>
      </c>
      <c r="I23" s="33">
        <v>946</v>
      </c>
      <c r="J23" s="33">
        <v>975</v>
      </c>
      <c r="K23" s="33">
        <v>969</v>
      </c>
    </row>
    <row r="24" spans="1:11" x14ac:dyDescent="0.25">
      <c r="A24" s="26" t="s">
        <v>16</v>
      </c>
      <c r="B24" s="33">
        <v>1290</v>
      </c>
      <c r="C24" s="33">
        <v>1271</v>
      </c>
      <c r="D24" s="33">
        <v>1249</v>
      </c>
      <c r="E24" s="33">
        <v>1009</v>
      </c>
      <c r="F24" s="33">
        <v>1234</v>
      </c>
      <c r="G24" s="33">
        <v>1288</v>
      </c>
      <c r="H24" s="33">
        <v>900</v>
      </c>
      <c r="I24" s="33">
        <v>928</v>
      </c>
      <c r="J24" s="33">
        <v>1136</v>
      </c>
      <c r="K24" s="33">
        <v>1139</v>
      </c>
    </row>
    <row r="25" spans="1:11" x14ac:dyDescent="0.25">
      <c r="A25" s="26" t="s">
        <v>17</v>
      </c>
      <c r="B25" s="33">
        <v>1183</v>
      </c>
      <c r="C25" s="33">
        <v>1091</v>
      </c>
      <c r="D25" s="33">
        <v>1098</v>
      </c>
      <c r="E25" s="33">
        <v>1127</v>
      </c>
      <c r="F25" s="33">
        <v>1153</v>
      </c>
      <c r="G25" s="33">
        <v>1198</v>
      </c>
      <c r="H25" s="33">
        <v>959</v>
      </c>
      <c r="I25" s="33">
        <v>995</v>
      </c>
      <c r="J25" s="33">
        <v>997</v>
      </c>
      <c r="K25" s="33">
        <v>1031</v>
      </c>
    </row>
    <row r="26" spans="1:11" x14ac:dyDescent="0.25">
      <c r="A26" s="26" t="s">
        <v>18</v>
      </c>
      <c r="B26" s="33">
        <v>8750</v>
      </c>
      <c r="C26" s="33">
        <v>8896</v>
      </c>
      <c r="D26" s="33">
        <v>8849</v>
      </c>
      <c r="E26" s="33">
        <v>8222</v>
      </c>
      <c r="F26" s="33">
        <v>7854</v>
      </c>
      <c r="G26" s="33">
        <v>7954</v>
      </c>
      <c r="H26" s="33">
        <v>5255</v>
      </c>
      <c r="I26" s="33">
        <v>6310</v>
      </c>
      <c r="J26" s="33">
        <v>6460</v>
      </c>
      <c r="K26" s="33">
        <v>6413</v>
      </c>
    </row>
    <row r="27" spans="1:11" ht="18" x14ac:dyDescent="0.25">
      <c r="A27" s="25" t="s">
        <v>228</v>
      </c>
      <c r="B27" s="37">
        <v>10664</v>
      </c>
      <c r="C27" s="37">
        <v>10774</v>
      </c>
      <c r="D27" s="37">
        <v>10918</v>
      </c>
      <c r="E27" s="37">
        <v>10302</v>
      </c>
      <c r="F27" s="37">
        <v>11686</v>
      </c>
      <c r="G27" s="37">
        <v>11635</v>
      </c>
      <c r="H27" s="37">
        <v>9924</v>
      </c>
      <c r="I27" s="37">
        <v>9832</v>
      </c>
      <c r="J27" s="37">
        <v>10049</v>
      </c>
      <c r="K27" s="37">
        <v>10384</v>
      </c>
    </row>
    <row r="28" spans="1:11" x14ac:dyDescent="0.25">
      <c r="A28" s="26" t="s">
        <v>19</v>
      </c>
      <c r="B28" s="33">
        <v>676</v>
      </c>
      <c r="C28" s="33">
        <v>629</v>
      </c>
      <c r="D28" s="33">
        <v>622</v>
      </c>
      <c r="E28" s="33">
        <v>543</v>
      </c>
      <c r="F28" s="33">
        <v>708</v>
      </c>
      <c r="G28" s="33">
        <v>709</v>
      </c>
      <c r="H28" s="33">
        <v>538</v>
      </c>
      <c r="I28" s="33">
        <v>517</v>
      </c>
      <c r="J28" s="33">
        <v>572</v>
      </c>
      <c r="K28" s="33">
        <v>529</v>
      </c>
    </row>
    <row r="29" spans="1:11" x14ac:dyDescent="0.25">
      <c r="A29" s="26" t="s">
        <v>20</v>
      </c>
      <c r="B29" s="33">
        <v>887</v>
      </c>
      <c r="C29" s="33">
        <v>954</v>
      </c>
      <c r="D29" s="33">
        <v>909</v>
      </c>
      <c r="E29" s="33">
        <v>866</v>
      </c>
      <c r="F29" s="33">
        <v>939</v>
      </c>
      <c r="G29" s="33">
        <v>890</v>
      </c>
      <c r="H29" s="33">
        <v>730</v>
      </c>
      <c r="I29" s="33">
        <v>703</v>
      </c>
      <c r="J29" s="33">
        <v>757</v>
      </c>
      <c r="K29" s="33">
        <v>761</v>
      </c>
    </row>
    <row r="30" spans="1:11" x14ac:dyDescent="0.25">
      <c r="A30" s="26" t="s">
        <v>21</v>
      </c>
      <c r="B30" s="33">
        <v>1021</v>
      </c>
      <c r="C30" s="33">
        <v>981</v>
      </c>
      <c r="D30" s="33">
        <v>1028</v>
      </c>
      <c r="E30" s="33">
        <v>860</v>
      </c>
      <c r="F30" s="33">
        <v>1091</v>
      </c>
      <c r="G30" s="33">
        <v>970</v>
      </c>
      <c r="H30" s="33">
        <v>833</v>
      </c>
      <c r="I30" s="33">
        <v>787</v>
      </c>
      <c r="J30" s="33">
        <v>802</v>
      </c>
      <c r="K30" s="33">
        <v>800</v>
      </c>
    </row>
    <row r="31" spans="1:11" x14ac:dyDescent="0.25">
      <c r="A31" s="55" t="s">
        <v>22</v>
      </c>
      <c r="B31" s="33"/>
      <c r="C31" s="33"/>
      <c r="D31" s="33"/>
      <c r="E31" s="33"/>
      <c r="F31" s="33"/>
      <c r="G31" s="33"/>
      <c r="H31" s="33"/>
      <c r="I31" s="33"/>
      <c r="J31" s="53"/>
      <c r="K31" s="33"/>
    </row>
    <row r="32" spans="1:11" ht="19.5" x14ac:dyDescent="0.25">
      <c r="A32" s="23" t="s">
        <v>23</v>
      </c>
      <c r="B32" s="33">
        <v>39</v>
      </c>
      <c r="C32" s="33">
        <v>34</v>
      </c>
      <c r="D32" s="33">
        <v>35</v>
      </c>
      <c r="E32" s="33">
        <v>14</v>
      </c>
      <c r="F32" s="33">
        <v>41</v>
      </c>
      <c r="G32" s="33">
        <v>44</v>
      </c>
      <c r="H32" s="33">
        <v>44</v>
      </c>
      <c r="I32" s="33">
        <v>16</v>
      </c>
      <c r="J32" s="33">
        <v>39</v>
      </c>
      <c r="K32" s="33">
        <v>42</v>
      </c>
    </row>
    <row r="33" spans="1:11" ht="19.5" x14ac:dyDescent="0.25">
      <c r="A33" s="23" t="s">
        <v>135</v>
      </c>
      <c r="B33" s="33">
        <v>982</v>
      </c>
      <c r="C33" s="33">
        <v>947</v>
      </c>
      <c r="D33" s="33">
        <v>993</v>
      </c>
      <c r="E33" s="33">
        <v>846</v>
      </c>
      <c r="F33" s="33">
        <v>1050</v>
      </c>
      <c r="G33" s="33">
        <v>926</v>
      </c>
      <c r="H33" s="33">
        <v>789</v>
      </c>
      <c r="I33" s="33">
        <v>771</v>
      </c>
      <c r="J33" s="33">
        <v>763</v>
      </c>
      <c r="K33" s="33">
        <v>758</v>
      </c>
    </row>
    <row r="34" spans="1:11" x14ac:dyDescent="0.25">
      <c r="A34" s="26" t="s">
        <v>24</v>
      </c>
      <c r="B34" s="33">
        <v>1171</v>
      </c>
      <c r="C34" s="33">
        <v>1190</v>
      </c>
      <c r="D34" s="33">
        <v>1146</v>
      </c>
      <c r="E34" s="33">
        <v>1133</v>
      </c>
      <c r="F34" s="33">
        <v>1123</v>
      </c>
      <c r="G34" s="33">
        <v>1134</v>
      </c>
      <c r="H34" s="33">
        <v>908</v>
      </c>
      <c r="I34" s="33">
        <v>955</v>
      </c>
      <c r="J34" s="33">
        <v>946</v>
      </c>
      <c r="K34" s="33">
        <v>1059</v>
      </c>
    </row>
    <row r="35" spans="1:11" x14ac:dyDescent="0.25">
      <c r="A35" s="26" t="s">
        <v>25</v>
      </c>
      <c r="B35" s="33">
        <v>699</v>
      </c>
      <c r="C35" s="33">
        <v>847</v>
      </c>
      <c r="D35" s="33">
        <v>890</v>
      </c>
      <c r="E35" s="33">
        <v>876</v>
      </c>
      <c r="F35" s="33">
        <v>933</v>
      </c>
      <c r="G35" s="33">
        <v>922</v>
      </c>
      <c r="H35" s="33">
        <v>719</v>
      </c>
      <c r="I35" s="33">
        <v>718</v>
      </c>
      <c r="J35" s="33">
        <v>721</v>
      </c>
      <c r="K35" s="33">
        <v>760</v>
      </c>
    </row>
    <row r="36" spans="1:11" x14ac:dyDescent="0.25">
      <c r="A36" s="26" t="s">
        <v>26</v>
      </c>
      <c r="B36" s="33">
        <v>627</v>
      </c>
      <c r="C36" s="33">
        <v>681</v>
      </c>
      <c r="D36" s="33">
        <v>721</v>
      </c>
      <c r="E36" s="33">
        <v>675</v>
      </c>
      <c r="F36" s="33">
        <v>767</v>
      </c>
      <c r="G36" s="33">
        <v>917</v>
      </c>
      <c r="H36" s="33">
        <v>606</v>
      </c>
      <c r="I36" s="33">
        <v>643</v>
      </c>
      <c r="J36" s="33">
        <v>605</v>
      </c>
      <c r="K36" s="33">
        <v>646</v>
      </c>
    </row>
    <row r="37" spans="1:11" x14ac:dyDescent="0.25">
      <c r="A37" s="26" t="s">
        <v>27</v>
      </c>
      <c r="B37" s="33">
        <v>569</v>
      </c>
      <c r="C37" s="33">
        <v>533</v>
      </c>
      <c r="D37" s="33">
        <v>702</v>
      </c>
      <c r="E37" s="33">
        <v>699</v>
      </c>
      <c r="F37" s="33">
        <v>709</v>
      </c>
      <c r="G37" s="33">
        <v>725</v>
      </c>
      <c r="H37" s="33">
        <v>574</v>
      </c>
      <c r="I37" s="33">
        <v>529</v>
      </c>
      <c r="J37" s="33">
        <v>606</v>
      </c>
      <c r="K37" s="33">
        <v>600</v>
      </c>
    </row>
    <row r="38" spans="1:11" x14ac:dyDescent="0.25">
      <c r="A38" s="26" t="s">
        <v>28</v>
      </c>
      <c r="B38" s="33">
        <v>467</v>
      </c>
      <c r="C38" s="33">
        <v>443</v>
      </c>
      <c r="D38" s="33">
        <v>455</v>
      </c>
      <c r="E38" s="33">
        <v>494</v>
      </c>
      <c r="F38" s="33">
        <v>533</v>
      </c>
      <c r="G38" s="33">
        <v>567</v>
      </c>
      <c r="H38" s="33">
        <v>435</v>
      </c>
      <c r="I38" s="33">
        <v>469</v>
      </c>
      <c r="J38" s="33">
        <v>438</v>
      </c>
      <c r="K38" s="33">
        <v>404</v>
      </c>
    </row>
    <row r="39" spans="1:11" x14ac:dyDescent="0.25">
      <c r="A39" s="26" t="s">
        <v>29</v>
      </c>
      <c r="B39" s="33">
        <v>397</v>
      </c>
      <c r="C39" s="33">
        <v>400</v>
      </c>
      <c r="D39" s="33">
        <v>455</v>
      </c>
      <c r="E39" s="33">
        <v>369</v>
      </c>
      <c r="F39" s="33">
        <v>465</v>
      </c>
      <c r="G39" s="33">
        <v>443</v>
      </c>
      <c r="H39" s="33">
        <v>423</v>
      </c>
      <c r="I39" s="33">
        <v>419</v>
      </c>
      <c r="J39" s="33">
        <v>427</v>
      </c>
      <c r="K39" s="33">
        <v>420</v>
      </c>
    </row>
    <row r="40" spans="1:11" x14ac:dyDescent="0.25">
      <c r="A40" s="26" t="s">
        <v>30</v>
      </c>
      <c r="B40" s="33">
        <v>4150</v>
      </c>
      <c r="C40" s="33">
        <v>4116</v>
      </c>
      <c r="D40" s="33">
        <v>3990</v>
      </c>
      <c r="E40" s="33">
        <v>3787</v>
      </c>
      <c r="F40" s="33">
        <v>4418</v>
      </c>
      <c r="G40" s="33">
        <v>4358</v>
      </c>
      <c r="H40" s="33">
        <v>4158</v>
      </c>
      <c r="I40" s="33">
        <v>4092</v>
      </c>
      <c r="J40" s="33">
        <v>4175</v>
      </c>
      <c r="K40" s="33">
        <v>4405</v>
      </c>
    </row>
    <row r="41" spans="1:11" ht="18" x14ac:dyDescent="0.25">
      <c r="A41" s="25" t="s">
        <v>198</v>
      </c>
      <c r="B41" s="37">
        <v>11757</v>
      </c>
      <c r="C41" s="37">
        <v>11434</v>
      </c>
      <c r="D41" s="37">
        <v>11817</v>
      </c>
      <c r="E41" s="37">
        <v>11072</v>
      </c>
      <c r="F41" s="37">
        <v>13175</v>
      </c>
      <c r="G41" s="37">
        <v>13713</v>
      </c>
      <c r="H41" s="37">
        <v>10528</v>
      </c>
      <c r="I41" s="37">
        <v>11375</v>
      </c>
      <c r="J41" s="37">
        <v>11815</v>
      </c>
      <c r="K41" s="37">
        <v>11732</v>
      </c>
    </row>
    <row r="42" spans="1:11" x14ac:dyDescent="0.25">
      <c r="A42" s="26" t="s">
        <v>31</v>
      </c>
      <c r="B42" s="33">
        <v>599</v>
      </c>
      <c r="C42" s="33">
        <v>626</v>
      </c>
      <c r="D42" s="33">
        <v>409</v>
      </c>
      <c r="E42" s="33">
        <v>392</v>
      </c>
      <c r="F42" s="33">
        <v>419</v>
      </c>
      <c r="G42" s="33">
        <v>394</v>
      </c>
      <c r="H42" s="33">
        <v>367</v>
      </c>
      <c r="I42" s="33">
        <v>365</v>
      </c>
      <c r="J42" s="33">
        <v>359</v>
      </c>
      <c r="K42" s="33">
        <v>357</v>
      </c>
    </row>
    <row r="43" spans="1:11" x14ac:dyDescent="0.25">
      <c r="A43" s="26" t="s">
        <v>32</v>
      </c>
      <c r="B43" s="33">
        <v>365</v>
      </c>
      <c r="C43" s="33">
        <v>331</v>
      </c>
      <c r="D43" s="33">
        <v>320</v>
      </c>
      <c r="E43" s="33">
        <v>244</v>
      </c>
      <c r="F43" s="33">
        <v>335</v>
      </c>
      <c r="G43" s="33">
        <v>356</v>
      </c>
      <c r="H43" s="33">
        <v>179</v>
      </c>
      <c r="I43" s="33">
        <v>251</v>
      </c>
      <c r="J43" s="33">
        <v>218</v>
      </c>
      <c r="K43" s="33">
        <v>254</v>
      </c>
    </row>
    <row r="44" spans="1:11" x14ac:dyDescent="0.25">
      <c r="A44" s="26" t="s">
        <v>33</v>
      </c>
      <c r="B44" s="33"/>
      <c r="C44" s="33"/>
      <c r="D44" s="33"/>
      <c r="E44" s="33"/>
      <c r="F44" s="33">
        <v>1145</v>
      </c>
      <c r="G44" s="33">
        <v>1116</v>
      </c>
      <c r="H44" s="33">
        <v>927</v>
      </c>
      <c r="I44" s="33">
        <v>1032</v>
      </c>
      <c r="J44" s="33">
        <v>1015</v>
      </c>
      <c r="K44" s="33">
        <v>1010</v>
      </c>
    </row>
    <row r="45" spans="1:11" x14ac:dyDescent="0.25">
      <c r="A45" s="26" t="s">
        <v>34</v>
      </c>
      <c r="B45" s="33">
        <v>3867</v>
      </c>
      <c r="C45" s="33">
        <v>4020</v>
      </c>
      <c r="D45" s="33">
        <v>4439</v>
      </c>
      <c r="E45" s="33">
        <v>3983</v>
      </c>
      <c r="F45" s="33">
        <v>4410</v>
      </c>
      <c r="G45" s="33">
        <v>4669</v>
      </c>
      <c r="H45" s="33">
        <v>3382</v>
      </c>
      <c r="I45" s="33">
        <v>3636</v>
      </c>
      <c r="J45" s="33">
        <v>4068</v>
      </c>
      <c r="K45" s="33">
        <v>4009</v>
      </c>
    </row>
    <row r="46" spans="1:11" x14ac:dyDescent="0.25">
      <c r="A46" s="26" t="s">
        <v>35</v>
      </c>
      <c r="B46" s="33">
        <v>1213</v>
      </c>
      <c r="C46" s="33">
        <v>1042</v>
      </c>
      <c r="D46" s="33">
        <v>1029</v>
      </c>
      <c r="E46" s="33">
        <v>918</v>
      </c>
      <c r="F46" s="33">
        <v>1053</v>
      </c>
      <c r="G46" s="33">
        <v>1190</v>
      </c>
      <c r="H46" s="33">
        <v>846</v>
      </c>
      <c r="I46" s="33">
        <v>765</v>
      </c>
      <c r="J46" s="33">
        <v>854</v>
      </c>
      <c r="K46" s="33">
        <v>855</v>
      </c>
    </row>
    <row r="47" spans="1:11" x14ac:dyDescent="0.25">
      <c r="A47" s="26" t="s">
        <v>36</v>
      </c>
      <c r="B47" s="33">
        <v>2240</v>
      </c>
      <c r="C47" s="33">
        <v>2141</v>
      </c>
      <c r="D47" s="33">
        <v>2218</v>
      </c>
      <c r="E47" s="33">
        <v>2202</v>
      </c>
      <c r="F47" s="33">
        <v>2208</v>
      </c>
      <c r="G47" s="33">
        <v>2151</v>
      </c>
      <c r="H47" s="33">
        <v>1822</v>
      </c>
      <c r="I47" s="33">
        <v>2050</v>
      </c>
      <c r="J47" s="33">
        <v>1915</v>
      </c>
      <c r="K47" s="33">
        <v>2137</v>
      </c>
    </row>
    <row r="48" spans="1:11" x14ac:dyDescent="0.25">
      <c r="A48" s="26" t="s">
        <v>37</v>
      </c>
      <c r="B48" s="33">
        <v>3473</v>
      </c>
      <c r="C48" s="33">
        <v>3274</v>
      </c>
      <c r="D48" s="33">
        <v>3402</v>
      </c>
      <c r="E48" s="33">
        <v>3333</v>
      </c>
      <c r="F48" s="33">
        <v>3368</v>
      </c>
      <c r="G48" s="33">
        <v>3560</v>
      </c>
      <c r="H48" s="33">
        <v>2864</v>
      </c>
      <c r="I48" s="33">
        <v>3037</v>
      </c>
      <c r="J48" s="33">
        <v>3139</v>
      </c>
      <c r="K48" s="33">
        <v>2867</v>
      </c>
    </row>
    <row r="49" spans="1:11" x14ac:dyDescent="0.25">
      <c r="A49" s="26" t="s">
        <v>38</v>
      </c>
      <c r="B49" s="33"/>
      <c r="C49" s="33"/>
      <c r="D49" s="33"/>
      <c r="E49" s="33"/>
      <c r="F49" s="33">
        <v>237</v>
      </c>
      <c r="G49" s="33">
        <v>277</v>
      </c>
      <c r="H49" s="33">
        <v>141</v>
      </c>
      <c r="I49" s="33">
        <v>239</v>
      </c>
      <c r="J49" s="33">
        <v>247</v>
      </c>
      <c r="K49" s="33">
        <v>243</v>
      </c>
    </row>
    <row r="50" spans="1:11" ht="18" x14ac:dyDescent="0.25">
      <c r="A50" s="25" t="s">
        <v>203</v>
      </c>
      <c r="B50" s="37">
        <v>5698</v>
      </c>
      <c r="C50" s="37">
        <v>6180</v>
      </c>
      <c r="D50" s="37">
        <v>6768</v>
      </c>
      <c r="E50" s="37">
        <v>5766</v>
      </c>
      <c r="F50" s="37">
        <v>6629</v>
      </c>
      <c r="G50" s="37">
        <v>7401</v>
      </c>
      <c r="H50" s="37">
        <v>4758</v>
      </c>
      <c r="I50" s="37">
        <v>5831</v>
      </c>
      <c r="J50" s="37">
        <v>6028</v>
      </c>
      <c r="K50" s="37">
        <v>6099</v>
      </c>
    </row>
    <row r="51" spans="1:11" x14ac:dyDescent="0.25">
      <c r="A51" s="26" t="s">
        <v>39</v>
      </c>
      <c r="B51" s="33">
        <v>1476</v>
      </c>
      <c r="C51" s="33">
        <v>1754</v>
      </c>
      <c r="D51" s="33">
        <v>1669</v>
      </c>
      <c r="E51" s="33">
        <v>1352</v>
      </c>
      <c r="F51" s="33">
        <v>1492</v>
      </c>
      <c r="G51" s="33">
        <v>2152</v>
      </c>
      <c r="H51" s="33">
        <v>944</v>
      </c>
      <c r="I51" s="33">
        <v>1611</v>
      </c>
      <c r="J51" s="33">
        <v>1853</v>
      </c>
      <c r="K51" s="33">
        <v>1722</v>
      </c>
    </row>
    <row r="52" spans="1:11" x14ac:dyDescent="0.25">
      <c r="A52" s="26" t="s">
        <v>40</v>
      </c>
      <c r="B52" s="33">
        <v>109</v>
      </c>
      <c r="C52" s="33">
        <v>107</v>
      </c>
      <c r="D52" s="33">
        <v>211</v>
      </c>
      <c r="E52" s="33">
        <v>236</v>
      </c>
      <c r="F52" s="33">
        <v>284</v>
      </c>
      <c r="G52" s="33">
        <v>285</v>
      </c>
      <c r="H52" s="33">
        <v>218</v>
      </c>
      <c r="I52" s="33">
        <v>206</v>
      </c>
      <c r="J52" s="33">
        <v>195</v>
      </c>
      <c r="K52" s="33">
        <v>190</v>
      </c>
    </row>
    <row r="53" spans="1:11" ht="19.5" x14ac:dyDescent="0.25">
      <c r="A53" s="26" t="s">
        <v>41</v>
      </c>
      <c r="B53" s="33">
        <v>482</v>
      </c>
      <c r="C53" s="33">
        <v>578</v>
      </c>
      <c r="D53" s="33">
        <v>734</v>
      </c>
      <c r="E53" s="33">
        <v>542</v>
      </c>
      <c r="F53" s="33">
        <v>629</v>
      </c>
      <c r="G53" s="33">
        <v>521</v>
      </c>
      <c r="H53" s="33">
        <v>305</v>
      </c>
      <c r="I53" s="33">
        <v>495</v>
      </c>
      <c r="J53" s="33">
        <v>280</v>
      </c>
      <c r="K53" s="33">
        <v>428</v>
      </c>
    </row>
    <row r="54" spans="1:11" ht="19.5" x14ac:dyDescent="0.25">
      <c r="A54" s="26" t="s">
        <v>42</v>
      </c>
      <c r="B54" s="33">
        <v>392</v>
      </c>
      <c r="C54" s="33">
        <v>349</v>
      </c>
      <c r="D54" s="33">
        <v>304</v>
      </c>
      <c r="E54" s="33">
        <v>151</v>
      </c>
      <c r="F54" s="33">
        <v>196</v>
      </c>
      <c r="G54" s="33">
        <v>378</v>
      </c>
      <c r="H54" s="33">
        <v>234</v>
      </c>
      <c r="I54" s="33">
        <v>189</v>
      </c>
      <c r="J54" s="33">
        <v>268</v>
      </c>
      <c r="K54" s="33">
        <v>273</v>
      </c>
    </row>
    <row r="55" spans="1:11" ht="19.5" x14ac:dyDescent="0.25">
      <c r="A55" s="26" t="s">
        <v>94</v>
      </c>
      <c r="B55" s="33">
        <v>554</v>
      </c>
      <c r="C55" s="33">
        <v>559</v>
      </c>
      <c r="D55" s="33">
        <v>575</v>
      </c>
      <c r="E55" s="33">
        <v>479</v>
      </c>
      <c r="F55" s="33">
        <v>547</v>
      </c>
      <c r="G55" s="33">
        <v>639</v>
      </c>
      <c r="H55" s="33">
        <v>401</v>
      </c>
      <c r="I55" s="33">
        <v>504</v>
      </c>
      <c r="J55" s="33">
        <v>554</v>
      </c>
      <c r="K55" s="33">
        <v>538</v>
      </c>
    </row>
    <row r="56" spans="1:11" x14ac:dyDescent="0.25">
      <c r="A56" s="26" t="s">
        <v>44</v>
      </c>
      <c r="B56" s="33">
        <v>518</v>
      </c>
      <c r="C56" s="33">
        <v>432</v>
      </c>
      <c r="D56" s="33">
        <v>641</v>
      </c>
      <c r="E56" s="33">
        <v>837</v>
      </c>
      <c r="F56" s="33">
        <v>1074</v>
      </c>
      <c r="G56" s="33">
        <v>1000</v>
      </c>
      <c r="H56" s="33">
        <v>609</v>
      </c>
      <c r="I56" s="33">
        <v>795</v>
      </c>
      <c r="J56" s="33">
        <v>758</v>
      </c>
      <c r="K56" s="33">
        <v>758</v>
      </c>
    </row>
    <row r="57" spans="1:11" x14ac:dyDescent="0.25">
      <c r="A57" s="26" t="s">
        <v>45</v>
      </c>
      <c r="B57" s="33">
        <v>2167</v>
      </c>
      <c r="C57" s="33">
        <v>2401</v>
      </c>
      <c r="D57" s="33">
        <v>2634</v>
      </c>
      <c r="E57" s="33">
        <v>2169</v>
      </c>
      <c r="F57" s="33">
        <v>2407</v>
      </c>
      <c r="G57" s="33">
        <v>2426</v>
      </c>
      <c r="H57" s="33">
        <v>2047</v>
      </c>
      <c r="I57" s="33">
        <v>2031</v>
      </c>
      <c r="J57" s="33">
        <v>2120</v>
      </c>
      <c r="K57" s="33">
        <v>2190</v>
      </c>
    </row>
    <row r="58" spans="1:11" ht="18" x14ac:dyDescent="0.25">
      <c r="A58" s="25" t="s">
        <v>142</v>
      </c>
      <c r="B58" s="37">
        <v>28909</v>
      </c>
      <c r="C58" s="37">
        <v>28193</v>
      </c>
      <c r="D58" s="37">
        <v>27817</v>
      </c>
      <c r="E58" s="37">
        <v>26650</v>
      </c>
      <c r="F58" s="37">
        <v>27070</v>
      </c>
      <c r="G58" s="37">
        <v>28101</v>
      </c>
      <c r="H58" s="37">
        <v>22237</v>
      </c>
      <c r="I58" s="37">
        <v>22694</v>
      </c>
      <c r="J58" s="37">
        <v>22624</v>
      </c>
      <c r="K58" s="37">
        <v>22920</v>
      </c>
    </row>
    <row r="59" spans="1:11" x14ac:dyDescent="0.25">
      <c r="A59" s="26" t="s">
        <v>46</v>
      </c>
      <c r="B59" s="33">
        <v>4468</v>
      </c>
      <c r="C59" s="33">
        <v>4178</v>
      </c>
      <c r="D59" s="33">
        <v>3999</v>
      </c>
      <c r="E59" s="33">
        <v>3718</v>
      </c>
      <c r="F59" s="33">
        <v>3631</v>
      </c>
      <c r="G59" s="33">
        <v>3769</v>
      </c>
      <c r="H59" s="33">
        <v>3087</v>
      </c>
      <c r="I59" s="33">
        <v>3165</v>
      </c>
      <c r="J59" s="33">
        <v>3089</v>
      </c>
      <c r="K59" s="33">
        <v>3081</v>
      </c>
    </row>
    <row r="60" spans="1:11" x14ac:dyDescent="0.25">
      <c r="A60" s="26" t="s">
        <v>47</v>
      </c>
      <c r="B60" s="33">
        <v>717</v>
      </c>
      <c r="C60" s="33">
        <v>712</v>
      </c>
      <c r="D60" s="33">
        <v>732</v>
      </c>
      <c r="E60" s="33">
        <v>637</v>
      </c>
      <c r="F60" s="33">
        <v>635</v>
      </c>
      <c r="G60" s="33">
        <v>670</v>
      </c>
      <c r="H60" s="33">
        <v>544</v>
      </c>
      <c r="I60" s="33">
        <v>517</v>
      </c>
      <c r="J60" s="33">
        <v>514</v>
      </c>
      <c r="K60" s="33">
        <v>534</v>
      </c>
    </row>
    <row r="61" spans="1:11" x14ac:dyDescent="0.25">
      <c r="A61" s="26" t="s">
        <v>48</v>
      </c>
      <c r="B61" s="33">
        <v>886</v>
      </c>
      <c r="C61" s="33">
        <v>868</v>
      </c>
      <c r="D61" s="33">
        <v>836</v>
      </c>
      <c r="E61" s="33">
        <v>795</v>
      </c>
      <c r="F61" s="33">
        <v>903</v>
      </c>
      <c r="G61" s="33">
        <v>978</v>
      </c>
      <c r="H61" s="33">
        <v>706</v>
      </c>
      <c r="I61" s="33">
        <v>754</v>
      </c>
      <c r="J61" s="33">
        <v>715</v>
      </c>
      <c r="K61" s="33">
        <v>766</v>
      </c>
    </row>
    <row r="62" spans="1:11" x14ac:dyDescent="0.25">
      <c r="A62" s="26" t="s">
        <v>49</v>
      </c>
      <c r="B62" s="33">
        <v>3466</v>
      </c>
      <c r="C62" s="33">
        <v>3550</v>
      </c>
      <c r="D62" s="33">
        <v>3529</v>
      </c>
      <c r="E62" s="33">
        <v>3704</v>
      </c>
      <c r="F62" s="33">
        <v>3797</v>
      </c>
      <c r="G62" s="33">
        <v>4044</v>
      </c>
      <c r="H62" s="33">
        <v>2825</v>
      </c>
      <c r="I62" s="33">
        <v>2900</v>
      </c>
      <c r="J62" s="33">
        <v>2946</v>
      </c>
      <c r="K62" s="33">
        <v>3081</v>
      </c>
    </row>
    <row r="63" spans="1:11" x14ac:dyDescent="0.25">
      <c r="A63" s="26" t="s">
        <v>50</v>
      </c>
      <c r="B63" s="33">
        <v>1438</v>
      </c>
      <c r="C63" s="33">
        <v>1446</v>
      </c>
      <c r="D63" s="33">
        <v>1356</v>
      </c>
      <c r="E63" s="33">
        <v>1237</v>
      </c>
      <c r="F63" s="33">
        <v>1238</v>
      </c>
      <c r="G63" s="33">
        <v>1345</v>
      </c>
      <c r="H63" s="33">
        <v>1059</v>
      </c>
      <c r="I63" s="33">
        <v>1108</v>
      </c>
      <c r="J63" s="33">
        <v>1032</v>
      </c>
      <c r="K63" s="33">
        <v>1129</v>
      </c>
    </row>
    <row r="64" spans="1:11" x14ac:dyDescent="0.25">
      <c r="A64" s="26" t="s">
        <v>51</v>
      </c>
      <c r="B64" s="33">
        <v>1143</v>
      </c>
      <c r="C64" s="33">
        <v>1054</v>
      </c>
      <c r="D64" s="33">
        <v>1072</v>
      </c>
      <c r="E64" s="33">
        <v>1115</v>
      </c>
      <c r="F64" s="33">
        <v>1186</v>
      </c>
      <c r="G64" s="33">
        <v>1126</v>
      </c>
      <c r="H64" s="33">
        <v>1036</v>
      </c>
      <c r="I64" s="33">
        <v>898</v>
      </c>
      <c r="J64" s="33">
        <v>915</v>
      </c>
      <c r="K64" s="33">
        <v>942</v>
      </c>
    </row>
    <row r="65" spans="1:11" x14ac:dyDescent="0.25">
      <c r="A65" s="26" t="s">
        <v>52</v>
      </c>
      <c r="B65" s="33">
        <v>2822</v>
      </c>
      <c r="C65" s="33">
        <v>2603</v>
      </c>
      <c r="D65" s="33">
        <v>2477</v>
      </c>
      <c r="E65" s="33">
        <v>2539</v>
      </c>
      <c r="F65" s="33">
        <v>2551</v>
      </c>
      <c r="G65" s="33">
        <v>2624</v>
      </c>
      <c r="H65" s="33">
        <v>1963</v>
      </c>
      <c r="I65" s="33">
        <v>2187</v>
      </c>
      <c r="J65" s="33">
        <v>2161</v>
      </c>
      <c r="K65" s="33">
        <v>2033</v>
      </c>
    </row>
    <row r="66" spans="1:11" x14ac:dyDescent="0.25">
      <c r="A66" s="26" t="s">
        <v>53</v>
      </c>
      <c r="B66" s="33">
        <v>1265</v>
      </c>
      <c r="C66" s="33">
        <v>1199</v>
      </c>
      <c r="D66" s="33">
        <v>1167</v>
      </c>
      <c r="E66" s="33">
        <v>933</v>
      </c>
      <c r="F66" s="33">
        <v>1002</v>
      </c>
      <c r="G66" s="33">
        <v>1123</v>
      </c>
      <c r="H66" s="33">
        <v>917</v>
      </c>
      <c r="I66" s="33">
        <v>868</v>
      </c>
      <c r="J66" s="33">
        <v>873</v>
      </c>
      <c r="K66" s="33">
        <v>868</v>
      </c>
    </row>
    <row r="67" spans="1:11" x14ac:dyDescent="0.25">
      <c r="A67" s="26" t="s">
        <v>54</v>
      </c>
      <c r="B67" s="33">
        <v>2608</v>
      </c>
      <c r="C67" s="33">
        <v>2730</v>
      </c>
      <c r="D67" s="33">
        <v>2688</v>
      </c>
      <c r="E67" s="33">
        <v>2721</v>
      </c>
      <c r="F67" s="33">
        <v>2747</v>
      </c>
      <c r="G67" s="33">
        <v>2968</v>
      </c>
      <c r="H67" s="33">
        <v>2206</v>
      </c>
      <c r="I67" s="33">
        <v>2243</v>
      </c>
      <c r="J67" s="33">
        <v>2456</v>
      </c>
      <c r="K67" s="33">
        <v>2488</v>
      </c>
    </row>
    <row r="68" spans="1:11" x14ac:dyDescent="0.25">
      <c r="A68" s="26" t="s">
        <v>55</v>
      </c>
      <c r="B68" s="33">
        <v>2115</v>
      </c>
      <c r="C68" s="33">
        <v>2106</v>
      </c>
      <c r="D68" s="33">
        <v>2075</v>
      </c>
      <c r="E68" s="33">
        <v>1866</v>
      </c>
      <c r="F68" s="33">
        <v>2199</v>
      </c>
      <c r="G68" s="33">
        <v>2124</v>
      </c>
      <c r="H68" s="33">
        <v>1667</v>
      </c>
      <c r="I68" s="33">
        <v>1624</v>
      </c>
      <c r="J68" s="33">
        <v>1667</v>
      </c>
      <c r="K68" s="33">
        <v>1651</v>
      </c>
    </row>
    <row r="69" spans="1:11" x14ac:dyDescent="0.25">
      <c r="A69" s="26" t="s">
        <v>56</v>
      </c>
      <c r="B69" s="33">
        <v>1398</v>
      </c>
      <c r="C69" s="33">
        <v>1461</v>
      </c>
      <c r="D69" s="33">
        <v>1662</v>
      </c>
      <c r="E69" s="33">
        <v>1376</v>
      </c>
      <c r="F69" s="33">
        <v>1321</v>
      </c>
      <c r="G69" s="33">
        <v>1203</v>
      </c>
      <c r="H69" s="33">
        <v>915</v>
      </c>
      <c r="I69" s="33">
        <v>936</v>
      </c>
      <c r="J69" s="33">
        <v>890</v>
      </c>
      <c r="K69" s="33">
        <v>921</v>
      </c>
    </row>
    <row r="70" spans="1:11" x14ac:dyDescent="0.25">
      <c r="A70" s="26" t="s">
        <v>57</v>
      </c>
      <c r="B70" s="33">
        <v>2696</v>
      </c>
      <c r="C70" s="33">
        <v>2616</v>
      </c>
      <c r="D70" s="33">
        <v>2658</v>
      </c>
      <c r="E70" s="33">
        <v>2457</v>
      </c>
      <c r="F70" s="33">
        <v>2406</v>
      </c>
      <c r="G70" s="33">
        <v>2690</v>
      </c>
      <c r="H70" s="33">
        <v>2371</v>
      </c>
      <c r="I70" s="33">
        <v>2472</v>
      </c>
      <c r="J70" s="33">
        <v>2453</v>
      </c>
      <c r="K70" s="33">
        <v>2556</v>
      </c>
    </row>
    <row r="71" spans="1:11" x14ac:dyDescent="0.25">
      <c r="A71" s="26" t="s">
        <v>58</v>
      </c>
      <c r="B71" s="33">
        <v>2591</v>
      </c>
      <c r="C71" s="33">
        <v>2485</v>
      </c>
      <c r="D71" s="33">
        <v>2390</v>
      </c>
      <c r="E71" s="33">
        <v>2364</v>
      </c>
      <c r="F71" s="33">
        <v>2344</v>
      </c>
      <c r="G71" s="33">
        <v>2289</v>
      </c>
      <c r="H71" s="33">
        <v>2024</v>
      </c>
      <c r="I71" s="33">
        <v>2131</v>
      </c>
      <c r="J71" s="33">
        <v>1963</v>
      </c>
      <c r="K71" s="33">
        <v>1898</v>
      </c>
    </row>
    <row r="72" spans="1:11" x14ac:dyDescent="0.25">
      <c r="A72" s="26" t="s">
        <v>59</v>
      </c>
      <c r="B72" s="33">
        <v>1296</v>
      </c>
      <c r="C72" s="33">
        <v>1185</v>
      </c>
      <c r="D72" s="33">
        <v>1176</v>
      </c>
      <c r="E72" s="33">
        <v>1188</v>
      </c>
      <c r="F72" s="33">
        <v>1110</v>
      </c>
      <c r="G72" s="33">
        <v>1148</v>
      </c>
      <c r="H72" s="33">
        <v>917</v>
      </c>
      <c r="I72" s="33">
        <v>891</v>
      </c>
      <c r="J72" s="33">
        <v>950</v>
      </c>
      <c r="K72" s="33">
        <v>972</v>
      </c>
    </row>
    <row r="73" spans="1:11" ht="18" x14ac:dyDescent="0.25">
      <c r="A73" s="25" t="s">
        <v>149</v>
      </c>
      <c r="B73" s="37">
        <v>10412</v>
      </c>
      <c r="C73" s="37">
        <v>10657</v>
      </c>
      <c r="D73" s="37">
        <v>10413</v>
      </c>
      <c r="E73" s="37">
        <v>10087</v>
      </c>
      <c r="F73" s="37">
        <v>10982</v>
      </c>
      <c r="G73" s="37">
        <v>11285</v>
      </c>
      <c r="H73" s="37">
        <v>8752</v>
      </c>
      <c r="I73" s="37">
        <v>9400</v>
      </c>
      <c r="J73" s="37">
        <v>9535</v>
      </c>
      <c r="K73" s="37">
        <v>9841</v>
      </c>
    </row>
    <row r="74" spans="1:11" x14ac:dyDescent="0.25">
      <c r="A74" s="26" t="s">
        <v>60</v>
      </c>
      <c r="B74" s="33">
        <v>874</v>
      </c>
      <c r="C74" s="33">
        <v>859</v>
      </c>
      <c r="D74" s="33">
        <v>845</v>
      </c>
      <c r="E74" s="33">
        <v>763</v>
      </c>
      <c r="F74" s="33">
        <v>847</v>
      </c>
      <c r="G74" s="33">
        <v>870</v>
      </c>
      <c r="H74" s="33">
        <v>553</v>
      </c>
      <c r="I74" s="33">
        <v>674</v>
      </c>
      <c r="J74" s="33">
        <v>590</v>
      </c>
      <c r="K74" s="33">
        <v>646</v>
      </c>
    </row>
    <row r="75" spans="1:11" x14ac:dyDescent="0.25">
      <c r="A75" s="26" t="s">
        <v>61</v>
      </c>
      <c r="B75" s="33">
        <v>3988</v>
      </c>
      <c r="C75" s="33">
        <v>3996</v>
      </c>
      <c r="D75" s="33">
        <v>3952</v>
      </c>
      <c r="E75" s="33">
        <v>3893</v>
      </c>
      <c r="F75" s="33">
        <v>4170</v>
      </c>
      <c r="G75" s="33">
        <v>4192</v>
      </c>
      <c r="H75" s="33">
        <v>3193</v>
      </c>
      <c r="I75" s="33">
        <v>3399</v>
      </c>
      <c r="J75" s="33">
        <v>3419</v>
      </c>
      <c r="K75" s="33">
        <v>3628</v>
      </c>
    </row>
    <row r="76" spans="1:11" x14ac:dyDescent="0.25">
      <c r="A76" s="26" t="s">
        <v>62</v>
      </c>
      <c r="B76" s="33">
        <v>2661</v>
      </c>
      <c r="C76" s="33">
        <v>2723</v>
      </c>
      <c r="D76" s="33">
        <v>2617</v>
      </c>
      <c r="E76" s="33">
        <v>2498</v>
      </c>
      <c r="F76" s="33">
        <v>2699</v>
      </c>
      <c r="G76" s="33">
        <v>2846</v>
      </c>
      <c r="H76" s="33">
        <v>2156</v>
      </c>
      <c r="I76" s="33">
        <v>2335</v>
      </c>
      <c r="J76" s="33">
        <v>2375</v>
      </c>
      <c r="K76" s="33">
        <v>2464</v>
      </c>
    </row>
    <row r="77" spans="1:11" x14ac:dyDescent="0.25">
      <c r="A77" s="55" t="s">
        <v>63</v>
      </c>
      <c r="B77" s="33"/>
      <c r="C77" s="33"/>
      <c r="D77" s="33"/>
      <c r="E77" s="33"/>
      <c r="F77" s="33"/>
      <c r="G77" s="33"/>
      <c r="H77" s="33"/>
      <c r="I77" s="33"/>
      <c r="J77" s="53"/>
      <c r="K77" s="33"/>
    </row>
    <row r="78" spans="1:11" ht="29.25" x14ac:dyDescent="0.25">
      <c r="A78" s="23" t="s">
        <v>193</v>
      </c>
      <c r="B78" s="33">
        <v>1175</v>
      </c>
      <c r="C78" s="33">
        <v>1205</v>
      </c>
      <c r="D78" s="33">
        <v>1142</v>
      </c>
      <c r="E78" s="33">
        <v>1049</v>
      </c>
      <c r="F78" s="33">
        <v>1113</v>
      </c>
      <c r="G78" s="33">
        <v>1224</v>
      </c>
      <c r="H78" s="33">
        <v>962</v>
      </c>
      <c r="I78" s="33">
        <v>992</v>
      </c>
      <c r="J78" s="33">
        <v>996</v>
      </c>
      <c r="K78" s="33">
        <v>1066</v>
      </c>
    </row>
    <row r="79" spans="1:11" ht="19.5" x14ac:dyDescent="0.25">
      <c r="A79" s="23" t="s">
        <v>64</v>
      </c>
      <c r="B79" s="33">
        <v>291</v>
      </c>
      <c r="C79" s="33">
        <v>286</v>
      </c>
      <c r="D79" s="33">
        <v>290</v>
      </c>
      <c r="E79" s="33">
        <v>187</v>
      </c>
      <c r="F79" s="33">
        <v>287</v>
      </c>
      <c r="G79" s="33">
        <v>310</v>
      </c>
      <c r="H79" s="33">
        <v>293</v>
      </c>
      <c r="I79" s="33">
        <v>293</v>
      </c>
      <c r="J79" s="33">
        <v>314</v>
      </c>
      <c r="K79" s="33">
        <v>325</v>
      </c>
    </row>
    <row r="80" spans="1:11" ht="29.25" x14ac:dyDescent="0.25">
      <c r="A80" s="23" t="s">
        <v>209</v>
      </c>
      <c r="B80" s="33">
        <v>1195</v>
      </c>
      <c r="C80" s="33">
        <v>1232</v>
      </c>
      <c r="D80" s="33">
        <v>1185</v>
      </c>
      <c r="E80" s="33">
        <v>1262</v>
      </c>
      <c r="F80" s="33">
        <v>1299</v>
      </c>
      <c r="G80" s="33">
        <v>1312</v>
      </c>
      <c r="H80" s="33">
        <v>901</v>
      </c>
      <c r="I80" s="33">
        <v>1050</v>
      </c>
      <c r="J80" s="33">
        <v>1065</v>
      </c>
      <c r="K80" s="33">
        <v>1073</v>
      </c>
    </row>
    <row r="81" spans="1:11" x14ac:dyDescent="0.25">
      <c r="A81" s="26" t="s">
        <v>65</v>
      </c>
      <c r="B81" s="33">
        <v>2889</v>
      </c>
      <c r="C81" s="33">
        <v>3079</v>
      </c>
      <c r="D81" s="33">
        <v>2999</v>
      </c>
      <c r="E81" s="33">
        <v>2933</v>
      </c>
      <c r="F81" s="33">
        <v>3266</v>
      </c>
      <c r="G81" s="33">
        <v>3377</v>
      </c>
      <c r="H81" s="33">
        <v>2850</v>
      </c>
      <c r="I81" s="33">
        <v>2992</v>
      </c>
      <c r="J81" s="33">
        <v>3151</v>
      </c>
      <c r="K81" s="33">
        <v>3103</v>
      </c>
    </row>
    <row r="82" spans="1:11" ht="18" x14ac:dyDescent="0.25">
      <c r="A82" s="24" t="s">
        <v>143</v>
      </c>
      <c r="B82" s="37">
        <v>15029</v>
      </c>
      <c r="C82" s="37">
        <v>14763</v>
      </c>
      <c r="D82" s="37">
        <v>14548</v>
      </c>
      <c r="E82" s="37">
        <v>14316</v>
      </c>
      <c r="F82" s="37">
        <v>15065</v>
      </c>
      <c r="G82" s="37">
        <v>16238</v>
      </c>
      <c r="H82" s="37">
        <v>13329</v>
      </c>
      <c r="I82" s="37">
        <v>13561</v>
      </c>
      <c r="J82" s="37">
        <v>13659</v>
      </c>
      <c r="K82" s="37">
        <v>13631</v>
      </c>
    </row>
    <row r="83" spans="1:11" x14ac:dyDescent="0.25">
      <c r="A83" s="26" t="s">
        <v>66</v>
      </c>
      <c r="B83" s="33">
        <v>238</v>
      </c>
      <c r="C83" s="33">
        <v>238</v>
      </c>
      <c r="D83" s="33">
        <v>294</v>
      </c>
      <c r="E83" s="33">
        <v>269</v>
      </c>
      <c r="F83" s="33">
        <v>290</v>
      </c>
      <c r="G83" s="33">
        <v>315</v>
      </c>
      <c r="H83" s="33">
        <v>292</v>
      </c>
      <c r="I83" s="33">
        <v>287</v>
      </c>
      <c r="J83" s="33">
        <v>283</v>
      </c>
      <c r="K83" s="33">
        <v>260</v>
      </c>
    </row>
    <row r="84" spans="1:11" x14ac:dyDescent="0.25">
      <c r="A84" s="26" t="s">
        <v>68</v>
      </c>
      <c r="B84" s="33">
        <v>292</v>
      </c>
      <c r="C84" s="33">
        <v>281</v>
      </c>
      <c r="D84" s="33">
        <v>274</v>
      </c>
      <c r="E84" s="33">
        <v>291</v>
      </c>
      <c r="F84" s="33">
        <v>292</v>
      </c>
      <c r="G84" s="33">
        <v>399</v>
      </c>
      <c r="H84" s="33">
        <v>357</v>
      </c>
      <c r="I84" s="33">
        <v>376</v>
      </c>
      <c r="J84" s="33">
        <v>360</v>
      </c>
      <c r="K84" s="33">
        <v>260</v>
      </c>
    </row>
    <row r="85" spans="1:11" x14ac:dyDescent="0.25">
      <c r="A85" s="26" t="s">
        <v>69</v>
      </c>
      <c r="B85" s="33">
        <v>586</v>
      </c>
      <c r="C85" s="33">
        <v>532</v>
      </c>
      <c r="D85" s="33">
        <v>482</v>
      </c>
      <c r="E85" s="33">
        <v>525</v>
      </c>
      <c r="F85" s="33">
        <v>501</v>
      </c>
      <c r="G85" s="33">
        <v>486</v>
      </c>
      <c r="H85" s="33">
        <v>395</v>
      </c>
      <c r="I85" s="33">
        <v>388</v>
      </c>
      <c r="J85" s="33">
        <v>378</v>
      </c>
      <c r="K85" s="33">
        <v>388</v>
      </c>
    </row>
    <row r="86" spans="1:11" x14ac:dyDescent="0.25">
      <c r="A86" s="26" t="s">
        <v>70</v>
      </c>
      <c r="B86" s="33">
        <v>1775</v>
      </c>
      <c r="C86" s="33">
        <v>1736</v>
      </c>
      <c r="D86" s="33">
        <v>1650</v>
      </c>
      <c r="E86" s="33">
        <v>1639</v>
      </c>
      <c r="F86" s="33">
        <v>1679</v>
      </c>
      <c r="G86" s="33">
        <v>1822</v>
      </c>
      <c r="H86" s="33">
        <v>1512</v>
      </c>
      <c r="I86" s="33">
        <v>1574</v>
      </c>
      <c r="J86" s="33">
        <v>1511</v>
      </c>
      <c r="K86" s="33">
        <v>1622</v>
      </c>
    </row>
    <row r="87" spans="1:11" x14ac:dyDescent="0.25">
      <c r="A87" s="26" t="s">
        <v>72</v>
      </c>
      <c r="B87" s="33">
        <v>2562</v>
      </c>
      <c r="C87" s="33">
        <v>2337</v>
      </c>
      <c r="D87" s="33">
        <v>2214</v>
      </c>
      <c r="E87" s="33">
        <v>1963</v>
      </c>
      <c r="F87" s="33">
        <v>2310</v>
      </c>
      <c r="G87" s="33">
        <v>2469</v>
      </c>
      <c r="H87" s="33">
        <v>2229</v>
      </c>
      <c r="I87" s="33">
        <v>2154</v>
      </c>
      <c r="J87" s="33">
        <v>2143</v>
      </c>
      <c r="K87" s="33">
        <v>2306</v>
      </c>
    </row>
    <row r="88" spans="1:11" x14ac:dyDescent="0.25">
      <c r="A88" s="26" t="s">
        <v>73</v>
      </c>
      <c r="B88" s="33">
        <v>2274</v>
      </c>
      <c r="C88" s="33">
        <v>2367</v>
      </c>
      <c r="D88" s="33">
        <v>2370</v>
      </c>
      <c r="E88" s="33">
        <v>2353</v>
      </c>
      <c r="F88" s="33">
        <v>2516</v>
      </c>
      <c r="G88" s="33">
        <v>2614</v>
      </c>
      <c r="H88" s="33">
        <v>2103</v>
      </c>
      <c r="I88" s="33">
        <v>2075</v>
      </c>
      <c r="J88" s="33">
        <v>2046</v>
      </c>
      <c r="K88" s="33">
        <v>1899</v>
      </c>
    </row>
    <row r="89" spans="1:11" x14ac:dyDescent="0.25">
      <c r="A89" s="26" t="s">
        <v>74</v>
      </c>
      <c r="B89" s="33">
        <v>2226</v>
      </c>
      <c r="C89" s="33">
        <v>2311</v>
      </c>
      <c r="D89" s="33">
        <v>2402</v>
      </c>
      <c r="E89" s="33">
        <v>2541</v>
      </c>
      <c r="F89" s="33">
        <v>2608</v>
      </c>
      <c r="G89" s="33">
        <v>2764</v>
      </c>
      <c r="H89" s="33">
        <v>2048</v>
      </c>
      <c r="I89" s="33">
        <v>2210</v>
      </c>
      <c r="J89" s="33">
        <v>2298</v>
      </c>
      <c r="K89" s="33">
        <v>2211</v>
      </c>
    </row>
    <row r="90" spans="1:11" x14ac:dyDescent="0.25">
      <c r="A90" s="26" t="s">
        <v>75</v>
      </c>
      <c r="B90" s="33">
        <v>1955</v>
      </c>
      <c r="C90" s="33">
        <v>1895</v>
      </c>
      <c r="D90" s="33">
        <v>1909</v>
      </c>
      <c r="E90" s="33">
        <v>1918</v>
      </c>
      <c r="F90" s="33">
        <v>1917</v>
      </c>
      <c r="G90" s="33">
        <v>2184</v>
      </c>
      <c r="H90" s="33">
        <v>1786</v>
      </c>
      <c r="I90" s="33">
        <v>1969</v>
      </c>
      <c r="J90" s="33">
        <v>2018</v>
      </c>
      <c r="K90" s="33">
        <v>1970</v>
      </c>
    </row>
    <row r="91" spans="1:11" x14ac:dyDescent="0.25">
      <c r="A91" s="26" t="s">
        <v>76</v>
      </c>
      <c r="B91" s="33">
        <v>2265</v>
      </c>
      <c r="C91" s="33">
        <v>2163</v>
      </c>
      <c r="D91" s="33">
        <v>2079</v>
      </c>
      <c r="E91" s="33">
        <v>1888</v>
      </c>
      <c r="F91" s="33">
        <v>1935</v>
      </c>
      <c r="G91" s="33">
        <v>2146</v>
      </c>
      <c r="H91" s="33">
        <v>1761</v>
      </c>
      <c r="I91" s="33">
        <v>1680</v>
      </c>
      <c r="J91" s="33">
        <v>1748</v>
      </c>
      <c r="K91" s="33">
        <v>1808</v>
      </c>
    </row>
    <row r="92" spans="1:11" x14ac:dyDescent="0.25">
      <c r="A92" s="26" t="s">
        <v>77</v>
      </c>
      <c r="B92" s="33">
        <v>856</v>
      </c>
      <c r="C92" s="33">
        <v>903</v>
      </c>
      <c r="D92" s="33">
        <v>874</v>
      </c>
      <c r="E92" s="33">
        <v>929</v>
      </c>
      <c r="F92" s="33">
        <v>1017</v>
      </c>
      <c r="G92" s="33">
        <v>1039</v>
      </c>
      <c r="H92" s="33">
        <v>846</v>
      </c>
      <c r="I92" s="33">
        <v>848</v>
      </c>
      <c r="J92" s="33">
        <v>874</v>
      </c>
      <c r="K92" s="33">
        <v>907</v>
      </c>
    </row>
    <row r="93" spans="1:11" ht="18" x14ac:dyDescent="0.25">
      <c r="A93" s="25" t="s">
        <v>196</v>
      </c>
      <c r="B93" s="37">
        <v>7430</v>
      </c>
      <c r="C93" s="37">
        <v>7392</v>
      </c>
      <c r="D93" s="37">
        <v>7322</v>
      </c>
      <c r="E93" s="37">
        <v>6499</v>
      </c>
      <c r="F93" s="37">
        <v>7187</v>
      </c>
      <c r="G93" s="37">
        <v>7603</v>
      </c>
      <c r="H93" s="37">
        <v>5494</v>
      </c>
      <c r="I93" s="37">
        <v>5723</v>
      </c>
      <c r="J93" s="37">
        <v>5965</v>
      </c>
      <c r="K93" s="37">
        <v>6206</v>
      </c>
    </row>
    <row r="94" spans="1:11" x14ac:dyDescent="0.25">
      <c r="A94" s="26" t="s">
        <v>67</v>
      </c>
      <c r="B94" s="33">
        <v>953</v>
      </c>
      <c r="C94" s="33">
        <v>1108</v>
      </c>
      <c r="D94" s="33">
        <v>1050</v>
      </c>
      <c r="E94" s="33">
        <v>851</v>
      </c>
      <c r="F94" s="33">
        <v>1062</v>
      </c>
      <c r="G94" s="33">
        <v>1008</v>
      </c>
      <c r="H94" s="33">
        <v>685</v>
      </c>
      <c r="I94" s="33">
        <v>769</v>
      </c>
      <c r="J94" s="33">
        <v>746</v>
      </c>
      <c r="K94" s="33">
        <v>855</v>
      </c>
    </row>
    <row r="95" spans="1:11" x14ac:dyDescent="0.25">
      <c r="A95" s="26" t="s">
        <v>78</v>
      </c>
      <c r="B95" s="33">
        <v>1059</v>
      </c>
      <c r="C95" s="33">
        <v>1024</v>
      </c>
      <c r="D95" s="33">
        <v>1014</v>
      </c>
      <c r="E95" s="33">
        <v>644</v>
      </c>
      <c r="F95" s="33">
        <v>803</v>
      </c>
      <c r="G95" s="33">
        <v>1138</v>
      </c>
      <c r="H95" s="33">
        <v>743</v>
      </c>
      <c r="I95" s="33">
        <v>705</v>
      </c>
      <c r="J95" s="33">
        <v>771</v>
      </c>
      <c r="K95" s="33">
        <v>940</v>
      </c>
    </row>
    <row r="96" spans="1:11" x14ac:dyDescent="0.25">
      <c r="A96" s="26" t="s">
        <v>71</v>
      </c>
      <c r="B96" s="33">
        <v>908</v>
      </c>
      <c r="C96" s="33">
        <v>880</v>
      </c>
      <c r="D96" s="33">
        <v>854</v>
      </c>
      <c r="E96" s="33">
        <v>801</v>
      </c>
      <c r="F96" s="33">
        <v>864</v>
      </c>
      <c r="G96" s="33">
        <v>892</v>
      </c>
      <c r="H96" s="33">
        <v>431</v>
      </c>
      <c r="I96" s="33">
        <v>571</v>
      </c>
      <c r="J96" s="33">
        <v>712</v>
      </c>
      <c r="K96" s="33">
        <v>661</v>
      </c>
    </row>
    <row r="97" spans="1:11" x14ac:dyDescent="0.25">
      <c r="A97" s="26" t="s">
        <v>79</v>
      </c>
      <c r="B97" s="33">
        <v>221</v>
      </c>
      <c r="C97" s="33">
        <v>223</v>
      </c>
      <c r="D97" s="33">
        <v>219</v>
      </c>
      <c r="E97" s="33">
        <v>123</v>
      </c>
      <c r="F97" s="33">
        <v>238</v>
      </c>
      <c r="G97" s="33">
        <v>247</v>
      </c>
      <c r="H97" s="33">
        <v>215</v>
      </c>
      <c r="I97" s="33">
        <v>218</v>
      </c>
      <c r="J97" s="33">
        <v>209</v>
      </c>
      <c r="K97" s="33">
        <v>207</v>
      </c>
    </row>
    <row r="98" spans="1:11" x14ac:dyDescent="0.25">
      <c r="A98" s="26" t="s">
        <v>80</v>
      </c>
      <c r="B98" s="33">
        <v>1625</v>
      </c>
      <c r="C98" s="33">
        <v>1639</v>
      </c>
      <c r="D98" s="33">
        <v>1688</v>
      </c>
      <c r="E98" s="33">
        <v>1604</v>
      </c>
      <c r="F98" s="33">
        <v>1771</v>
      </c>
      <c r="G98" s="33">
        <v>1810</v>
      </c>
      <c r="H98" s="33">
        <v>1358</v>
      </c>
      <c r="I98" s="33">
        <v>1339</v>
      </c>
      <c r="J98" s="33">
        <v>1351</v>
      </c>
      <c r="K98" s="33">
        <v>1300</v>
      </c>
    </row>
    <row r="99" spans="1:11" x14ac:dyDescent="0.25">
      <c r="A99" s="26" t="s">
        <v>81</v>
      </c>
      <c r="B99" s="33">
        <v>1172</v>
      </c>
      <c r="C99" s="33">
        <v>1131</v>
      </c>
      <c r="D99" s="33">
        <v>1184</v>
      </c>
      <c r="E99" s="33">
        <v>1196</v>
      </c>
      <c r="F99" s="33">
        <v>1117</v>
      </c>
      <c r="G99" s="33">
        <v>1139</v>
      </c>
      <c r="H99" s="33">
        <v>980</v>
      </c>
      <c r="I99" s="33">
        <v>997</v>
      </c>
      <c r="J99" s="33">
        <v>1048</v>
      </c>
      <c r="K99" s="33">
        <v>1169</v>
      </c>
    </row>
    <row r="100" spans="1:11" x14ac:dyDescent="0.25">
      <c r="A100" s="26" t="s">
        <v>82</v>
      </c>
      <c r="B100" s="33">
        <v>857</v>
      </c>
      <c r="C100" s="33">
        <v>847</v>
      </c>
      <c r="D100" s="33">
        <v>773</v>
      </c>
      <c r="E100" s="33">
        <v>751</v>
      </c>
      <c r="F100" s="33">
        <v>740</v>
      </c>
      <c r="G100" s="33">
        <v>746</v>
      </c>
      <c r="H100" s="33">
        <v>682</v>
      </c>
      <c r="I100" s="33">
        <v>666</v>
      </c>
      <c r="J100" s="33">
        <v>658</v>
      </c>
      <c r="K100" s="33">
        <v>595</v>
      </c>
    </row>
    <row r="101" spans="1:11" x14ac:dyDescent="0.25">
      <c r="A101" s="26" t="s">
        <v>83</v>
      </c>
      <c r="B101" s="33">
        <v>88</v>
      </c>
      <c r="C101" s="33">
        <v>83</v>
      </c>
      <c r="D101" s="33">
        <v>84</v>
      </c>
      <c r="E101" s="33">
        <v>72</v>
      </c>
      <c r="F101" s="33">
        <v>87</v>
      </c>
      <c r="G101" s="33">
        <v>92</v>
      </c>
      <c r="H101" s="33">
        <v>61</v>
      </c>
      <c r="I101" s="33">
        <v>73</v>
      </c>
      <c r="J101" s="33">
        <v>105</v>
      </c>
      <c r="K101" s="33">
        <v>99</v>
      </c>
    </row>
    <row r="102" spans="1:11" x14ac:dyDescent="0.25">
      <c r="A102" s="26" t="s">
        <v>84</v>
      </c>
      <c r="B102" s="33">
        <v>391</v>
      </c>
      <c r="C102" s="33">
        <v>326</v>
      </c>
      <c r="D102" s="33">
        <v>336</v>
      </c>
      <c r="E102" s="33">
        <v>351</v>
      </c>
      <c r="F102" s="33">
        <v>377</v>
      </c>
      <c r="G102" s="33">
        <v>381</v>
      </c>
      <c r="H102" s="33">
        <v>238</v>
      </c>
      <c r="I102" s="33">
        <v>278</v>
      </c>
      <c r="J102" s="33">
        <v>265</v>
      </c>
      <c r="K102" s="33">
        <v>287</v>
      </c>
    </row>
    <row r="103" spans="1:11" ht="19.5" x14ac:dyDescent="0.25">
      <c r="A103" s="26" t="s">
        <v>85</v>
      </c>
      <c r="B103" s="33">
        <v>140</v>
      </c>
      <c r="C103" s="33">
        <v>118</v>
      </c>
      <c r="D103" s="33">
        <v>105</v>
      </c>
      <c r="E103" s="33">
        <v>91</v>
      </c>
      <c r="F103" s="33">
        <v>112</v>
      </c>
      <c r="G103" s="33">
        <v>132</v>
      </c>
      <c r="H103" s="33">
        <v>91</v>
      </c>
      <c r="I103" s="33">
        <v>92</v>
      </c>
      <c r="J103" s="33">
        <v>87</v>
      </c>
      <c r="K103" s="33">
        <v>92</v>
      </c>
    </row>
    <row r="104" spans="1:11" ht="19.5" x14ac:dyDescent="0.25">
      <c r="A104" s="118" t="s">
        <v>86</v>
      </c>
      <c r="B104" s="33">
        <v>16</v>
      </c>
      <c r="C104" s="33">
        <v>13</v>
      </c>
      <c r="D104" s="33">
        <v>15</v>
      </c>
      <c r="E104" s="33">
        <v>15</v>
      </c>
      <c r="F104" s="33">
        <v>16</v>
      </c>
      <c r="G104" s="33">
        <v>18</v>
      </c>
      <c r="H104" s="33">
        <v>10</v>
      </c>
      <c r="I104" s="33">
        <v>15</v>
      </c>
      <c r="J104" s="33">
        <v>13</v>
      </c>
      <c r="K104" s="33">
        <v>1</v>
      </c>
    </row>
    <row r="105" spans="1:11" x14ac:dyDescent="0.25">
      <c r="A105" s="242" t="s">
        <v>101</v>
      </c>
      <c r="B105" s="243"/>
      <c r="C105" s="243"/>
      <c r="D105" s="243"/>
      <c r="E105" s="243"/>
      <c r="F105" s="243"/>
      <c r="G105" s="243"/>
      <c r="H105" s="63"/>
      <c r="I105" s="63"/>
      <c r="J105" s="63"/>
    </row>
    <row r="106" spans="1:11" ht="21.75" customHeight="1" thickBot="1" x14ac:dyDescent="0.3">
      <c r="A106" s="239" t="s">
        <v>346</v>
      </c>
      <c r="B106" s="239"/>
      <c r="C106" s="239"/>
      <c r="D106" s="239"/>
      <c r="E106" s="239"/>
      <c r="F106" s="239"/>
      <c r="G106" s="239"/>
      <c r="H106" s="239"/>
      <c r="I106" s="239"/>
      <c r="J106" s="239"/>
      <c r="K106" s="239"/>
    </row>
  </sheetData>
  <mergeCells count="5">
    <mergeCell ref="A105:G105"/>
    <mergeCell ref="A3:J3"/>
    <mergeCell ref="A1:K1"/>
    <mergeCell ref="A2:K2"/>
    <mergeCell ref="A106:K10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L106"/>
  <sheetViews>
    <sheetView workbookViewId="0">
      <pane ySplit="6" topLeftCell="A7" activePane="bottomLeft" state="frozen"/>
      <selection activeCell="O25" sqref="O25"/>
      <selection pane="bottomLeft" activeCell="S108" sqref="S108"/>
    </sheetView>
  </sheetViews>
  <sheetFormatPr defaultRowHeight="15" x14ac:dyDescent="0.25"/>
  <cols>
    <col min="1" max="1" width="18" customWidth="1"/>
  </cols>
  <sheetData>
    <row r="1" spans="1:11" x14ac:dyDescent="0.25">
      <c r="A1" s="250" t="s">
        <v>316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</row>
    <row r="2" spans="1:11" x14ac:dyDescent="0.25">
      <c r="A2" s="251" t="s">
        <v>315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</row>
    <row r="3" spans="1:11" ht="29.25" customHeight="1" x14ac:dyDescent="0.25">
      <c r="A3" s="265" t="s">
        <v>368</v>
      </c>
      <c r="B3" s="265"/>
      <c r="C3" s="265"/>
      <c r="D3" s="265"/>
      <c r="E3" s="265"/>
      <c r="F3" s="265"/>
      <c r="G3" s="265"/>
      <c r="H3" s="265"/>
      <c r="I3" s="265"/>
      <c r="J3" s="265"/>
    </row>
    <row r="4" spans="1:11" x14ac:dyDescent="0.25">
      <c r="A4" s="31" t="s">
        <v>370</v>
      </c>
      <c r="B4" s="32"/>
      <c r="C4" s="32"/>
      <c r="D4" s="32"/>
      <c r="E4" s="32"/>
      <c r="F4" s="32"/>
      <c r="G4" s="32"/>
      <c r="H4" s="32"/>
      <c r="I4" s="32"/>
      <c r="J4" s="32"/>
    </row>
    <row r="5" spans="1:11" ht="15.75" thickBot="1" x14ac:dyDescent="0.3">
      <c r="A5" s="62" t="s">
        <v>293</v>
      </c>
      <c r="B5" s="32"/>
      <c r="C5" s="32"/>
      <c r="D5" s="32"/>
      <c r="E5" s="32"/>
      <c r="F5" s="32"/>
      <c r="G5" s="32"/>
      <c r="H5" s="32"/>
      <c r="I5" s="32"/>
      <c r="J5" s="32"/>
    </row>
    <row r="6" spans="1:11" ht="15.75" thickBot="1" x14ac:dyDescent="0.3">
      <c r="A6" s="113"/>
      <c r="B6" s="6" t="s">
        <v>260</v>
      </c>
      <c r="C6" s="6" t="s">
        <v>274</v>
      </c>
      <c r="D6" s="6" t="s">
        <v>275</v>
      </c>
      <c r="E6" s="6" t="s">
        <v>261</v>
      </c>
      <c r="F6" s="6" t="s">
        <v>262</v>
      </c>
      <c r="G6" s="9" t="s">
        <v>263</v>
      </c>
      <c r="H6" s="30" t="s">
        <v>264</v>
      </c>
      <c r="I6" s="30" t="s">
        <v>265</v>
      </c>
      <c r="J6" s="9" t="s">
        <v>340</v>
      </c>
      <c r="K6" s="6" t="s">
        <v>385</v>
      </c>
    </row>
    <row r="7" spans="1:11" x14ac:dyDescent="0.25">
      <c r="A7" s="58" t="s">
        <v>0</v>
      </c>
      <c r="B7" s="40">
        <v>13594</v>
      </c>
      <c r="C7" s="40">
        <v>15202</v>
      </c>
      <c r="D7" s="40">
        <v>17167</v>
      </c>
      <c r="E7" s="40">
        <v>17213</v>
      </c>
      <c r="F7" s="40">
        <v>18568</v>
      </c>
      <c r="G7" s="40">
        <v>19530</v>
      </c>
      <c r="H7" s="37">
        <v>4991</v>
      </c>
      <c r="I7" s="37">
        <v>4974</v>
      </c>
      <c r="J7" s="37">
        <v>4952</v>
      </c>
      <c r="K7" s="229">
        <v>5009</v>
      </c>
    </row>
    <row r="8" spans="1:11" ht="18" x14ac:dyDescent="0.25">
      <c r="A8" s="25" t="s">
        <v>92</v>
      </c>
      <c r="B8" s="40">
        <v>3772</v>
      </c>
      <c r="C8" s="40">
        <v>3987</v>
      </c>
      <c r="D8" s="40">
        <v>4280</v>
      </c>
      <c r="E8" s="40">
        <v>4343</v>
      </c>
      <c r="F8" s="40">
        <v>4459</v>
      </c>
      <c r="G8" s="40">
        <v>4804</v>
      </c>
      <c r="H8" s="37">
        <v>1200</v>
      </c>
      <c r="I8" s="37">
        <v>1259</v>
      </c>
      <c r="J8" s="37">
        <v>1284</v>
      </c>
      <c r="K8" s="229">
        <v>1248</v>
      </c>
    </row>
    <row r="9" spans="1:11" x14ac:dyDescent="0.25">
      <c r="A9" s="26" t="s">
        <v>1</v>
      </c>
      <c r="B9" s="39">
        <v>180</v>
      </c>
      <c r="C9" s="39">
        <v>139</v>
      </c>
      <c r="D9" s="39">
        <v>257</v>
      </c>
      <c r="E9" s="39">
        <v>238</v>
      </c>
      <c r="F9" s="39">
        <v>195</v>
      </c>
      <c r="G9" s="39">
        <v>213</v>
      </c>
      <c r="H9" s="33">
        <v>16</v>
      </c>
      <c r="I9" s="33">
        <v>10</v>
      </c>
      <c r="J9" s="33">
        <v>13</v>
      </c>
      <c r="K9" s="230">
        <v>14</v>
      </c>
    </row>
    <row r="10" spans="1:11" x14ac:dyDescent="0.25">
      <c r="A10" s="26" t="s">
        <v>2</v>
      </c>
      <c r="B10" s="39">
        <v>50</v>
      </c>
      <c r="C10" s="39">
        <v>45</v>
      </c>
      <c r="D10" s="39">
        <v>282</v>
      </c>
      <c r="E10" s="39">
        <v>376</v>
      </c>
      <c r="F10" s="39">
        <v>287</v>
      </c>
      <c r="G10" s="39">
        <v>296</v>
      </c>
      <c r="H10" s="33">
        <v>47</v>
      </c>
      <c r="I10" s="33">
        <v>47</v>
      </c>
      <c r="J10" s="33">
        <v>52</v>
      </c>
      <c r="K10" s="230">
        <v>47</v>
      </c>
    </row>
    <row r="11" spans="1:11" x14ac:dyDescent="0.25">
      <c r="A11" s="26" t="s">
        <v>3</v>
      </c>
      <c r="B11" s="39">
        <v>87</v>
      </c>
      <c r="C11" s="39">
        <v>92</v>
      </c>
      <c r="D11" s="39">
        <v>68</v>
      </c>
      <c r="E11" s="39">
        <v>214</v>
      </c>
      <c r="F11" s="39">
        <v>193</v>
      </c>
      <c r="G11" s="39">
        <v>241</v>
      </c>
      <c r="H11" s="33">
        <v>45</v>
      </c>
      <c r="I11" s="33">
        <v>48</v>
      </c>
      <c r="J11" s="33">
        <v>38</v>
      </c>
      <c r="K11" s="230">
        <v>37</v>
      </c>
    </row>
    <row r="12" spans="1:11" x14ac:dyDescent="0.25">
      <c r="A12" s="26" t="s">
        <v>4</v>
      </c>
      <c r="B12" s="39">
        <v>124</v>
      </c>
      <c r="C12" s="39">
        <v>164</v>
      </c>
      <c r="D12" s="39">
        <v>155</v>
      </c>
      <c r="E12" s="39">
        <v>163</v>
      </c>
      <c r="F12" s="39">
        <v>141</v>
      </c>
      <c r="G12" s="39">
        <v>172</v>
      </c>
      <c r="H12" s="33">
        <v>54</v>
      </c>
      <c r="I12" s="33">
        <v>53</v>
      </c>
      <c r="J12" s="33">
        <v>54</v>
      </c>
      <c r="K12" s="230">
        <v>53</v>
      </c>
    </row>
    <row r="13" spans="1:11" x14ac:dyDescent="0.25">
      <c r="A13" s="26" t="s">
        <v>5</v>
      </c>
      <c r="B13" s="39">
        <v>40</v>
      </c>
      <c r="C13" s="39">
        <v>38</v>
      </c>
      <c r="D13" s="39">
        <v>52</v>
      </c>
      <c r="E13" s="39">
        <v>82</v>
      </c>
      <c r="F13" s="39">
        <v>182</v>
      </c>
      <c r="G13" s="39">
        <v>173</v>
      </c>
      <c r="H13" s="33">
        <v>48</v>
      </c>
      <c r="I13" s="33">
        <v>46</v>
      </c>
      <c r="J13" s="33">
        <v>44</v>
      </c>
      <c r="K13" s="230">
        <v>37</v>
      </c>
    </row>
    <row r="14" spans="1:11" x14ac:dyDescent="0.25">
      <c r="A14" s="26" t="s">
        <v>6</v>
      </c>
      <c r="B14" s="39">
        <v>128</v>
      </c>
      <c r="C14" s="39">
        <v>113</v>
      </c>
      <c r="D14" s="39">
        <v>149</v>
      </c>
      <c r="E14" s="39">
        <v>150</v>
      </c>
      <c r="F14" s="39">
        <v>118</v>
      </c>
      <c r="G14" s="39">
        <v>121</v>
      </c>
      <c r="H14" s="33">
        <v>34</v>
      </c>
      <c r="I14" s="33">
        <v>39</v>
      </c>
      <c r="J14" s="33">
        <v>22</v>
      </c>
      <c r="K14" s="230">
        <v>16</v>
      </c>
    </row>
    <row r="15" spans="1:11" x14ac:dyDescent="0.25">
      <c r="A15" s="26" t="s">
        <v>7</v>
      </c>
      <c r="B15" s="39">
        <v>148</v>
      </c>
      <c r="C15" s="39">
        <v>209</v>
      </c>
      <c r="D15" s="39">
        <v>178</v>
      </c>
      <c r="E15" s="39">
        <v>150</v>
      </c>
      <c r="F15" s="39">
        <v>146</v>
      </c>
      <c r="G15" s="39">
        <v>134</v>
      </c>
      <c r="H15" s="33">
        <v>66</v>
      </c>
      <c r="I15" s="33">
        <v>48</v>
      </c>
      <c r="J15" s="33">
        <v>57</v>
      </c>
      <c r="K15" s="230">
        <v>47</v>
      </c>
    </row>
    <row r="16" spans="1:11" x14ac:dyDescent="0.25">
      <c r="A16" s="26" t="s">
        <v>8</v>
      </c>
      <c r="B16" s="39">
        <v>98</v>
      </c>
      <c r="C16" s="39">
        <v>207</v>
      </c>
      <c r="D16" s="39">
        <v>88</v>
      </c>
      <c r="E16" s="39">
        <v>222</v>
      </c>
      <c r="F16" s="39">
        <v>312</v>
      </c>
      <c r="G16" s="39">
        <v>349</v>
      </c>
      <c r="H16" s="33">
        <v>54</v>
      </c>
      <c r="I16" s="33">
        <v>46</v>
      </c>
      <c r="J16" s="33">
        <v>46</v>
      </c>
      <c r="K16" s="230">
        <v>60</v>
      </c>
    </row>
    <row r="17" spans="1:11" x14ac:dyDescent="0.25">
      <c r="A17" s="26" t="s">
        <v>9</v>
      </c>
      <c r="B17" s="39">
        <v>72</v>
      </c>
      <c r="C17" s="39">
        <v>64</v>
      </c>
      <c r="D17" s="39">
        <v>61</v>
      </c>
      <c r="E17" s="39">
        <v>46</v>
      </c>
      <c r="F17" s="39">
        <v>63</v>
      </c>
      <c r="G17" s="39">
        <v>140</v>
      </c>
      <c r="H17" s="33">
        <v>37</v>
      </c>
      <c r="I17" s="33">
        <v>44</v>
      </c>
      <c r="J17" s="33">
        <v>46</v>
      </c>
      <c r="K17" s="230">
        <v>38</v>
      </c>
    </row>
    <row r="18" spans="1:11" x14ac:dyDescent="0.25">
      <c r="A18" s="26" t="s">
        <v>10</v>
      </c>
      <c r="B18" s="39">
        <v>234</v>
      </c>
      <c r="C18" s="39">
        <v>246</v>
      </c>
      <c r="D18" s="39">
        <v>380</v>
      </c>
      <c r="E18" s="39">
        <v>402</v>
      </c>
      <c r="F18" s="39">
        <v>616</v>
      </c>
      <c r="G18" s="39">
        <v>664</v>
      </c>
      <c r="H18" s="33">
        <v>134</v>
      </c>
      <c r="I18" s="33">
        <v>166</v>
      </c>
      <c r="J18" s="33">
        <v>187</v>
      </c>
      <c r="K18" s="230">
        <v>164</v>
      </c>
    </row>
    <row r="19" spans="1:11" x14ac:dyDescent="0.25">
      <c r="A19" s="26" t="s">
        <v>11</v>
      </c>
      <c r="B19" s="39">
        <v>80</v>
      </c>
      <c r="C19" s="39">
        <v>112</v>
      </c>
      <c r="D19" s="39">
        <v>283</v>
      </c>
      <c r="E19" s="39">
        <v>277</v>
      </c>
      <c r="F19" s="39">
        <v>257</v>
      </c>
      <c r="G19" s="39">
        <v>267</v>
      </c>
      <c r="H19" s="33">
        <v>101</v>
      </c>
      <c r="I19" s="33">
        <v>100</v>
      </c>
      <c r="J19" s="33">
        <v>111</v>
      </c>
      <c r="K19" s="230">
        <v>78</v>
      </c>
    </row>
    <row r="20" spans="1:11" x14ac:dyDescent="0.25">
      <c r="A20" s="26" t="s">
        <v>12</v>
      </c>
      <c r="B20" s="39">
        <v>325</v>
      </c>
      <c r="C20" s="39">
        <v>317</v>
      </c>
      <c r="D20" s="39">
        <v>275</v>
      </c>
      <c r="E20" s="39">
        <v>289</v>
      </c>
      <c r="F20" s="39">
        <v>309</v>
      </c>
      <c r="G20" s="39">
        <v>263</v>
      </c>
      <c r="H20" s="33">
        <v>143</v>
      </c>
      <c r="I20" s="33">
        <v>135</v>
      </c>
      <c r="J20" s="33">
        <v>131</v>
      </c>
      <c r="K20" s="230">
        <v>135</v>
      </c>
    </row>
    <row r="21" spans="1:11" x14ac:dyDescent="0.25">
      <c r="A21" s="26" t="s">
        <v>13</v>
      </c>
      <c r="B21" s="39">
        <v>125</v>
      </c>
      <c r="C21" s="39">
        <v>172</v>
      </c>
      <c r="D21" s="39">
        <v>153</v>
      </c>
      <c r="E21" s="39">
        <v>160</v>
      </c>
      <c r="F21" s="39">
        <v>177</v>
      </c>
      <c r="G21" s="39">
        <v>153</v>
      </c>
      <c r="H21" s="33">
        <v>42</v>
      </c>
      <c r="I21" s="33">
        <v>33</v>
      </c>
      <c r="J21" s="33">
        <v>30</v>
      </c>
      <c r="K21" s="230">
        <v>25</v>
      </c>
    </row>
    <row r="22" spans="1:11" x14ac:dyDescent="0.25">
      <c r="A22" s="26" t="s">
        <v>14</v>
      </c>
      <c r="B22" s="39">
        <v>65</v>
      </c>
      <c r="C22" s="39">
        <v>57</v>
      </c>
      <c r="D22" s="39">
        <v>73</v>
      </c>
      <c r="E22" s="39">
        <v>50</v>
      </c>
      <c r="F22" s="39">
        <v>140</v>
      </c>
      <c r="G22" s="39">
        <v>295</v>
      </c>
      <c r="H22" s="33">
        <v>73</v>
      </c>
      <c r="I22" s="33">
        <v>45</v>
      </c>
      <c r="J22" s="33">
        <v>54</v>
      </c>
      <c r="K22" s="230">
        <v>59</v>
      </c>
    </row>
    <row r="23" spans="1:11" x14ac:dyDescent="0.25">
      <c r="A23" s="26" t="s">
        <v>15</v>
      </c>
      <c r="B23" s="39">
        <v>63</v>
      </c>
      <c r="C23" s="39">
        <v>64</v>
      </c>
      <c r="D23" s="39">
        <v>88</v>
      </c>
      <c r="E23" s="39">
        <v>163</v>
      </c>
      <c r="F23" s="39">
        <v>202</v>
      </c>
      <c r="G23" s="39">
        <v>202</v>
      </c>
      <c r="H23" s="33">
        <v>73</v>
      </c>
      <c r="I23" s="33">
        <v>59</v>
      </c>
      <c r="J23" s="33">
        <v>64</v>
      </c>
      <c r="K23" s="230">
        <v>65</v>
      </c>
    </row>
    <row r="24" spans="1:11" x14ac:dyDescent="0.25">
      <c r="A24" s="26" t="s">
        <v>16</v>
      </c>
      <c r="B24" s="39">
        <v>104</v>
      </c>
      <c r="C24" s="39">
        <v>117</v>
      </c>
      <c r="D24" s="39">
        <v>110</v>
      </c>
      <c r="E24" s="39">
        <v>101</v>
      </c>
      <c r="F24" s="39">
        <v>134</v>
      </c>
      <c r="G24" s="39">
        <v>229</v>
      </c>
      <c r="H24" s="33">
        <v>38</v>
      </c>
      <c r="I24" s="33">
        <v>34</v>
      </c>
      <c r="J24" s="33">
        <v>53</v>
      </c>
      <c r="K24" s="230">
        <v>44</v>
      </c>
    </row>
    <row r="25" spans="1:11" x14ac:dyDescent="0.25">
      <c r="A25" s="26" t="s">
        <v>17</v>
      </c>
      <c r="B25" s="39">
        <v>81</v>
      </c>
      <c r="C25" s="39">
        <v>68</v>
      </c>
      <c r="D25" s="39">
        <v>106</v>
      </c>
      <c r="E25" s="39">
        <v>149</v>
      </c>
      <c r="F25" s="39">
        <v>147</v>
      </c>
      <c r="G25" s="39">
        <v>199</v>
      </c>
      <c r="H25" s="33">
        <v>31</v>
      </c>
      <c r="I25" s="33">
        <v>22</v>
      </c>
      <c r="J25" s="33">
        <v>39</v>
      </c>
      <c r="K25" s="230">
        <v>45</v>
      </c>
    </row>
    <row r="26" spans="1:11" x14ac:dyDescent="0.25">
      <c r="A26" s="26" t="s">
        <v>18</v>
      </c>
      <c r="B26" s="39">
        <v>1768</v>
      </c>
      <c r="C26" s="39">
        <v>1763</v>
      </c>
      <c r="D26" s="39">
        <v>1522</v>
      </c>
      <c r="E26" s="39">
        <v>1111</v>
      </c>
      <c r="F26" s="39">
        <v>840</v>
      </c>
      <c r="G26" s="39">
        <v>693</v>
      </c>
      <c r="H26" s="33">
        <v>164</v>
      </c>
      <c r="I26" s="33">
        <v>284</v>
      </c>
      <c r="J26" s="33">
        <v>243</v>
      </c>
      <c r="K26" s="230">
        <v>284</v>
      </c>
    </row>
    <row r="27" spans="1:11" ht="18" x14ac:dyDescent="0.25">
      <c r="A27" s="25" t="s">
        <v>175</v>
      </c>
      <c r="B27" s="37">
        <v>1313</v>
      </c>
      <c r="C27" s="37">
        <v>1541</v>
      </c>
      <c r="D27" s="37">
        <v>1902</v>
      </c>
      <c r="E27" s="37">
        <v>1713</v>
      </c>
      <c r="F27" s="37">
        <v>1861</v>
      </c>
      <c r="G27" s="37">
        <v>2012</v>
      </c>
      <c r="H27" s="37">
        <v>453</v>
      </c>
      <c r="I27" s="37">
        <v>452</v>
      </c>
      <c r="J27" s="37">
        <v>443</v>
      </c>
      <c r="K27" s="229">
        <v>532</v>
      </c>
    </row>
    <row r="28" spans="1:11" x14ac:dyDescent="0.25">
      <c r="A28" s="26" t="s">
        <v>19</v>
      </c>
      <c r="B28" s="39">
        <v>63</v>
      </c>
      <c r="C28" s="39">
        <v>91</v>
      </c>
      <c r="D28" s="39">
        <v>83</v>
      </c>
      <c r="E28" s="39">
        <v>124</v>
      </c>
      <c r="F28" s="39">
        <v>145</v>
      </c>
      <c r="G28" s="39">
        <v>143</v>
      </c>
      <c r="H28" s="33">
        <v>20</v>
      </c>
      <c r="I28" s="33">
        <v>28</v>
      </c>
      <c r="J28" s="33">
        <v>23</v>
      </c>
      <c r="K28" s="230">
        <v>43</v>
      </c>
    </row>
    <row r="29" spans="1:11" x14ac:dyDescent="0.25">
      <c r="A29" s="26" t="s">
        <v>20</v>
      </c>
      <c r="B29" s="39">
        <v>216</v>
      </c>
      <c r="C29" s="39">
        <v>311</v>
      </c>
      <c r="D29" s="39">
        <v>337</v>
      </c>
      <c r="E29" s="39">
        <v>275</v>
      </c>
      <c r="F29" s="39">
        <v>272</v>
      </c>
      <c r="G29" s="39">
        <v>252</v>
      </c>
      <c r="H29" s="33">
        <v>27</v>
      </c>
      <c r="I29" s="33">
        <v>33</v>
      </c>
      <c r="J29" s="33">
        <v>28</v>
      </c>
      <c r="K29" s="230">
        <v>32</v>
      </c>
    </row>
    <row r="30" spans="1:11" x14ac:dyDescent="0.25">
      <c r="A30" s="26" t="s">
        <v>21</v>
      </c>
      <c r="B30" s="39">
        <v>185</v>
      </c>
      <c r="C30" s="39">
        <v>144</v>
      </c>
      <c r="D30" s="39">
        <v>263</v>
      </c>
      <c r="E30" s="39">
        <v>205</v>
      </c>
      <c r="F30" s="39">
        <v>249</v>
      </c>
      <c r="G30" s="39">
        <v>240</v>
      </c>
      <c r="H30" s="33">
        <v>54</v>
      </c>
      <c r="I30" s="33">
        <v>33</v>
      </c>
      <c r="J30" s="33">
        <v>28</v>
      </c>
      <c r="K30" s="230">
        <v>31</v>
      </c>
    </row>
    <row r="31" spans="1:11" x14ac:dyDescent="0.25">
      <c r="A31" s="23" t="s">
        <v>22</v>
      </c>
      <c r="B31" s="49"/>
      <c r="C31" s="49"/>
      <c r="D31" s="49"/>
      <c r="E31" s="49"/>
      <c r="F31" s="49"/>
      <c r="G31" s="49"/>
      <c r="H31" s="53"/>
      <c r="I31" s="53"/>
      <c r="J31" s="33"/>
      <c r="K31" s="230"/>
    </row>
    <row r="32" spans="1:11" ht="19.5" x14ac:dyDescent="0.25">
      <c r="A32" s="35" t="s">
        <v>23</v>
      </c>
      <c r="B32" s="39" t="s">
        <v>96</v>
      </c>
      <c r="C32" s="39" t="s">
        <v>96</v>
      </c>
      <c r="D32" s="39" t="s">
        <v>96</v>
      </c>
      <c r="E32" s="39" t="s">
        <v>96</v>
      </c>
      <c r="F32" s="39" t="s">
        <v>96</v>
      </c>
      <c r="G32" s="39" t="s">
        <v>96</v>
      </c>
      <c r="H32" s="33" t="s">
        <v>96</v>
      </c>
      <c r="I32" s="33" t="s">
        <v>96</v>
      </c>
      <c r="J32" s="33" t="s">
        <v>96</v>
      </c>
      <c r="K32" s="230">
        <v>0</v>
      </c>
    </row>
    <row r="33" spans="1:11" ht="19.5" x14ac:dyDescent="0.25">
      <c r="A33" s="35" t="s">
        <v>146</v>
      </c>
      <c r="B33" s="38">
        <v>185</v>
      </c>
      <c r="C33" s="38">
        <v>144</v>
      </c>
      <c r="D33" s="38">
        <v>263</v>
      </c>
      <c r="E33" s="39">
        <v>205</v>
      </c>
      <c r="F33" s="39">
        <v>249</v>
      </c>
      <c r="G33" s="39">
        <v>240</v>
      </c>
      <c r="H33" s="33">
        <v>54</v>
      </c>
      <c r="I33" s="33">
        <v>33</v>
      </c>
      <c r="J33" s="33">
        <v>28</v>
      </c>
      <c r="K33" s="230">
        <v>31</v>
      </c>
    </row>
    <row r="34" spans="1:11" x14ac:dyDescent="0.25">
      <c r="A34" s="26" t="s">
        <v>24</v>
      </c>
      <c r="B34" s="39">
        <v>194</v>
      </c>
      <c r="C34" s="39">
        <v>265</v>
      </c>
      <c r="D34" s="39">
        <v>270</v>
      </c>
      <c r="E34" s="39">
        <v>247</v>
      </c>
      <c r="F34" s="39">
        <v>202</v>
      </c>
      <c r="G34" s="39">
        <v>203</v>
      </c>
      <c r="H34" s="33">
        <v>49</v>
      </c>
      <c r="I34" s="33">
        <v>44</v>
      </c>
      <c r="J34" s="33">
        <v>46</v>
      </c>
      <c r="K34" s="230">
        <v>46</v>
      </c>
    </row>
    <row r="35" spans="1:11" x14ac:dyDescent="0.25">
      <c r="A35" s="26" t="s">
        <v>25</v>
      </c>
      <c r="B35" s="39">
        <v>104</v>
      </c>
      <c r="C35" s="39">
        <v>124</v>
      </c>
      <c r="D35" s="39">
        <v>121</v>
      </c>
      <c r="E35" s="39">
        <v>113</v>
      </c>
      <c r="F35" s="39">
        <v>82</v>
      </c>
      <c r="G35" s="39">
        <v>102</v>
      </c>
      <c r="H35" s="33">
        <v>16</v>
      </c>
      <c r="I35" s="33">
        <v>18</v>
      </c>
      <c r="J35" s="33">
        <v>16</v>
      </c>
      <c r="K35" s="230">
        <v>17</v>
      </c>
    </row>
    <row r="36" spans="1:11" x14ac:dyDescent="0.25">
      <c r="A36" s="26" t="s">
        <v>26</v>
      </c>
      <c r="B36" s="39">
        <v>165</v>
      </c>
      <c r="C36" s="39">
        <v>186</v>
      </c>
      <c r="D36" s="39">
        <v>178</v>
      </c>
      <c r="E36" s="39">
        <v>171</v>
      </c>
      <c r="F36" s="39">
        <v>200</v>
      </c>
      <c r="G36" s="39">
        <v>184</v>
      </c>
      <c r="H36" s="33">
        <v>52</v>
      </c>
      <c r="I36" s="33">
        <v>49</v>
      </c>
      <c r="J36" s="33">
        <v>55</v>
      </c>
      <c r="K36" s="230">
        <v>56</v>
      </c>
    </row>
    <row r="37" spans="1:11" x14ac:dyDescent="0.25">
      <c r="A37" s="26" t="s">
        <v>27</v>
      </c>
      <c r="B37" s="39">
        <v>109</v>
      </c>
      <c r="C37" s="39">
        <v>93</v>
      </c>
      <c r="D37" s="39">
        <v>268</v>
      </c>
      <c r="E37" s="39">
        <v>212</v>
      </c>
      <c r="F37" s="39">
        <v>168</v>
      </c>
      <c r="G37" s="39">
        <v>132</v>
      </c>
      <c r="H37" s="33">
        <v>26</v>
      </c>
      <c r="I37" s="33">
        <v>25</v>
      </c>
      <c r="J37" s="33">
        <v>21</v>
      </c>
      <c r="K37" s="230">
        <v>22</v>
      </c>
    </row>
    <row r="38" spans="1:11" x14ac:dyDescent="0.25">
      <c r="A38" s="26" t="s">
        <v>28</v>
      </c>
      <c r="B38" s="39">
        <v>44</v>
      </c>
      <c r="C38" s="39">
        <v>55</v>
      </c>
      <c r="D38" s="39">
        <v>91</v>
      </c>
      <c r="E38" s="39">
        <v>119</v>
      </c>
      <c r="F38" s="39">
        <v>139</v>
      </c>
      <c r="G38" s="39">
        <v>127</v>
      </c>
      <c r="H38" s="33">
        <v>26</v>
      </c>
      <c r="I38" s="33">
        <v>25</v>
      </c>
      <c r="J38" s="33">
        <v>23</v>
      </c>
      <c r="K38" s="230">
        <v>13</v>
      </c>
    </row>
    <row r="39" spans="1:11" x14ac:dyDescent="0.25">
      <c r="A39" s="26" t="s">
        <v>29</v>
      </c>
      <c r="B39" s="39">
        <v>11</v>
      </c>
      <c r="C39" s="39">
        <v>24</v>
      </c>
      <c r="D39" s="39">
        <v>43</v>
      </c>
      <c r="E39" s="39">
        <v>41</v>
      </c>
      <c r="F39" s="39">
        <v>90</v>
      </c>
      <c r="G39" s="39">
        <v>90</v>
      </c>
      <c r="H39" s="33">
        <v>36</v>
      </c>
      <c r="I39" s="33">
        <v>28</v>
      </c>
      <c r="J39" s="33">
        <v>36</v>
      </c>
      <c r="K39" s="230">
        <v>50</v>
      </c>
    </row>
    <row r="40" spans="1:11" x14ac:dyDescent="0.25">
      <c r="A40" s="26" t="s">
        <v>30</v>
      </c>
      <c r="B40" s="33">
        <v>222</v>
      </c>
      <c r="C40" s="33">
        <v>248</v>
      </c>
      <c r="D40" s="33">
        <v>248</v>
      </c>
      <c r="E40" s="33">
        <v>206</v>
      </c>
      <c r="F40" s="33">
        <v>314</v>
      </c>
      <c r="G40" s="33">
        <v>539</v>
      </c>
      <c r="H40" s="33">
        <v>147</v>
      </c>
      <c r="I40" s="33">
        <v>169</v>
      </c>
      <c r="J40" s="33">
        <v>167</v>
      </c>
      <c r="K40" s="230">
        <v>222</v>
      </c>
    </row>
    <row r="41" spans="1:11" ht="18" x14ac:dyDescent="0.25">
      <c r="A41" s="25" t="s">
        <v>117</v>
      </c>
      <c r="B41" s="37">
        <v>625</v>
      </c>
      <c r="C41" s="37">
        <v>654</v>
      </c>
      <c r="D41" s="37">
        <v>842</v>
      </c>
      <c r="E41" s="37">
        <v>880</v>
      </c>
      <c r="F41" s="37">
        <v>1134</v>
      </c>
      <c r="G41" s="37">
        <v>1307</v>
      </c>
      <c r="H41" s="37">
        <v>465</v>
      </c>
      <c r="I41" s="37">
        <v>449</v>
      </c>
      <c r="J41" s="37">
        <v>404</v>
      </c>
      <c r="K41" s="229">
        <v>430</v>
      </c>
    </row>
    <row r="42" spans="1:11" x14ac:dyDescent="0.25">
      <c r="A42" s="26" t="s">
        <v>31</v>
      </c>
      <c r="B42" s="39">
        <v>73</v>
      </c>
      <c r="C42" s="39">
        <v>62</v>
      </c>
      <c r="D42" s="39">
        <v>48</v>
      </c>
      <c r="E42" s="39">
        <v>58</v>
      </c>
      <c r="F42" s="39">
        <v>111</v>
      </c>
      <c r="G42" s="39">
        <v>64</v>
      </c>
      <c r="H42" s="33">
        <v>48</v>
      </c>
      <c r="I42" s="33">
        <v>30</v>
      </c>
      <c r="J42" s="33">
        <v>26</v>
      </c>
      <c r="K42" s="230">
        <v>23</v>
      </c>
    </row>
    <row r="43" spans="1:11" x14ac:dyDescent="0.25">
      <c r="A43" s="26" t="s">
        <v>32</v>
      </c>
      <c r="B43" s="39">
        <v>11</v>
      </c>
      <c r="C43" s="39">
        <v>9</v>
      </c>
      <c r="D43" s="39">
        <v>6</v>
      </c>
      <c r="E43" s="39">
        <v>4</v>
      </c>
      <c r="F43" s="39">
        <v>35</v>
      </c>
      <c r="G43" s="39">
        <v>84</v>
      </c>
      <c r="H43" s="33">
        <v>8</v>
      </c>
      <c r="I43" s="33">
        <v>5</v>
      </c>
      <c r="J43" s="33">
        <v>10</v>
      </c>
      <c r="K43" s="230">
        <v>6</v>
      </c>
    </row>
    <row r="44" spans="1:11" x14ac:dyDescent="0.25">
      <c r="A44" s="26" t="s">
        <v>33</v>
      </c>
      <c r="B44" s="39"/>
      <c r="C44" s="39"/>
      <c r="D44" s="39"/>
      <c r="E44" s="39"/>
      <c r="F44" s="39">
        <v>121</v>
      </c>
      <c r="G44" s="39">
        <v>143</v>
      </c>
      <c r="H44" s="33">
        <v>65</v>
      </c>
      <c r="I44" s="33">
        <v>56</v>
      </c>
      <c r="J44" s="33">
        <v>44</v>
      </c>
      <c r="K44" s="230">
        <v>39</v>
      </c>
    </row>
    <row r="45" spans="1:11" x14ac:dyDescent="0.25">
      <c r="A45" s="26" t="s">
        <v>34</v>
      </c>
      <c r="B45" s="39">
        <v>177</v>
      </c>
      <c r="C45" s="39">
        <v>215</v>
      </c>
      <c r="D45" s="39">
        <v>304</v>
      </c>
      <c r="E45" s="39">
        <v>271</v>
      </c>
      <c r="F45" s="39">
        <v>281</v>
      </c>
      <c r="G45" s="39">
        <v>382</v>
      </c>
      <c r="H45" s="33">
        <v>146</v>
      </c>
      <c r="I45" s="33">
        <v>151</v>
      </c>
      <c r="J45" s="33">
        <v>129</v>
      </c>
      <c r="K45" s="230">
        <v>127</v>
      </c>
    </row>
    <row r="46" spans="1:11" x14ac:dyDescent="0.25">
      <c r="A46" s="26" t="s">
        <v>35</v>
      </c>
      <c r="B46" s="39">
        <v>96</v>
      </c>
      <c r="C46" s="39">
        <v>63</v>
      </c>
      <c r="D46" s="39">
        <v>60</v>
      </c>
      <c r="E46" s="39">
        <v>88</v>
      </c>
      <c r="F46" s="39">
        <v>82</v>
      </c>
      <c r="G46" s="39">
        <v>126</v>
      </c>
      <c r="H46" s="33">
        <v>18</v>
      </c>
      <c r="I46" s="33">
        <v>26</v>
      </c>
      <c r="J46" s="33">
        <v>18</v>
      </c>
      <c r="K46" s="230">
        <v>25</v>
      </c>
    </row>
    <row r="47" spans="1:11" x14ac:dyDescent="0.25">
      <c r="A47" s="26" t="s">
        <v>36</v>
      </c>
      <c r="B47" s="39">
        <v>127</v>
      </c>
      <c r="C47" s="39">
        <v>157</v>
      </c>
      <c r="D47" s="39">
        <v>267</v>
      </c>
      <c r="E47" s="39">
        <v>264</v>
      </c>
      <c r="F47" s="39">
        <v>266</v>
      </c>
      <c r="G47" s="39">
        <v>241</v>
      </c>
      <c r="H47" s="33">
        <v>86</v>
      </c>
      <c r="I47" s="33">
        <v>74</v>
      </c>
      <c r="J47" s="33">
        <v>59</v>
      </c>
      <c r="K47" s="230">
        <v>79</v>
      </c>
    </row>
    <row r="48" spans="1:11" x14ac:dyDescent="0.25">
      <c r="A48" s="26" t="s">
        <v>37</v>
      </c>
      <c r="B48" s="39">
        <v>141</v>
      </c>
      <c r="C48" s="39">
        <v>148</v>
      </c>
      <c r="D48" s="39">
        <v>157</v>
      </c>
      <c r="E48" s="39">
        <v>195</v>
      </c>
      <c r="F48" s="39">
        <v>169</v>
      </c>
      <c r="G48" s="39">
        <v>211</v>
      </c>
      <c r="H48" s="33">
        <v>90</v>
      </c>
      <c r="I48" s="33">
        <v>97</v>
      </c>
      <c r="J48" s="33">
        <v>106</v>
      </c>
      <c r="K48" s="230">
        <v>120</v>
      </c>
    </row>
    <row r="49" spans="1:11" x14ac:dyDescent="0.25">
      <c r="A49" s="26" t="s">
        <v>38</v>
      </c>
      <c r="B49" s="39"/>
      <c r="C49" s="39"/>
      <c r="D49" s="39"/>
      <c r="E49" s="39"/>
      <c r="F49" s="39">
        <v>69</v>
      </c>
      <c r="G49" s="39">
        <v>56</v>
      </c>
      <c r="H49" s="33">
        <v>4</v>
      </c>
      <c r="I49" s="33">
        <v>10</v>
      </c>
      <c r="J49" s="33">
        <v>12</v>
      </c>
      <c r="K49" s="230">
        <v>11</v>
      </c>
    </row>
    <row r="50" spans="1:11" ht="18" x14ac:dyDescent="0.25">
      <c r="A50" s="25" t="s">
        <v>190</v>
      </c>
      <c r="B50" s="37">
        <v>615</v>
      </c>
      <c r="C50" s="37">
        <v>690</v>
      </c>
      <c r="D50" s="37">
        <v>936</v>
      </c>
      <c r="E50" s="37">
        <v>1108</v>
      </c>
      <c r="F50" s="37">
        <v>1102</v>
      </c>
      <c r="G50" s="37">
        <v>1336</v>
      </c>
      <c r="H50" s="37">
        <v>293</v>
      </c>
      <c r="I50" s="37">
        <v>279</v>
      </c>
      <c r="J50" s="37">
        <v>326</v>
      </c>
      <c r="K50" s="229">
        <v>237</v>
      </c>
    </row>
    <row r="51" spans="1:11" x14ac:dyDescent="0.25">
      <c r="A51" s="26" t="s">
        <v>39</v>
      </c>
      <c r="B51" s="39">
        <v>34</v>
      </c>
      <c r="C51" s="39">
        <v>25</v>
      </c>
      <c r="D51" s="39">
        <v>40</v>
      </c>
      <c r="E51" s="39">
        <v>28</v>
      </c>
      <c r="F51" s="39">
        <v>23</v>
      </c>
      <c r="G51" s="39">
        <v>230</v>
      </c>
      <c r="H51" s="33">
        <v>48</v>
      </c>
      <c r="I51" s="33">
        <v>33</v>
      </c>
      <c r="J51" s="33">
        <v>32</v>
      </c>
      <c r="K51" s="230">
        <v>29</v>
      </c>
    </row>
    <row r="52" spans="1:11" x14ac:dyDescent="0.25">
      <c r="A52" s="26" t="s">
        <v>40</v>
      </c>
      <c r="B52" s="39">
        <v>3</v>
      </c>
      <c r="C52" s="39">
        <v>3</v>
      </c>
      <c r="D52" s="39">
        <v>112</v>
      </c>
      <c r="E52" s="39">
        <v>130</v>
      </c>
      <c r="F52" s="39">
        <v>135</v>
      </c>
      <c r="G52" s="39">
        <v>141</v>
      </c>
      <c r="H52" s="33">
        <v>58</v>
      </c>
      <c r="I52" s="33">
        <v>54</v>
      </c>
      <c r="J52" s="33">
        <v>14</v>
      </c>
      <c r="K52" s="230">
        <v>13</v>
      </c>
    </row>
    <row r="53" spans="1:11" ht="19.5" x14ac:dyDescent="0.25">
      <c r="A53" s="26" t="s">
        <v>41</v>
      </c>
      <c r="B53" s="39">
        <v>4</v>
      </c>
      <c r="C53" s="39">
        <v>72</v>
      </c>
      <c r="D53" s="39">
        <v>185</v>
      </c>
      <c r="E53" s="39">
        <v>122</v>
      </c>
      <c r="F53" s="39">
        <v>124</v>
      </c>
      <c r="G53" s="39">
        <v>123</v>
      </c>
      <c r="H53" s="33">
        <v>78</v>
      </c>
      <c r="I53" s="33">
        <v>71</v>
      </c>
      <c r="J53" s="33">
        <v>76</v>
      </c>
      <c r="K53" s="230">
        <v>47</v>
      </c>
    </row>
    <row r="54" spans="1:11" ht="19.5" x14ac:dyDescent="0.25">
      <c r="A54" s="26" t="s">
        <v>42</v>
      </c>
      <c r="B54" s="39">
        <v>9</v>
      </c>
      <c r="C54" s="39">
        <v>5</v>
      </c>
      <c r="D54" s="39">
        <v>5</v>
      </c>
      <c r="E54" s="39">
        <v>2</v>
      </c>
      <c r="F54" s="39">
        <v>17</v>
      </c>
      <c r="G54" s="39">
        <v>58</v>
      </c>
      <c r="H54" s="33">
        <v>22</v>
      </c>
      <c r="I54" s="33">
        <v>12</v>
      </c>
      <c r="J54" s="33">
        <v>23</v>
      </c>
      <c r="K54" s="230">
        <v>26</v>
      </c>
    </row>
    <row r="55" spans="1:11" ht="19.5" x14ac:dyDescent="0.25">
      <c r="A55" s="26" t="s">
        <v>94</v>
      </c>
      <c r="B55" s="39">
        <v>12</v>
      </c>
      <c r="C55" s="39">
        <v>11</v>
      </c>
      <c r="D55" s="39">
        <v>96</v>
      </c>
      <c r="E55" s="39">
        <v>66</v>
      </c>
      <c r="F55" s="39">
        <v>85</v>
      </c>
      <c r="G55" s="39">
        <v>110</v>
      </c>
      <c r="H55" s="33">
        <v>15</v>
      </c>
      <c r="I55" s="33">
        <v>17</v>
      </c>
      <c r="J55" s="33">
        <v>39</v>
      </c>
      <c r="K55" s="230">
        <v>17</v>
      </c>
    </row>
    <row r="56" spans="1:11" x14ac:dyDescent="0.25">
      <c r="A56" s="26" t="s">
        <v>44</v>
      </c>
      <c r="B56" s="39">
        <v>11</v>
      </c>
      <c r="C56" s="39">
        <v>7</v>
      </c>
      <c r="D56" s="39">
        <v>42</v>
      </c>
      <c r="E56" s="39">
        <v>432</v>
      </c>
      <c r="F56" s="39">
        <v>395</v>
      </c>
      <c r="G56" s="39">
        <v>326</v>
      </c>
      <c r="H56" s="33">
        <v>12</v>
      </c>
      <c r="I56" s="33">
        <v>24</v>
      </c>
      <c r="J56" s="33">
        <v>43</v>
      </c>
      <c r="K56" s="230">
        <v>36</v>
      </c>
    </row>
    <row r="57" spans="1:11" x14ac:dyDescent="0.25">
      <c r="A57" s="26" t="s">
        <v>45</v>
      </c>
      <c r="B57" s="33">
        <v>542</v>
      </c>
      <c r="C57" s="33">
        <v>567</v>
      </c>
      <c r="D57" s="33">
        <v>456</v>
      </c>
      <c r="E57" s="33">
        <v>328</v>
      </c>
      <c r="F57" s="33">
        <v>323</v>
      </c>
      <c r="G57" s="33">
        <v>348</v>
      </c>
      <c r="H57" s="33">
        <v>60</v>
      </c>
      <c r="I57" s="33">
        <v>68</v>
      </c>
      <c r="J57" s="33">
        <v>99</v>
      </c>
      <c r="K57" s="230">
        <v>69</v>
      </c>
    </row>
    <row r="58" spans="1:11" ht="18" x14ac:dyDescent="0.25">
      <c r="A58" s="25" t="s">
        <v>118</v>
      </c>
      <c r="B58" s="37">
        <v>3789</v>
      </c>
      <c r="C58" s="37">
        <v>4181</v>
      </c>
      <c r="D58" s="37">
        <v>4452</v>
      </c>
      <c r="E58" s="37">
        <v>4191</v>
      </c>
      <c r="F58" s="37">
        <v>4246</v>
      </c>
      <c r="G58" s="37">
        <v>4009</v>
      </c>
      <c r="H58" s="37">
        <v>1098</v>
      </c>
      <c r="I58" s="37">
        <v>1073</v>
      </c>
      <c r="J58" s="37">
        <v>1012</v>
      </c>
      <c r="K58" s="229">
        <v>1047</v>
      </c>
    </row>
    <row r="59" spans="1:11" x14ac:dyDescent="0.25">
      <c r="A59" s="26" t="s">
        <v>46</v>
      </c>
      <c r="B59" s="39">
        <v>166</v>
      </c>
      <c r="C59" s="39">
        <v>177</v>
      </c>
      <c r="D59" s="39">
        <v>200</v>
      </c>
      <c r="E59" s="39">
        <v>158</v>
      </c>
      <c r="F59" s="39">
        <v>254</v>
      </c>
      <c r="G59" s="39">
        <v>262</v>
      </c>
      <c r="H59" s="33">
        <v>99</v>
      </c>
      <c r="I59" s="33">
        <v>91</v>
      </c>
      <c r="J59" s="33">
        <v>90</v>
      </c>
      <c r="K59" s="230">
        <v>95</v>
      </c>
    </row>
    <row r="60" spans="1:11" x14ac:dyDescent="0.25">
      <c r="A60" s="26" t="s">
        <v>47</v>
      </c>
      <c r="B60" s="39">
        <v>220</v>
      </c>
      <c r="C60" s="39">
        <v>191</v>
      </c>
      <c r="D60" s="39">
        <v>187</v>
      </c>
      <c r="E60" s="39">
        <v>171</v>
      </c>
      <c r="F60" s="39">
        <v>173</v>
      </c>
      <c r="G60" s="39">
        <v>187</v>
      </c>
      <c r="H60" s="33">
        <v>59</v>
      </c>
      <c r="I60" s="33">
        <v>61</v>
      </c>
      <c r="J60" s="33">
        <v>53</v>
      </c>
      <c r="K60" s="230">
        <v>49</v>
      </c>
    </row>
    <row r="61" spans="1:11" x14ac:dyDescent="0.25">
      <c r="A61" s="26" t="s">
        <v>48</v>
      </c>
      <c r="B61" s="39">
        <v>93</v>
      </c>
      <c r="C61" s="39">
        <v>148</v>
      </c>
      <c r="D61" s="39">
        <v>142</v>
      </c>
      <c r="E61" s="39">
        <v>121</v>
      </c>
      <c r="F61" s="39">
        <v>110</v>
      </c>
      <c r="G61" s="39">
        <v>96</v>
      </c>
      <c r="H61" s="33">
        <v>41</v>
      </c>
      <c r="I61" s="33">
        <v>47</v>
      </c>
      <c r="J61" s="33">
        <v>40</v>
      </c>
      <c r="K61" s="230">
        <v>54</v>
      </c>
    </row>
    <row r="62" spans="1:11" x14ac:dyDescent="0.25">
      <c r="A62" s="26" t="s">
        <v>49</v>
      </c>
      <c r="B62" s="39">
        <v>553</v>
      </c>
      <c r="C62" s="39">
        <v>653</v>
      </c>
      <c r="D62" s="39">
        <v>634</v>
      </c>
      <c r="E62" s="39">
        <v>648</v>
      </c>
      <c r="F62" s="39">
        <v>743</v>
      </c>
      <c r="G62" s="39">
        <v>716</v>
      </c>
      <c r="H62" s="33">
        <v>235</v>
      </c>
      <c r="I62" s="33">
        <v>219</v>
      </c>
      <c r="J62" s="33">
        <v>247</v>
      </c>
      <c r="K62" s="230">
        <v>267</v>
      </c>
    </row>
    <row r="63" spans="1:11" x14ac:dyDescent="0.25">
      <c r="A63" s="26" t="s">
        <v>50</v>
      </c>
      <c r="B63" s="39">
        <v>189</v>
      </c>
      <c r="C63" s="39">
        <v>202</v>
      </c>
      <c r="D63" s="39">
        <v>210</v>
      </c>
      <c r="E63" s="39">
        <v>175</v>
      </c>
      <c r="F63" s="39">
        <v>212</v>
      </c>
      <c r="G63" s="39">
        <v>246</v>
      </c>
      <c r="H63" s="33">
        <v>24</v>
      </c>
      <c r="I63" s="33">
        <v>28</v>
      </c>
      <c r="J63" s="33">
        <v>25</v>
      </c>
      <c r="K63" s="230">
        <v>27</v>
      </c>
    </row>
    <row r="64" spans="1:11" x14ac:dyDescent="0.25">
      <c r="A64" s="26" t="s">
        <v>51</v>
      </c>
      <c r="B64" s="39">
        <v>169</v>
      </c>
      <c r="C64" s="39">
        <v>145</v>
      </c>
      <c r="D64" s="39">
        <v>176</v>
      </c>
      <c r="E64" s="39">
        <v>217</v>
      </c>
      <c r="F64" s="39">
        <v>243</v>
      </c>
      <c r="G64" s="39">
        <v>204</v>
      </c>
      <c r="H64" s="33">
        <v>52</v>
      </c>
      <c r="I64" s="33">
        <v>54</v>
      </c>
      <c r="J64" s="33">
        <v>41</v>
      </c>
      <c r="K64" s="230">
        <v>38</v>
      </c>
    </row>
    <row r="65" spans="1:11" x14ac:dyDescent="0.25">
      <c r="A65" s="26" t="s">
        <v>52</v>
      </c>
      <c r="B65" s="39">
        <v>462</v>
      </c>
      <c r="C65" s="39">
        <v>404</v>
      </c>
      <c r="D65" s="39">
        <v>461</v>
      </c>
      <c r="E65" s="39">
        <v>469</v>
      </c>
      <c r="F65" s="39">
        <v>504</v>
      </c>
      <c r="G65" s="39">
        <v>484</v>
      </c>
      <c r="H65" s="33">
        <v>95</v>
      </c>
      <c r="I65" s="33">
        <v>113</v>
      </c>
      <c r="J65" s="33">
        <v>96</v>
      </c>
      <c r="K65" s="230">
        <v>92</v>
      </c>
    </row>
    <row r="66" spans="1:11" x14ac:dyDescent="0.25">
      <c r="A66" s="26" t="s">
        <v>53</v>
      </c>
      <c r="B66" s="39">
        <v>290</v>
      </c>
      <c r="C66" s="39">
        <v>363</v>
      </c>
      <c r="D66" s="39">
        <v>402</v>
      </c>
      <c r="E66" s="39">
        <v>316</v>
      </c>
      <c r="F66" s="39">
        <v>295</v>
      </c>
      <c r="G66" s="39">
        <v>275</v>
      </c>
      <c r="H66" s="33">
        <v>103</v>
      </c>
      <c r="I66" s="33">
        <v>94</v>
      </c>
      <c r="J66" s="33">
        <v>95</v>
      </c>
      <c r="K66" s="230">
        <v>95</v>
      </c>
    </row>
    <row r="67" spans="1:11" x14ac:dyDescent="0.25">
      <c r="A67" s="26" t="s">
        <v>54</v>
      </c>
      <c r="B67" s="39">
        <v>527</v>
      </c>
      <c r="C67" s="39">
        <v>596</v>
      </c>
      <c r="D67" s="39">
        <v>564</v>
      </c>
      <c r="E67" s="39">
        <v>628</v>
      </c>
      <c r="F67" s="39">
        <v>586</v>
      </c>
      <c r="G67" s="39">
        <v>525</v>
      </c>
      <c r="H67" s="33">
        <v>91</v>
      </c>
      <c r="I67" s="33">
        <v>95</v>
      </c>
      <c r="J67" s="33">
        <v>87</v>
      </c>
      <c r="K67" s="230">
        <v>83</v>
      </c>
    </row>
    <row r="68" spans="1:11" x14ac:dyDescent="0.25">
      <c r="A68" s="26" t="s">
        <v>55</v>
      </c>
      <c r="B68" s="39">
        <v>142</v>
      </c>
      <c r="C68" s="39">
        <v>139</v>
      </c>
      <c r="D68" s="39">
        <v>202</v>
      </c>
      <c r="E68" s="39">
        <v>228</v>
      </c>
      <c r="F68" s="39">
        <v>222</v>
      </c>
      <c r="G68" s="39">
        <v>191</v>
      </c>
      <c r="H68" s="33">
        <v>34</v>
      </c>
      <c r="I68" s="33">
        <v>26</v>
      </c>
      <c r="J68" s="33">
        <v>19</v>
      </c>
      <c r="K68" s="230">
        <v>20</v>
      </c>
    </row>
    <row r="69" spans="1:11" x14ac:dyDescent="0.25">
      <c r="A69" s="26" t="s">
        <v>56</v>
      </c>
      <c r="B69" s="39">
        <v>200</v>
      </c>
      <c r="C69" s="39">
        <v>316</v>
      </c>
      <c r="D69" s="39">
        <v>411</v>
      </c>
      <c r="E69" s="39">
        <v>295</v>
      </c>
      <c r="F69" s="39">
        <v>200</v>
      </c>
      <c r="G69" s="39">
        <v>198</v>
      </c>
      <c r="H69" s="33">
        <v>30</v>
      </c>
      <c r="I69" s="33">
        <v>24</v>
      </c>
      <c r="J69" s="33">
        <v>19</v>
      </c>
      <c r="K69" s="230">
        <v>31</v>
      </c>
    </row>
    <row r="70" spans="1:11" x14ac:dyDescent="0.25">
      <c r="A70" s="26" t="s">
        <v>57</v>
      </c>
      <c r="B70" s="39">
        <v>264</v>
      </c>
      <c r="C70" s="39">
        <v>351</v>
      </c>
      <c r="D70" s="39">
        <v>404</v>
      </c>
      <c r="E70" s="39">
        <v>319</v>
      </c>
      <c r="F70" s="39">
        <v>266</v>
      </c>
      <c r="G70" s="39">
        <v>297</v>
      </c>
      <c r="H70" s="33">
        <v>110</v>
      </c>
      <c r="I70" s="33">
        <v>97</v>
      </c>
      <c r="J70" s="33">
        <v>77</v>
      </c>
      <c r="K70" s="230">
        <v>82</v>
      </c>
    </row>
    <row r="71" spans="1:11" x14ac:dyDescent="0.25">
      <c r="A71" s="26" t="s">
        <v>58</v>
      </c>
      <c r="B71" s="39">
        <v>436</v>
      </c>
      <c r="C71" s="39">
        <v>419</v>
      </c>
      <c r="D71" s="39">
        <v>361</v>
      </c>
      <c r="E71" s="39">
        <v>308</v>
      </c>
      <c r="F71" s="39">
        <v>308</v>
      </c>
      <c r="G71" s="39">
        <v>212</v>
      </c>
      <c r="H71" s="33">
        <v>95</v>
      </c>
      <c r="I71" s="33">
        <v>94</v>
      </c>
      <c r="J71" s="33">
        <v>96</v>
      </c>
      <c r="K71" s="230">
        <v>79</v>
      </c>
    </row>
    <row r="72" spans="1:11" x14ac:dyDescent="0.25">
      <c r="A72" s="26" t="s">
        <v>59</v>
      </c>
      <c r="B72" s="39">
        <v>78</v>
      </c>
      <c r="C72" s="39">
        <v>77</v>
      </c>
      <c r="D72" s="39">
        <v>98</v>
      </c>
      <c r="E72" s="39">
        <v>138</v>
      </c>
      <c r="F72" s="39">
        <v>130</v>
      </c>
      <c r="G72" s="39">
        <v>116</v>
      </c>
      <c r="H72" s="33">
        <v>30</v>
      </c>
      <c r="I72" s="33">
        <v>30</v>
      </c>
      <c r="J72" s="33">
        <v>27</v>
      </c>
      <c r="K72" s="230">
        <v>35</v>
      </c>
    </row>
    <row r="73" spans="1:11" ht="18" x14ac:dyDescent="0.25">
      <c r="A73" s="25" t="s">
        <v>137</v>
      </c>
      <c r="B73" s="40">
        <v>1775</v>
      </c>
      <c r="C73" s="40">
        <v>2007</v>
      </c>
      <c r="D73" s="40">
        <v>2073</v>
      </c>
      <c r="E73" s="40">
        <v>2010</v>
      </c>
      <c r="F73" s="40">
        <v>2236</v>
      </c>
      <c r="G73" s="40">
        <v>2066</v>
      </c>
      <c r="H73" s="37">
        <v>464</v>
      </c>
      <c r="I73" s="37">
        <v>438</v>
      </c>
      <c r="J73" s="37">
        <v>447</v>
      </c>
      <c r="K73" s="229">
        <v>446</v>
      </c>
    </row>
    <row r="74" spans="1:11" x14ac:dyDescent="0.25">
      <c r="A74" s="26" t="s">
        <v>60</v>
      </c>
      <c r="B74" s="39">
        <v>103</v>
      </c>
      <c r="C74" s="39">
        <v>115</v>
      </c>
      <c r="D74" s="39">
        <v>197</v>
      </c>
      <c r="E74" s="39">
        <v>177</v>
      </c>
      <c r="F74" s="39">
        <v>190</v>
      </c>
      <c r="G74" s="39">
        <v>174</v>
      </c>
      <c r="H74" s="33">
        <v>49</v>
      </c>
      <c r="I74" s="33">
        <v>51</v>
      </c>
      <c r="J74" s="33">
        <v>43</v>
      </c>
      <c r="K74" s="230">
        <v>35</v>
      </c>
    </row>
    <row r="75" spans="1:11" x14ac:dyDescent="0.25">
      <c r="A75" s="26" t="s">
        <v>61</v>
      </c>
      <c r="B75" s="39">
        <v>741</v>
      </c>
      <c r="C75" s="39">
        <v>815</v>
      </c>
      <c r="D75" s="39">
        <v>856</v>
      </c>
      <c r="E75" s="39">
        <v>817</v>
      </c>
      <c r="F75" s="39">
        <v>833</v>
      </c>
      <c r="G75" s="39">
        <v>761</v>
      </c>
      <c r="H75" s="33">
        <v>187</v>
      </c>
      <c r="I75" s="33">
        <v>173</v>
      </c>
      <c r="J75" s="33">
        <v>183</v>
      </c>
      <c r="K75" s="230">
        <v>187</v>
      </c>
    </row>
    <row r="76" spans="1:11" x14ac:dyDescent="0.25">
      <c r="A76" s="26" t="s">
        <v>62</v>
      </c>
      <c r="B76" s="39">
        <v>596</v>
      </c>
      <c r="C76" s="39">
        <v>573</v>
      </c>
      <c r="D76" s="39">
        <v>530</v>
      </c>
      <c r="E76" s="39">
        <v>585</v>
      </c>
      <c r="F76" s="39">
        <v>559</v>
      </c>
      <c r="G76" s="39">
        <v>579</v>
      </c>
      <c r="H76" s="33">
        <v>125</v>
      </c>
      <c r="I76" s="33">
        <v>119</v>
      </c>
      <c r="J76" s="33">
        <v>142</v>
      </c>
      <c r="K76" s="230">
        <v>146</v>
      </c>
    </row>
    <row r="77" spans="1:11" x14ac:dyDescent="0.25">
      <c r="A77" s="55" t="s">
        <v>63</v>
      </c>
      <c r="B77" s="49"/>
      <c r="C77" s="49"/>
      <c r="D77" s="49"/>
      <c r="E77" s="49"/>
      <c r="F77" s="49"/>
      <c r="G77" s="49"/>
      <c r="H77" s="53"/>
      <c r="I77" s="53"/>
      <c r="J77" s="33"/>
      <c r="K77" s="230"/>
    </row>
    <row r="78" spans="1:11" ht="29.25" x14ac:dyDescent="0.25">
      <c r="A78" s="23" t="s">
        <v>120</v>
      </c>
      <c r="B78" s="39">
        <v>342</v>
      </c>
      <c r="C78" s="39">
        <v>347</v>
      </c>
      <c r="D78" s="39">
        <v>315</v>
      </c>
      <c r="E78" s="39">
        <v>296</v>
      </c>
      <c r="F78" s="39">
        <v>284</v>
      </c>
      <c r="G78" s="39">
        <v>307</v>
      </c>
      <c r="H78" s="33">
        <v>67</v>
      </c>
      <c r="I78" s="33">
        <v>68</v>
      </c>
      <c r="J78" s="33">
        <v>76</v>
      </c>
      <c r="K78" s="230">
        <v>86</v>
      </c>
    </row>
    <row r="79" spans="1:11" ht="19.5" x14ac:dyDescent="0.25">
      <c r="A79" s="23" t="s">
        <v>64</v>
      </c>
      <c r="B79" s="39">
        <v>71</v>
      </c>
      <c r="C79" s="39">
        <v>63</v>
      </c>
      <c r="D79" s="39">
        <v>64</v>
      </c>
      <c r="E79" s="39">
        <v>54</v>
      </c>
      <c r="F79" s="39">
        <v>71</v>
      </c>
      <c r="G79" s="39">
        <v>84</v>
      </c>
      <c r="H79" s="33">
        <v>3</v>
      </c>
      <c r="I79" s="33">
        <v>4</v>
      </c>
      <c r="J79" s="33">
        <v>7</v>
      </c>
      <c r="K79" s="230">
        <v>2</v>
      </c>
    </row>
    <row r="80" spans="1:11" ht="29.25" x14ac:dyDescent="0.25">
      <c r="A80" s="23" t="s">
        <v>138</v>
      </c>
      <c r="B80" s="38">
        <v>183</v>
      </c>
      <c r="C80" s="38">
        <v>163</v>
      </c>
      <c r="D80" s="38">
        <v>151</v>
      </c>
      <c r="E80" s="39">
        <v>235</v>
      </c>
      <c r="F80" s="39">
        <v>204</v>
      </c>
      <c r="G80" s="39">
        <v>188</v>
      </c>
      <c r="H80" s="33">
        <v>55</v>
      </c>
      <c r="I80" s="33">
        <v>47</v>
      </c>
      <c r="J80" s="33">
        <v>59</v>
      </c>
      <c r="K80" s="230">
        <v>58</v>
      </c>
    </row>
    <row r="81" spans="1:11" x14ac:dyDescent="0.25">
      <c r="A81" s="26" t="s">
        <v>65</v>
      </c>
      <c r="B81" s="39">
        <v>335</v>
      </c>
      <c r="C81" s="39">
        <v>504</v>
      </c>
      <c r="D81" s="39">
        <v>490</v>
      </c>
      <c r="E81" s="39">
        <v>431</v>
      </c>
      <c r="F81" s="39">
        <v>654</v>
      </c>
      <c r="G81" s="39">
        <v>552</v>
      </c>
      <c r="H81" s="33">
        <v>103</v>
      </c>
      <c r="I81" s="33">
        <v>95</v>
      </c>
      <c r="J81" s="33">
        <v>79</v>
      </c>
      <c r="K81" s="230">
        <v>78</v>
      </c>
    </row>
    <row r="82" spans="1:11" ht="18" x14ac:dyDescent="0.25">
      <c r="A82" s="25" t="s">
        <v>116</v>
      </c>
      <c r="B82" s="40">
        <v>1139</v>
      </c>
      <c r="C82" s="40">
        <v>1439</v>
      </c>
      <c r="D82" s="40">
        <v>1911</v>
      </c>
      <c r="E82" s="40">
        <v>2295</v>
      </c>
      <c r="F82" s="40">
        <v>2550</v>
      </c>
      <c r="G82" s="40">
        <v>2846</v>
      </c>
      <c r="H82" s="37">
        <v>720</v>
      </c>
      <c r="I82" s="37">
        <v>696</v>
      </c>
      <c r="J82" s="37">
        <v>726</v>
      </c>
      <c r="K82" s="229">
        <v>747</v>
      </c>
    </row>
    <row r="83" spans="1:11" x14ac:dyDescent="0.25">
      <c r="A83" s="26" t="s">
        <v>66</v>
      </c>
      <c r="B83" s="39">
        <v>6</v>
      </c>
      <c r="C83" s="39">
        <v>7</v>
      </c>
      <c r="D83" s="39">
        <v>9</v>
      </c>
      <c r="E83" s="39">
        <v>15</v>
      </c>
      <c r="F83" s="39">
        <v>48</v>
      </c>
      <c r="G83" s="39">
        <v>46</v>
      </c>
      <c r="H83" s="33">
        <v>2</v>
      </c>
      <c r="I83" s="33">
        <v>2</v>
      </c>
      <c r="J83" s="33">
        <v>8</v>
      </c>
      <c r="K83" s="230">
        <v>8</v>
      </c>
    </row>
    <row r="84" spans="1:11" x14ac:dyDescent="0.25">
      <c r="A84" s="26" t="s">
        <v>68</v>
      </c>
      <c r="B84" s="39">
        <v>20</v>
      </c>
      <c r="C84" s="39">
        <v>15</v>
      </c>
      <c r="D84" s="39">
        <v>87</v>
      </c>
      <c r="E84" s="39">
        <v>115</v>
      </c>
      <c r="F84" s="39">
        <v>168</v>
      </c>
      <c r="G84" s="39">
        <v>181</v>
      </c>
      <c r="H84" s="33">
        <v>28</v>
      </c>
      <c r="I84" s="33">
        <v>24</v>
      </c>
      <c r="J84" s="33">
        <v>28</v>
      </c>
      <c r="K84" s="230">
        <v>21</v>
      </c>
    </row>
    <row r="85" spans="1:11" x14ac:dyDescent="0.25">
      <c r="A85" s="26" t="s">
        <v>69</v>
      </c>
      <c r="B85" s="39">
        <v>60</v>
      </c>
      <c r="C85" s="39">
        <v>62</v>
      </c>
      <c r="D85" s="39">
        <v>74</v>
      </c>
      <c r="E85" s="39">
        <v>153</v>
      </c>
      <c r="F85" s="39">
        <v>140</v>
      </c>
      <c r="G85" s="39">
        <v>127</v>
      </c>
      <c r="H85" s="33">
        <v>16</v>
      </c>
      <c r="I85" s="33">
        <v>18</v>
      </c>
      <c r="J85" s="33">
        <v>15</v>
      </c>
      <c r="K85" s="230">
        <v>13</v>
      </c>
    </row>
    <row r="86" spans="1:11" x14ac:dyDescent="0.25">
      <c r="A86" s="26" t="s">
        <v>70</v>
      </c>
      <c r="B86" s="39">
        <v>97</v>
      </c>
      <c r="C86" s="39">
        <v>149</v>
      </c>
      <c r="D86" s="39">
        <v>138</v>
      </c>
      <c r="E86" s="39">
        <v>124</v>
      </c>
      <c r="F86" s="39">
        <v>146</v>
      </c>
      <c r="G86" s="39">
        <v>244</v>
      </c>
      <c r="H86" s="33">
        <v>48</v>
      </c>
      <c r="I86" s="33">
        <v>48</v>
      </c>
      <c r="J86" s="33">
        <v>57</v>
      </c>
      <c r="K86" s="230">
        <v>60</v>
      </c>
    </row>
    <row r="87" spans="1:11" x14ac:dyDescent="0.25">
      <c r="A87" s="26" t="s">
        <v>72</v>
      </c>
      <c r="B87" s="39">
        <v>140</v>
      </c>
      <c r="C87" s="39">
        <v>133</v>
      </c>
      <c r="D87" s="39">
        <v>149</v>
      </c>
      <c r="E87" s="39">
        <v>111</v>
      </c>
      <c r="F87" s="39">
        <v>222</v>
      </c>
      <c r="G87" s="39">
        <v>371</v>
      </c>
      <c r="H87" s="33">
        <v>164</v>
      </c>
      <c r="I87" s="33">
        <v>131</v>
      </c>
      <c r="J87" s="33">
        <v>139</v>
      </c>
      <c r="K87" s="230">
        <v>196</v>
      </c>
    </row>
    <row r="88" spans="1:11" x14ac:dyDescent="0.25">
      <c r="A88" s="26" t="s">
        <v>73</v>
      </c>
      <c r="B88" s="39">
        <v>226</v>
      </c>
      <c r="C88" s="39">
        <v>330</v>
      </c>
      <c r="D88" s="39">
        <v>317</v>
      </c>
      <c r="E88" s="39">
        <v>388</v>
      </c>
      <c r="F88" s="39">
        <v>443</v>
      </c>
      <c r="G88" s="39">
        <v>481</v>
      </c>
      <c r="H88" s="33">
        <v>99</v>
      </c>
      <c r="I88" s="33">
        <v>99</v>
      </c>
      <c r="J88" s="33">
        <v>127</v>
      </c>
      <c r="K88" s="230">
        <v>103</v>
      </c>
    </row>
    <row r="89" spans="1:11" x14ac:dyDescent="0.25">
      <c r="A89" s="26" t="s">
        <v>74</v>
      </c>
      <c r="B89" s="39">
        <v>199</v>
      </c>
      <c r="C89" s="39">
        <v>220</v>
      </c>
      <c r="D89" s="39">
        <v>508</v>
      </c>
      <c r="E89" s="39">
        <v>684</v>
      </c>
      <c r="F89" s="39">
        <v>659</v>
      </c>
      <c r="G89" s="39">
        <v>601</v>
      </c>
      <c r="H89" s="33">
        <v>90</v>
      </c>
      <c r="I89" s="33">
        <v>82</v>
      </c>
      <c r="J89" s="33">
        <v>76</v>
      </c>
      <c r="K89" s="230">
        <v>77</v>
      </c>
    </row>
    <row r="90" spans="1:11" x14ac:dyDescent="0.25">
      <c r="A90" s="26" t="s">
        <v>75</v>
      </c>
      <c r="B90" s="39">
        <v>115</v>
      </c>
      <c r="C90" s="39">
        <v>138</v>
      </c>
      <c r="D90" s="39">
        <v>185</v>
      </c>
      <c r="E90" s="39">
        <v>197</v>
      </c>
      <c r="F90" s="39">
        <v>191</v>
      </c>
      <c r="G90" s="39">
        <v>242</v>
      </c>
      <c r="H90" s="33">
        <v>114</v>
      </c>
      <c r="I90" s="33">
        <v>124</v>
      </c>
      <c r="J90" s="33">
        <v>99</v>
      </c>
      <c r="K90" s="230">
        <v>90</v>
      </c>
    </row>
    <row r="91" spans="1:11" x14ac:dyDescent="0.25">
      <c r="A91" s="26" t="s">
        <v>76</v>
      </c>
      <c r="B91" s="39">
        <v>194</v>
      </c>
      <c r="C91" s="39">
        <v>293</v>
      </c>
      <c r="D91" s="39">
        <v>285</v>
      </c>
      <c r="E91" s="39">
        <v>293</v>
      </c>
      <c r="F91" s="39">
        <v>307</v>
      </c>
      <c r="G91" s="39">
        <v>342</v>
      </c>
      <c r="H91" s="33">
        <v>91</v>
      </c>
      <c r="I91" s="33">
        <v>119</v>
      </c>
      <c r="J91" s="33">
        <v>128</v>
      </c>
      <c r="K91" s="230">
        <v>134</v>
      </c>
    </row>
    <row r="92" spans="1:11" x14ac:dyDescent="0.25">
      <c r="A92" s="26" t="s">
        <v>77</v>
      </c>
      <c r="B92" s="39">
        <v>82</v>
      </c>
      <c r="C92" s="39">
        <v>92</v>
      </c>
      <c r="D92" s="39">
        <v>159</v>
      </c>
      <c r="E92" s="39">
        <v>215</v>
      </c>
      <c r="F92" s="39">
        <v>226</v>
      </c>
      <c r="G92" s="39">
        <v>211</v>
      </c>
      <c r="H92" s="33">
        <v>68</v>
      </c>
      <c r="I92" s="33">
        <v>49</v>
      </c>
      <c r="J92" s="33">
        <v>49</v>
      </c>
      <c r="K92" s="230">
        <v>45</v>
      </c>
    </row>
    <row r="93" spans="1:11" ht="18" x14ac:dyDescent="0.25">
      <c r="A93" s="25" t="s">
        <v>196</v>
      </c>
      <c r="B93" s="40">
        <v>566</v>
      </c>
      <c r="C93" s="40">
        <v>703</v>
      </c>
      <c r="D93" s="40">
        <v>771</v>
      </c>
      <c r="E93" s="40">
        <v>673</v>
      </c>
      <c r="F93" s="40">
        <v>980</v>
      </c>
      <c r="G93" s="40">
        <v>1150</v>
      </c>
      <c r="H93" s="37">
        <v>298</v>
      </c>
      <c r="I93" s="37">
        <v>328</v>
      </c>
      <c r="J93" s="37">
        <v>310</v>
      </c>
      <c r="K93" s="229">
        <v>322</v>
      </c>
    </row>
    <row r="94" spans="1:11" x14ac:dyDescent="0.25">
      <c r="A94" s="26" t="s">
        <v>67</v>
      </c>
      <c r="B94" s="39">
        <v>106</v>
      </c>
      <c r="C94" s="39">
        <v>224</v>
      </c>
      <c r="D94" s="39">
        <v>200</v>
      </c>
      <c r="E94" s="39">
        <v>139</v>
      </c>
      <c r="F94" s="39">
        <v>176</v>
      </c>
      <c r="G94" s="39">
        <v>147</v>
      </c>
      <c r="H94" s="33">
        <v>32</v>
      </c>
      <c r="I94" s="33">
        <v>36</v>
      </c>
      <c r="J94" s="33">
        <v>33</v>
      </c>
      <c r="K94" s="230">
        <v>35</v>
      </c>
    </row>
    <row r="95" spans="1:11" x14ac:dyDescent="0.25">
      <c r="A95" s="26" t="s">
        <v>78</v>
      </c>
      <c r="B95" s="39">
        <v>103</v>
      </c>
      <c r="C95" s="39">
        <v>100</v>
      </c>
      <c r="D95" s="39">
        <v>106</v>
      </c>
      <c r="E95" s="39">
        <v>51</v>
      </c>
      <c r="F95" s="39">
        <v>63</v>
      </c>
      <c r="G95" s="39">
        <v>167</v>
      </c>
      <c r="H95" s="33">
        <v>30</v>
      </c>
      <c r="I95" s="33">
        <v>42</v>
      </c>
      <c r="J95" s="33">
        <v>45</v>
      </c>
      <c r="K95" s="230">
        <v>59</v>
      </c>
    </row>
    <row r="96" spans="1:11" x14ac:dyDescent="0.25">
      <c r="A96" s="26" t="s">
        <v>71</v>
      </c>
      <c r="B96" s="39">
        <v>64</v>
      </c>
      <c r="C96" s="39">
        <v>71</v>
      </c>
      <c r="D96" s="39">
        <v>97</v>
      </c>
      <c r="E96" s="39">
        <v>77</v>
      </c>
      <c r="F96" s="39">
        <v>122</v>
      </c>
      <c r="G96" s="39">
        <v>113</v>
      </c>
      <c r="H96" s="33">
        <v>32</v>
      </c>
      <c r="I96" s="33">
        <v>37</v>
      </c>
      <c r="J96" s="33">
        <v>31</v>
      </c>
      <c r="K96" s="230">
        <v>32</v>
      </c>
    </row>
    <row r="97" spans="1:12" x14ac:dyDescent="0.25">
      <c r="A97" s="26" t="s">
        <v>79</v>
      </c>
      <c r="B97" s="39">
        <v>13</v>
      </c>
      <c r="C97" s="39">
        <v>9</v>
      </c>
      <c r="D97" s="39">
        <v>10</v>
      </c>
      <c r="E97" s="39">
        <v>7</v>
      </c>
      <c r="F97" s="39">
        <v>18</v>
      </c>
      <c r="G97" s="39">
        <v>44</v>
      </c>
      <c r="H97" s="33">
        <v>4</v>
      </c>
      <c r="I97" s="33">
        <v>3</v>
      </c>
      <c r="J97" s="33">
        <v>7</v>
      </c>
      <c r="K97" s="230">
        <v>8</v>
      </c>
    </row>
    <row r="98" spans="1:12" x14ac:dyDescent="0.25">
      <c r="A98" s="26" t="s">
        <v>80</v>
      </c>
      <c r="B98" s="39">
        <v>87</v>
      </c>
      <c r="C98" s="39">
        <v>87</v>
      </c>
      <c r="D98" s="39">
        <v>99</v>
      </c>
      <c r="E98" s="39">
        <v>90</v>
      </c>
      <c r="F98" s="39">
        <v>230</v>
      </c>
      <c r="G98" s="39">
        <v>235</v>
      </c>
      <c r="H98" s="33">
        <v>60</v>
      </c>
      <c r="I98" s="33">
        <v>60</v>
      </c>
      <c r="J98" s="33">
        <v>60</v>
      </c>
      <c r="K98" s="230">
        <v>54</v>
      </c>
    </row>
    <row r="99" spans="1:12" x14ac:dyDescent="0.25">
      <c r="A99" s="26" t="s">
        <v>81</v>
      </c>
      <c r="B99" s="39">
        <v>117</v>
      </c>
      <c r="C99" s="39">
        <v>140</v>
      </c>
      <c r="D99" s="39">
        <v>167</v>
      </c>
      <c r="E99" s="39">
        <v>205</v>
      </c>
      <c r="F99" s="39">
        <v>181</v>
      </c>
      <c r="G99" s="39">
        <v>189</v>
      </c>
      <c r="H99" s="33">
        <v>55</v>
      </c>
      <c r="I99" s="33">
        <v>56</v>
      </c>
      <c r="J99" s="33">
        <v>61</v>
      </c>
      <c r="K99" s="230">
        <v>66</v>
      </c>
    </row>
    <row r="100" spans="1:12" x14ac:dyDescent="0.25">
      <c r="A100" s="26" t="s">
        <v>82</v>
      </c>
      <c r="B100" s="39">
        <v>33</v>
      </c>
      <c r="C100" s="39">
        <v>28</v>
      </c>
      <c r="D100" s="39">
        <v>27</v>
      </c>
      <c r="E100" s="39">
        <v>24</v>
      </c>
      <c r="F100" s="39">
        <v>21</v>
      </c>
      <c r="G100" s="39">
        <v>60</v>
      </c>
      <c r="H100" s="33">
        <v>38</v>
      </c>
      <c r="I100" s="33">
        <v>37</v>
      </c>
      <c r="J100" s="33">
        <v>19</v>
      </c>
      <c r="K100" s="230">
        <v>18</v>
      </c>
    </row>
    <row r="101" spans="1:12" x14ac:dyDescent="0.25">
      <c r="A101" s="26" t="s">
        <v>83</v>
      </c>
      <c r="B101" s="39">
        <v>3</v>
      </c>
      <c r="C101" s="39">
        <v>3</v>
      </c>
      <c r="D101" s="39">
        <v>1</v>
      </c>
      <c r="E101" s="39">
        <v>2</v>
      </c>
      <c r="F101" s="39">
        <v>15</v>
      </c>
      <c r="G101" s="39">
        <v>22</v>
      </c>
      <c r="H101" s="33">
        <v>5</v>
      </c>
      <c r="I101" s="33">
        <v>7</v>
      </c>
      <c r="J101" s="33">
        <v>9</v>
      </c>
      <c r="K101" s="230">
        <v>11</v>
      </c>
    </row>
    <row r="102" spans="1:12" x14ac:dyDescent="0.25">
      <c r="A102" s="26" t="s">
        <v>84</v>
      </c>
      <c r="B102" s="39">
        <v>29</v>
      </c>
      <c r="C102" s="39">
        <v>27</v>
      </c>
      <c r="D102" s="39">
        <v>52</v>
      </c>
      <c r="E102" s="39">
        <v>54</v>
      </c>
      <c r="F102" s="39">
        <v>108</v>
      </c>
      <c r="G102" s="39">
        <v>113</v>
      </c>
      <c r="H102" s="33">
        <v>37</v>
      </c>
      <c r="I102" s="33">
        <v>46</v>
      </c>
      <c r="J102" s="33">
        <v>41</v>
      </c>
      <c r="K102" s="230">
        <v>36</v>
      </c>
    </row>
    <row r="103" spans="1:12" ht="19.5" x14ac:dyDescent="0.25">
      <c r="A103" s="26" t="s">
        <v>85</v>
      </c>
      <c r="B103" s="39">
        <v>2</v>
      </c>
      <c r="C103" s="39">
        <v>2</v>
      </c>
      <c r="D103" s="39">
        <v>1</v>
      </c>
      <c r="E103" s="39">
        <v>14</v>
      </c>
      <c r="F103" s="39">
        <v>29</v>
      </c>
      <c r="G103" s="39">
        <v>36</v>
      </c>
      <c r="H103" s="33">
        <v>4</v>
      </c>
      <c r="I103" s="33">
        <v>4</v>
      </c>
      <c r="J103" s="33">
        <v>4</v>
      </c>
      <c r="K103" s="230">
        <v>2</v>
      </c>
    </row>
    <row r="104" spans="1:12" ht="19.5" x14ac:dyDescent="0.25">
      <c r="A104" s="26" t="s">
        <v>86</v>
      </c>
      <c r="B104" s="33">
        <v>9</v>
      </c>
      <c r="C104" s="33">
        <v>12</v>
      </c>
      <c r="D104" s="33">
        <v>11</v>
      </c>
      <c r="E104" s="33">
        <v>10</v>
      </c>
      <c r="F104" s="33">
        <v>17</v>
      </c>
      <c r="G104" s="33">
        <v>24</v>
      </c>
      <c r="H104" s="33">
        <v>1</v>
      </c>
      <c r="I104" s="33" t="s">
        <v>96</v>
      </c>
      <c r="J104" s="33" t="s">
        <v>96</v>
      </c>
      <c r="K104" s="230">
        <v>1</v>
      </c>
    </row>
    <row r="105" spans="1:12" x14ac:dyDescent="0.25">
      <c r="A105" s="242" t="s">
        <v>101</v>
      </c>
      <c r="B105" s="243"/>
      <c r="C105" s="243"/>
      <c r="D105" s="243"/>
      <c r="E105" s="243"/>
      <c r="F105" s="243"/>
      <c r="G105" s="243"/>
      <c r="H105" s="63"/>
      <c r="I105" s="63"/>
      <c r="J105" s="63"/>
    </row>
    <row r="106" spans="1:12" ht="22.5" customHeight="1" thickBot="1" x14ac:dyDescent="0.3">
      <c r="A106" s="239" t="s">
        <v>346</v>
      </c>
      <c r="B106" s="239"/>
      <c r="C106" s="239"/>
      <c r="D106" s="239"/>
      <c r="E106" s="239"/>
      <c r="F106" s="239"/>
      <c r="G106" s="239"/>
      <c r="H106" s="239"/>
      <c r="I106" s="239"/>
      <c r="J106" s="239"/>
      <c r="K106" s="239"/>
      <c r="L106" s="14"/>
    </row>
  </sheetData>
  <mergeCells count="5">
    <mergeCell ref="A105:G105"/>
    <mergeCell ref="A3:J3"/>
    <mergeCell ref="A1:K1"/>
    <mergeCell ref="A2:K2"/>
    <mergeCell ref="A106:K10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5"/>
  <sheetViews>
    <sheetView workbookViewId="0">
      <pane ySplit="5" topLeftCell="A90" activePane="bottomLeft" state="frozen"/>
      <selection activeCell="O25" sqref="O25"/>
      <selection pane="bottomLeft" activeCell="X8" sqref="X8"/>
    </sheetView>
  </sheetViews>
  <sheetFormatPr defaultRowHeight="15" x14ac:dyDescent="0.25"/>
  <cols>
    <col min="1" max="1" width="19" customWidth="1"/>
  </cols>
  <sheetData>
    <row r="1" spans="1:21" x14ac:dyDescent="0.25">
      <c r="A1" s="250" t="s">
        <v>316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</row>
    <row r="2" spans="1:21" x14ac:dyDescent="0.25">
      <c r="A2" s="251" t="s">
        <v>315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</row>
    <row r="3" spans="1:21" ht="27" customHeight="1" x14ac:dyDescent="0.25">
      <c r="A3" s="244" t="s">
        <v>371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66"/>
      <c r="N3" s="266"/>
      <c r="O3" s="32"/>
      <c r="P3" s="32"/>
      <c r="Q3" s="32"/>
      <c r="R3" s="32"/>
      <c r="S3" s="32"/>
      <c r="T3" s="32"/>
    </row>
    <row r="4" spans="1:21" ht="15.75" thickBot="1" x14ac:dyDescent="0.3">
      <c r="A4" s="62" t="s">
        <v>347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1" ht="15.75" thickBot="1" x14ac:dyDescent="0.3">
      <c r="A5" s="82"/>
      <c r="B5" s="46">
        <v>2000</v>
      </c>
      <c r="C5" s="46">
        <v>2001</v>
      </c>
      <c r="D5" s="46">
        <v>2002</v>
      </c>
      <c r="E5" s="46">
        <v>2003</v>
      </c>
      <c r="F5" s="9">
        <v>2004</v>
      </c>
      <c r="G5" s="9">
        <v>2005</v>
      </c>
      <c r="H5" s="9">
        <v>2006</v>
      </c>
      <c r="I5" s="9">
        <v>2007</v>
      </c>
      <c r="J5" s="9">
        <v>2008</v>
      </c>
      <c r="K5" s="9">
        <v>2009</v>
      </c>
      <c r="L5" s="9">
        <v>2010</v>
      </c>
      <c r="M5" s="9">
        <v>2011</v>
      </c>
      <c r="N5" s="9">
        <v>2012</v>
      </c>
      <c r="O5" s="9">
        <v>2013</v>
      </c>
      <c r="P5" s="9">
        <v>2014</v>
      </c>
      <c r="Q5" s="9">
        <v>2015</v>
      </c>
      <c r="R5" s="9">
        <v>2016</v>
      </c>
      <c r="S5" s="9">
        <v>2017</v>
      </c>
      <c r="T5" s="9">
        <v>2018</v>
      </c>
      <c r="U5" s="9">
        <v>2019</v>
      </c>
    </row>
    <row r="6" spans="1:21" x14ac:dyDescent="0.25">
      <c r="A6" s="58" t="s">
        <v>0</v>
      </c>
      <c r="B6" s="78">
        <v>1679.3</v>
      </c>
      <c r="C6" s="78">
        <v>1648.7</v>
      </c>
      <c r="D6" s="78">
        <v>1651.1</v>
      </c>
      <c r="E6" s="78">
        <v>1649.4</v>
      </c>
      <c r="F6" s="45">
        <v>1603.8</v>
      </c>
      <c r="G6" s="45">
        <v>1509.4</v>
      </c>
      <c r="H6" s="52">
        <v>1412.7</v>
      </c>
      <c r="I6" s="52">
        <v>1256.0999999999999</v>
      </c>
      <c r="J6" s="52">
        <v>1115.2</v>
      </c>
      <c r="K6" s="52">
        <v>1035.2</v>
      </c>
      <c r="L6" s="45">
        <v>1006.6</v>
      </c>
      <c r="M6" s="45">
        <v>921</v>
      </c>
      <c r="N6" s="45">
        <v>838</v>
      </c>
      <c r="O6" s="45">
        <v>774.2</v>
      </c>
      <c r="P6" s="45">
        <v>727.3</v>
      </c>
      <c r="Q6" s="45">
        <v>686.1</v>
      </c>
      <c r="R6" s="45">
        <v>563</v>
      </c>
      <c r="S6" s="45">
        <v>557</v>
      </c>
      <c r="T6" s="45">
        <v>542.07399999999996</v>
      </c>
      <c r="U6" s="45">
        <v>543.44500000000005</v>
      </c>
    </row>
    <row r="7" spans="1:21" ht="18" x14ac:dyDescent="0.25">
      <c r="A7" s="25" t="s">
        <v>181</v>
      </c>
      <c r="B7" s="78">
        <v>377.9</v>
      </c>
      <c r="C7" s="78">
        <v>368.1</v>
      </c>
      <c r="D7" s="78">
        <v>364.8</v>
      </c>
      <c r="E7" s="78">
        <v>365.4</v>
      </c>
      <c r="F7" s="44">
        <v>354.8</v>
      </c>
      <c r="G7" s="44">
        <v>338.4</v>
      </c>
      <c r="H7" s="44">
        <v>311</v>
      </c>
      <c r="I7" s="44">
        <v>273.89999999999998</v>
      </c>
      <c r="J7" s="44">
        <v>237.4</v>
      </c>
      <c r="K7" s="44">
        <v>220.1</v>
      </c>
      <c r="L7" s="44">
        <v>210.6</v>
      </c>
      <c r="M7" s="44">
        <v>198.6</v>
      </c>
      <c r="N7" s="44">
        <v>181.3</v>
      </c>
      <c r="O7" s="44">
        <v>161.1</v>
      </c>
      <c r="P7" s="44">
        <v>143.80000000000001</v>
      </c>
      <c r="Q7" s="44">
        <v>130.19999999999999</v>
      </c>
      <c r="R7" s="45">
        <v>104.9</v>
      </c>
      <c r="S7" s="45">
        <v>107.2</v>
      </c>
      <c r="T7" s="45">
        <v>105.205</v>
      </c>
      <c r="U7" s="45">
        <v>107.404</v>
      </c>
    </row>
    <row r="8" spans="1:21" x14ac:dyDescent="0.25">
      <c r="A8" s="26" t="s">
        <v>1</v>
      </c>
      <c r="B8" s="60">
        <v>17.8</v>
      </c>
      <c r="C8" s="60">
        <v>17.899999999999999</v>
      </c>
      <c r="D8" s="60">
        <v>18.2</v>
      </c>
      <c r="E8" s="60">
        <v>18.399999999999999</v>
      </c>
      <c r="F8" s="42">
        <v>18.5</v>
      </c>
      <c r="G8" s="42">
        <v>18.100000000000001</v>
      </c>
      <c r="H8" s="42">
        <v>16.8</v>
      </c>
      <c r="I8" s="42">
        <v>14.8</v>
      </c>
      <c r="J8" s="42">
        <v>12.6</v>
      </c>
      <c r="K8" s="42">
        <v>11</v>
      </c>
      <c r="L8" s="42">
        <v>9.4</v>
      </c>
      <c r="M8" s="42">
        <v>8.1</v>
      </c>
      <c r="N8" s="42">
        <v>8.8000000000000007</v>
      </c>
      <c r="O8" s="42">
        <v>7.9</v>
      </c>
      <c r="P8" s="42">
        <v>6.9</v>
      </c>
      <c r="Q8" s="42">
        <v>5.6</v>
      </c>
      <c r="R8" s="36">
        <v>5.5</v>
      </c>
      <c r="S8" s="36">
        <v>5.4</v>
      </c>
      <c r="T8" s="36">
        <v>5.0789999999999997</v>
      </c>
      <c r="U8" s="36">
        <v>4.9539999999999997</v>
      </c>
    </row>
    <row r="9" spans="1:21" x14ac:dyDescent="0.25">
      <c r="A9" s="26" t="s">
        <v>2</v>
      </c>
      <c r="B9" s="60">
        <v>17.2</v>
      </c>
      <c r="C9" s="60">
        <v>17.399999999999999</v>
      </c>
      <c r="D9" s="60">
        <v>17.5</v>
      </c>
      <c r="E9" s="60">
        <v>17.7</v>
      </c>
      <c r="F9" s="42">
        <v>17.5</v>
      </c>
      <c r="G9" s="42">
        <v>16.600000000000001</v>
      </c>
      <c r="H9" s="42">
        <v>16.100000000000001</v>
      </c>
      <c r="I9" s="42">
        <v>14.7</v>
      </c>
      <c r="J9" s="42">
        <v>13.3</v>
      </c>
      <c r="K9" s="42">
        <v>12.2</v>
      </c>
      <c r="L9" s="42">
        <v>11</v>
      </c>
      <c r="M9" s="42">
        <v>9.6999999999999993</v>
      </c>
      <c r="N9" s="42">
        <v>8.4</v>
      </c>
      <c r="O9" s="42">
        <v>7</v>
      </c>
      <c r="P9" s="42">
        <v>5.8</v>
      </c>
      <c r="Q9" s="42">
        <v>5.5</v>
      </c>
      <c r="R9" s="36">
        <v>4.7</v>
      </c>
      <c r="S9" s="36">
        <v>4.5999999999999996</v>
      </c>
      <c r="T9" s="36">
        <v>4.2510000000000003</v>
      </c>
      <c r="U9" s="36">
        <v>4.2640000000000002</v>
      </c>
    </row>
    <row r="10" spans="1:21" x14ac:dyDescent="0.25">
      <c r="A10" s="26" t="s">
        <v>3</v>
      </c>
      <c r="B10" s="60">
        <v>20.7</v>
      </c>
      <c r="C10" s="60">
        <v>20.6</v>
      </c>
      <c r="D10" s="60">
        <v>20.399999999999999</v>
      </c>
      <c r="E10" s="60">
        <v>20.2</v>
      </c>
      <c r="F10" s="42">
        <v>19.399999999999999</v>
      </c>
      <c r="G10" s="42">
        <v>18.3</v>
      </c>
      <c r="H10" s="42">
        <v>16.600000000000001</v>
      </c>
      <c r="I10" s="42">
        <v>14.2</v>
      </c>
      <c r="J10" s="42">
        <v>12.1</v>
      </c>
      <c r="K10" s="42">
        <v>11.2</v>
      </c>
      <c r="L10" s="42">
        <v>10.4</v>
      </c>
      <c r="M10" s="42">
        <v>9.8000000000000007</v>
      </c>
      <c r="N10" s="42">
        <v>8.6</v>
      </c>
      <c r="O10" s="42">
        <v>7.7</v>
      </c>
      <c r="P10" s="42">
        <v>7.3</v>
      </c>
      <c r="Q10" s="42">
        <v>7.3</v>
      </c>
      <c r="R10" s="36">
        <v>6.1</v>
      </c>
      <c r="S10" s="36">
        <v>6.1</v>
      </c>
      <c r="T10" s="36">
        <v>5.9560000000000004</v>
      </c>
      <c r="U10" s="36">
        <v>6.21</v>
      </c>
    </row>
    <row r="11" spans="1:21" x14ac:dyDescent="0.25">
      <c r="A11" s="26" t="s">
        <v>4</v>
      </c>
      <c r="B11" s="60">
        <v>20.7</v>
      </c>
      <c r="C11" s="60">
        <v>20.6</v>
      </c>
      <c r="D11" s="60">
        <v>18.600000000000001</v>
      </c>
      <c r="E11" s="60">
        <v>18.600000000000001</v>
      </c>
      <c r="F11" s="42">
        <v>17.7</v>
      </c>
      <c r="G11" s="42">
        <v>17.899999999999999</v>
      </c>
      <c r="H11" s="42">
        <v>15.2</v>
      </c>
      <c r="I11" s="42">
        <v>12.7</v>
      </c>
      <c r="J11" s="42">
        <v>11.4</v>
      </c>
      <c r="K11" s="42">
        <v>12.4</v>
      </c>
      <c r="L11" s="42">
        <v>11.1</v>
      </c>
      <c r="M11" s="42">
        <v>10.1</v>
      </c>
      <c r="N11" s="42">
        <v>10</v>
      </c>
      <c r="O11" s="42">
        <v>8.9</v>
      </c>
      <c r="P11" s="42">
        <v>9.3000000000000007</v>
      </c>
      <c r="Q11" s="42">
        <v>8.1999999999999993</v>
      </c>
      <c r="R11" s="36">
        <v>8.1</v>
      </c>
      <c r="S11" s="36">
        <v>8.6</v>
      </c>
      <c r="T11" s="36">
        <v>8.5459999999999994</v>
      </c>
      <c r="U11" s="36">
        <v>8.2629999999999999</v>
      </c>
    </row>
    <row r="12" spans="1:21" x14ac:dyDescent="0.25">
      <c r="A12" s="26" t="s">
        <v>5</v>
      </c>
      <c r="B12" s="60">
        <v>15.5</v>
      </c>
      <c r="C12" s="60">
        <v>15.1</v>
      </c>
      <c r="D12" s="60">
        <v>14.9</v>
      </c>
      <c r="E12" s="60">
        <v>14.9</v>
      </c>
      <c r="F12" s="42">
        <v>14.6</v>
      </c>
      <c r="G12" s="42">
        <v>14.5</v>
      </c>
      <c r="H12" s="42">
        <v>13.4</v>
      </c>
      <c r="I12" s="42">
        <v>11.7</v>
      </c>
      <c r="J12" s="42">
        <v>10.5</v>
      </c>
      <c r="K12" s="42">
        <v>8.8000000000000007</v>
      </c>
      <c r="L12" s="42">
        <v>8.6</v>
      </c>
      <c r="M12" s="42">
        <v>7.9</v>
      </c>
      <c r="N12" s="42">
        <v>7.3</v>
      </c>
      <c r="O12" s="42">
        <v>7.1</v>
      </c>
      <c r="P12" s="42">
        <v>6.4</v>
      </c>
      <c r="Q12" s="42">
        <v>5.6</v>
      </c>
      <c r="R12" s="36">
        <v>4.2</v>
      </c>
      <c r="S12" s="36">
        <v>4</v>
      </c>
      <c r="T12" s="36">
        <v>4.0540000000000003</v>
      </c>
      <c r="U12" s="36">
        <v>4.2709999999999999</v>
      </c>
    </row>
    <row r="13" spans="1:21" x14ac:dyDescent="0.25">
      <c r="A13" s="26" t="s">
        <v>6</v>
      </c>
      <c r="B13" s="60">
        <v>11.9</v>
      </c>
      <c r="C13" s="60">
        <v>11.5</v>
      </c>
      <c r="D13" s="60">
        <v>11.5</v>
      </c>
      <c r="E13" s="60">
        <v>11.7</v>
      </c>
      <c r="F13" s="42">
        <v>11.9</v>
      </c>
      <c r="G13" s="42">
        <v>11.4</v>
      </c>
      <c r="H13" s="42">
        <v>9.8000000000000007</v>
      </c>
      <c r="I13" s="42">
        <v>8.6</v>
      </c>
      <c r="J13" s="42">
        <v>5.7</v>
      </c>
      <c r="K13" s="42">
        <v>4.5999999999999996</v>
      </c>
      <c r="L13" s="42">
        <v>6.7</v>
      </c>
      <c r="M13" s="42">
        <v>6.1</v>
      </c>
      <c r="N13" s="42">
        <v>5.7</v>
      </c>
      <c r="O13" s="42">
        <v>4.8</v>
      </c>
      <c r="P13" s="42">
        <v>3.9</v>
      </c>
      <c r="Q13" s="42">
        <v>3.2</v>
      </c>
      <c r="R13" s="36">
        <v>2.2999999999999998</v>
      </c>
      <c r="S13" s="36">
        <v>2.2000000000000002</v>
      </c>
      <c r="T13" s="36">
        <v>2.0310000000000001</v>
      </c>
      <c r="U13" s="36">
        <v>2.2810000000000001</v>
      </c>
    </row>
    <row r="14" spans="1:21" x14ac:dyDescent="0.25">
      <c r="A14" s="26" t="s">
        <v>7</v>
      </c>
      <c r="B14" s="60">
        <v>11.4</v>
      </c>
      <c r="C14" s="60">
        <v>11.4</v>
      </c>
      <c r="D14" s="60">
        <v>11.3</v>
      </c>
      <c r="E14" s="60">
        <v>11.6</v>
      </c>
      <c r="F14" s="42">
        <v>11.8</v>
      </c>
      <c r="G14" s="42">
        <v>11.5</v>
      </c>
      <c r="H14" s="42">
        <v>10.5</v>
      </c>
      <c r="I14" s="42">
        <v>9.8000000000000007</v>
      </c>
      <c r="J14" s="42">
        <v>8.5</v>
      </c>
      <c r="K14" s="42">
        <v>8</v>
      </c>
      <c r="L14" s="42">
        <v>7.4</v>
      </c>
      <c r="M14" s="42">
        <v>6.5</v>
      </c>
      <c r="N14" s="42">
        <v>5.9</v>
      </c>
      <c r="O14" s="42">
        <v>4.5</v>
      </c>
      <c r="P14" s="42">
        <v>4</v>
      </c>
      <c r="Q14" s="42">
        <v>3.7</v>
      </c>
      <c r="R14" s="36">
        <v>2.8</v>
      </c>
      <c r="S14" s="36">
        <v>2.7</v>
      </c>
      <c r="T14" s="36">
        <v>2.726</v>
      </c>
      <c r="U14" s="36">
        <v>2.8340000000000001</v>
      </c>
    </row>
    <row r="15" spans="1:21" x14ac:dyDescent="0.25">
      <c r="A15" s="26" t="s">
        <v>8</v>
      </c>
      <c r="B15" s="60">
        <v>15.9</v>
      </c>
      <c r="C15" s="60">
        <v>15.6</v>
      </c>
      <c r="D15" s="60">
        <v>14.6</v>
      </c>
      <c r="E15" s="60">
        <v>13.5</v>
      </c>
      <c r="F15" s="42">
        <v>13.4</v>
      </c>
      <c r="G15" s="42">
        <v>13.5</v>
      </c>
      <c r="H15" s="42">
        <v>12.2</v>
      </c>
      <c r="I15" s="42">
        <v>11.7</v>
      </c>
      <c r="J15" s="42">
        <v>10.7</v>
      </c>
      <c r="K15" s="42">
        <v>9.6999999999999993</v>
      </c>
      <c r="L15" s="42">
        <v>9.5</v>
      </c>
      <c r="M15" s="42">
        <v>8.5</v>
      </c>
      <c r="N15" s="42">
        <v>6.6</v>
      </c>
      <c r="O15" s="42">
        <v>7.5</v>
      </c>
      <c r="P15" s="42">
        <v>7.1</v>
      </c>
      <c r="Q15" s="42">
        <v>6.7</v>
      </c>
      <c r="R15" s="36">
        <v>5.6</v>
      </c>
      <c r="S15" s="36">
        <v>5.4</v>
      </c>
      <c r="T15" s="36">
        <v>5.1829999999999998</v>
      </c>
      <c r="U15" s="36">
        <v>5.0789999999999997</v>
      </c>
    </row>
    <row r="16" spans="1:21" x14ac:dyDescent="0.25">
      <c r="A16" s="26" t="s">
        <v>9</v>
      </c>
      <c r="B16" s="60">
        <v>14.4</v>
      </c>
      <c r="C16" s="60">
        <v>14.2</v>
      </c>
      <c r="D16" s="60">
        <v>14.2</v>
      </c>
      <c r="E16" s="60">
        <v>14.8</v>
      </c>
      <c r="F16" s="42">
        <v>15.5</v>
      </c>
      <c r="G16" s="42">
        <v>15.4</v>
      </c>
      <c r="H16" s="42">
        <v>13.8</v>
      </c>
      <c r="I16" s="42">
        <v>11.6</v>
      </c>
      <c r="J16" s="42">
        <v>10.4</v>
      </c>
      <c r="K16" s="42">
        <v>9.6</v>
      </c>
      <c r="L16" s="42">
        <v>10</v>
      </c>
      <c r="M16" s="42">
        <v>9.5</v>
      </c>
      <c r="N16" s="42">
        <v>9.1</v>
      </c>
      <c r="O16" s="42">
        <v>8.6</v>
      </c>
      <c r="P16" s="42">
        <v>8.1</v>
      </c>
      <c r="Q16" s="42">
        <v>7.5</v>
      </c>
      <c r="R16" s="36">
        <v>6</v>
      </c>
      <c r="S16" s="36">
        <v>5.9</v>
      </c>
      <c r="T16" s="36">
        <v>5.327</v>
      </c>
      <c r="U16" s="36">
        <v>5.1980000000000004</v>
      </c>
    </row>
    <row r="17" spans="1:21" x14ac:dyDescent="0.25">
      <c r="A17" s="26" t="s">
        <v>10</v>
      </c>
      <c r="B17" s="60">
        <v>49.8</v>
      </c>
      <c r="C17" s="60">
        <v>48.5</v>
      </c>
      <c r="D17" s="60">
        <v>48.9</v>
      </c>
      <c r="E17" s="60">
        <v>49.6</v>
      </c>
      <c r="F17" s="42">
        <v>46</v>
      </c>
      <c r="G17" s="42">
        <v>42.8</v>
      </c>
      <c r="H17" s="42">
        <v>41.6</v>
      </c>
      <c r="I17" s="42">
        <v>38</v>
      </c>
      <c r="J17" s="42">
        <v>34.299999999999997</v>
      </c>
      <c r="K17" s="42">
        <v>32.6</v>
      </c>
      <c r="L17" s="42">
        <v>31.6</v>
      </c>
      <c r="M17" s="42">
        <v>30.3</v>
      </c>
      <c r="N17" s="42">
        <v>28.6</v>
      </c>
      <c r="O17" s="42">
        <v>24.9</v>
      </c>
      <c r="P17" s="42">
        <v>22.8</v>
      </c>
      <c r="Q17" s="42">
        <v>21</v>
      </c>
      <c r="R17" s="36">
        <v>16.5</v>
      </c>
      <c r="S17" s="36">
        <v>18.7</v>
      </c>
      <c r="T17" s="36">
        <v>17.776</v>
      </c>
      <c r="U17" s="36">
        <v>17.922000000000001</v>
      </c>
    </row>
    <row r="18" spans="1:21" x14ac:dyDescent="0.25">
      <c r="A18" s="26" t="s">
        <v>11</v>
      </c>
      <c r="B18" s="60">
        <v>11.5</v>
      </c>
      <c r="C18" s="60">
        <v>11.9</v>
      </c>
      <c r="D18" s="60">
        <v>12</v>
      </c>
      <c r="E18" s="60">
        <v>12</v>
      </c>
      <c r="F18" s="42">
        <v>12</v>
      </c>
      <c r="G18" s="42">
        <v>11.2</v>
      </c>
      <c r="H18" s="42">
        <v>10.5</v>
      </c>
      <c r="I18" s="42">
        <v>10.1</v>
      </c>
      <c r="J18" s="42">
        <v>9.6</v>
      </c>
      <c r="K18" s="42">
        <v>9.1999999999999993</v>
      </c>
      <c r="L18" s="42">
        <v>7.9</v>
      </c>
      <c r="M18" s="42">
        <v>7.4</v>
      </c>
      <c r="N18" s="42">
        <v>6</v>
      </c>
      <c r="O18" s="42">
        <v>5</v>
      </c>
      <c r="P18" s="42">
        <v>4.3</v>
      </c>
      <c r="Q18" s="42">
        <v>3.7</v>
      </c>
      <c r="R18" s="36">
        <v>2.8</v>
      </c>
      <c r="S18" s="36">
        <v>2.8</v>
      </c>
      <c r="T18" s="36">
        <v>2.6880000000000002</v>
      </c>
      <c r="U18" s="36">
        <v>2.58</v>
      </c>
    </row>
    <row r="19" spans="1:21" x14ac:dyDescent="0.25">
      <c r="A19" s="26" t="s">
        <v>12</v>
      </c>
      <c r="B19" s="60">
        <v>15</v>
      </c>
      <c r="C19" s="60">
        <v>14.9</v>
      </c>
      <c r="D19" s="60">
        <v>14.7</v>
      </c>
      <c r="E19" s="60">
        <v>14.8</v>
      </c>
      <c r="F19" s="42">
        <v>14.6</v>
      </c>
      <c r="G19" s="42">
        <v>14.3</v>
      </c>
      <c r="H19" s="42">
        <v>13.6</v>
      </c>
      <c r="I19" s="42">
        <v>13</v>
      </c>
      <c r="J19" s="42">
        <v>11.9</v>
      </c>
      <c r="K19" s="42">
        <v>8.1</v>
      </c>
      <c r="L19" s="42">
        <v>6.6</v>
      </c>
      <c r="M19" s="42">
        <v>6</v>
      </c>
      <c r="N19" s="42">
        <v>5</v>
      </c>
      <c r="O19" s="42">
        <v>4.9000000000000004</v>
      </c>
      <c r="P19" s="42">
        <v>4.3</v>
      </c>
      <c r="Q19" s="42">
        <v>3.8</v>
      </c>
      <c r="R19" s="36">
        <v>3.1</v>
      </c>
      <c r="S19" s="36">
        <v>3.1</v>
      </c>
      <c r="T19" s="36">
        <v>2.5169999999999999</v>
      </c>
      <c r="U19" s="36">
        <v>2.5099999999999998</v>
      </c>
    </row>
    <row r="20" spans="1:21" x14ac:dyDescent="0.25">
      <c r="A20" s="26" t="s">
        <v>13</v>
      </c>
      <c r="B20" s="60">
        <v>13.1</v>
      </c>
      <c r="C20" s="60">
        <v>13</v>
      </c>
      <c r="D20" s="60">
        <v>12.7</v>
      </c>
      <c r="E20" s="60">
        <v>12.8</v>
      </c>
      <c r="F20" s="42">
        <v>12.6</v>
      </c>
      <c r="G20" s="42">
        <v>12.5</v>
      </c>
      <c r="H20" s="42">
        <v>11.2</v>
      </c>
      <c r="I20" s="42">
        <v>9.6</v>
      </c>
      <c r="J20" s="42">
        <v>8.6999999999999993</v>
      </c>
      <c r="K20" s="42">
        <v>7.5</v>
      </c>
      <c r="L20" s="42">
        <v>7</v>
      </c>
      <c r="M20" s="42">
        <v>6.3</v>
      </c>
      <c r="N20" s="42">
        <v>5.6</v>
      </c>
      <c r="O20" s="42">
        <v>4.2</v>
      </c>
      <c r="P20" s="42">
        <v>4.3</v>
      </c>
      <c r="Q20" s="42">
        <v>4.0999999999999996</v>
      </c>
      <c r="R20" s="36">
        <v>3</v>
      </c>
      <c r="S20" s="36">
        <v>3.3</v>
      </c>
      <c r="T20" s="36">
        <v>3.375</v>
      </c>
      <c r="U20" s="36">
        <v>3.4</v>
      </c>
    </row>
    <row r="21" spans="1:21" x14ac:dyDescent="0.25">
      <c r="A21" s="26" t="s">
        <v>14</v>
      </c>
      <c r="B21" s="60">
        <v>11.8</v>
      </c>
      <c r="C21" s="60">
        <v>11.7</v>
      </c>
      <c r="D21" s="60">
        <v>12.2</v>
      </c>
      <c r="E21" s="60">
        <v>13</v>
      </c>
      <c r="F21" s="42">
        <v>13.3</v>
      </c>
      <c r="G21" s="42">
        <v>10.8</v>
      </c>
      <c r="H21" s="42">
        <v>12</v>
      </c>
      <c r="I21" s="42">
        <v>10.5</v>
      </c>
      <c r="J21" s="42">
        <v>8.5</v>
      </c>
      <c r="K21" s="42">
        <v>7.3</v>
      </c>
      <c r="L21" s="42">
        <v>6.7</v>
      </c>
      <c r="M21" s="42">
        <v>6</v>
      </c>
      <c r="N21" s="42">
        <v>6</v>
      </c>
      <c r="O21" s="42">
        <v>5.9</v>
      </c>
      <c r="P21" s="42">
        <v>5.6</v>
      </c>
      <c r="Q21" s="42">
        <v>5.8</v>
      </c>
      <c r="R21" s="36">
        <v>5.6</v>
      </c>
      <c r="S21" s="36">
        <v>5.0999999999999996</v>
      </c>
      <c r="T21" s="36">
        <v>4.8010000000000002</v>
      </c>
      <c r="U21" s="36">
        <v>4.6369999999999996</v>
      </c>
    </row>
    <row r="22" spans="1:21" x14ac:dyDescent="0.25">
      <c r="A22" s="26" t="s">
        <v>15</v>
      </c>
      <c r="B22" s="60">
        <v>19.600000000000001</v>
      </c>
      <c r="C22" s="60">
        <v>18.8</v>
      </c>
      <c r="D22" s="60">
        <v>18.5</v>
      </c>
      <c r="E22" s="60">
        <v>18.7</v>
      </c>
      <c r="F22" s="42">
        <v>18.8</v>
      </c>
      <c r="G22" s="42">
        <v>17.8</v>
      </c>
      <c r="H22" s="42">
        <v>17</v>
      </c>
      <c r="I22" s="42">
        <v>13.7</v>
      </c>
      <c r="J22" s="42">
        <v>11.8</v>
      </c>
      <c r="K22" s="42">
        <v>11.1</v>
      </c>
      <c r="L22" s="42">
        <v>10.4</v>
      </c>
      <c r="M22" s="42">
        <v>9.1999999999999993</v>
      </c>
      <c r="N22" s="42">
        <v>8.1999999999999993</v>
      </c>
      <c r="O22" s="42">
        <v>7.3</v>
      </c>
      <c r="P22" s="42">
        <v>6.5</v>
      </c>
      <c r="Q22" s="42">
        <v>5.8</v>
      </c>
      <c r="R22" s="36">
        <v>4.5</v>
      </c>
      <c r="S22" s="36">
        <v>4.3</v>
      </c>
      <c r="T22" s="36">
        <v>4.2290000000000001</v>
      </c>
      <c r="U22" s="36">
        <v>4.3529999999999998</v>
      </c>
    </row>
    <row r="23" spans="1:21" x14ac:dyDescent="0.25">
      <c r="A23" s="26" t="s">
        <v>16</v>
      </c>
      <c r="B23" s="60">
        <v>20.6</v>
      </c>
      <c r="C23" s="60">
        <v>19.899999999999999</v>
      </c>
      <c r="D23" s="60">
        <v>19.8</v>
      </c>
      <c r="E23" s="60">
        <v>18.899999999999999</v>
      </c>
      <c r="F23" s="42">
        <v>18.399999999999999</v>
      </c>
      <c r="G23" s="42">
        <v>17.600000000000001</v>
      </c>
      <c r="H23" s="42">
        <v>15.9</v>
      </c>
      <c r="I23" s="42">
        <v>14.2</v>
      </c>
      <c r="J23" s="42">
        <v>12.7</v>
      </c>
      <c r="K23" s="42">
        <v>11.8</v>
      </c>
      <c r="L23" s="42">
        <v>10.3</v>
      </c>
      <c r="M23" s="42">
        <v>9.4</v>
      </c>
      <c r="N23" s="42">
        <v>8.8000000000000007</v>
      </c>
      <c r="O23" s="42">
        <v>8.5</v>
      </c>
      <c r="P23" s="42">
        <v>8.1</v>
      </c>
      <c r="Q23" s="42">
        <v>7.7</v>
      </c>
      <c r="R23" s="36">
        <v>6</v>
      </c>
      <c r="S23" s="36">
        <v>5.6</v>
      </c>
      <c r="T23" s="36">
        <v>5.3730000000000002</v>
      </c>
      <c r="U23" s="36">
        <v>5.6349999999999998</v>
      </c>
    </row>
    <row r="24" spans="1:21" x14ac:dyDescent="0.25">
      <c r="A24" s="26" t="s">
        <v>17</v>
      </c>
      <c r="B24" s="60">
        <v>17.600000000000001</v>
      </c>
      <c r="C24" s="60">
        <v>17.2</v>
      </c>
      <c r="D24" s="60">
        <v>17.2</v>
      </c>
      <c r="E24" s="60">
        <v>17.3</v>
      </c>
      <c r="F24" s="42">
        <v>17.100000000000001</v>
      </c>
      <c r="G24" s="42">
        <v>16.5</v>
      </c>
      <c r="H24" s="42">
        <v>15.4</v>
      </c>
      <c r="I24" s="42">
        <v>14.1</v>
      </c>
      <c r="J24" s="42">
        <v>12.8</v>
      </c>
      <c r="K24" s="42">
        <v>12.6</v>
      </c>
      <c r="L24" s="42">
        <v>12.5</v>
      </c>
      <c r="M24" s="42">
        <v>12.4</v>
      </c>
      <c r="N24" s="42">
        <v>12.5</v>
      </c>
      <c r="O24" s="42">
        <v>11.5</v>
      </c>
      <c r="P24" s="42">
        <v>10.6</v>
      </c>
      <c r="Q24" s="42">
        <v>10.1</v>
      </c>
      <c r="R24" s="36">
        <v>8.3000000000000007</v>
      </c>
      <c r="S24" s="36">
        <v>7.9</v>
      </c>
      <c r="T24" s="36">
        <v>7.8140000000000001</v>
      </c>
      <c r="U24" s="36">
        <v>7.88</v>
      </c>
    </row>
    <row r="25" spans="1:21" x14ac:dyDescent="0.25">
      <c r="A25" s="26" t="s">
        <v>18</v>
      </c>
      <c r="B25" s="60">
        <v>73.400000000000006</v>
      </c>
      <c r="C25" s="60">
        <v>67.900000000000006</v>
      </c>
      <c r="D25" s="60">
        <v>67.400000000000006</v>
      </c>
      <c r="E25" s="60">
        <v>66.900000000000006</v>
      </c>
      <c r="F25" s="42">
        <v>61.6</v>
      </c>
      <c r="G25" s="42">
        <v>57.5</v>
      </c>
      <c r="H25" s="42">
        <v>49.3</v>
      </c>
      <c r="I25" s="42">
        <v>41</v>
      </c>
      <c r="J25" s="42">
        <v>31.9</v>
      </c>
      <c r="K25" s="42">
        <v>32.4</v>
      </c>
      <c r="L25" s="42">
        <v>33.6</v>
      </c>
      <c r="M25" s="42">
        <v>35.5</v>
      </c>
      <c r="N25" s="42">
        <v>30.1</v>
      </c>
      <c r="O25" s="42">
        <v>24.8</v>
      </c>
      <c r="P25" s="42">
        <v>18.3</v>
      </c>
      <c r="Q25" s="42">
        <v>14.8</v>
      </c>
      <c r="R25" s="36">
        <v>9.9</v>
      </c>
      <c r="S25" s="36">
        <v>11.5</v>
      </c>
      <c r="T25" s="36">
        <v>13.478999999999999</v>
      </c>
      <c r="U25" s="36">
        <v>15.132999999999999</v>
      </c>
    </row>
    <row r="26" spans="1:21" ht="18" x14ac:dyDescent="0.25">
      <c r="A26" s="25" t="s">
        <v>140</v>
      </c>
      <c r="B26" s="78">
        <v>193.7</v>
      </c>
      <c r="C26" s="78">
        <v>191.2</v>
      </c>
      <c r="D26" s="78">
        <v>190.1</v>
      </c>
      <c r="E26" s="78">
        <v>188.3</v>
      </c>
      <c r="F26" s="44">
        <v>176.4</v>
      </c>
      <c r="G26" s="44">
        <v>165.9</v>
      </c>
      <c r="H26" s="44">
        <v>155.9</v>
      </c>
      <c r="I26" s="44">
        <v>137.30000000000001</v>
      </c>
      <c r="J26" s="44">
        <v>118.4</v>
      </c>
      <c r="K26" s="44">
        <v>105.9</v>
      </c>
      <c r="L26" s="44">
        <v>95.7</v>
      </c>
      <c r="M26" s="44">
        <v>83.8</v>
      </c>
      <c r="N26" s="44">
        <v>76.3</v>
      </c>
      <c r="O26" s="44">
        <v>72.099999999999994</v>
      </c>
      <c r="P26" s="44">
        <v>69</v>
      </c>
      <c r="Q26" s="44">
        <v>67.8</v>
      </c>
      <c r="R26" s="45">
        <v>56.4</v>
      </c>
      <c r="S26" s="45">
        <v>53.6</v>
      </c>
      <c r="T26" s="45">
        <v>53.134999999999998</v>
      </c>
      <c r="U26" s="45">
        <v>54.537999999999997</v>
      </c>
    </row>
    <row r="27" spans="1:21" x14ac:dyDescent="0.25">
      <c r="A27" s="26" t="s">
        <v>19</v>
      </c>
      <c r="B27" s="60">
        <v>9.5</v>
      </c>
      <c r="C27" s="60">
        <v>9.8000000000000007</v>
      </c>
      <c r="D27" s="60">
        <v>9.5</v>
      </c>
      <c r="E27" s="60">
        <v>9.1</v>
      </c>
      <c r="F27" s="42">
        <v>8.6999999999999993</v>
      </c>
      <c r="G27" s="42">
        <v>8.3000000000000007</v>
      </c>
      <c r="H27" s="42">
        <v>6.8</v>
      </c>
      <c r="I27" s="42">
        <v>6.6</v>
      </c>
      <c r="J27" s="42">
        <v>5.9</v>
      </c>
      <c r="K27" s="42">
        <v>5.4</v>
      </c>
      <c r="L27" s="42">
        <v>4.9000000000000004</v>
      </c>
      <c r="M27" s="42">
        <v>3.9</v>
      </c>
      <c r="N27" s="42">
        <v>3.5</v>
      </c>
      <c r="O27" s="42">
        <v>3.3</v>
      </c>
      <c r="P27" s="42">
        <v>3.3</v>
      </c>
      <c r="Q27" s="42">
        <v>3</v>
      </c>
      <c r="R27" s="36">
        <v>2.8</v>
      </c>
      <c r="S27" s="36">
        <v>2.8</v>
      </c>
      <c r="T27" s="36">
        <v>2.7240000000000002</v>
      </c>
      <c r="U27" s="36">
        <v>2.629</v>
      </c>
    </row>
    <row r="28" spans="1:21" x14ac:dyDescent="0.25">
      <c r="A28" s="26" t="s">
        <v>20</v>
      </c>
      <c r="B28" s="60">
        <v>18.2</v>
      </c>
      <c r="C28" s="60">
        <v>18.600000000000001</v>
      </c>
      <c r="D28" s="60">
        <v>18.8</v>
      </c>
      <c r="E28" s="60">
        <v>18.8</v>
      </c>
      <c r="F28" s="42">
        <v>18.600000000000001</v>
      </c>
      <c r="G28" s="42">
        <v>17.5</v>
      </c>
      <c r="H28" s="42">
        <v>16.600000000000001</v>
      </c>
      <c r="I28" s="42">
        <v>15.9</v>
      </c>
      <c r="J28" s="42">
        <v>14.2</v>
      </c>
      <c r="K28" s="42">
        <v>13</v>
      </c>
      <c r="L28" s="42">
        <v>12.3</v>
      </c>
      <c r="M28" s="42">
        <v>10.4</v>
      </c>
      <c r="N28" s="42">
        <v>9.3000000000000007</v>
      </c>
      <c r="O28" s="42">
        <v>8.1999999999999993</v>
      </c>
      <c r="P28" s="42">
        <v>7.7</v>
      </c>
      <c r="Q28" s="42">
        <v>7.8</v>
      </c>
      <c r="R28" s="36">
        <v>5.5</v>
      </c>
      <c r="S28" s="36">
        <v>5</v>
      </c>
      <c r="T28" s="36">
        <v>4.8449999999999998</v>
      </c>
      <c r="U28" s="36">
        <v>4.6219999999999999</v>
      </c>
    </row>
    <row r="29" spans="1:21" x14ac:dyDescent="0.25">
      <c r="A29" s="26" t="s">
        <v>21</v>
      </c>
      <c r="B29" s="60">
        <v>24.6</v>
      </c>
      <c r="C29" s="60">
        <v>24.2</v>
      </c>
      <c r="D29" s="60">
        <v>24.3</v>
      </c>
      <c r="E29" s="60">
        <v>24.8</v>
      </c>
      <c r="F29" s="42">
        <v>24.9</v>
      </c>
      <c r="G29" s="42">
        <v>22.1</v>
      </c>
      <c r="H29" s="42">
        <v>20.5</v>
      </c>
      <c r="I29" s="42">
        <v>17.3</v>
      </c>
      <c r="J29" s="42">
        <v>15</v>
      </c>
      <c r="K29" s="42">
        <v>13.3</v>
      </c>
      <c r="L29" s="42">
        <v>12.5</v>
      </c>
      <c r="M29" s="42">
        <v>11.2</v>
      </c>
      <c r="N29" s="42">
        <v>10.3</v>
      </c>
      <c r="O29" s="42">
        <v>9.6999999999999993</v>
      </c>
      <c r="P29" s="42">
        <v>9.4</v>
      </c>
      <c r="Q29" s="42">
        <v>9.1999999999999993</v>
      </c>
      <c r="R29" s="36">
        <v>8.3000000000000007</v>
      </c>
      <c r="S29" s="36">
        <v>8</v>
      </c>
      <c r="T29" s="36">
        <v>7.7</v>
      </c>
      <c r="U29" s="36">
        <v>8.0839999999999996</v>
      </c>
    </row>
    <row r="30" spans="1:21" ht="16.5" customHeight="1" x14ac:dyDescent="0.25">
      <c r="A30" s="55" t="s">
        <v>22</v>
      </c>
      <c r="B30" s="60"/>
      <c r="C30" s="60"/>
      <c r="D30" s="60"/>
      <c r="E30" s="60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36"/>
      <c r="S30" s="36"/>
      <c r="T30" s="36"/>
      <c r="U30" s="36"/>
    </row>
    <row r="31" spans="1:21" ht="27" customHeight="1" x14ac:dyDescent="0.25">
      <c r="A31" s="23" t="s">
        <v>23</v>
      </c>
      <c r="B31" s="60">
        <v>0.6</v>
      </c>
      <c r="C31" s="60">
        <v>0.5</v>
      </c>
      <c r="D31" s="60">
        <v>0.4</v>
      </c>
      <c r="E31" s="60">
        <v>0.5</v>
      </c>
      <c r="F31" s="42">
        <v>0.5</v>
      </c>
      <c r="G31" s="42">
        <v>0.5</v>
      </c>
      <c r="H31" s="42">
        <v>0.4</v>
      </c>
      <c r="I31" s="42">
        <v>0.4</v>
      </c>
      <c r="J31" s="42">
        <v>0.4</v>
      </c>
      <c r="K31" s="42" t="s">
        <v>96</v>
      </c>
      <c r="L31" s="42">
        <v>0.3</v>
      </c>
      <c r="M31" s="42">
        <v>0.3</v>
      </c>
      <c r="N31" s="42">
        <v>0.3</v>
      </c>
      <c r="O31" s="42">
        <v>0.3</v>
      </c>
      <c r="P31" s="42">
        <v>0.3</v>
      </c>
      <c r="Q31" s="42">
        <v>0.3</v>
      </c>
      <c r="R31" s="36">
        <v>0.3</v>
      </c>
      <c r="S31" s="36">
        <v>0.3</v>
      </c>
      <c r="T31" s="36">
        <v>0.3</v>
      </c>
      <c r="U31" s="36">
        <v>0.26800000000000002</v>
      </c>
    </row>
    <row r="32" spans="1:21" ht="25.5" customHeight="1" x14ac:dyDescent="0.25">
      <c r="A32" s="23" t="s">
        <v>146</v>
      </c>
      <c r="B32" s="60">
        <v>24</v>
      </c>
      <c r="C32" s="60">
        <v>23.7</v>
      </c>
      <c r="D32" s="60">
        <v>23.96</v>
      </c>
      <c r="E32" s="60">
        <v>24.3</v>
      </c>
      <c r="F32" s="42">
        <v>24.4</v>
      </c>
      <c r="G32" s="42">
        <v>21.6</v>
      </c>
      <c r="H32" s="42">
        <v>20.100000000000001</v>
      </c>
      <c r="I32" s="42">
        <v>16.899999999999999</v>
      </c>
      <c r="J32" s="42">
        <v>14.6</v>
      </c>
      <c r="K32" s="42">
        <v>13.3</v>
      </c>
      <c r="L32" s="42">
        <v>12.2</v>
      </c>
      <c r="M32" s="42">
        <v>10.9</v>
      </c>
      <c r="N32" s="42">
        <v>10</v>
      </c>
      <c r="O32" s="42">
        <v>9.4</v>
      </c>
      <c r="P32" s="42">
        <v>9.1</v>
      </c>
      <c r="Q32" s="42">
        <v>8.9</v>
      </c>
      <c r="R32" s="36">
        <v>8</v>
      </c>
      <c r="S32" s="36">
        <v>7.7</v>
      </c>
      <c r="T32" s="36">
        <v>7.4630000000000001</v>
      </c>
      <c r="U32" s="36">
        <v>7.8159999999999998</v>
      </c>
    </row>
    <row r="33" spans="1:21" x14ac:dyDescent="0.25">
      <c r="A33" s="26" t="s">
        <v>24</v>
      </c>
      <c r="B33" s="60">
        <v>19.8</v>
      </c>
      <c r="C33" s="60">
        <v>19.899999999999999</v>
      </c>
      <c r="D33" s="60">
        <v>20.100000000000001</v>
      </c>
      <c r="E33" s="60">
        <v>20.2</v>
      </c>
      <c r="F33" s="42">
        <v>19.600000000000001</v>
      </c>
      <c r="G33" s="42">
        <v>18.8</v>
      </c>
      <c r="H33" s="42">
        <v>17.7</v>
      </c>
      <c r="I33" s="42">
        <v>16</v>
      </c>
      <c r="J33" s="42">
        <v>14.3</v>
      </c>
      <c r="K33" s="42">
        <v>11.9</v>
      </c>
      <c r="L33" s="42">
        <v>10.4</v>
      </c>
      <c r="M33" s="42">
        <v>8.8000000000000007</v>
      </c>
      <c r="N33" s="42">
        <v>7.6</v>
      </c>
      <c r="O33" s="42">
        <v>6.7</v>
      </c>
      <c r="P33" s="42">
        <v>5.9</v>
      </c>
      <c r="Q33" s="42">
        <v>6.2</v>
      </c>
      <c r="R33" s="36">
        <v>5.8</v>
      </c>
      <c r="S33" s="36">
        <v>5.4</v>
      </c>
      <c r="T33" s="36">
        <v>5.234</v>
      </c>
      <c r="U33" s="36">
        <v>5.2850000000000001</v>
      </c>
    </row>
    <row r="34" spans="1:21" x14ac:dyDescent="0.25">
      <c r="A34" s="26" t="s">
        <v>25</v>
      </c>
      <c r="B34" s="60">
        <v>11.1</v>
      </c>
      <c r="C34" s="60">
        <v>11.1</v>
      </c>
      <c r="D34" s="60">
        <v>11.1</v>
      </c>
      <c r="E34" s="60">
        <v>11.5</v>
      </c>
      <c r="F34" s="42">
        <v>11.3</v>
      </c>
      <c r="G34" s="42">
        <v>10.6</v>
      </c>
      <c r="H34" s="42">
        <v>10</v>
      </c>
      <c r="I34" s="42">
        <v>9.1</v>
      </c>
      <c r="J34" s="42">
        <v>8.6</v>
      </c>
      <c r="K34" s="42">
        <v>9.5</v>
      </c>
      <c r="L34" s="42">
        <v>7.7</v>
      </c>
      <c r="M34" s="42">
        <v>6.2</v>
      </c>
      <c r="N34" s="42">
        <v>4.9000000000000004</v>
      </c>
      <c r="O34" s="42">
        <v>4.5999999999999996</v>
      </c>
      <c r="P34" s="42">
        <v>4.3</v>
      </c>
      <c r="Q34" s="42">
        <v>4.0999999999999996</v>
      </c>
      <c r="R34" s="36">
        <v>3.5</v>
      </c>
      <c r="S34" s="36">
        <v>3.3</v>
      </c>
      <c r="T34" s="36">
        <v>3.1480000000000001</v>
      </c>
      <c r="U34" s="36">
        <v>3.18</v>
      </c>
    </row>
    <row r="35" spans="1:21" x14ac:dyDescent="0.25">
      <c r="A35" s="26" t="s">
        <v>26</v>
      </c>
      <c r="B35" s="60">
        <v>22.2</v>
      </c>
      <c r="C35" s="60">
        <v>21.8</v>
      </c>
      <c r="D35" s="60">
        <v>21.3</v>
      </c>
      <c r="E35" s="60">
        <v>20.399999999999999</v>
      </c>
      <c r="F35" s="42">
        <v>19.399999999999999</v>
      </c>
      <c r="G35" s="42">
        <v>17.100000000000001</v>
      </c>
      <c r="H35" s="42">
        <v>13.7</v>
      </c>
      <c r="I35" s="42">
        <v>9.5</v>
      </c>
      <c r="J35" s="42">
        <v>8</v>
      </c>
      <c r="K35" s="42">
        <v>7.5</v>
      </c>
      <c r="L35" s="42">
        <v>7.2</v>
      </c>
      <c r="M35" s="42">
        <v>6.4</v>
      </c>
      <c r="N35" s="42">
        <v>5.5</v>
      </c>
      <c r="O35" s="42">
        <v>5.0999999999999996</v>
      </c>
      <c r="P35" s="42">
        <v>4.8</v>
      </c>
      <c r="Q35" s="42">
        <v>4.7</v>
      </c>
      <c r="R35" s="36">
        <v>4.0999999999999996</v>
      </c>
      <c r="S35" s="36">
        <v>3.9</v>
      </c>
      <c r="T35" s="36">
        <v>3.8260000000000001</v>
      </c>
      <c r="U35" s="36">
        <v>4.093</v>
      </c>
    </row>
    <row r="36" spans="1:21" x14ac:dyDescent="0.25">
      <c r="A36" s="26" t="s">
        <v>27</v>
      </c>
      <c r="B36" s="60">
        <v>11</v>
      </c>
      <c r="C36" s="60">
        <v>10.9</v>
      </c>
      <c r="D36" s="60">
        <v>10.5</v>
      </c>
      <c r="E36" s="60">
        <v>10.3</v>
      </c>
      <c r="F36" s="42">
        <v>9.6</v>
      </c>
      <c r="G36" s="42">
        <v>10.199999999999999</v>
      </c>
      <c r="H36" s="42">
        <v>9.6</v>
      </c>
      <c r="I36" s="42">
        <v>8.8000000000000007</v>
      </c>
      <c r="J36" s="42">
        <v>7.7</v>
      </c>
      <c r="K36" s="42">
        <v>7.2</v>
      </c>
      <c r="L36" s="42">
        <v>6.7</v>
      </c>
      <c r="M36" s="42">
        <v>6.4</v>
      </c>
      <c r="N36" s="42">
        <v>5.6</v>
      </c>
      <c r="O36" s="42">
        <v>5.0999999999999996</v>
      </c>
      <c r="P36" s="42">
        <v>4.0999999999999996</v>
      </c>
      <c r="Q36" s="42">
        <v>3.6</v>
      </c>
      <c r="R36" s="36">
        <v>2.9</v>
      </c>
      <c r="S36" s="36">
        <v>3</v>
      </c>
      <c r="T36" s="36">
        <v>3.101</v>
      </c>
      <c r="U36" s="36">
        <v>3.0920000000000001</v>
      </c>
    </row>
    <row r="37" spans="1:21" x14ac:dyDescent="0.25">
      <c r="A37" s="26" t="s">
        <v>28</v>
      </c>
      <c r="B37" s="60">
        <v>9.1</v>
      </c>
      <c r="C37" s="60">
        <v>9.1</v>
      </c>
      <c r="D37" s="60">
        <v>9.6999999999999993</v>
      </c>
      <c r="E37" s="60">
        <v>10</v>
      </c>
      <c r="F37" s="42">
        <v>10.199999999999999</v>
      </c>
      <c r="G37" s="42">
        <v>9.9</v>
      </c>
      <c r="H37" s="42">
        <v>8.8000000000000007</v>
      </c>
      <c r="I37" s="42">
        <v>7.4</v>
      </c>
      <c r="J37" s="42">
        <v>6.1</v>
      </c>
      <c r="K37" s="42">
        <v>5.6</v>
      </c>
      <c r="L37" s="42">
        <v>5.4</v>
      </c>
      <c r="M37" s="42">
        <v>5.0999999999999996</v>
      </c>
      <c r="N37" s="42">
        <v>4.5999999999999996</v>
      </c>
      <c r="O37" s="42">
        <v>4.2</v>
      </c>
      <c r="P37" s="42">
        <v>3.8</v>
      </c>
      <c r="Q37" s="42">
        <v>3.7</v>
      </c>
      <c r="R37" s="36">
        <v>2.6</v>
      </c>
      <c r="S37" s="36">
        <v>2.6</v>
      </c>
      <c r="T37" s="36">
        <v>2.6259999999999999</v>
      </c>
      <c r="U37" s="36">
        <v>2.9540000000000002</v>
      </c>
    </row>
    <row r="38" spans="1:21" x14ac:dyDescent="0.25">
      <c r="A38" s="26" t="s">
        <v>29</v>
      </c>
      <c r="B38" s="60">
        <v>10.9</v>
      </c>
      <c r="C38" s="60">
        <v>10.3</v>
      </c>
      <c r="D38" s="60">
        <v>9.9</v>
      </c>
      <c r="E38" s="60">
        <v>10.199999999999999</v>
      </c>
      <c r="F38" s="42">
        <v>10.1</v>
      </c>
      <c r="G38" s="42">
        <v>9.4</v>
      </c>
      <c r="H38" s="42">
        <v>8.5</v>
      </c>
      <c r="I38" s="42">
        <v>7.5</v>
      </c>
      <c r="J38" s="42">
        <v>6.3</v>
      </c>
      <c r="K38" s="42">
        <v>5.6</v>
      </c>
      <c r="L38" s="42">
        <v>5.4</v>
      </c>
      <c r="M38" s="42">
        <v>5.0999999999999996</v>
      </c>
      <c r="N38" s="42">
        <v>4.7</v>
      </c>
      <c r="O38" s="42">
        <v>4.4000000000000004</v>
      </c>
      <c r="P38" s="42">
        <v>4.3</v>
      </c>
      <c r="Q38" s="42">
        <v>4.2</v>
      </c>
      <c r="R38" s="36">
        <v>2.9</v>
      </c>
      <c r="S38" s="36">
        <v>2.2999999999999998</v>
      </c>
      <c r="T38" s="36">
        <v>2.5419999999999998</v>
      </c>
      <c r="U38" s="36">
        <v>2.4769999999999999</v>
      </c>
    </row>
    <row r="39" spans="1:21" x14ac:dyDescent="0.25">
      <c r="A39" s="26" t="s">
        <v>30</v>
      </c>
      <c r="B39" s="60">
        <v>57.2</v>
      </c>
      <c r="C39" s="60">
        <v>55.5</v>
      </c>
      <c r="D39" s="60">
        <v>54.8</v>
      </c>
      <c r="E39" s="60">
        <v>53</v>
      </c>
      <c r="F39" s="42">
        <v>44.1</v>
      </c>
      <c r="G39" s="42">
        <v>42.1</v>
      </c>
      <c r="H39" s="42">
        <v>43.8</v>
      </c>
      <c r="I39" s="42">
        <v>39.1</v>
      </c>
      <c r="J39" s="42">
        <v>32.200000000000003</v>
      </c>
      <c r="K39" s="42">
        <v>27</v>
      </c>
      <c r="L39" s="42">
        <v>23.3</v>
      </c>
      <c r="M39" s="42">
        <v>20.3</v>
      </c>
      <c r="N39" s="42">
        <v>20.2</v>
      </c>
      <c r="O39" s="42">
        <v>20.8</v>
      </c>
      <c r="P39" s="42">
        <v>21.5</v>
      </c>
      <c r="Q39" s="42">
        <v>21.4</v>
      </c>
      <c r="R39" s="36">
        <v>18</v>
      </c>
      <c r="S39" s="36">
        <v>17.399999999999999</v>
      </c>
      <c r="T39" s="36">
        <v>17.353999999999999</v>
      </c>
      <c r="U39" s="36">
        <v>18.122</v>
      </c>
    </row>
    <row r="40" spans="1:21" ht="18" x14ac:dyDescent="0.25">
      <c r="A40" s="25" t="s">
        <v>125</v>
      </c>
      <c r="B40" s="78">
        <v>128.1</v>
      </c>
      <c r="C40" s="78">
        <v>125.8</v>
      </c>
      <c r="D40" s="78">
        <v>128.69999999999999</v>
      </c>
      <c r="E40" s="78">
        <v>130.4</v>
      </c>
      <c r="F40" s="44">
        <v>128.80000000000001</v>
      </c>
      <c r="G40" s="44">
        <v>123.5</v>
      </c>
      <c r="H40" s="44">
        <v>112.6</v>
      </c>
      <c r="I40" s="44">
        <v>102.8</v>
      </c>
      <c r="J40" s="44">
        <v>93.6</v>
      </c>
      <c r="K40" s="44">
        <v>90.2</v>
      </c>
      <c r="L40" s="44">
        <v>94.6</v>
      </c>
      <c r="M40" s="44">
        <v>85.6</v>
      </c>
      <c r="N40" s="44">
        <v>79.099999999999994</v>
      </c>
      <c r="O40" s="44">
        <v>76.400000000000006</v>
      </c>
      <c r="P40" s="44">
        <v>84.8</v>
      </c>
      <c r="Q40" s="44">
        <v>79.099999999999994</v>
      </c>
      <c r="R40" s="45">
        <v>71.900000000000006</v>
      </c>
      <c r="S40" s="45">
        <v>72.5</v>
      </c>
      <c r="T40" s="45">
        <v>71.635000000000005</v>
      </c>
      <c r="U40" s="45">
        <v>70.921999999999997</v>
      </c>
    </row>
    <row r="41" spans="1:21" x14ac:dyDescent="0.25">
      <c r="A41" s="26" t="s">
        <v>31</v>
      </c>
      <c r="B41" s="60">
        <v>4.0999999999999996</v>
      </c>
      <c r="C41" s="60">
        <v>3.8</v>
      </c>
      <c r="D41" s="60">
        <v>4.0999999999999996</v>
      </c>
      <c r="E41" s="60">
        <v>4.3</v>
      </c>
      <c r="F41" s="42">
        <v>4.3</v>
      </c>
      <c r="G41" s="42">
        <v>4.2</v>
      </c>
      <c r="H41" s="42">
        <v>4.2</v>
      </c>
      <c r="I41" s="42">
        <v>4.2</v>
      </c>
      <c r="J41" s="42">
        <v>3.6</v>
      </c>
      <c r="K41" s="42">
        <v>3.4</v>
      </c>
      <c r="L41" s="42">
        <v>3</v>
      </c>
      <c r="M41" s="42">
        <v>2.9</v>
      </c>
      <c r="N41" s="42">
        <v>2.5</v>
      </c>
      <c r="O41" s="42">
        <v>2.6</v>
      </c>
      <c r="P41" s="42">
        <v>2.4</v>
      </c>
      <c r="Q41" s="42">
        <v>2.2000000000000002</v>
      </c>
      <c r="R41" s="36">
        <v>1.4</v>
      </c>
      <c r="S41" s="36">
        <v>1.4</v>
      </c>
      <c r="T41" s="36">
        <v>1.3220000000000001</v>
      </c>
      <c r="U41" s="36">
        <v>1.3169999999999999</v>
      </c>
    </row>
    <row r="42" spans="1:21" x14ac:dyDescent="0.25">
      <c r="A42" s="26" t="s">
        <v>32</v>
      </c>
      <c r="B42" s="60">
        <v>3.6</v>
      </c>
      <c r="C42" s="60">
        <v>3.6</v>
      </c>
      <c r="D42" s="60">
        <v>3.4</v>
      </c>
      <c r="E42" s="60">
        <v>3.7</v>
      </c>
      <c r="F42" s="42">
        <v>3</v>
      </c>
      <c r="G42" s="42">
        <v>3.3</v>
      </c>
      <c r="H42" s="42">
        <v>3</v>
      </c>
      <c r="I42" s="42">
        <v>3.1</v>
      </c>
      <c r="J42" s="42">
        <v>2.7</v>
      </c>
      <c r="K42" s="42">
        <v>2.8</v>
      </c>
      <c r="L42" s="42">
        <v>2</v>
      </c>
      <c r="M42" s="42">
        <v>1.5</v>
      </c>
      <c r="N42" s="42">
        <v>1.5</v>
      </c>
      <c r="O42" s="42">
        <v>1.5</v>
      </c>
      <c r="P42" s="42">
        <v>1.5</v>
      </c>
      <c r="Q42" s="42">
        <v>1.3</v>
      </c>
      <c r="R42" s="36">
        <v>1.2</v>
      </c>
      <c r="S42" s="36">
        <v>1.1000000000000001</v>
      </c>
      <c r="T42" s="36">
        <v>1.0289999999999999</v>
      </c>
      <c r="U42" s="36">
        <v>0.97199999999999998</v>
      </c>
    </row>
    <row r="43" spans="1:21" x14ac:dyDescent="0.25">
      <c r="A43" s="26" t="s">
        <v>33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>
        <v>10.6</v>
      </c>
      <c r="Q43" s="42">
        <v>8.3000000000000007</v>
      </c>
      <c r="R43" s="36">
        <v>8.1999999999999993</v>
      </c>
      <c r="S43" s="36">
        <v>8.9</v>
      </c>
      <c r="T43" s="36">
        <v>9.5</v>
      </c>
      <c r="U43" s="36">
        <v>9.5990000000000002</v>
      </c>
    </row>
    <row r="44" spans="1:21" x14ac:dyDescent="0.25">
      <c r="A44" s="26" t="s">
        <v>223</v>
      </c>
      <c r="B44" s="60">
        <v>32.4</v>
      </c>
      <c r="C44" s="60">
        <v>32.200000000000003</v>
      </c>
      <c r="D44" s="60">
        <v>33.799999999999997</v>
      </c>
      <c r="E44" s="60">
        <v>35.6</v>
      </c>
      <c r="F44" s="42">
        <v>37.1</v>
      </c>
      <c r="G44" s="42">
        <v>36.200000000000003</v>
      </c>
      <c r="H44" s="42">
        <v>33.9</v>
      </c>
      <c r="I44" s="42">
        <v>31.9</v>
      </c>
      <c r="J44" s="42">
        <v>30.2</v>
      </c>
      <c r="K44" s="42">
        <v>30.8</v>
      </c>
      <c r="L44" s="42">
        <v>33.799999999999997</v>
      </c>
      <c r="M44" s="42">
        <v>30.4</v>
      </c>
      <c r="N44" s="42">
        <v>27.8</v>
      </c>
      <c r="O44" s="42">
        <v>27.6</v>
      </c>
      <c r="P44" s="42">
        <v>24.8</v>
      </c>
      <c r="Q44" s="42">
        <v>23.1</v>
      </c>
      <c r="R44" s="36">
        <v>23.2</v>
      </c>
      <c r="S44" s="36">
        <v>23.3</v>
      </c>
      <c r="T44" s="36">
        <v>23.071999999999999</v>
      </c>
      <c r="U44" s="36">
        <v>22.651</v>
      </c>
    </row>
    <row r="45" spans="1:21" x14ac:dyDescent="0.25">
      <c r="A45" s="26" t="s">
        <v>35</v>
      </c>
      <c r="B45" s="60">
        <v>12.8</v>
      </c>
      <c r="C45" s="60">
        <v>11.9</v>
      </c>
      <c r="D45" s="60">
        <v>12.6</v>
      </c>
      <c r="E45" s="60">
        <v>12.3</v>
      </c>
      <c r="F45" s="42">
        <v>11.2</v>
      </c>
      <c r="G45" s="42">
        <v>9.9</v>
      </c>
      <c r="H45" s="42">
        <v>9</v>
      </c>
      <c r="I45" s="42">
        <v>8.1999999999999993</v>
      </c>
      <c r="J45" s="42">
        <v>7.4</v>
      </c>
      <c r="K45" s="42">
        <v>7</v>
      </c>
      <c r="L45" s="42">
        <v>7</v>
      </c>
      <c r="M45" s="42">
        <v>6.2</v>
      </c>
      <c r="N45" s="42">
        <v>5.7</v>
      </c>
      <c r="O45" s="42">
        <v>5.4</v>
      </c>
      <c r="P45" s="42">
        <v>5.5</v>
      </c>
      <c r="Q45" s="42">
        <v>5.2</v>
      </c>
      <c r="R45" s="36">
        <v>4</v>
      </c>
      <c r="S45" s="36">
        <v>3.7</v>
      </c>
      <c r="T45" s="36">
        <v>3.4550000000000001</v>
      </c>
      <c r="U45" s="36">
        <v>3.431</v>
      </c>
    </row>
    <row r="46" spans="1:21" x14ac:dyDescent="0.25">
      <c r="A46" s="26" t="s">
        <v>36</v>
      </c>
      <c r="B46" s="60">
        <v>24.9</v>
      </c>
      <c r="C46" s="60">
        <v>24.7</v>
      </c>
      <c r="D46" s="60">
        <v>24.2</v>
      </c>
      <c r="E46" s="60">
        <v>23.6</v>
      </c>
      <c r="F46" s="42">
        <v>23.2</v>
      </c>
      <c r="G46" s="42">
        <v>22.4</v>
      </c>
      <c r="H46" s="42">
        <v>20.2</v>
      </c>
      <c r="I46" s="42">
        <v>18.8</v>
      </c>
      <c r="J46" s="42">
        <v>17.100000000000001</v>
      </c>
      <c r="K46" s="42">
        <v>15.2</v>
      </c>
      <c r="L46" s="42">
        <v>14.7</v>
      </c>
      <c r="M46" s="42">
        <v>14.8</v>
      </c>
      <c r="N46" s="42">
        <v>13.6</v>
      </c>
      <c r="O46" s="42">
        <v>12.7</v>
      </c>
      <c r="P46" s="42">
        <v>12.5</v>
      </c>
      <c r="Q46" s="42">
        <v>11.8</v>
      </c>
      <c r="R46" s="36">
        <v>10.199999999999999</v>
      </c>
      <c r="S46" s="36">
        <v>9.8000000000000007</v>
      </c>
      <c r="T46" s="36">
        <v>9.0690000000000008</v>
      </c>
      <c r="U46" s="36">
        <v>8.6760000000000002</v>
      </c>
    </row>
    <row r="47" spans="1:21" x14ac:dyDescent="0.25">
      <c r="A47" s="26" t="s">
        <v>37</v>
      </c>
      <c r="B47" s="60">
        <v>50.2</v>
      </c>
      <c r="C47" s="60">
        <v>49.6</v>
      </c>
      <c r="D47" s="60">
        <v>50.6</v>
      </c>
      <c r="E47" s="60">
        <v>50.9</v>
      </c>
      <c r="F47" s="42">
        <v>50</v>
      </c>
      <c r="G47" s="42">
        <v>47.5</v>
      </c>
      <c r="H47" s="42">
        <v>42.2</v>
      </c>
      <c r="I47" s="42">
        <v>36.6</v>
      </c>
      <c r="J47" s="42">
        <v>32.6</v>
      </c>
      <c r="K47" s="42">
        <v>31</v>
      </c>
      <c r="L47" s="42">
        <v>34.1</v>
      </c>
      <c r="M47" s="42">
        <v>29.8</v>
      </c>
      <c r="N47" s="42">
        <v>28</v>
      </c>
      <c r="O47" s="42">
        <v>26.6</v>
      </c>
      <c r="P47" s="42">
        <v>25.4</v>
      </c>
      <c r="Q47" s="42">
        <v>25.2</v>
      </c>
      <c r="R47" s="36">
        <v>21.8</v>
      </c>
      <c r="S47" s="36">
        <v>22.5</v>
      </c>
      <c r="T47" s="36">
        <v>22.379000000000001</v>
      </c>
      <c r="U47" s="36">
        <v>22.311</v>
      </c>
    </row>
    <row r="48" spans="1:21" x14ac:dyDescent="0.25">
      <c r="A48" s="26" t="s">
        <v>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>
        <v>2.1</v>
      </c>
      <c r="Q48" s="42">
        <v>2</v>
      </c>
      <c r="R48" s="36">
        <v>1.9</v>
      </c>
      <c r="S48" s="36">
        <v>1.9</v>
      </c>
      <c r="T48" s="36">
        <v>1.8</v>
      </c>
      <c r="U48" s="36">
        <v>1.9650000000000001</v>
      </c>
    </row>
    <row r="49" spans="1:21" ht="18" x14ac:dyDescent="0.25">
      <c r="A49" s="25" t="s">
        <v>89</v>
      </c>
      <c r="B49" s="78">
        <v>70.2</v>
      </c>
      <c r="C49" s="78">
        <v>73</v>
      </c>
      <c r="D49" s="78">
        <v>74.8</v>
      </c>
      <c r="E49" s="78">
        <v>75.099999999999994</v>
      </c>
      <c r="F49" s="44">
        <v>71.7</v>
      </c>
      <c r="G49" s="44">
        <v>68.099999999999994</v>
      </c>
      <c r="H49" s="44">
        <v>65.3</v>
      </c>
      <c r="I49" s="44">
        <v>63.4</v>
      </c>
      <c r="J49" s="44">
        <v>61</v>
      </c>
      <c r="K49" s="44">
        <v>60.5</v>
      </c>
      <c r="L49" s="44">
        <v>59.4</v>
      </c>
      <c r="M49" s="44">
        <v>53.4</v>
      </c>
      <c r="N49" s="44">
        <v>44.6</v>
      </c>
      <c r="O49" s="44">
        <v>41.2</v>
      </c>
      <c r="P49" s="44">
        <v>36.1</v>
      </c>
      <c r="Q49" s="44">
        <v>35.700000000000003</v>
      </c>
      <c r="R49" s="45">
        <v>29.7</v>
      </c>
      <c r="S49" s="45">
        <v>30.2</v>
      </c>
      <c r="T49" s="45">
        <v>28.38</v>
      </c>
      <c r="U49" s="45">
        <v>28.765000000000001</v>
      </c>
    </row>
    <row r="50" spans="1:21" x14ac:dyDescent="0.25">
      <c r="A50" s="26" t="s">
        <v>39</v>
      </c>
      <c r="B50" s="60">
        <v>11.8</v>
      </c>
      <c r="C50" s="60">
        <v>12.7</v>
      </c>
      <c r="D50" s="60">
        <v>13.2</v>
      </c>
      <c r="E50" s="60">
        <v>13.5</v>
      </c>
      <c r="F50" s="42">
        <v>13.2</v>
      </c>
      <c r="G50" s="42">
        <v>10.3</v>
      </c>
      <c r="H50" s="42">
        <v>9.4</v>
      </c>
      <c r="I50" s="42">
        <v>9.5</v>
      </c>
      <c r="J50" s="42">
        <v>9.8000000000000007</v>
      </c>
      <c r="K50" s="42">
        <v>10.3</v>
      </c>
      <c r="L50" s="42">
        <v>10.7</v>
      </c>
      <c r="M50" s="42">
        <v>10.5</v>
      </c>
      <c r="N50" s="42">
        <v>10.5</v>
      </c>
      <c r="O50" s="42">
        <v>10.3</v>
      </c>
      <c r="P50" s="42">
        <v>8.1</v>
      </c>
      <c r="Q50" s="42">
        <v>8.6</v>
      </c>
      <c r="R50" s="36">
        <v>7.5</v>
      </c>
      <c r="S50" s="36">
        <v>6.2</v>
      </c>
      <c r="T50" s="36">
        <v>5.3319999999999999</v>
      </c>
      <c r="U50" s="36">
        <v>6.0819999999999999</v>
      </c>
    </row>
    <row r="51" spans="1:21" x14ac:dyDescent="0.25">
      <c r="A51" s="26" t="s">
        <v>40</v>
      </c>
      <c r="B51" s="60">
        <v>0.8</v>
      </c>
      <c r="C51" s="60">
        <v>1.2</v>
      </c>
      <c r="D51" s="60">
        <v>1.3</v>
      </c>
      <c r="E51" s="60">
        <v>1.4</v>
      </c>
      <c r="F51" s="42">
        <v>1.6</v>
      </c>
      <c r="G51" s="42">
        <v>1.7</v>
      </c>
      <c r="H51" s="42">
        <v>2.2000000000000002</v>
      </c>
      <c r="I51" s="42">
        <v>2.2000000000000002</v>
      </c>
      <c r="J51" s="42">
        <v>2.8</v>
      </c>
      <c r="K51" s="42">
        <v>2.6</v>
      </c>
      <c r="L51" s="42">
        <v>2.9</v>
      </c>
      <c r="M51" s="42">
        <v>3.1</v>
      </c>
      <c r="N51" s="42">
        <v>2.2999999999999998</v>
      </c>
      <c r="O51" s="42">
        <v>2.2999999999999998</v>
      </c>
      <c r="P51" s="42">
        <v>2.2000000000000002</v>
      </c>
      <c r="Q51" s="42">
        <v>2.2999999999999998</v>
      </c>
      <c r="R51" s="36">
        <v>2</v>
      </c>
      <c r="S51" s="36">
        <v>2.2000000000000002</v>
      </c>
      <c r="T51" s="36">
        <v>1.9</v>
      </c>
      <c r="U51" s="36">
        <v>1.7969999999999999</v>
      </c>
    </row>
    <row r="52" spans="1:21" ht="19.5" x14ac:dyDescent="0.25">
      <c r="A52" s="26" t="s">
        <v>217</v>
      </c>
      <c r="B52" s="60">
        <v>10.6</v>
      </c>
      <c r="C52" s="60">
        <v>10.7</v>
      </c>
      <c r="D52" s="60">
        <v>11.4</v>
      </c>
      <c r="E52" s="60">
        <v>12.5</v>
      </c>
      <c r="F52" s="42">
        <v>13.1</v>
      </c>
      <c r="G52" s="42">
        <v>13.4</v>
      </c>
      <c r="H52" s="42">
        <v>12.8</v>
      </c>
      <c r="I52" s="42">
        <v>12.2</v>
      </c>
      <c r="J52" s="42">
        <v>11.1</v>
      </c>
      <c r="K52" s="42">
        <v>11.1</v>
      </c>
      <c r="L52" s="42">
        <v>9.6999999999999993</v>
      </c>
      <c r="M52" s="42">
        <v>7.9</v>
      </c>
      <c r="N52" s="42">
        <v>4.4000000000000004</v>
      </c>
      <c r="O52" s="42">
        <v>4.9000000000000004</v>
      </c>
      <c r="P52" s="42">
        <v>4</v>
      </c>
      <c r="Q52" s="42">
        <v>3.9</v>
      </c>
      <c r="R52" s="36">
        <v>3.4</v>
      </c>
      <c r="S52" s="36">
        <v>3.4</v>
      </c>
      <c r="T52" s="36">
        <v>2.9369999999999998</v>
      </c>
      <c r="U52" s="36">
        <v>2.883</v>
      </c>
    </row>
    <row r="53" spans="1:21" ht="19.5" x14ac:dyDescent="0.25">
      <c r="A53" s="26" t="s">
        <v>220</v>
      </c>
      <c r="B53" s="60">
        <v>5.7</v>
      </c>
      <c r="C53" s="60">
        <v>5.3</v>
      </c>
      <c r="D53" s="60">
        <v>4.9000000000000004</v>
      </c>
      <c r="E53" s="60">
        <v>4.4000000000000004</v>
      </c>
      <c r="F53" s="42">
        <v>3.8</v>
      </c>
      <c r="G53" s="42">
        <v>4</v>
      </c>
      <c r="H53" s="42">
        <v>3.7</v>
      </c>
      <c r="I53" s="42">
        <v>3.7</v>
      </c>
      <c r="J53" s="42">
        <v>3.7</v>
      </c>
      <c r="K53" s="42">
        <v>3.7</v>
      </c>
      <c r="L53" s="42">
        <v>3.9</v>
      </c>
      <c r="M53" s="42">
        <v>3.5</v>
      </c>
      <c r="N53" s="42">
        <v>3.4</v>
      </c>
      <c r="O53" s="42">
        <v>2.6</v>
      </c>
      <c r="P53" s="42">
        <v>1.7</v>
      </c>
      <c r="Q53" s="42">
        <v>1.5</v>
      </c>
      <c r="R53" s="36">
        <v>0.8</v>
      </c>
      <c r="S53" s="36">
        <v>0.7</v>
      </c>
      <c r="T53" s="36">
        <v>0.75</v>
      </c>
      <c r="U53" s="36">
        <v>0.873</v>
      </c>
    </row>
    <row r="54" spans="1:21" ht="19.5" x14ac:dyDescent="0.25">
      <c r="A54" s="26" t="s">
        <v>225</v>
      </c>
      <c r="B54" s="60">
        <v>6.5</v>
      </c>
      <c r="C54" s="60">
        <v>6.3</v>
      </c>
      <c r="D54" s="60">
        <v>6.4</v>
      </c>
      <c r="E54" s="60">
        <v>6.4</v>
      </c>
      <c r="F54" s="42">
        <v>6.4</v>
      </c>
      <c r="G54" s="42">
        <v>5.7</v>
      </c>
      <c r="H54" s="42">
        <v>5.7</v>
      </c>
      <c r="I54" s="42">
        <v>5.6</v>
      </c>
      <c r="J54" s="42">
        <v>5.4</v>
      </c>
      <c r="K54" s="42">
        <v>5</v>
      </c>
      <c r="L54" s="42">
        <v>4.5999999999999996</v>
      </c>
      <c r="M54" s="42">
        <v>4.2</v>
      </c>
      <c r="N54" s="42">
        <v>3.9</v>
      </c>
      <c r="O54" s="42">
        <v>3.5</v>
      </c>
      <c r="P54" s="42">
        <v>3.5</v>
      </c>
      <c r="Q54" s="42">
        <v>3.5</v>
      </c>
      <c r="R54" s="36">
        <v>3.4</v>
      </c>
      <c r="S54" s="36">
        <v>3.3</v>
      </c>
      <c r="T54" s="36">
        <v>3.036</v>
      </c>
      <c r="U54" s="36">
        <v>2.8340000000000001</v>
      </c>
    </row>
    <row r="55" spans="1:21" x14ac:dyDescent="0.25">
      <c r="A55" s="26" t="s">
        <v>44</v>
      </c>
      <c r="B55" s="60">
        <v>4.4000000000000004</v>
      </c>
      <c r="C55" s="60">
        <v>6.9</v>
      </c>
      <c r="D55" s="60">
        <v>7.9</v>
      </c>
      <c r="E55" s="60">
        <v>7.6</v>
      </c>
      <c r="F55" s="42">
        <v>8.6</v>
      </c>
      <c r="G55" s="42">
        <v>8.3000000000000007</v>
      </c>
      <c r="H55" s="42">
        <v>9.3000000000000007</v>
      </c>
      <c r="I55" s="42">
        <v>9.5</v>
      </c>
      <c r="J55" s="42">
        <v>9.3000000000000007</v>
      </c>
      <c r="K55" s="42">
        <v>9.3000000000000007</v>
      </c>
      <c r="L55" s="42">
        <v>8.6</v>
      </c>
      <c r="M55" s="42">
        <v>8.6</v>
      </c>
      <c r="N55" s="42">
        <v>7.7</v>
      </c>
      <c r="O55" s="42">
        <v>6.8</v>
      </c>
      <c r="P55" s="42">
        <v>6.1</v>
      </c>
      <c r="Q55" s="42">
        <v>6.3</v>
      </c>
      <c r="R55" s="36">
        <v>6.4</v>
      </c>
      <c r="S55" s="36">
        <v>6.7</v>
      </c>
      <c r="T55" s="36">
        <v>7.0810000000000004</v>
      </c>
      <c r="U55" s="36">
        <v>6.9770000000000003</v>
      </c>
    </row>
    <row r="56" spans="1:21" x14ac:dyDescent="0.25">
      <c r="A56" s="26" t="s">
        <v>45</v>
      </c>
      <c r="B56" s="60">
        <v>30.2</v>
      </c>
      <c r="C56" s="60">
        <v>29.9</v>
      </c>
      <c r="D56" s="60">
        <v>29.7</v>
      </c>
      <c r="E56" s="60">
        <v>29.3</v>
      </c>
      <c r="F56" s="36">
        <v>25</v>
      </c>
      <c r="G56" s="36">
        <v>24.8</v>
      </c>
      <c r="H56" s="36">
        <v>22.2</v>
      </c>
      <c r="I56" s="36">
        <v>20.7</v>
      </c>
      <c r="J56" s="36">
        <v>19</v>
      </c>
      <c r="K56" s="36">
        <v>18.399999999999999</v>
      </c>
      <c r="L56" s="36">
        <v>19.100000000000001</v>
      </c>
      <c r="M56" s="36">
        <v>15.5</v>
      </c>
      <c r="N56" s="36">
        <v>12.4</v>
      </c>
      <c r="O56" s="36">
        <v>10.8</v>
      </c>
      <c r="P56" s="36">
        <v>10.5</v>
      </c>
      <c r="Q56" s="36">
        <v>9.6</v>
      </c>
      <c r="R56" s="36">
        <v>6.1</v>
      </c>
      <c r="S56" s="36">
        <v>7.7</v>
      </c>
      <c r="T56" s="36">
        <v>7.3440000000000003</v>
      </c>
      <c r="U56" s="36">
        <v>7.319</v>
      </c>
    </row>
    <row r="57" spans="1:21" ht="18" x14ac:dyDescent="0.25">
      <c r="A57" s="24" t="s">
        <v>142</v>
      </c>
      <c r="B57" s="78">
        <v>400.5</v>
      </c>
      <c r="C57" s="78">
        <v>390.1</v>
      </c>
      <c r="D57" s="78">
        <v>388.9</v>
      </c>
      <c r="E57" s="78">
        <v>389</v>
      </c>
      <c r="F57" s="45">
        <v>380</v>
      </c>
      <c r="G57" s="45">
        <v>348.3</v>
      </c>
      <c r="H57" s="45">
        <v>330.7</v>
      </c>
      <c r="I57" s="45">
        <v>284</v>
      </c>
      <c r="J57" s="45">
        <v>245.7</v>
      </c>
      <c r="K57" s="45">
        <v>231.6</v>
      </c>
      <c r="L57" s="45">
        <v>232.3</v>
      </c>
      <c r="M57" s="45">
        <v>214.1</v>
      </c>
      <c r="N57" s="45">
        <v>191.4</v>
      </c>
      <c r="O57" s="45">
        <v>174</v>
      </c>
      <c r="P57" s="45">
        <v>161.9</v>
      </c>
      <c r="Q57" s="45">
        <v>156</v>
      </c>
      <c r="R57" s="45">
        <v>126.4</v>
      </c>
      <c r="S57" s="45">
        <v>124.1</v>
      </c>
      <c r="T57" s="45">
        <v>120.22</v>
      </c>
      <c r="U57" s="45">
        <v>118.084</v>
      </c>
    </row>
    <row r="58" spans="1:21" x14ac:dyDescent="0.25">
      <c r="A58" s="26" t="s">
        <v>46</v>
      </c>
      <c r="B58" s="60">
        <v>59.9</v>
      </c>
      <c r="C58" s="60">
        <v>59.3</v>
      </c>
      <c r="D58" s="60">
        <v>58.8</v>
      </c>
      <c r="E58" s="60">
        <v>60.2</v>
      </c>
      <c r="F58" s="42">
        <v>61.1</v>
      </c>
      <c r="G58" s="42">
        <v>51.3</v>
      </c>
      <c r="H58" s="42">
        <v>42.7</v>
      </c>
      <c r="I58" s="42">
        <v>36</v>
      </c>
      <c r="J58" s="42">
        <v>33.9</v>
      </c>
      <c r="K58" s="42">
        <v>34</v>
      </c>
      <c r="L58" s="42">
        <v>38.4</v>
      </c>
      <c r="M58" s="42">
        <v>36.799999999999997</v>
      </c>
      <c r="N58" s="42">
        <v>34.799999999999997</v>
      </c>
      <c r="O58" s="42">
        <v>33.4</v>
      </c>
      <c r="P58" s="42">
        <v>31.1</v>
      </c>
      <c r="Q58" s="42">
        <v>31.7</v>
      </c>
      <c r="R58" s="36">
        <v>27.4</v>
      </c>
      <c r="S58" s="36">
        <v>27.8</v>
      </c>
      <c r="T58" s="36">
        <v>27.744</v>
      </c>
      <c r="U58" s="36">
        <v>25.920999999999999</v>
      </c>
    </row>
    <row r="59" spans="1:21" x14ac:dyDescent="0.25">
      <c r="A59" s="26" t="s">
        <v>47</v>
      </c>
      <c r="B59" s="60">
        <v>13.1</v>
      </c>
      <c r="C59" s="60">
        <v>13.1</v>
      </c>
      <c r="D59" s="60">
        <v>12.9</v>
      </c>
      <c r="E59" s="60">
        <v>12.8</v>
      </c>
      <c r="F59" s="42">
        <v>11.6</v>
      </c>
      <c r="G59" s="42">
        <v>10.1</v>
      </c>
      <c r="H59" s="42">
        <v>8.1999999999999993</v>
      </c>
      <c r="I59" s="42">
        <v>6.1</v>
      </c>
      <c r="J59" s="42">
        <v>5.4</v>
      </c>
      <c r="K59" s="42">
        <v>4.9000000000000004</v>
      </c>
      <c r="L59" s="42">
        <v>4.5</v>
      </c>
      <c r="M59" s="42">
        <v>4.7</v>
      </c>
      <c r="N59" s="42">
        <v>4.7</v>
      </c>
      <c r="O59" s="42">
        <v>4.3</v>
      </c>
      <c r="P59" s="42">
        <v>4.3</v>
      </c>
      <c r="Q59" s="42">
        <v>4</v>
      </c>
      <c r="R59" s="36">
        <v>2</v>
      </c>
      <c r="S59" s="36">
        <v>2.1</v>
      </c>
      <c r="T59" s="36">
        <v>2.1059999999999999</v>
      </c>
      <c r="U59" s="36">
        <v>2.1549999999999998</v>
      </c>
    </row>
    <row r="60" spans="1:21" x14ac:dyDescent="0.25">
      <c r="A60" s="26" t="s">
        <v>48</v>
      </c>
      <c r="B60" s="60">
        <v>12.5</v>
      </c>
      <c r="C60" s="60">
        <v>12.1</v>
      </c>
      <c r="D60" s="60">
        <v>12.5</v>
      </c>
      <c r="E60" s="60">
        <v>12.9</v>
      </c>
      <c r="F60" s="42">
        <v>12.7</v>
      </c>
      <c r="G60" s="42">
        <v>11.1</v>
      </c>
      <c r="H60" s="42">
        <v>10.199999999999999</v>
      </c>
      <c r="I60" s="42">
        <v>9.6</v>
      </c>
      <c r="J60" s="42">
        <v>8.1</v>
      </c>
      <c r="K60" s="42">
        <v>6.4</v>
      </c>
      <c r="L60" s="42">
        <v>5.0999999999999996</v>
      </c>
      <c r="M60" s="42">
        <v>4.7</v>
      </c>
      <c r="N60" s="42">
        <v>4.2</v>
      </c>
      <c r="O60" s="42">
        <v>3.7</v>
      </c>
      <c r="P60" s="42">
        <v>3.7</v>
      </c>
      <c r="Q60" s="42">
        <v>3.6</v>
      </c>
      <c r="R60" s="36">
        <v>3</v>
      </c>
      <c r="S60" s="36">
        <v>2.8</v>
      </c>
      <c r="T60" s="36">
        <v>2.391</v>
      </c>
      <c r="U60" s="36">
        <v>2.2709999999999999</v>
      </c>
    </row>
    <row r="61" spans="1:21" x14ac:dyDescent="0.25">
      <c r="A61" s="26" t="s">
        <v>49</v>
      </c>
      <c r="B61" s="60">
        <v>44.9</v>
      </c>
      <c r="C61" s="60">
        <v>44.5</v>
      </c>
      <c r="D61" s="60">
        <v>44</v>
      </c>
      <c r="E61" s="60">
        <v>44.4</v>
      </c>
      <c r="F61" s="42">
        <v>44.3</v>
      </c>
      <c r="G61" s="42">
        <v>42.7</v>
      </c>
      <c r="H61" s="42">
        <v>40.799999999999997</v>
      </c>
      <c r="I61" s="42">
        <v>32.5</v>
      </c>
      <c r="J61" s="42">
        <v>26</v>
      </c>
      <c r="K61" s="42">
        <v>25.9</v>
      </c>
      <c r="L61" s="42">
        <v>31.1</v>
      </c>
      <c r="M61" s="42">
        <v>29.6</v>
      </c>
      <c r="N61" s="42">
        <v>24.4</v>
      </c>
      <c r="O61" s="42">
        <v>19.2</v>
      </c>
      <c r="P61" s="42">
        <v>17.399999999999999</v>
      </c>
      <c r="Q61" s="42">
        <v>16.100000000000001</v>
      </c>
      <c r="R61" s="36">
        <v>14.2</v>
      </c>
      <c r="S61" s="36">
        <v>13.6</v>
      </c>
      <c r="T61" s="36">
        <v>12.343</v>
      </c>
      <c r="U61" s="36">
        <v>11.782999999999999</v>
      </c>
    </row>
    <row r="62" spans="1:21" x14ac:dyDescent="0.25">
      <c r="A62" s="26" t="s">
        <v>50</v>
      </c>
      <c r="B62" s="60">
        <v>18.3</v>
      </c>
      <c r="C62" s="60">
        <v>17.600000000000001</v>
      </c>
      <c r="D62" s="60">
        <v>17.8</v>
      </c>
      <c r="E62" s="60">
        <v>17.899999999999999</v>
      </c>
      <c r="F62" s="42">
        <v>18.3</v>
      </c>
      <c r="G62" s="42">
        <v>18.399999999999999</v>
      </c>
      <c r="H62" s="42">
        <v>17.600000000000001</v>
      </c>
      <c r="I62" s="42">
        <v>16.7</v>
      </c>
      <c r="J62" s="42">
        <v>15.1</v>
      </c>
      <c r="K62" s="42">
        <v>13</v>
      </c>
      <c r="L62" s="42">
        <v>12.1</v>
      </c>
      <c r="M62" s="42">
        <v>10.3</v>
      </c>
      <c r="N62" s="42">
        <v>9.6999999999999993</v>
      </c>
      <c r="O62" s="42">
        <v>9.6</v>
      </c>
      <c r="P62" s="42">
        <v>9.4</v>
      </c>
      <c r="Q62" s="42">
        <v>9.5</v>
      </c>
      <c r="R62" s="36">
        <v>8.8000000000000007</v>
      </c>
      <c r="S62" s="36">
        <v>8.6</v>
      </c>
      <c r="T62" s="36">
        <v>8.6189999999999998</v>
      </c>
      <c r="U62" s="36">
        <v>8.6319999999999997</v>
      </c>
    </row>
    <row r="63" spans="1:21" x14ac:dyDescent="0.25">
      <c r="A63" s="26" t="s">
        <v>51</v>
      </c>
      <c r="B63" s="60">
        <v>16.8</v>
      </c>
      <c r="C63" s="60">
        <v>16.600000000000001</v>
      </c>
      <c r="D63" s="60">
        <v>16.899999999999999</v>
      </c>
      <c r="E63" s="60">
        <v>16.899999999999999</v>
      </c>
      <c r="F63" s="42">
        <v>16.7</v>
      </c>
      <c r="G63" s="42">
        <v>14.6</v>
      </c>
      <c r="H63" s="42">
        <v>13.4</v>
      </c>
      <c r="I63" s="42">
        <v>11.8</v>
      </c>
      <c r="J63" s="42">
        <v>10.1</v>
      </c>
      <c r="K63" s="42">
        <v>9.5</v>
      </c>
      <c r="L63" s="42">
        <v>8.9</v>
      </c>
      <c r="M63" s="42">
        <v>8.1999999999999993</v>
      </c>
      <c r="N63" s="42">
        <v>8</v>
      </c>
      <c r="O63" s="42">
        <v>7.4</v>
      </c>
      <c r="P63" s="42">
        <v>7.1</v>
      </c>
      <c r="Q63" s="42">
        <v>7</v>
      </c>
      <c r="R63" s="36">
        <v>6.3</v>
      </c>
      <c r="S63" s="36">
        <v>5.9</v>
      </c>
      <c r="T63" s="36">
        <v>5.7350000000000003</v>
      </c>
      <c r="U63" s="36">
        <v>5.2789999999999999</v>
      </c>
    </row>
    <row r="64" spans="1:21" x14ac:dyDescent="0.25">
      <c r="A64" s="26" t="s">
        <v>52</v>
      </c>
      <c r="B64" s="60">
        <v>49.7</v>
      </c>
      <c r="C64" s="60">
        <v>46.9</v>
      </c>
      <c r="D64" s="60">
        <v>46.5</v>
      </c>
      <c r="E64" s="38">
        <v>46.9</v>
      </c>
      <c r="F64" s="60">
        <v>48.1</v>
      </c>
      <c r="G64" s="42">
        <v>47.5</v>
      </c>
      <c r="H64" s="42">
        <v>45.7</v>
      </c>
      <c r="I64" s="42">
        <v>38.700000000000003</v>
      </c>
      <c r="J64" s="42">
        <v>32.6</v>
      </c>
      <c r="K64" s="42">
        <v>32.299999999999997</v>
      </c>
      <c r="L64" s="42">
        <v>30.8</v>
      </c>
      <c r="M64" s="42">
        <v>26.8</v>
      </c>
      <c r="N64" s="42">
        <v>24.4</v>
      </c>
      <c r="O64" s="42">
        <v>23</v>
      </c>
      <c r="P64" s="42">
        <v>21.8</v>
      </c>
      <c r="Q64" s="42">
        <v>20</v>
      </c>
      <c r="R64" s="36">
        <v>13.6</v>
      </c>
      <c r="S64" s="36">
        <v>13.3</v>
      </c>
      <c r="T64" s="36">
        <v>12.881</v>
      </c>
      <c r="U64" s="36">
        <v>12.712999999999999</v>
      </c>
    </row>
    <row r="65" spans="1:21" x14ac:dyDescent="0.25">
      <c r="A65" s="26" t="s">
        <v>53</v>
      </c>
      <c r="B65" s="60">
        <v>19.399999999999999</v>
      </c>
      <c r="C65" s="60">
        <v>19.3</v>
      </c>
      <c r="D65" s="60">
        <v>19</v>
      </c>
      <c r="E65" s="60">
        <v>18.8</v>
      </c>
      <c r="F65" s="42">
        <v>18.899999999999999</v>
      </c>
      <c r="G65" s="42">
        <v>18</v>
      </c>
      <c r="H65" s="42">
        <v>16.8</v>
      </c>
      <c r="I65" s="42">
        <v>15.1</v>
      </c>
      <c r="J65" s="42">
        <v>13.5</v>
      </c>
      <c r="K65" s="42">
        <v>12.4</v>
      </c>
      <c r="L65" s="42">
        <v>11.9</v>
      </c>
      <c r="M65" s="42">
        <v>10.8</v>
      </c>
      <c r="N65" s="42">
        <v>9</v>
      </c>
      <c r="O65" s="42">
        <v>8.3000000000000007</v>
      </c>
      <c r="P65" s="42">
        <v>7.5</v>
      </c>
      <c r="Q65" s="42">
        <v>7.2</v>
      </c>
      <c r="R65" s="36">
        <v>4.9000000000000004</v>
      </c>
      <c r="S65" s="36">
        <v>4.7</v>
      </c>
      <c r="T65" s="36">
        <v>4.2169999999999996</v>
      </c>
      <c r="U65" s="36">
        <v>3.9420000000000002</v>
      </c>
    </row>
    <row r="66" spans="1:21" x14ac:dyDescent="0.25">
      <c r="A66" s="26" t="s">
        <v>54</v>
      </c>
      <c r="B66" s="60">
        <v>35.200000000000003</v>
      </c>
      <c r="C66" s="60">
        <v>34.299999999999997</v>
      </c>
      <c r="D66" s="60">
        <v>33.5</v>
      </c>
      <c r="E66" s="60">
        <v>31.2</v>
      </c>
      <c r="F66" s="42">
        <v>26.3</v>
      </c>
      <c r="G66" s="42">
        <v>22.9</v>
      </c>
      <c r="H66" s="42">
        <v>30.8</v>
      </c>
      <c r="I66" s="42">
        <v>26</v>
      </c>
      <c r="J66" s="42">
        <v>21.3</v>
      </c>
      <c r="K66" s="42">
        <v>19.100000000000001</v>
      </c>
      <c r="L66" s="42">
        <v>18.100000000000001</v>
      </c>
      <c r="M66" s="42">
        <v>17.100000000000001</v>
      </c>
      <c r="N66" s="42">
        <v>15.4</v>
      </c>
      <c r="O66" s="42">
        <v>14.6</v>
      </c>
      <c r="P66" s="42">
        <v>13.8</v>
      </c>
      <c r="Q66" s="42">
        <v>13.5</v>
      </c>
      <c r="R66" s="36">
        <v>11.7</v>
      </c>
      <c r="S66" s="36">
        <v>10.9</v>
      </c>
      <c r="T66" s="36">
        <v>10.622</v>
      </c>
      <c r="U66" s="36">
        <v>10.544</v>
      </c>
    </row>
    <row r="67" spans="1:21" x14ac:dyDescent="0.25">
      <c r="A67" s="26" t="s">
        <v>55</v>
      </c>
      <c r="B67" s="60">
        <v>29.7</v>
      </c>
      <c r="C67" s="60">
        <v>30.1</v>
      </c>
      <c r="D67" s="60">
        <v>30.5</v>
      </c>
      <c r="E67" s="60">
        <v>31</v>
      </c>
      <c r="F67" s="42">
        <v>30.1</v>
      </c>
      <c r="G67" s="42">
        <v>26.9</v>
      </c>
      <c r="H67" s="42">
        <v>24.4</v>
      </c>
      <c r="I67" s="42">
        <v>21.7</v>
      </c>
      <c r="J67" s="42">
        <v>19.600000000000001</v>
      </c>
      <c r="K67" s="42">
        <v>19.2</v>
      </c>
      <c r="L67" s="42">
        <v>18.5</v>
      </c>
      <c r="M67" s="42">
        <v>16.7</v>
      </c>
      <c r="N67" s="42">
        <v>15.3</v>
      </c>
      <c r="O67" s="42">
        <v>12.9</v>
      </c>
      <c r="P67" s="42">
        <v>10.9</v>
      </c>
      <c r="Q67" s="42">
        <v>10</v>
      </c>
      <c r="R67" s="36">
        <v>9.1</v>
      </c>
      <c r="S67" s="36">
        <v>8.6</v>
      </c>
      <c r="T67" s="36">
        <v>8.4079999999999995</v>
      </c>
      <c r="U67" s="36">
        <v>8.0869999999999997</v>
      </c>
    </row>
    <row r="68" spans="1:21" x14ac:dyDescent="0.25">
      <c r="A68" s="26" t="s">
        <v>56</v>
      </c>
      <c r="B68" s="60">
        <v>15.8</v>
      </c>
      <c r="C68" s="60">
        <v>15.2</v>
      </c>
      <c r="D68" s="60">
        <v>14.7</v>
      </c>
      <c r="E68" s="60">
        <v>15.2</v>
      </c>
      <c r="F68" s="42">
        <v>14.7</v>
      </c>
      <c r="G68" s="42">
        <v>13.8</v>
      </c>
      <c r="H68" s="42">
        <v>12.1</v>
      </c>
      <c r="I68" s="42">
        <v>11.2</v>
      </c>
      <c r="J68" s="42">
        <v>9.4</v>
      </c>
      <c r="K68" s="42">
        <v>8.4</v>
      </c>
      <c r="L68" s="42">
        <v>7.8</v>
      </c>
      <c r="M68" s="42">
        <v>7.2</v>
      </c>
      <c r="N68" s="42">
        <v>7</v>
      </c>
      <c r="O68" s="42">
        <v>6</v>
      </c>
      <c r="P68" s="42">
        <v>5.6</v>
      </c>
      <c r="Q68" s="42">
        <v>5.3</v>
      </c>
      <c r="R68" s="36">
        <v>4.7</v>
      </c>
      <c r="S68" s="36">
        <v>4.8</v>
      </c>
      <c r="T68" s="36">
        <v>4.6630000000000003</v>
      </c>
      <c r="U68" s="36">
        <v>4.82</v>
      </c>
    </row>
    <row r="69" spans="1:21" x14ac:dyDescent="0.25">
      <c r="A69" s="26" t="s">
        <v>57</v>
      </c>
      <c r="B69" s="60">
        <v>36.799999999999997</v>
      </c>
      <c r="C69" s="60">
        <v>35.799999999999997</v>
      </c>
      <c r="D69" s="60">
        <v>36.5</v>
      </c>
      <c r="E69" s="60">
        <v>34.9</v>
      </c>
      <c r="F69" s="42">
        <v>33.299999999999997</v>
      </c>
      <c r="G69" s="42">
        <v>30.3</v>
      </c>
      <c r="H69" s="42">
        <v>27.2</v>
      </c>
      <c r="I69" s="42">
        <v>23.6</v>
      </c>
      <c r="J69" s="42">
        <v>19.600000000000001</v>
      </c>
      <c r="K69" s="42">
        <v>18.100000000000001</v>
      </c>
      <c r="L69" s="42">
        <v>16.899999999999999</v>
      </c>
      <c r="M69" s="42">
        <v>15.6</v>
      </c>
      <c r="N69" s="42">
        <v>13.5</v>
      </c>
      <c r="O69" s="42">
        <v>11.9</v>
      </c>
      <c r="P69" s="42">
        <v>11.2</v>
      </c>
      <c r="Q69" s="42">
        <v>10.5</v>
      </c>
      <c r="R69" s="36">
        <v>7.8</v>
      </c>
      <c r="S69" s="36">
        <v>7.8</v>
      </c>
      <c r="T69" s="36">
        <v>8.7029999999999994</v>
      </c>
      <c r="U69" s="36">
        <v>9.9390000000000001</v>
      </c>
    </row>
    <row r="70" spans="1:21" x14ac:dyDescent="0.25">
      <c r="A70" s="26" t="s">
        <v>58</v>
      </c>
      <c r="B70" s="60">
        <v>32.799999999999997</v>
      </c>
      <c r="C70" s="60">
        <v>33</v>
      </c>
      <c r="D70" s="60">
        <v>33.299999999999997</v>
      </c>
      <c r="E70" s="60">
        <v>33.9</v>
      </c>
      <c r="F70" s="42">
        <v>32.1</v>
      </c>
      <c r="G70" s="42">
        <v>30.3</v>
      </c>
      <c r="H70" s="42">
        <v>28.4</v>
      </c>
      <c r="I70" s="42">
        <v>24.3</v>
      </c>
      <c r="J70" s="42">
        <v>21.8</v>
      </c>
      <c r="K70" s="42">
        <v>20</v>
      </c>
      <c r="L70" s="42">
        <v>20.3</v>
      </c>
      <c r="M70" s="42">
        <v>17.899999999999999</v>
      </c>
      <c r="N70" s="42">
        <v>14.6</v>
      </c>
      <c r="O70" s="42">
        <v>14.1</v>
      </c>
      <c r="P70" s="42">
        <v>12.7</v>
      </c>
      <c r="Q70" s="42">
        <v>12.5</v>
      </c>
      <c r="R70" s="36">
        <v>8.8000000000000007</v>
      </c>
      <c r="S70" s="36">
        <v>9.3000000000000007</v>
      </c>
      <c r="T70" s="36">
        <v>8.5169999999999995</v>
      </c>
      <c r="U70" s="36">
        <v>8.6790000000000003</v>
      </c>
    </row>
    <row r="71" spans="1:21" x14ac:dyDescent="0.25">
      <c r="A71" s="26" t="s">
        <v>59</v>
      </c>
      <c r="B71" s="60">
        <v>15.5</v>
      </c>
      <c r="C71" s="60">
        <v>12.3</v>
      </c>
      <c r="D71" s="60">
        <v>12</v>
      </c>
      <c r="E71" s="60">
        <v>12</v>
      </c>
      <c r="F71" s="42">
        <v>11.9</v>
      </c>
      <c r="G71" s="42">
        <v>10.4</v>
      </c>
      <c r="H71" s="42">
        <v>12.2</v>
      </c>
      <c r="I71" s="42">
        <v>10.9</v>
      </c>
      <c r="J71" s="42">
        <v>9.1</v>
      </c>
      <c r="K71" s="42">
        <v>8.5</v>
      </c>
      <c r="L71" s="42">
        <v>8</v>
      </c>
      <c r="M71" s="42">
        <v>7.6</v>
      </c>
      <c r="N71" s="42">
        <v>6.4</v>
      </c>
      <c r="O71" s="42">
        <v>5.6</v>
      </c>
      <c r="P71" s="42">
        <v>5.4</v>
      </c>
      <c r="Q71" s="42">
        <v>5.0999999999999996</v>
      </c>
      <c r="R71" s="36">
        <v>3.9</v>
      </c>
      <c r="S71" s="36">
        <v>3.8</v>
      </c>
      <c r="T71" s="36">
        <v>3.2709999999999999</v>
      </c>
      <c r="U71" s="36">
        <v>3.319</v>
      </c>
    </row>
    <row r="72" spans="1:21" ht="18" x14ac:dyDescent="0.25">
      <c r="A72" s="25" t="s">
        <v>176</v>
      </c>
      <c r="B72" s="78">
        <v>163.9</v>
      </c>
      <c r="C72" s="78">
        <v>160.5</v>
      </c>
      <c r="D72" s="78">
        <v>161.80000000000001</v>
      </c>
      <c r="E72" s="78">
        <v>158</v>
      </c>
      <c r="F72" s="44">
        <v>154.69999999999999</v>
      </c>
      <c r="G72" s="44">
        <v>150.30000000000001</v>
      </c>
      <c r="H72" s="44">
        <v>140.6</v>
      </c>
      <c r="I72" s="44">
        <v>125.3</v>
      </c>
      <c r="J72" s="44">
        <v>111.8</v>
      </c>
      <c r="K72" s="44">
        <v>96.5</v>
      </c>
      <c r="L72" s="44">
        <v>93.5</v>
      </c>
      <c r="M72" s="44">
        <v>84.3</v>
      </c>
      <c r="N72" s="44">
        <v>78.400000000000006</v>
      </c>
      <c r="O72" s="44">
        <v>74.3</v>
      </c>
      <c r="P72" s="44">
        <v>66.099999999999994</v>
      </c>
      <c r="Q72" s="44">
        <v>62.3</v>
      </c>
      <c r="R72" s="45">
        <v>50.6</v>
      </c>
      <c r="S72" s="45">
        <v>48.4</v>
      </c>
      <c r="T72" s="45">
        <v>47.567</v>
      </c>
      <c r="U72" s="45">
        <v>47.484999999999999</v>
      </c>
    </row>
    <row r="73" spans="1:21" x14ac:dyDescent="0.25">
      <c r="A73" s="26" t="s">
        <v>60</v>
      </c>
      <c r="B73" s="60">
        <v>13.9</v>
      </c>
      <c r="C73" s="60">
        <v>13.4</v>
      </c>
      <c r="D73" s="60">
        <v>13.9</v>
      </c>
      <c r="E73" s="60">
        <v>13.1</v>
      </c>
      <c r="F73" s="42">
        <v>12.7</v>
      </c>
      <c r="G73" s="42">
        <v>13.3</v>
      </c>
      <c r="H73" s="42">
        <v>12.3</v>
      </c>
      <c r="I73" s="42">
        <v>11</v>
      </c>
      <c r="J73" s="42">
        <v>10</v>
      </c>
      <c r="K73" s="42">
        <v>10.1</v>
      </c>
      <c r="L73" s="42">
        <v>9.1</v>
      </c>
      <c r="M73" s="42">
        <v>8</v>
      </c>
      <c r="N73" s="42">
        <v>6.9</v>
      </c>
      <c r="O73" s="42">
        <v>6.5</v>
      </c>
      <c r="P73" s="42">
        <v>5.5</v>
      </c>
      <c r="Q73" s="42">
        <v>4.9000000000000004</v>
      </c>
      <c r="R73" s="36">
        <v>3.7</v>
      </c>
      <c r="S73" s="36">
        <v>3.7</v>
      </c>
      <c r="T73" s="36">
        <v>3.5579999999999998</v>
      </c>
      <c r="U73" s="36">
        <v>3.45</v>
      </c>
    </row>
    <row r="74" spans="1:21" x14ac:dyDescent="0.25">
      <c r="A74" s="26" t="s">
        <v>61</v>
      </c>
      <c r="B74" s="60">
        <v>62.1</v>
      </c>
      <c r="C74" s="60">
        <v>59.9</v>
      </c>
      <c r="D74" s="60">
        <v>59.2</v>
      </c>
      <c r="E74" s="60">
        <v>57.9</v>
      </c>
      <c r="F74" s="42">
        <v>56.2</v>
      </c>
      <c r="G74" s="42">
        <v>53</v>
      </c>
      <c r="H74" s="42">
        <v>49.4</v>
      </c>
      <c r="I74" s="42">
        <v>44</v>
      </c>
      <c r="J74" s="42">
        <v>39.4</v>
      </c>
      <c r="K74" s="42">
        <v>32.200000000000003</v>
      </c>
      <c r="L74" s="42">
        <v>31.1</v>
      </c>
      <c r="M74" s="42">
        <v>27.7</v>
      </c>
      <c r="N74" s="42">
        <v>28.7</v>
      </c>
      <c r="O74" s="42">
        <v>25.5</v>
      </c>
      <c r="P74" s="42">
        <v>23.5</v>
      </c>
      <c r="Q74" s="42">
        <v>23</v>
      </c>
      <c r="R74" s="36">
        <v>18.5</v>
      </c>
      <c r="S74" s="36">
        <v>17.2</v>
      </c>
      <c r="T74" s="36">
        <v>16.689</v>
      </c>
      <c r="U74" s="36">
        <v>16.510000000000002</v>
      </c>
    </row>
    <row r="75" spans="1:21" x14ac:dyDescent="0.25">
      <c r="A75" s="26" t="s">
        <v>62</v>
      </c>
      <c r="B75" s="60">
        <v>34.4</v>
      </c>
      <c r="C75" s="60">
        <v>34</v>
      </c>
      <c r="D75" s="60">
        <v>34.299999999999997</v>
      </c>
      <c r="E75" s="60">
        <v>33.4</v>
      </c>
      <c r="F75" s="42">
        <v>32</v>
      </c>
      <c r="G75" s="42">
        <v>33</v>
      </c>
      <c r="H75" s="42">
        <v>31.3</v>
      </c>
      <c r="I75" s="42">
        <v>26.7</v>
      </c>
      <c r="J75" s="42">
        <v>23.8</v>
      </c>
      <c r="K75" s="42">
        <v>20.7</v>
      </c>
      <c r="L75" s="42">
        <v>24.1</v>
      </c>
      <c r="M75" s="42">
        <v>22.2</v>
      </c>
      <c r="N75" s="42">
        <v>20.3</v>
      </c>
      <c r="O75" s="42">
        <v>21.4</v>
      </c>
      <c r="P75" s="42">
        <v>17.600000000000001</v>
      </c>
      <c r="Q75" s="42">
        <v>17.2</v>
      </c>
      <c r="R75" s="36">
        <v>13.2</v>
      </c>
      <c r="S75" s="36">
        <v>13</v>
      </c>
      <c r="T75" s="36">
        <v>13.6</v>
      </c>
      <c r="U75" s="36">
        <v>13.906000000000001</v>
      </c>
    </row>
    <row r="76" spans="1:21" ht="11.25" customHeight="1" x14ac:dyDescent="0.25">
      <c r="A76" s="23" t="s">
        <v>63</v>
      </c>
      <c r="B76" s="60"/>
      <c r="C76" s="60"/>
      <c r="D76" s="60"/>
      <c r="E76" s="60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36"/>
      <c r="S76" s="36"/>
      <c r="T76" s="36"/>
      <c r="U76" s="36"/>
    </row>
    <row r="77" spans="1:21" ht="27" customHeight="1" x14ac:dyDescent="0.25">
      <c r="A77" s="35" t="s">
        <v>224</v>
      </c>
      <c r="B77" s="60">
        <v>10.8</v>
      </c>
      <c r="C77" s="60">
        <v>11.8</v>
      </c>
      <c r="D77" s="60">
        <v>12.4</v>
      </c>
      <c r="E77" s="60">
        <v>12</v>
      </c>
      <c r="F77" s="42">
        <v>12</v>
      </c>
      <c r="G77" s="42">
        <v>12</v>
      </c>
      <c r="H77" s="42">
        <v>11.8</v>
      </c>
      <c r="I77" s="42">
        <v>9.9</v>
      </c>
      <c r="J77" s="42">
        <v>8.9</v>
      </c>
      <c r="K77" s="42">
        <v>8.6</v>
      </c>
      <c r="L77" s="42">
        <v>8</v>
      </c>
      <c r="M77" s="42">
        <v>7.3</v>
      </c>
      <c r="N77" s="42">
        <v>6.9</v>
      </c>
      <c r="O77" s="42">
        <v>7.1</v>
      </c>
      <c r="P77" s="42">
        <v>7.1</v>
      </c>
      <c r="Q77" s="42">
        <v>7.2</v>
      </c>
      <c r="R77" s="36">
        <v>6</v>
      </c>
      <c r="S77" s="36">
        <v>5.8</v>
      </c>
      <c r="T77" s="36">
        <v>6.1070000000000002</v>
      </c>
      <c r="U77" s="36">
        <v>5.6150000000000002</v>
      </c>
    </row>
    <row r="78" spans="1:21" ht="19.5" customHeight="1" x14ac:dyDescent="0.25">
      <c r="A78" s="35" t="s">
        <v>64</v>
      </c>
      <c r="B78" s="60">
        <v>3.4</v>
      </c>
      <c r="C78" s="60">
        <v>3.5</v>
      </c>
      <c r="D78" s="60">
        <v>3.6</v>
      </c>
      <c r="E78" s="60">
        <v>3.6</v>
      </c>
      <c r="F78" s="42">
        <v>3.8</v>
      </c>
      <c r="G78" s="42">
        <v>3.6</v>
      </c>
      <c r="H78" s="42">
        <v>3.6</v>
      </c>
      <c r="I78" s="42">
        <v>3.2</v>
      </c>
      <c r="J78" s="42">
        <v>3</v>
      </c>
      <c r="K78" s="42">
        <v>3</v>
      </c>
      <c r="L78" s="42">
        <v>3.2</v>
      </c>
      <c r="M78" s="42">
        <v>3.2</v>
      </c>
      <c r="N78" s="42">
        <v>2.9</v>
      </c>
      <c r="O78" s="42">
        <v>2.8</v>
      </c>
      <c r="P78" s="42">
        <v>2.7</v>
      </c>
      <c r="Q78" s="42">
        <v>2.5</v>
      </c>
      <c r="R78" s="36">
        <v>2.2000000000000002</v>
      </c>
      <c r="S78" s="36">
        <v>1.9</v>
      </c>
      <c r="T78" s="36">
        <v>5.6559999999999997</v>
      </c>
      <c r="U78" s="36">
        <v>1.8160000000000001</v>
      </c>
    </row>
    <row r="79" spans="1:21" ht="19.5" customHeight="1" x14ac:dyDescent="0.25">
      <c r="A79" s="35" t="s">
        <v>119</v>
      </c>
      <c r="B79" s="60">
        <v>20.2</v>
      </c>
      <c r="C79" s="60">
        <v>18.7</v>
      </c>
      <c r="D79" s="60">
        <v>18.3</v>
      </c>
      <c r="E79" s="60">
        <v>17.8</v>
      </c>
      <c r="F79" s="42">
        <v>16.2</v>
      </c>
      <c r="G79" s="42">
        <v>17.399999999999999</v>
      </c>
      <c r="H79" s="42">
        <v>15.9</v>
      </c>
      <c r="I79" s="42">
        <v>13.6</v>
      </c>
      <c r="J79" s="42">
        <v>11.9</v>
      </c>
      <c r="K79" s="42">
        <v>9.1</v>
      </c>
      <c r="L79" s="42">
        <v>12.9</v>
      </c>
      <c r="M79" s="42">
        <v>11.7</v>
      </c>
      <c r="N79" s="42">
        <v>10.5</v>
      </c>
      <c r="O79" s="42">
        <v>11.4</v>
      </c>
      <c r="P79" s="42">
        <v>7.8</v>
      </c>
      <c r="Q79" s="42">
        <v>7.5</v>
      </c>
      <c r="R79" s="36">
        <v>5</v>
      </c>
      <c r="S79" s="36">
        <v>5.3</v>
      </c>
      <c r="T79" s="36">
        <v>1.798</v>
      </c>
      <c r="U79" s="36">
        <v>6.4749999999999996</v>
      </c>
    </row>
    <row r="80" spans="1:21" x14ac:dyDescent="0.25">
      <c r="A80" s="26" t="s">
        <v>65</v>
      </c>
      <c r="B80" s="60">
        <v>53.5</v>
      </c>
      <c r="C80" s="60">
        <v>53.2</v>
      </c>
      <c r="D80" s="60">
        <v>54.4</v>
      </c>
      <c r="E80" s="60">
        <v>53.6</v>
      </c>
      <c r="F80" s="42">
        <v>53.7</v>
      </c>
      <c r="G80" s="42">
        <v>50.9</v>
      </c>
      <c r="H80" s="42">
        <v>47.6</v>
      </c>
      <c r="I80" s="42">
        <v>43.7</v>
      </c>
      <c r="J80" s="42">
        <v>38.6</v>
      </c>
      <c r="K80" s="42">
        <v>33.5</v>
      </c>
      <c r="L80" s="42">
        <v>29.3</v>
      </c>
      <c r="M80" s="42">
        <v>26.4</v>
      </c>
      <c r="N80" s="42">
        <v>22.5</v>
      </c>
      <c r="O80" s="42">
        <v>20.9</v>
      </c>
      <c r="P80" s="42">
        <v>19.5</v>
      </c>
      <c r="Q80" s="42">
        <v>17.3</v>
      </c>
      <c r="R80" s="36">
        <v>15.3</v>
      </c>
      <c r="S80" s="36">
        <v>14.6</v>
      </c>
      <c r="T80" s="36">
        <v>13.759</v>
      </c>
      <c r="U80" s="36">
        <v>13.619</v>
      </c>
    </row>
    <row r="81" spans="1:21" ht="18" x14ac:dyDescent="0.25">
      <c r="A81" s="25" t="s">
        <v>134</v>
      </c>
      <c r="B81" s="78">
        <v>231.4</v>
      </c>
      <c r="C81" s="78">
        <v>226.6</v>
      </c>
      <c r="D81" s="78">
        <v>228.5</v>
      </c>
      <c r="E81" s="78">
        <v>228.9</v>
      </c>
      <c r="F81" s="44">
        <v>225.3</v>
      </c>
      <c r="G81" s="44">
        <v>211.8</v>
      </c>
      <c r="H81" s="44">
        <v>197.7</v>
      </c>
      <c r="I81" s="44">
        <v>179.8</v>
      </c>
      <c r="J81" s="44">
        <v>165.4</v>
      </c>
      <c r="K81" s="44">
        <v>153.69999999999999</v>
      </c>
      <c r="L81" s="44">
        <v>146.6</v>
      </c>
      <c r="M81" s="44">
        <v>135</v>
      </c>
      <c r="N81" s="44">
        <v>125.4</v>
      </c>
      <c r="O81" s="44">
        <v>117.3</v>
      </c>
      <c r="P81" s="44">
        <v>110.9</v>
      </c>
      <c r="Q81" s="44">
        <v>103.5</v>
      </c>
      <c r="R81" s="45">
        <v>81.900000000000006</v>
      </c>
      <c r="S81" s="45">
        <v>80.2</v>
      </c>
      <c r="T81" s="45">
        <v>76.992999999999995</v>
      </c>
      <c r="U81" s="45">
        <v>76.786000000000001</v>
      </c>
    </row>
    <row r="82" spans="1:21" x14ac:dyDescent="0.25">
      <c r="A82" s="26" t="s">
        <v>205</v>
      </c>
      <c r="B82" s="60">
        <v>2.6</v>
      </c>
      <c r="C82" s="60">
        <v>2.4</v>
      </c>
      <c r="D82" s="60">
        <v>2.5</v>
      </c>
      <c r="E82" s="60">
        <v>2.5</v>
      </c>
      <c r="F82" s="42">
        <v>2.6</v>
      </c>
      <c r="G82" s="42">
        <v>2.5</v>
      </c>
      <c r="H82" s="42">
        <v>2.2999999999999998</v>
      </c>
      <c r="I82" s="42">
        <v>2.4</v>
      </c>
      <c r="J82" s="42">
        <v>2.2999999999999998</v>
      </c>
      <c r="K82" s="42">
        <v>2.2000000000000002</v>
      </c>
      <c r="L82" s="42">
        <v>2</v>
      </c>
      <c r="M82" s="42">
        <v>1.6</v>
      </c>
      <c r="N82" s="42">
        <v>1.5</v>
      </c>
      <c r="O82" s="42">
        <v>1.4</v>
      </c>
      <c r="P82" s="42">
        <v>1.5</v>
      </c>
      <c r="Q82" s="42">
        <v>1.2</v>
      </c>
      <c r="R82" s="36">
        <v>1</v>
      </c>
      <c r="S82" s="36">
        <v>1.1000000000000001</v>
      </c>
      <c r="T82" s="36">
        <v>1.08</v>
      </c>
      <c r="U82" s="36">
        <v>1.1259999999999999</v>
      </c>
    </row>
    <row r="83" spans="1:21" x14ac:dyDescent="0.25">
      <c r="A83" s="26" t="s">
        <v>68</v>
      </c>
      <c r="B83" s="60">
        <v>5</v>
      </c>
      <c r="C83" s="60">
        <v>5.2</v>
      </c>
      <c r="D83" s="60">
        <v>5.5</v>
      </c>
      <c r="E83" s="60">
        <v>5.9</v>
      </c>
      <c r="F83" s="42">
        <v>6</v>
      </c>
      <c r="G83" s="42">
        <v>5.0999999999999996</v>
      </c>
      <c r="H83" s="39">
        <v>5.3</v>
      </c>
      <c r="I83" s="39">
        <v>5</v>
      </c>
      <c r="J83" s="39">
        <v>5</v>
      </c>
      <c r="K83" s="39">
        <v>4.7</v>
      </c>
      <c r="L83" s="42">
        <v>4.8</v>
      </c>
      <c r="M83" s="42">
        <v>4.5999999999999996</v>
      </c>
      <c r="N83" s="42">
        <v>3.9</v>
      </c>
      <c r="O83" s="42">
        <v>3.6</v>
      </c>
      <c r="P83" s="42">
        <v>3.4</v>
      </c>
      <c r="Q83" s="42">
        <v>3.1</v>
      </c>
      <c r="R83" s="36">
        <v>2.8</v>
      </c>
      <c r="S83" s="36">
        <v>2.4</v>
      </c>
      <c r="T83" s="36">
        <v>2.3660000000000001</v>
      </c>
      <c r="U83" s="36">
        <v>2.44</v>
      </c>
    </row>
    <row r="84" spans="1:21" x14ac:dyDescent="0.25">
      <c r="A84" s="26" t="s">
        <v>278</v>
      </c>
      <c r="B84" s="60">
        <v>8.8000000000000007</v>
      </c>
      <c r="C84" s="60">
        <v>10</v>
      </c>
      <c r="D84" s="60">
        <v>9.5</v>
      </c>
      <c r="E84" s="60">
        <v>9.6999999999999993</v>
      </c>
      <c r="F84" s="42">
        <v>9.4</v>
      </c>
      <c r="G84" s="42">
        <v>8.4</v>
      </c>
      <c r="H84" s="39">
        <v>7.9</v>
      </c>
      <c r="I84" s="39">
        <v>7.1</v>
      </c>
      <c r="J84" s="39">
        <v>6.8</v>
      </c>
      <c r="K84" s="39">
        <v>6.2</v>
      </c>
      <c r="L84" s="42">
        <v>6</v>
      </c>
      <c r="M84" s="42">
        <v>5.4</v>
      </c>
      <c r="N84" s="42">
        <v>5</v>
      </c>
      <c r="O84" s="42">
        <v>4.5</v>
      </c>
      <c r="P84" s="42">
        <v>4</v>
      </c>
      <c r="Q84" s="42">
        <v>3.9</v>
      </c>
      <c r="R84" s="36">
        <v>3.3</v>
      </c>
      <c r="S84" s="36">
        <v>3.2</v>
      </c>
      <c r="T84" s="36">
        <v>3.1070000000000002</v>
      </c>
      <c r="U84" s="36">
        <v>3.1949999999999998</v>
      </c>
    </row>
    <row r="85" spans="1:21" x14ac:dyDescent="0.25">
      <c r="A85" s="26" t="s">
        <v>206</v>
      </c>
      <c r="B85" s="60">
        <v>33.200000000000003</v>
      </c>
      <c r="C85" s="60">
        <v>33.4</v>
      </c>
      <c r="D85" s="60">
        <v>33.299999999999997</v>
      </c>
      <c r="E85" s="60">
        <v>33.799999999999997</v>
      </c>
      <c r="F85" s="42">
        <v>33.5</v>
      </c>
      <c r="G85" s="42">
        <v>30.1</v>
      </c>
      <c r="H85" s="39">
        <v>27.9</v>
      </c>
      <c r="I85" s="39">
        <v>25.8</v>
      </c>
      <c r="J85" s="39">
        <v>22.4</v>
      </c>
      <c r="K85" s="39">
        <v>21</v>
      </c>
      <c r="L85" s="42">
        <v>17.3</v>
      </c>
      <c r="M85" s="42">
        <v>16.399999999999999</v>
      </c>
      <c r="N85" s="42">
        <v>16.7</v>
      </c>
      <c r="O85" s="42">
        <v>16.5</v>
      </c>
      <c r="P85" s="42">
        <v>16.7</v>
      </c>
      <c r="Q85" s="42">
        <v>15.9</v>
      </c>
      <c r="R85" s="36">
        <v>13.4</v>
      </c>
      <c r="S85" s="36">
        <v>12.7</v>
      </c>
      <c r="T85" s="36">
        <v>12.38</v>
      </c>
      <c r="U85" s="36">
        <v>12.752000000000001</v>
      </c>
    </row>
    <row r="86" spans="1:21" x14ac:dyDescent="0.25">
      <c r="A86" s="26" t="s">
        <v>218</v>
      </c>
      <c r="B86" s="60">
        <v>34.799999999999997</v>
      </c>
      <c r="C86" s="60">
        <v>34.4</v>
      </c>
      <c r="D86" s="60">
        <v>36.200000000000003</v>
      </c>
      <c r="E86" s="60">
        <v>36.799999999999997</v>
      </c>
      <c r="F86" s="42">
        <v>36.6</v>
      </c>
      <c r="G86" s="42">
        <v>34.700000000000003</v>
      </c>
      <c r="H86" s="42">
        <v>32.4</v>
      </c>
      <c r="I86" s="42">
        <v>30.2</v>
      </c>
      <c r="J86" s="42">
        <v>27.7</v>
      </c>
      <c r="K86" s="42">
        <v>25.5</v>
      </c>
      <c r="L86" s="42">
        <v>24.8</v>
      </c>
      <c r="M86" s="42">
        <v>23.6</v>
      </c>
      <c r="N86" s="42">
        <v>22.8</v>
      </c>
      <c r="O86" s="42">
        <v>22.4</v>
      </c>
      <c r="P86" s="42">
        <v>21.1</v>
      </c>
      <c r="Q86" s="42">
        <v>20.6</v>
      </c>
      <c r="R86" s="36">
        <v>14.7</v>
      </c>
      <c r="S86" s="36">
        <v>16</v>
      </c>
      <c r="T86" s="36">
        <v>15.081</v>
      </c>
      <c r="U86" s="36">
        <v>14.574999999999999</v>
      </c>
    </row>
    <row r="87" spans="1:21" x14ac:dyDescent="0.25">
      <c r="A87" s="26" t="s">
        <v>73</v>
      </c>
      <c r="B87" s="60">
        <v>33.9</v>
      </c>
      <c r="C87" s="60">
        <v>34.1</v>
      </c>
      <c r="D87" s="60">
        <v>34.200000000000003</v>
      </c>
      <c r="E87" s="60">
        <v>33.200000000000003</v>
      </c>
      <c r="F87" s="42">
        <v>32.5</v>
      </c>
      <c r="G87" s="42">
        <v>31.4</v>
      </c>
      <c r="H87" s="42">
        <v>30.7</v>
      </c>
      <c r="I87" s="42">
        <v>28.2</v>
      </c>
      <c r="J87" s="42">
        <v>25.3</v>
      </c>
      <c r="K87" s="42">
        <v>22.3</v>
      </c>
      <c r="L87" s="42">
        <v>21.2</v>
      </c>
      <c r="M87" s="42">
        <v>19</v>
      </c>
      <c r="N87" s="42">
        <v>18.2</v>
      </c>
      <c r="O87" s="42">
        <v>17.3</v>
      </c>
      <c r="P87" s="42">
        <v>17</v>
      </c>
      <c r="Q87" s="42">
        <v>16.2</v>
      </c>
      <c r="R87" s="36">
        <v>12.6</v>
      </c>
      <c r="S87" s="36">
        <v>12.1</v>
      </c>
      <c r="T87" s="36">
        <v>11.913</v>
      </c>
      <c r="U87" s="36">
        <v>12.03</v>
      </c>
    </row>
    <row r="88" spans="1:21" x14ac:dyDescent="0.25">
      <c r="A88" s="26" t="s">
        <v>74</v>
      </c>
      <c r="B88" s="60">
        <v>39.5</v>
      </c>
      <c r="C88" s="60">
        <v>38</v>
      </c>
      <c r="D88" s="60">
        <v>37.9</v>
      </c>
      <c r="E88" s="60">
        <v>37.9</v>
      </c>
      <c r="F88" s="42">
        <v>36.6</v>
      </c>
      <c r="G88" s="42">
        <v>33.200000000000003</v>
      </c>
      <c r="H88" s="42">
        <v>30.2</v>
      </c>
      <c r="I88" s="42">
        <v>26.8</v>
      </c>
      <c r="J88" s="42">
        <v>25.2</v>
      </c>
      <c r="K88" s="42">
        <v>24.5</v>
      </c>
      <c r="L88" s="42">
        <v>25.2</v>
      </c>
      <c r="M88" s="42">
        <v>24.4</v>
      </c>
      <c r="N88" s="42">
        <v>22.1</v>
      </c>
      <c r="O88" s="42">
        <v>18.7</v>
      </c>
      <c r="P88" s="42">
        <v>16.7</v>
      </c>
      <c r="Q88" s="42">
        <v>15.3</v>
      </c>
      <c r="R88" s="36">
        <v>12.8</v>
      </c>
      <c r="S88" s="36">
        <v>11.4</v>
      </c>
      <c r="T88" s="36">
        <v>10.423</v>
      </c>
      <c r="U88" s="36">
        <v>9.9499999999999993</v>
      </c>
    </row>
    <row r="89" spans="1:21" x14ac:dyDescent="0.25">
      <c r="A89" s="26" t="s">
        <v>75</v>
      </c>
      <c r="B89" s="60">
        <v>31.7</v>
      </c>
      <c r="C89" s="60">
        <v>30.8</v>
      </c>
      <c r="D89" s="60">
        <v>31.1</v>
      </c>
      <c r="E89" s="60">
        <v>31.3</v>
      </c>
      <c r="F89" s="42">
        <v>30.8</v>
      </c>
      <c r="G89" s="42">
        <v>28.5</v>
      </c>
      <c r="H89" s="42">
        <v>25.4</v>
      </c>
      <c r="I89" s="42">
        <v>21.9</v>
      </c>
      <c r="J89" s="42">
        <v>19.600000000000001</v>
      </c>
      <c r="K89" s="42">
        <v>18.7</v>
      </c>
      <c r="L89" s="42">
        <v>18.600000000000001</v>
      </c>
      <c r="M89" s="42">
        <v>15.8</v>
      </c>
      <c r="N89" s="42">
        <v>12.6</v>
      </c>
      <c r="O89" s="42">
        <v>11.6</v>
      </c>
      <c r="P89" s="42">
        <v>12</v>
      </c>
      <c r="Q89" s="42">
        <v>10.4</v>
      </c>
      <c r="R89" s="36">
        <v>8.4</v>
      </c>
      <c r="S89" s="36">
        <v>8.5</v>
      </c>
      <c r="T89" s="36">
        <v>8.6180000000000003</v>
      </c>
      <c r="U89" s="36">
        <v>8.9079999999999995</v>
      </c>
    </row>
    <row r="90" spans="1:21" x14ac:dyDescent="0.25">
      <c r="A90" s="26" t="s">
        <v>76</v>
      </c>
      <c r="B90" s="60">
        <v>26.2</v>
      </c>
      <c r="C90" s="60">
        <v>23</v>
      </c>
      <c r="D90" s="60">
        <v>23.4</v>
      </c>
      <c r="E90" s="60">
        <v>22.7</v>
      </c>
      <c r="F90" s="42">
        <v>22.5</v>
      </c>
      <c r="G90" s="42">
        <v>24.2</v>
      </c>
      <c r="H90" s="42">
        <v>22.8</v>
      </c>
      <c r="I90" s="42">
        <v>21.2</v>
      </c>
      <c r="J90" s="42">
        <v>19.899999999999999</v>
      </c>
      <c r="K90" s="42">
        <v>17.7</v>
      </c>
      <c r="L90" s="42">
        <v>15.9</v>
      </c>
      <c r="M90" s="42">
        <v>14.3</v>
      </c>
      <c r="N90" s="42">
        <v>13.4</v>
      </c>
      <c r="O90" s="42">
        <v>13.2</v>
      </c>
      <c r="P90" s="42">
        <v>12</v>
      </c>
      <c r="Q90" s="42">
        <v>11.2</v>
      </c>
      <c r="R90" s="36">
        <v>8.9</v>
      </c>
      <c r="S90" s="36">
        <v>8.6999999999999993</v>
      </c>
      <c r="T90" s="36">
        <v>8.1050000000000004</v>
      </c>
      <c r="U90" s="36">
        <v>8.2100000000000009</v>
      </c>
    </row>
    <row r="91" spans="1:21" x14ac:dyDescent="0.25">
      <c r="A91" s="26" t="s">
        <v>77</v>
      </c>
      <c r="B91" s="60">
        <v>15.7</v>
      </c>
      <c r="C91" s="60">
        <v>15.3</v>
      </c>
      <c r="D91" s="60">
        <v>14.9</v>
      </c>
      <c r="E91" s="60">
        <v>15.1</v>
      </c>
      <c r="F91" s="42">
        <v>14.8</v>
      </c>
      <c r="G91" s="42">
        <v>13.7</v>
      </c>
      <c r="H91" s="42">
        <v>12.8</v>
      </c>
      <c r="I91" s="42">
        <v>11.2</v>
      </c>
      <c r="J91" s="42">
        <v>11.2</v>
      </c>
      <c r="K91" s="42">
        <v>10.9</v>
      </c>
      <c r="L91" s="42">
        <v>10.8</v>
      </c>
      <c r="M91" s="42">
        <v>9.9</v>
      </c>
      <c r="N91" s="42">
        <v>9.1999999999999993</v>
      </c>
      <c r="O91" s="42">
        <v>8.1</v>
      </c>
      <c r="P91" s="42">
        <v>6.5</v>
      </c>
      <c r="Q91" s="42">
        <v>5.7</v>
      </c>
      <c r="R91" s="36">
        <v>4</v>
      </c>
      <c r="S91" s="36">
        <v>4.0999999999999996</v>
      </c>
      <c r="T91" s="36">
        <v>3.92</v>
      </c>
      <c r="U91" s="36">
        <v>3.6</v>
      </c>
    </row>
    <row r="92" spans="1:21" ht="18" x14ac:dyDescent="0.25">
      <c r="A92" s="25" t="s">
        <v>196</v>
      </c>
      <c r="B92" s="78">
        <v>113.8</v>
      </c>
      <c r="C92" s="78">
        <v>113.5</v>
      </c>
      <c r="D92" s="78">
        <v>113.4</v>
      </c>
      <c r="E92" s="78">
        <v>114.2</v>
      </c>
      <c r="F92" s="44">
        <v>112.2</v>
      </c>
      <c r="G92" s="44">
        <v>102.8</v>
      </c>
      <c r="H92" s="44">
        <v>98.9</v>
      </c>
      <c r="I92" s="44">
        <v>89.7</v>
      </c>
      <c r="J92" s="44">
        <v>82.1</v>
      </c>
      <c r="K92" s="44">
        <v>76.900000000000006</v>
      </c>
      <c r="L92" s="44">
        <v>73.599999999999994</v>
      </c>
      <c r="M92" s="44">
        <v>66.099999999999994</v>
      </c>
      <c r="N92" s="44">
        <v>61.4</v>
      </c>
      <c r="O92" s="44">
        <v>57.9</v>
      </c>
      <c r="P92" s="44">
        <v>54.9</v>
      </c>
      <c r="Q92" s="44">
        <v>51.7</v>
      </c>
      <c r="R92" s="45">
        <v>41</v>
      </c>
      <c r="S92" s="45">
        <v>40.9</v>
      </c>
      <c r="T92" s="45">
        <v>38.939</v>
      </c>
      <c r="U92" s="45">
        <v>39.460999999999999</v>
      </c>
    </row>
    <row r="93" spans="1:21" x14ac:dyDescent="0.25">
      <c r="A93" s="26" t="s">
        <v>67</v>
      </c>
      <c r="B93" s="60">
        <v>16.8</v>
      </c>
      <c r="C93" s="60">
        <v>17</v>
      </c>
      <c r="D93" s="60">
        <v>17.2</v>
      </c>
      <c r="E93" s="60">
        <v>17.7</v>
      </c>
      <c r="F93" s="42">
        <v>17.100000000000001</v>
      </c>
      <c r="G93" s="42">
        <v>15.6</v>
      </c>
      <c r="H93" s="42">
        <v>15.1</v>
      </c>
      <c r="I93" s="42">
        <v>14.5</v>
      </c>
      <c r="J93" s="42">
        <v>13.6</v>
      </c>
      <c r="K93" s="42">
        <v>13.3</v>
      </c>
      <c r="L93" s="42">
        <v>13.6</v>
      </c>
      <c r="M93" s="42">
        <v>9.8000000000000007</v>
      </c>
      <c r="N93" s="42">
        <v>8.6999999999999993</v>
      </c>
      <c r="O93" s="42">
        <v>8.1</v>
      </c>
      <c r="P93" s="42">
        <v>7.8</v>
      </c>
      <c r="Q93" s="42">
        <v>7.2</v>
      </c>
      <c r="R93" s="36">
        <v>5.9</v>
      </c>
      <c r="S93" s="36">
        <v>6.2</v>
      </c>
      <c r="T93" s="36">
        <v>5.7850000000000001</v>
      </c>
      <c r="U93" s="36">
        <v>5.843</v>
      </c>
    </row>
    <row r="94" spans="1:21" x14ac:dyDescent="0.25">
      <c r="A94" s="26" t="s">
        <v>78</v>
      </c>
      <c r="B94" s="60">
        <v>7.4</v>
      </c>
      <c r="C94" s="60">
        <v>7.4</v>
      </c>
      <c r="D94" s="60">
        <v>7</v>
      </c>
      <c r="E94" s="60">
        <v>7.2</v>
      </c>
      <c r="F94" s="42">
        <v>7.2</v>
      </c>
      <c r="G94" s="42">
        <v>7</v>
      </c>
      <c r="H94" s="42">
        <v>7.9</v>
      </c>
      <c r="I94" s="42">
        <v>6.8</v>
      </c>
      <c r="J94" s="42">
        <v>6.3</v>
      </c>
      <c r="K94" s="42">
        <v>6.6</v>
      </c>
      <c r="L94" s="42">
        <v>6.7</v>
      </c>
      <c r="M94" s="42">
        <v>6.1</v>
      </c>
      <c r="N94" s="42">
        <v>6</v>
      </c>
      <c r="O94" s="42">
        <v>5.5</v>
      </c>
      <c r="P94" s="42">
        <v>6.1</v>
      </c>
      <c r="Q94" s="42">
        <v>5.7</v>
      </c>
      <c r="R94" s="36">
        <v>5.0999999999999996</v>
      </c>
      <c r="S94" s="36">
        <v>5.4</v>
      </c>
      <c r="T94" s="36">
        <v>5.3710000000000004</v>
      </c>
      <c r="U94" s="36">
        <v>5.5650000000000004</v>
      </c>
    </row>
    <row r="95" spans="1:21" x14ac:dyDescent="0.25">
      <c r="A95" s="26" t="s">
        <v>71</v>
      </c>
      <c r="B95" s="60">
        <v>12.9</v>
      </c>
      <c r="C95" s="60">
        <v>12.9</v>
      </c>
      <c r="D95" s="60">
        <v>13.2</v>
      </c>
      <c r="E95" s="60">
        <v>13.6</v>
      </c>
      <c r="F95" s="42">
        <v>13.7</v>
      </c>
      <c r="G95" s="42">
        <v>13.5</v>
      </c>
      <c r="H95" s="42">
        <v>13.1</v>
      </c>
      <c r="I95" s="42">
        <v>12.7</v>
      </c>
      <c r="J95" s="42">
        <v>12.2</v>
      </c>
      <c r="K95" s="42">
        <v>11.6</v>
      </c>
      <c r="L95" s="42">
        <v>11.5</v>
      </c>
      <c r="M95" s="42">
        <v>10.6</v>
      </c>
      <c r="N95" s="42">
        <v>10.1</v>
      </c>
      <c r="O95" s="42">
        <v>9.6</v>
      </c>
      <c r="P95" s="42">
        <v>9.4</v>
      </c>
      <c r="Q95" s="42">
        <v>8.3000000000000007</v>
      </c>
      <c r="R95" s="36">
        <v>6.5</v>
      </c>
      <c r="S95" s="36">
        <v>6.2</v>
      </c>
      <c r="T95" s="36">
        <v>5.8140000000000001</v>
      </c>
      <c r="U95" s="36">
        <v>5.7670000000000003</v>
      </c>
    </row>
    <row r="96" spans="1:21" x14ac:dyDescent="0.25">
      <c r="A96" s="26" t="s">
        <v>79</v>
      </c>
      <c r="B96" s="60">
        <v>4.5999999999999996</v>
      </c>
      <c r="C96" s="60">
        <v>4.5</v>
      </c>
      <c r="D96" s="60">
        <v>4.5</v>
      </c>
      <c r="E96" s="60">
        <v>4.5</v>
      </c>
      <c r="F96" s="42">
        <v>4.5</v>
      </c>
      <c r="G96" s="42">
        <v>4.2</v>
      </c>
      <c r="H96" s="42">
        <v>4.0999999999999996</v>
      </c>
      <c r="I96" s="42">
        <v>4</v>
      </c>
      <c r="J96" s="42">
        <v>3.6</v>
      </c>
      <c r="K96" s="42">
        <v>3.2</v>
      </c>
      <c r="L96" s="42">
        <v>2.9</v>
      </c>
      <c r="M96" s="42">
        <v>2.7</v>
      </c>
      <c r="N96" s="42">
        <v>2.6</v>
      </c>
      <c r="O96" s="42">
        <v>2.4</v>
      </c>
      <c r="P96" s="42">
        <v>1.9</v>
      </c>
      <c r="Q96" s="42">
        <v>1.8</v>
      </c>
      <c r="R96" s="36">
        <v>1.3</v>
      </c>
      <c r="S96" s="36">
        <v>1.2</v>
      </c>
      <c r="T96" s="36">
        <v>1.323</v>
      </c>
      <c r="U96" s="36">
        <v>1.377</v>
      </c>
    </row>
    <row r="97" spans="1:21" x14ac:dyDescent="0.25">
      <c r="A97" s="26" t="s">
        <v>80</v>
      </c>
      <c r="B97" s="60">
        <v>25.6</v>
      </c>
      <c r="C97" s="60">
        <v>25.3</v>
      </c>
      <c r="D97" s="60">
        <v>24.9</v>
      </c>
      <c r="E97" s="60">
        <v>24</v>
      </c>
      <c r="F97" s="42">
        <v>22.9</v>
      </c>
      <c r="G97" s="42">
        <v>17.2</v>
      </c>
      <c r="H97" s="42">
        <v>17.100000000000001</v>
      </c>
      <c r="I97" s="42">
        <v>16</v>
      </c>
      <c r="J97" s="42">
        <v>15.8</v>
      </c>
      <c r="K97" s="42">
        <v>14.7</v>
      </c>
      <c r="L97" s="42">
        <v>13.5</v>
      </c>
      <c r="M97" s="42">
        <v>13.1</v>
      </c>
      <c r="N97" s="42">
        <v>11.4</v>
      </c>
      <c r="O97" s="42">
        <v>10.7</v>
      </c>
      <c r="P97" s="42">
        <v>9.1999999999999993</v>
      </c>
      <c r="Q97" s="42">
        <v>9.1</v>
      </c>
      <c r="R97" s="36">
        <v>7.1</v>
      </c>
      <c r="S97" s="36">
        <v>6.8</v>
      </c>
      <c r="T97" s="36">
        <v>6.2110000000000003</v>
      </c>
      <c r="U97" s="36">
        <v>6.5330000000000004</v>
      </c>
    </row>
    <row r="98" spans="1:21" x14ac:dyDescent="0.25">
      <c r="A98" s="26" t="s">
        <v>81</v>
      </c>
      <c r="B98" s="60">
        <v>20</v>
      </c>
      <c r="C98" s="60">
        <v>19.8</v>
      </c>
      <c r="D98" s="60">
        <v>20.5</v>
      </c>
      <c r="E98" s="60">
        <v>21.1</v>
      </c>
      <c r="F98" s="42">
        <v>22</v>
      </c>
      <c r="G98" s="42">
        <v>22.3</v>
      </c>
      <c r="H98" s="42">
        <v>19.7</v>
      </c>
      <c r="I98" s="42">
        <v>15.8</v>
      </c>
      <c r="J98" s="42">
        <v>12.6</v>
      </c>
      <c r="K98" s="42">
        <v>11.4</v>
      </c>
      <c r="L98" s="42">
        <v>10.5</v>
      </c>
      <c r="M98" s="42">
        <v>9.6</v>
      </c>
      <c r="N98" s="42">
        <v>8.8000000000000007</v>
      </c>
      <c r="O98" s="42">
        <v>8.4</v>
      </c>
      <c r="P98" s="42">
        <v>8.4</v>
      </c>
      <c r="Q98" s="42">
        <v>8</v>
      </c>
      <c r="R98" s="36">
        <v>6.5</v>
      </c>
      <c r="S98" s="36">
        <v>6.4</v>
      </c>
      <c r="T98" s="36">
        <v>6.0570000000000004</v>
      </c>
      <c r="U98" s="36">
        <v>6.0549999999999997</v>
      </c>
    </row>
    <row r="99" spans="1:21" x14ac:dyDescent="0.25">
      <c r="A99" s="26" t="s">
        <v>82</v>
      </c>
      <c r="B99" s="60">
        <v>12.3</v>
      </c>
      <c r="C99" s="60">
        <v>12.5</v>
      </c>
      <c r="D99" s="60">
        <v>12.3</v>
      </c>
      <c r="E99" s="60">
        <v>12.2</v>
      </c>
      <c r="F99" s="42">
        <v>11.8</v>
      </c>
      <c r="G99" s="42">
        <v>11.2</v>
      </c>
      <c r="H99" s="42">
        <v>10.5</v>
      </c>
      <c r="I99" s="42">
        <v>9.4</v>
      </c>
      <c r="J99" s="42">
        <v>8.4</v>
      </c>
      <c r="K99" s="42">
        <v>7.3</v>
      </c>
      <c r="L99" s="42">
        <v>7</v>
      </c>
      <c r="M99" s="42">
        <v>6.7</v>
      </c>
      <c r="N99" s="42">
        <v>6.3</v>
      </c>
      <c r="O99" s="42">
        <v>5.8</v>
      </c>
      <c r="P99" s="42">
        <v>5.5</v>
      </c>
      <c r="Q99" s="42">
        <v>5.4</v>
      </c>
      <c r="R99" s="36">
        <v>4.2</v>
      </c>
      <c r="S99" s="36">
        <v>4.5</v>
      </c>
      <c r="T99" s="36">
        <v>4.4189999999999996</v>
      </c>
      <c r="U99" s="36">
        <v>4.3239999999999998</v>
      </c>
    </row>
    <row r="100" spans="1:21" x14ac:dyDescent="0.25">
      <c r="A100" s="26" t="s">
        <v>83</v>
      </c>
      <c r="B100" s="60">
        <v>2.8</v>
      </c>
      <c r="C100" s="60">
        <v>2.7</v>
      </c>
      <c r="D100" s="60">
        <v>2.6</v>
      </c>
      <c r="E100" s="60">
        <v>2.7</v>
      </c>
      <c r="F100" s="42">
        <v>2.7</v>
      </c>
      <c r="G100" s="42">
        <v>2.6</v>
      </c>
      <c r="H100" s="42">
        <v>2.6</v>
      </c>
      <c r="I100" s="42">
        <v>2.5</v>
      </c>
      <c r="J100" s="42">
        <v>2.2000000000000002</v>
      </c>
      <c r="K100" s="42">
        <v>1.8</v>
      </c>
      <c r="L100" s="42">
        <v>1.8</v>
      </c>
      <c r="M100" s="42">
        <v>1.8</v>
      </c>
      <c r="N100" s="42">
        <v>1.6</v>
      </c>
      <c r="O100" s="42">
        <v>1.8</v>
      </c>
      <c r="P100" s="42">
        <v>1.5</v>
      </c>
      <c r="Q100" s="42">
        <v>1.5</v>
      </c>
      <c r="R100" s="36">
        <v>1.1000000000000001</v>
      </c>
      <c r="S100" s="36">
        <v>1.2</v>
      </c>
      <c r="T100" s="36">
        <v>1.0760000000000001</v>
      </c>
      <c r="U100" s="36">
        <v>1.0269999999999999</v>
      </c>
    </row>
    <row r="101" spans="1:21" x14ac:dyDescent="0.25">
      <c r="A101" s="26" t="s">
        <v>84</v>
      </c>
      <c r="B101" s="60">
        <v>7.5</v>
      </c>
      <c r="C101" s="60">
        <v>7.4</v>
      </c>
      <c r="D101" s="60">
        <v>7.3</v>
      </c>
      <c r="E101" s="60">
        <v>7.1</v>
      </c>
      <c r="F101" s="42">
        <v>6.3</v>
      </c>
      <c r="G101" s="42">
        <v>6</v>
      </c>
      <c r="H101" s="42">
        <v>5.7</v>
      </c>
      <c r="I101" s="42">
        <v>5.2</v>
      </c>
      <c r="J101" s="42">
        <v>4.8</v>
      </c>
      <c r="K101" s="42">
        <v>4.5</v>
      </c>
      <c r="L101" s="42">
        <v>4.2</v>
      </c>
      <c r="M101" s="42">
        <v>3.7</v>
      </c>
      <c r="N101" s="42">
        <v>4</v>
      </c>
      <c r="O101" s="42">
        <v>3.6</v>
      </c>
      <c r="P101" s="42">
        <v>3.1</v>
      </c>
      <c r="Q101" s="42">
        <v>2.9</v>
      </c>
      <c r="R101" s="36">
        <v>2.2999999999999998</v>
      </c>
      <c r="S101" s="36">
        <v>1.9</v>
      </c>
      <c r="T101" s="36">
        <v>1.861</v>
      </c>
      <c r="U101" s="36">
        <v>1.9610000000000001</v>
      </c>
    </row>
    <row r="102" spans="1:21" ht="19.5" x14ac:dyDescent="0.25">
      <c r="A102" s="26" t="s">
        <v>85</v>
      </c>
      <c r="B102" s="60">
        <v>3.2</v>
      </c>
      <c r="C102" s="60">
        <v>3.3</v>
      </c>
      <c r="D102" s="60">
        <v>3.2</v>
      </c>
      <c r="E102" s="60">
        <v>3.3</v>
      </c>
      <c r="F102" s="42">
        <v>3.1</v>
      </c>
      <c r="G102" s="42">
        <v>2.4</v>
      </c>
      <c r="H102" s="42">
        <v>2.2999999999999998</v>
      </c>
      <c r="I102" s="42">
        <v>2.1</v>
      </c>
      <c r="J102" s="42">
        <v>1.9</v>
      </c>
      <c r="K102" s="42">
        <v>1.8</v>
      </c>
      <c r="L102" s="42">
        <v>1.6</v>
      </c>
      <c r="M102" s="42">
        <v>1.4</v>
      </c>
      <c r="N102" s="42">
        <v>1.3</v>
      </c>
      <c r="O102" s="42">
        <v>1.4</v>
      </c>
      <c r="P102" s="42">
        <v>1.4</v>
      </c>
      <c r="Q102" s="42">
        <v>1.3</v>
      </c>
      <c r="R102" s="36">
        <v>1</v>
      </c>
      <c r="S102" s="36">
        <v>1</v>
      </c>
      <c r="T102" s="36">
        <v>0.93400000000000005</v>
      </c>
      <c r="U102" s="36">
        <v>0.91800000000000004</v>
      </c>
    </row>
    <row r="103" spans="1:21" ht="19.5" x14ac:dyDescent="0.25">
      <c r="A103" s="26" t="s">
        <v>86</v>
      </c>
      <c r="B103" s="60">
        <v>0.7</v>
      </c>
      <c r="C103" s="60">
        <v>0.7</v>
      </c>
      <c r="D103" s="60">
        <v>0.7</v>
      </c>
      <c r="E103" s="60">
        <v>0.8</v>
      </c>
      <c r="F103" s="42">
        <v>0.9</v>
      </c>
      <c r="G103" s="42">
        <v>0.8</v>
      </c>
      <c r="H103" s="42">
        <v>0.8</v>
      </c>
      <c r="I103" s="42">
        <v>0.7</v>
      </c>
      <c r="J103" s="42">
        <v>0.7</v>
      </c>
      <c r="K103" s="42">
        <v>0.7</v>
      </c>
      <c r="L103" s="42">
        <v>0.6</v>
      </c>
      <c r="M103" s="42">
        <v>0.6</v>
      </c>
      <c r="N103" s="42">
        <v>0.6</v>
      </c>
      <c r="O103" s="42">
        <v>0.6</v>
      </c>
      <c r="P103" s="42">
        <v>0.6</v>
      </c>
      <c r="Q103" s="42">
        <v>0.5</v>
      </c>
      <c r="R103" s="36" t="s">
        <v>96</v>
      </c>
      <c r="S103" s="36">
        <v>0.1</v>
      </c>
      <c r="T103" s="36">
        <v>8.7999999999999995E-2</v>
      </c>
      <c r="U103" s="36">
        <v>9.0999999999999998E-2</v>
      </c>
    </row>
    <row r="104" spans="1:21" x14ac:dyDescent="0.25">
      <c r="A104" s="255" t="s">
        <v>101</v>
      </c>
      <c r="B104" s="256"/>
      <c r="C104" s="256"/>
      <c r="D104" s="256"/>
      <c r="E104" s="256"/>
      <c r="F104" s="256"/>
      <c r="G104" s="256"/>
      <c r="H104" s="256"/>
      <c r="I104" s="256"/>
      <c r="J104" s="256"/>
      <c r="K104" s="256"/>
      <c r="L104" s="256"/>
      <c r="M104" s="256"/>
      <c r="N104" s="256"/>
      <c r="O104" s="256"/>
      <c r="P104" s="256"/>
      <c r="Q104" s="256"/>
      <c r="R104" s="125"/>
      <c r="S104" s="125"/>
      <c r="T104" s="63"/>
    </row>
    <row r="105" spans="1:21" ht="27.75" customHeight="1" thickBot="1" x14ac:dyDescent="0.3">
      <c r="A105" s="239" t="s">
        <v>348</v>
      </c>
      <c r="B105" s="239"/>
      <c r="C105" s="239"/>
      <c r="D105" s="239"/>
      <c r="E105" s="239"/>
      <c r="F105" s="239"/>
      <c r="G105" s="239"/>
      <c r="H105" s="239"/>
      <c r="I105" s="239"/>
      <c r="J105" s="239"/>
      <c r="K105" s="239"/>
      <c r="L105" s="239"/>
      <c r="M105" s="239"/>
      <c r="N105" s="239"/>
      <c r="O105" s="239"/>
      <c r="P105" s="239"/>
      <c r="Q105" s="239"/>
      <c r="R105" s="239"/>
      <c r="S105" s="239"/>
      <c r="T105" s="239"/>
      <c r="U105" s="198"/>
    </row>
  </sheetData>
  <mergeCells count="5">
    <mergeCell ref="A3:N3"/>
    <mergeCell ref="A104:Q104"/>
    <mergeCell ref="A105:T105"/>
    <mergeCell ref="A1:U1"/>
    <mergeCell ref="A2:U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5"/>
  <sheetViews>
    <sheetView workbookViewId="0">
      <pane ySplit="5" topLeftCell="A21" activePane="bottomLeft" state="frozen"/>
      <selection activeCell="O25" sqref="O25"/>
      <selection pane="bottomLeft" activeCell="Y10" sqref="Y10"/>
    </sheetView>
  </sheetViews>
  <sheetFormatPr defaultRowHeight="15" x14ac:dyDescent="0.25"/>
  <cols>
    <col min="1" max="1" width="18.85546875" customWidth="1"/>
  </cols>
  <sheetData>
    <row r="1" spans="1:21" x14ac:dyDescent="0.25">
      <c r="A1" s="250" t="s">
        <v>316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</row>
    <row r="2" spans="1:21" x14ac:dyDescent="0.25">
      <c r="A2" s="251" t="s">
        <v>315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</row>
    <row r="3" spans="1:21" x14ac:dyDescent="0.25">
      <c r="A3" s="13" t="s">
        <v>372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1" ht="15.75" thickBot="1" x14ac:dyDescent="0.3">
      <c r="A4" s="85" t="s">
        <v>297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</row>
    <row r="5" spans="1:21" ht="15.75" thickBot="1" x14ac:dyDescent="0.3">
      <c r="A5" s="4"/>
      <c r="B5" s="149">
        <v>2000</v>
      </c>
      <c r="C5" s="109">
        <v>2001</v>
      </c>
      <c r="D5" s="109">
        <v>2002</v>
      </c>
      <c r="E5" s="3">
        <v>2003</v>
      </c>
      <c r="F5" s="3">
        <v>2004</v>
      </c>
      <c r="G5" s="3">
        <v>2005</v>
      </c>
      <c r="H5" s="3">
        <v>2006</v>
      </c>
      <c r="I5" s="3">
        <v>2007</v>
      </c>
      <c r="J5" s="3">
        <v>2008</v>
      </c>
      <c r="K5" s="3">
        <v>2009</v>
      </c>
      <c r="L5" s="3">
        <v>2010</v>
      </c>
      <c r="M5" s="3">
        <v>2011</v>
      </c>
      <c r="N5" s="3">
        <v>2012</v>
      </c>
      <c r="O5" s="3">
        <v>2013</v>
      </c>
      <c r="P5" s="3">
        <v>2014</v>
      </c>
      <c r="Q5" s="3">
        <v>2015</v>
      </c>
      <c r="R5" s="3">
        <v>2016</v>
      </c>
      <c r="S5" s="3">
        <v>2017</v>
      </c>
      <c r="T5" s="4">
        <v>2018</v>
      </c>
      <c r="U5" s="4">
        <v>2019</v>
      </c>
    </row>
    <row r="6" spans="1:21" x14ac:dyDescent="0.25">
      <c r="A6" s="90" t="s">
        <v>0</v>
      </c>
      <c r="B6" s="75">
        <v>844.9</v>
      </c>
      <c r="C6" s="75">
        <v>836.9</v>
      </c>
      <c r="D6" s="75">
        <v>842.4</v>
      </c>
      <c r="E6" s="94">
        <v>823.1</v>
      </c>
      <c r="F6" s="94">
        <v>782.5</v>
      </c>
      <c r="G6" s="94">
        <v>687.8</v>
      </c>
      <c r="H6" s="94">
        <v>630.29999999999995</v>
      </c>
      <c r="I6" s="94">
        <v>586.1</v>
      </c>
      <c r="J6" s="94">
        <v>540.70000000000005</v>
      </c>
      <c r="K6" s="94">
        <v>542.5</v>
      </c>
      <c r="L6" s="94">
        <v>609.4</v>
      </c>
      <c r="M6" s="94">
        <v>532.5</v>
      </c>
      <c r="N6" s="94">
        <v>499.2</v>
      </c>
      <c r="O6" s="94">
        <v>451.3</v>
      </c>
      <c r="P6" s="94">
        <v>415.6</v>
      </c>
      <c r="Q6" s="94">
        <v>395.6</v>
      </c>
      <c r="R6" s="94">
        <v>224.4</v>
      </c>
      <c r="S6" s="94">
        <v>219.8</v>
      </c>
      <c r="T6" s="94">
        <v>207.136</v>
      </c>
      <c r="U6" s="45">
        <v>209.71100000000001</v>
      </c>
    </row>
    <row r="7" spans="1:21" ht="18" x14ac:dyDescent="0.25">
      <c r="A7" s="73" t="s">
        <v>92</v>
      </c>
      <c r="B7" s="75">
        <v>177.3</v>
      </c>
      <c r="C7" s="75">
        <v>175.2</v>
      </c>
      <c r="D7" s="75">
        <v>172.6</v>
      </c>
      <c r="E7" s="94">
        <v>170.1</v>
      </c>
      <c r="F7" s="94">
        <v>163.30000000000001</v>
      </c>
      <c r="G7" s="94">
        <v>147.69999999999999</v>
      </c>
      <c r="H7" s="94">
        <v>127.7</v>
      </c>
      <c r="I7" s="94">
        <v>117.5</v>
      </c>
      <c r="J7" s="94">
        <v>108.3</v>
      </c>
      <c r="K7" s="94">
        <v>108.5</v>
      </c>
      <c r="L7" s="94">
        <v>114</v>
      </c>
      <c r="M7" s="94">
        <v>101</v>
      </c>
      <c r="N7" s="94">
        <v>97.6</v>
      </c>
      <c r="O7" s="94">
        <v>79.5</v>
      </c>
      <c r="P7" s="94">
        <v>71.599999999999994</v>
      </c>
      <c r="Q7" s="94">
        <v>69.8</v>
      </c>
      <c r="R7" s="95">
        <v>40.799999999999997</v>
      </c>
      <c r="S7" s="95">
        <v>42.4</v>
      </c>
      <c r="T7" s="94">
        <v>39.249000000000002</v>
      </c>
      <c r="U7" s="45">
        <v>41.439</v>
      </c>
    </row>
    <row r="8" spans="1:21" x14ac:dyDescent="0.25">
      <c r="A8" s="10" t="s">
        <v>1</v>
      </c>
      <c r="B8" s="76">
        <v>9.4</v>
      </c>
      <c r="C8" s="76">
        <v>9.4</v>
      </c>
      <c r="D8" s="76">
        <v>9.4</v>
      </c>
      <c r="E8" s="95">
        <v>9.1999999999999993</v>
      </c>
      <c r="F8" s="95">
        <v>9.3000000000000007</v>
      </c>
      <c r="G8" s="95">
        <v>8.4</v>
      </c>
      <c r="H8" s="95">
        <v>7.3</v>
      </c>
      <c r="I8" s="95">
        <v>6.1</v>
      </c>
      <c r="J8" s="95">
        <v>5.5</v>
      </c>
      <c r="K8" s="95">
        <v>4.9000000000000004</v>
      </c>
      <c r="L8" s="95">
        <v>4.3</v>
      </c>
      <c r="M8" s="95">
        <v>3.6</v>
      </c>
      <c r="N8" s="95">
        <v>8.4</v>
      </c>
      <c r="O8" s="95">
        <v>3.1</v>
      </c>
      <c r="P8" s="95">
        <v>2.9</v>
      </c>
      <c r="Q8" s="95">
        <v>3.4</v>
      </c>
      <c r="R8" s="95">
        <v>2.1</v>
      </c>
      <c r="S8" s="95">
        <v>2.1</v>
      </c>
      <c r="T8" s="95">
        <v>1.8360000000000001</v>
      </c>
      <c r="U8" s="36">
        <v>1.8979999999999999</v>
      </c>
    </row>
    <row r="9" spans="1:21" x14ac:dyDescent="0.25">
      <c r="A9" s="10" t="s">
        <v>2</v>
      </c>
      <c r="B9" s="76">
        <v>8.1</v>
      </c>
      <c r="C9" s="76">
        <v>8.1</v>
      </c>
      <c r="D9" s="76">
        <v>8.1999999999999993</v>
      </c>
      <c r="E9" s="95">
        <v>8.1</v>
      </c>
      <c r="F9" s="95">
        <v>7.8</v>
      </c>
      <c r="G9" s="95">
        <v>6.9</v>
      </c>
      <c r="H9" s="95">
        <v>6.2</v>
      </c>
      <c r="I9" s="95">
        <v>5.8</v>
      </c>
      <c r="J9" s="95">
        <v>4.9000000000000004</v>
      </c>
      <c r="K9" s="95">
        <v>5.6</v>
      </c>
      <c r="L9" s="95">
        <v>4.9000000000000004</v>
      </c>
      <c r="M9" s="95">
        <v>4.5</v>
      </c>
      <c r="N9" s="95">
        <v>4.0999999999999996</v>
      </c>
      <c r="O9" s="95">
        <v>3.2</v>
      </c>
      <c r="P9" s="95">
        <v>3.2</v>
      </c>
      <c r="Q9" s="95">
        <v>3.2</v>
      </c>
      <c r="R9" s="95">
        <v>1.7</v>
      </c>
      <c r="S9" s="95">
        <v>1.7</v>
      </c>
      <c r="T9" s="95">
        <v>1.5109999999999999</v>
      </c>
      <c r="U9" s="36">
        <v>1.61</v>
      </c>
    </row>
    <row r="10" spans="1:21" x14ac:dyDescent="0.25">
      <c r="A10" s="10" t="s">
        <v>3</v>
      </c>
      <c r="B10" s="76">
        <v>9.8000000000000007</v>
      </c>
      <c r="C10" s="76">
        <v>9.8000000000000007</v>
      </c>
      <c r="D10" s="76">
        <v>9.6</v>
      </c>
      <c r="E10" s="95">
        <v>9.1</v>
      </c>
      <c r="F10" s="95">
        <v>8.6999999999999993</v>
      </c>
      <c r="G10" s="95">
        <v>8.1999999999999993</v>
      </c>
      <c r="H10" s="95">
        <v>7.2</v>
      </c>
      <c r="I10" s="95">
        <v>6.3</v>
      </c>
      <c r="J10" s="95">
        <v>5.7</v>
      </c>
      <c r="K10" s="95">
        <v>6</v>
      </c>
      <c r="L10" s="95">
        <v>6.5</v>
      </c>
      <c r="M10" s="95">
        <v>5.5</v>
      </c>
      <c r="N10" s="95">
        <v>4.8</v>
      </c>
      <c r="O10" s="95">
        <v>4.5</v>
      </c>
      <c r="P10" s="95">
        <v>4.7</v>
      </c>
      <c r="Q10" s="95">
        <v>4.9000000000000004</v>
      </c>
      <c r="R10" s="95">
        <v>2.5</v>
      </c>
      <c r="S10" s="95">
        <v>2.5</v>
      </c>
      <c r="T10" s="95">
        <v>2.129</v>
      </c>
      <c r="U10" s="36">
        <v>2.165</v>
      </c>
    </row>
    <row r="11" spans="1:21" x14ac:dyDescent="0.25">
      <c r="A11" s="10" t="s">
        <v>4</v>
      </c>
      <c r="B11" s="76">
        <v>10.1</v>
      </c>
      <c r="C11" s="76">
        <v>9.9</v>
      </c>
      <c r="D11" s="76">
        <v>9.1999999999999993</v>
      </c>
      <c r="E11" s="95">
        <v>9.5</v>
      </c>
      <c r="F11" s="95">
        <v>8.3000000000000007</v>
      </c>
      <c r="G11" s="95">
        <v>6.8</v>
      </c>
      <c r="H11" s="95">
        <v>6.7</v>
      </c>
      <c r="I11" s="95">
        <v>5.9</v>
      </c>
      <c r="J11" s="95">
        <v>6.6</v>
      </c>
      <c r="K11" s="95">
        <v>6.5</v>
      </c>
      <c r="L11" s="95">
        <v>7.4</v>
      </c>
      <c r="M11" s="95">
        <v>6.1</v>
      </c>
      <c r="N11" s="95">
        <v>6.6</v>
      </c>
      <c r="O11" s="95">
        <v>5.9</v>
      </c>
      <c r="P11" s="95">
        <v>5.5</v>
      </c>
      <c r="Q11" s="95">
        <v>4.3</v>
      </c>
      <c r="R11" s="95">
        <v>3.8</v>
      </c>
      <c r="S11" s="95">
        <v>3.7</v>
      </c>
      <c r="T11" s="95">
        <v>3.4849999999999999</v>
      </c>
      <c r="U11" s="36">
        <v>3.3719999999999999</v>
      </c>
    </row>
    <row r="12" spans="1:21" x14ac:dyDescent="0.25">
      <c r="A12" s="10" t="s">
        <v>5</v>
      </c>
      <c r="B12" s="76">
        <v>7.7</v>
      </c>
      <c r="C12" s="76">
        <v>7.1</v>
      </c>
      <c r="D12" s="76">
        <v>7.2</v>
      </c>
      <c r="E12" s="95">
        <v>7</v>
      </c>
      <c r="F12" s="95">
        <v>6.7</v>
      </c>
      <c r="G12" s="95">
        <v>6.7</v>
      </c>
      <c r="H12" s="95">
        <v>5.7</v>
      </c>
      <c r="I12" s="95">
        <v>5.2</v>
      </c>
      <c r="J12" s="95">
        <v>4.8</v>
      </c>
      <c r="K12" s="95">
        <v>3.9</v>
      </c>
      <c r="L12" s="95">
        <v>4.8</v>
      </c>
      <c r="M12" s="95">
        <v>4.7</v>
      </c>
      <c r="N12" s="95">
        <v>3.9</v>
      </c>
      <c r="O12" s="95">
        <v>3.9</v>
      </c>
      <c r="P12" s="95">
        <v>3.4</v>
      </c>
      <c r="Q12" s="95">
        <v>3.3</v>
      </c>
      <c r="R12" s="95">
        <v>1.3</v>
      </c>
      <c r="S12" s="95">
        <v>1.4</v>
      </c>
      <c r="T12" s="95">
        <v>1.454</v>
      </c>
      <c r="U12" s="36">
        <v>1.52</v>
      </c>
    </row>
    <row r="13" spans="1:21" x14ac:dyDescent="0.25">
      <c r="A13" s="10" t="s">
        <v>6</v>
      </c>
      <c r="B13" s="76">
        <v>5.8</v>
      </c>
      <c r="C13" s="76">
        <v>5.5</v>
      </c>
      <c r="D13" s="76">
        <v>5.5</v>
      </c>
      <c r="E13" s="95">
        <v>5.8</v>
      </c>
      <c r="F13" s="95">
        <v>5.5</v>
      </c>
      <c r="G13" s="95">
        <v>4.7</v>
      </c>
      <c r="H13" s="95">
        <v>4.4000000000000004</v>
      </c>
      <c r="I13" s="95">
        <v>4</v>
      </c>
      <c r="J13" s="95">
        <v>2.9</v>
      </c>
      <c r="K13" s="95">
        <v>2.6</v>
      </c>
      <c r="L13" s="95">
        <v>4.4000000000000004</v>
      </c>
      <c r="M13" s="95">
        <v>4.4000000000000004</v>
      </c>
      <c r="N13" s="95">
        <v>4.2</v>
      </c>
      <c r="O13" s="95">
        <v>3.6</v>
      </c>
      <c r="P13" s="95">
        <v>2.1</v>
      </c>
      <c r="Q13" s="95">
        <v>2.8</v>
      </c>
      <c r="R13" s="95">
        <v>0.8</v>
      </c>
      <c r="S13" s="95">
        <v>0.9</v>
      </c>
      <c r="T13" s="95">
        <v>0.83599999999999997</v>
      </c>
      <c r="U13" s="36">
        <v>0.90800000000000003</v>
      </c>
    </row>
    <row r="14" spans="1:21" x14ac:dyDescent="0.25">
      <c r="A14" s="10" t="s">
        <v>7</v>
      </c>
      <c r="B14" s="76">
        <v>6.2</v>
      </c>
      <c r="C14" s="76">
        <v>6.1</v>
      </c>
      <c r="D14" s="76">
        <v>6.2</v>
      </c>
      <c r="E14" s="95">
        <v>6.6</v>
      </c>
      <c r="F14" s="95">
        <v>6.4</v>
      </c>
      <c r="G14" s="95">
        <v>5.5</v>
      </c>
      <c r="H14" s="95">
        <v>4.8</v>
      </c>
      <c r="I14" s="95">
        <v>4.8</v>
      </c>
      <c r="J14" s="95">
        <v>4.5</v>
      </c>
      <c r="K14" s="95">
        <v>5</v>
      </c>
      <c r="L14" s="95">
        <v>6.4</v>
      </c>
      <c r="M14" s="95">
        <v>4.5</v>
      </c>
      <c r="N14" s="95">
        <v>4.5999999999999996</v>
      </c>
      <c r="O14" s="95">
        <v>3.2</v>
      </c>
      <c r="P14" s="95">
        <v>2.2999999999999998</v>
      </c>
      <c r="Q14" s="95">
        <v>2.2000000000000002</v>
      </c>
      <c r="R14" s="95">
        <v>1.2</v>
      </c>
      <c r="S14" s="95">
        <v>1.2</v>
      </c>
      <c r="T14" s="95">
        <v>1.087</v>
      </c>
      <c r="U14" s="36">
        <v>1.0920000000000001</v>
      </c>
    </row>
    <row r="15" spans="1:21" x14ac:dyDescent="0.25">
      <c r="A15" s="10" t="s">
        <v>8</v>
      </c>
      <c r="B15" s="76">
        <v>7.7</v>
      </c>
      <c r="C15" s="76">
        <v>7.2</v>
      </c>
      <c r="D15" s="76">
        <v>7.1</v>
      </c>
      <c r="E15" s="95">
        <v>6.9</v>
      </c>
      <c r="F15" s="95">
        <v>7</v>
      </c>
      <c r="G15" s="95">
        <v>7.3</v>
      </c>
      <c r="H15" s="95">
        <v>6.2</v>
      </c>
      <c r="I15" s="95">
        <v>6.1</v>
      </c>
      <c r="J15" s="95">
        <v>5.3</v>
      </c>
      <c r="K15" s="95">
        <v>4.5</v>
      </c>
      <c r="L15" s="95">
        <v>5.4</v>
      </c>
      <c r="M15" s="95">
        <v>4.5999999999999996</v>
      </c>
      <c r="N15" s="95">
        <v>5.5</v>
      </c>
      <c r="O15" s="95">
        <v>4.7</v>
      </c>
      <c r="P15" s="95">
        <v>4.4000000000000004</v>
      </c>
      <c r="Q15" s="95">
        <v>4.5</v>
      </c>
      <c r="R15" s="95">
        <v>2.1</v>
      </c>
      <c r="S15" s="95">
        <v>2.1</v>
      </c>
      <c r="T15" s="95">
        <v>1.8939999999999999</v>
      </c>
      <c r="U15" s="36">
        <v>1.9339999999999999</v>
      </c>
    </row>
    <row r="16" spans="1:21" x14ac:dyDescent="0.25">
      <c r="A16" s="10" t="s">
        <v>9</v>
      </c>
      <c r="B16" s="76">
        <v>9.1</v>
      </c>
      <c r="C16" s="76">
        <v>9.6</v>
      </c>
      <c r="D16" s="76">
        <v>9.4</v>
      </c>
      <c r="E16" s="95">
        <v>9.4</v>
      </c>
      <c r="F16" s="95">
        <v>9.1</v>
      </c>
      <c r="G16" s="95">
        <v>8.3000000000000007</v>
      </c>
      <c r="H16" s="95">
        <v>6.5</v>
      </c>
      <c r="I16" s="95">
        <v>5.5</v>
      </c>
      <c r="J16" s="95">
        <v>6.8</v>
      </c>
      <c r="K16" s="95">
        <v>6.3</v>
      </c>
      <c r="L16" s="95">
        <v>7.4</v>
      </c>
      <c r="M16" s="95">
        <v>5.5</v>
      </c>
      <c r="N16" s="95">
        <v>5.2</v>
      </c>
      <c r="O16" s="95">
        <v>4.8</v>
      </c>
      <c r="P16" s="95">
        <v>4.2</v>
      </c>
      <c r="Q16" s="95">
        <v>5.0999999999999996</v>
      </c>
      <c r="R16" s="95">
        <v>2.2000000000000002</v>
      </c>
      <c r="S16" s="95">
        <v>2.2000000000000002</v>
      </c>
      <c r="T16" s="95">
        <v>1.8660000000000001</v>
      </c>
      <c r="U16" s="36">
        <v>1.881</v>
      </c>
    </row>
    <row r="17" spans="1:21" x14ac:dyDescent="0.25">
      <c r="A17" s="10" t="s">
        <v>10</v>
      </c>
      <c r="B17" s="76">
        <v>20.100000000000001</v>
      </c>
      <c r="C17" s="76">
        <v>19.600000000000001</v>
      </c>
      <c r="D17" s="76">
        <v>19.8</v>
      </c>
      <c r="E17" s="95">
        <v>19.5</v>
      </c>
      <c r="F17" s="95">
        <v>17.7</v>
      </c>
      <c r="G17" s="95">
        <v>16.7</v>
      </c>
      <c r="H17" s="95">
        <v>14.5</v>
      </c>
      <c r="I17" s="95">
        <v>13.3</v>
      </c>
      <c r="J17" s="95">
        <v>12.8</v>
      </c>
      <c r="K17" s="95">
        <v>12.8</v>
      </c>
      <c r="L17" s="95">
        <v>12.1</v>
      </c>
      <c r="M17" s="95">
        <v>11.3</v>
      </c>
      <c r="N17" s="95">
        <v>11.1</v>
      </c>
      <c r="O17" s="95">
        <v>8</v>
      </c>
      <c r="P17" s="95">
        <v>8.5</v>
      </c>
      <c r="Q17" s="95">
        <v>7.2</v>
      </c>
      <c r="R17" s="95">
        <v>5.0999999999999996</v>
      </c>
      <c r="S17" s="95">
        <v>6.8</v>
      </c>
      <c r="T17" s="95">
        <v>5.34</v>
      </c>
      <c r="U17" s="36">
        <v>6.13</v>
      </c>
    </row>
    <row r="18" spans="1:21" x14ac:dyDescent="0.25">
      <c r="A18" s="10" t="s">
        <v>11</v>
      </c>
      <c r="B18" s="76">
        <v>5.9</v>
      </c>
      <c r="C18" s="76">
        <v>6.1</v>
      </c>
      <c r="D18" s="76">
        <v>6.3</v>
      </c>
      <c r="E18" s="95">
        <v>6.2</v>
      </c>
      <c r="F18" s="95">
        <v>6</v>
      </c>
      <c r="G18" s="95">
        <v>5.0999999999999996</v>
      </c>
      <c r="H18" s="95">
        <v>4.9000000000000004</v>
      </c>
      <c r="I18" s="95">
        <v>5.4</v>
      </c>
      <c r="J18" s="95">
        <v>5.4</v>
      </c>
      <c r="K18" s="95">
        <v>4.5999999999999996</v>
      </c>
      <c r="L18" s="95">
        <v>4.7</v>
      </c>
      <c r="M18" s="95">
        <v>4.5</v>
      </c>
      <c r="N18" s="95">
        <v>3.1</v>
      </c>
      <c r="O18" s="95">
        <v>2.8</v>
      </c>
      <c r="P18" s="95">
        <v>2.7</v>
      </c>
      <c r="Q18" s="95">
        <v>2.2999999999999998</v>
      </c>
      <c r="R18" s="95">
        <v>1.3</v>
      </c>
      <c r="S18" s="95">
        <v>1.1000000000000001</v>
      </c>
      <c r="T18" s="95">
        <v>0.86299999999999999</v>
      </c>
      <c r="U18" s="36">
        <v>0.91900000000000004</v>
      </c>
    </row>
    <row r="19" spans="1:21" x14ac:dyDescent="0.25">
      <c r="A19" s="10" t="s">
        <v>12</v>
      </c>
      <c r="B19" s="76">
        <v>7</v>
      </c>
      <c r="C19" s="76">
        <v>7</v>
      </c>
      <c r="D19" s="76">
        <v>7</v>
      </c>
      <c r="E19" s="95">
        <v>7</v>
      </c>
      <c r="F19" s="95">
        <v>6.6</v>
      </c>
      <c r="G19" s="95">
        <v>6.5</v>
      </c>
      <c r="H19" s="95">
        <v>6</v>
      </c>
      <c r="I19" s="95">
        <v>6.2</v>
      </c>
      <c r="J19" s="95">
        <v>5.8</v>
      </c>
      <c r="K19" s="95">
        <v>4.9000000000000004</v>
      </c>
      <c r="L19" s="95">
        <v>3.8</v>
      </c>
      <c r="M19" s="95">
        <v>3.4</v>
      </c>
      <c r="N19" s="95">
        <v>3.1</v>
      </c>
      <c r="O19" s="95">
        <v>2.6</v>
      </c>
      <c r="P19" s="95">
        <v>2.6</v>
      </c>
      <c r="Q19" s="95">
        <v>2.6</v>
      </c>
      <c r="R19" s="95">
        <v>1.5</v>
      </c>
      <c r="S19" s="95">
        <v>1.4</v>
      </c>
      <c r="T19" s="95">
        <v>1.03</v>
      </c>
      <c r="U19" s="36">
        <v>0.97</v>
      </c>
    </row>
    <row r="20" spans="1:21" x14ac:dyDescent="0.25">
      <c r="A20" s="10" t="s">
        <v>13</v>
      </c>
      <c r="B20" s="76">
        <v>6.7</v>
      </c>
      <c r="C20" s="76">
        <v>6.7</v>
      </c>
      <c r="D20" s="76">
        <v>6.7</v>
      </c>
      <c r="E20" s="95">
        <v>6.4</v>
      </c>
      <c r="F20" s="95">
        <v>6.3</v>
      </c>
      <c r="G20" s="95">
        <v>6.2</v>
      </c>
      <c r="H20" s="95">
        <v>5.9</v>
      </c>
      <c r="I20" s="95">
        <v>5.5</v>
      </c>
      <c r="J20" s="95">
        <v>5.0999999999999996</v>
      </c>
      <c r="K20" s="95">
        <v>4.2</v>
      </c>
      <c r="L20" s="95">
        <v>4.2</v>
      </c>
      <c r="M20" s="95">
        <v>3.5</v>
      </c>
      <c r="N20" s="95">
        <v>3.6</v>
      </c>
      <c r="O20" s="95">
        <v>2.9</v>
      </c>
      <c r="P20" s="95">
        <v>3.1</v>
      </c>
      <c r="Q20" s="95">
        <v>2.9</v>
      </c>
      <c r="R20" s="95">
        <v>1.3</v>
      </c>
      <c r="S20" s="95">
        <v>1.4</v>
      </c>
      <c r="T20" s="95">
        <v>1.3979999999999999</v>
      </c>
      <c r="U20" s="36">
        <v>1.258</v>
      </c>
    </row>
    <row r="21" spans="1:21" x14ac:dyDescent="0.25">
      <c r="A21" s="10" t="s">
        <v>14</v>
      </c>
      <c r="B21" s="76">
        <v>5.7</v>
      </c>
      <c r="C21" s="76">
        <v>5.6</v>
      </c>
      <c r="D21" s="76">
        <v>6</v>
      </c>
      <c r="E21" s="95">
        <v>6</v>
      </c>
      <c r="F21" s="95">
        <v>5.9</v>
      </c>
      <c r="G21" s="95">
        <v>4.5</v>
      </c>
      <c r="H21" s="95">
        <v>5</v>
      </c>
      <c r="I21" s="95">
        <v>4.2</v>
      </c>
      <c r="J21" s="95">
        <v>4.0999999999999996</v>
      </c>
      <c r="K21" s="95">
        <v>3.3</v>
      </c>
      <c r="L21" s="95">
        <v>4.2</v>
      </c>
      <c r="M21" s="95">
        <v>3.4</v>
      </c>
      <c r="N21" s="95">
        <v>2.8</v>
      </c>
      <c r="O21" s="95">
        <v>3</v>
      </c>
      <c r="P21" s="95">
        <v>2.8</v>
      </c>
      <c r="Q21" s="95">
        <v>2.9</v>
      </c>
      <c r="R21" s="95">
        <v>2.2999999999999998</v>
      </c>
      <c r="S21" s="95">
        <v>2</v>
      </c>
      <c r="T21" s="95">
        <v>1.7729999999999999</v>
      </c>
      <c r="U21" s="36">
        <v>1.7070000000000001</v>
      </c>
    </row>
    <row r="22" spans="1:21" x14ac:dyDescent="0.25">
      <c r="A22" s="10" t="s">
        <v>15</v>
      </c>
      <c r="B22" s="76">
        <v>9.6999999999999993</v>
      </c>
      <c r="C22" s="76">
        <v>9.3000000000000007</v>
      </c>
      <c r="D22" s="76">
        <v>9.5</v>
      </c>
      <c r="E22" s="95">
        <v>9.3000000000000007</v>
      </c>
      <c r="F22" s="95">
        <v>9.1999999999999993</v>
      </c>
      <c r="G22" s="95">
        <v>8.1</v>
      </c>
      <c r="H22" s="95">
        <v>7.2</v>
      </c>
      <c r="I22" s="95">
        <v>5.9</v>
      </c>
      <c r="J22" s="95">
        <v>5.2</v>
      </c>
      <c r="K22" s="95">
        <v>5.3</v>
      </c>
      <c r="L22" s="95">
        <v>4.9000000000000004</v>
      </c>
      <c r="M22" s="95">
        <v>4.3</v>
      </c>
      <c r="N22" s="95">
        <v>4.4000000000000004</v>
      </c>
      <c r="O22" s="95">
        <v>4</v>
      </c>
      <c r="P22" s="95">
        <v>3.6</v>
      </c>
      <c r="Q22" s="95">
        <v>3.4</v>
      </c>
      <c r="R22" s="95">
        <v>1.7</v>
      </c>
      <c r="S22" s="95">
        <v>1.6</v>
      </c>
      <c r="T22" s="95">
        <v>1.569</v>
      </c>
      <c r="U22" s="36">
        <v>1.6870000000000001</v>
      </c>
    </row>
    <row r="23" spans="1:21" x14ac:dyDescent="0.25">
      <c r="A23" s="10" t="s">
        <v>16</v>
      </c>
      <c r="B23" s="76">
        <v>9.8000000000000007</v>
      </c>
      <c r="C23" s="76">
        <v>9.5</v>
      </c>
      <c r="D23" s="76">
        <v>8.9</v>
      </c>
      <c r="E23" s="95">
        <v>9.3000000000000007</v>
      </c>
      <c r="F23" s="95">
        <v>9.1999999999999993</v>
      </c>
      <c r="G23" s="95">
        <v>8.6</v>
      </c>
      <c r="H23" s="95">
        <v>7.8</v>
      </c>
      <c r="I23" s="95">
        <v>7.2</v>
      </c>
      <c r="J23" s="95">
        <v>6.6</v>
      </c>
      <c r="K23" s="95">
        <v>6</v>
      </c>
      <c r="L23" s="95">
        <v>5.4</v>
      </c>
      <c r="M23" s="95">
        <v>4.9000000000000004</v>
      </c>
      <c r="N23" s="95">
        <v>5</v>
      </c>
      <c r="O23" s="95">
        <v>4.8</v>
      </c>
      <c r="P23" s="95">
        <v>4.9000000000000004</v>
      </c>
      <c r="Q23" s="95">
        <v>4.5</v>
      </c>
      <c r="R23" s="95">
        <v>2.2000000000000002</v>
      </c>
      <c r="S23" s="95">
        <v>2.2000000000000002</v>
      </c>
      <c r="T23" s="95">
        <v>1.9450000000000001</v>
      </c>
      <c r="U23" s="36">
        <v>2.0569999999999999</v>
      </c>
    </row>
    <row r="24" spans="1:21" x14ac:dyDescent="0.25">
      <c r="A24" s="10" t="s">
        <v>17</v>
      </c>
      <c r="B24" s="76">
        <v>8.4</v>
      </c>
      <c r="C24" s="76">
        <v>8.1999999999999993</v>
      </c>
      <c r="D24" s="76">
        <v>8.4</v>
      </c>
      <c r="E24" s="95">
        <v>8.1</v>
      </c>
      <c r="F24" s="95">
        <v>8</v>
      </c>
      <c r="G24" s="95">
        <v>7.3</v>
      </c>
      <c r="H24" s="95">
        <v>6.6</v>
      </c>
      <c r="I24" s="95">
        <v>6</v>
      </c>
      <c r="J24" s="95">
        <v>5.8</v>
      </c>
      <c r="K24" s="95">
        <v>6.7</v>
      </c>
      <c r="L24" s="95">
        <v>6.9</v>
      </c>
      <c r="M24" s="95">
        <v>7</v>
      </c>
      <c r="N24" s="95">
        <v>6.2</v>
      </c>
      <c r="O24" s="95">
        <v>5.6</v>
      </c>
      <c r="P24" s="95">
        <v>4.9000000000000004</v>
      </c>
      <c r="Q24" s="95">
        <v>5.5</v>
      </c>
      <c r="R24" s="95">
        <v>3.4</v>
      </c>
      <c r="S24" s="95">
        <v>3.3</v>
      </c>
      <c r="T24" s="95">
        <v>3.165</v>
      </c>
      <c r="U24" s="36">
        <v>3.339</v>
      </c>
    </row>
    <row r="25" spans="1:21" x14ac:dyDescent="0.25">
      <c r="A25" s="10" t="s">
        <v>18</v>
      </c>
      <c r="B25" s="76">
        <v>30.1</v>
      </c>
      <c r="C25" s="76">
        <v>30.5</v>
      </c>
      <c r="D25" s="76">
        <v>28.4</v>
      </c>
      <c r="E25" s="95">
        <v>26.7</v>
      </c>
      <c r="F25" s="95">
        <v>25.8</v>
      </c>
      <c r="G25" s="95">
        <v>22</v>
      </c>
      <c r="H25" s="95">
        <v>14.8</v>
      </c>
      <c r="I25" s="95">
        <v>14.1</v>
      </c>
      <c r="J25" s="95">
        <v>10.3</v>
      </c>
      <c r="K25" s="95">
        <v>15.3</v>
      </c>
      <c r="L25" s="95">
        <v>16.5</v>
      </c>
      <c r="M25" s="95">
        <v>15.3</v>
      </c>
      <c r="N25" s="95">
        <v>11</v>
      </c>
      <c r="O25" s="95">
        <v>8.8000000000000007</v>
      </c>
      <c r="P25" s="95">
        <v>5.5</v>
      </c>
      <c r="Q25" s="95">
        <v>4.9000000000000004</v>
      </c>
      <c r="R25" s="95">
        <v>4.2</v>
      </c>
      <c r="S25" s="95">
        <v>4.9000000000000004</v>
      </c>
      <c r="T25" s="95">
        <v>6.0679999999999996</v>
      </c>
      <c r="U25" s="36">
        <v>6.992</v>
      </c>
    </row>
    <row r="26" spans="1:21" ht="18" x14ac:dyDescent="0.25">
      <c r="A26" s="73" t="s">
        <v>95</v>
      </c>
      <c r="B26" s="75">
        <v>88.3</v>
      </c>
      <c r="C26" s="75">
        <v>87.6</v>
      </c>
      <c r="D26" s="75">
        <v>88.5</v>
      </c>
      <c r="E26" s="94">
        <v>85.3</v>
      </c>
      <c r="F26" s="94">
        <v>79.7</v>
      </c>
      <c r="G26" s="94">
        <v>68.7</v>
      </c>
      <c r="H26" s="94">
        <v>63.2</v>
      </c>
      <c r="I26" s="94">
        <v>55.4</v>
      </c>
      <c r="J26" s="94">
        <v>47.1</v>
      </c>
      <c r="K26" s="94">
        <v>49.6</v>
      </c>
      <c r="L26" s="94">
        <v>53.9</v>
      </c>
      <c r="M26" s="94">
        <v>45.2</v>
      </c>
      <c r="N26" s="94">
        <v>41.2</v>
      </c>
      <c r="O26" s="94">
        <v>39.799999999999997</v>
      </c>
      <c r="P26" s="94">
        <v>39.4</v>
      </c>
      <c r="Q26" s="94">
        <v>37.6</v>
      </c>
      <c r="R26" s="94">
        <v>21.4</v>
      </c>
      <c r="S26" s="94">
        <v>21.2</v>
      </c>
      <c r="T26" s="94">
        <v>20.824000000000002</v>
      </c>
      <c r="U26" s="45">
        <v>21.922000000000001</v>
      </c>
    </row>
    <row r="27" spans="1:21" x14ac:dyDescent="0.25">
      <c r="A27" s="10" t="s">
        <v>19</v>
      </c>
      <c r="B27" s="76">
        <v>5</v>
      </c>
      <c r="C27" s="76">
        <v>5.2</v>
      </c>
      <c r="D27" s="76">
        <v>5</v>
      </c>
      <c r="E27" s="95">
        <v>4.7</v>
      </c>
      <c r="F27" s="95">
        <v>4.3</v>
      </c>
      <c r="G27" s="95">
        <v>4</v>
      </c>
      <c r="H27" s="95">
        <v>3.4</v>
      </c>
      <c r="I27" s="95">
        <v>3.2</v>
      </c>
      <c r="J27" s="95">
        <v>2.8</v>
      </c>
      <c r="K27" s="95">
        <v>2.6</v>
      </c>
      <c r="L27" s="95">
        <v>4.2</v>
      </c>
      <c r="M27" s="95">
        <v>2.1</v>
      </c>
      <c r="N27" s="95">
        <v>2.1</v>
      </c>
      <c r="O27" s="95">
        <v>2.1</v>
      </c>
      <c r="P27" s="95">
        <v>2.1</v>
      </c>
      <c r="Q27" s="95">
        <v>1.7</v>
      </c>
      <c r="R27" s="95">
        <v>1.2</v>
      </c>
      <c r="S27" s="95">
        <v>1.2</v>
      </c>
      <c r="T27" s="95">
        <v>1.036</v>
      </c>
      <c r="U27" s="36">
        <v>0.85</v>
      </c>
    </row>
    <row r="28" spans="1:21" x14ac:dyDescent="0.25">
      <c r="A28" s="10" t="s">
        <v>20</v>
      </c>
      <c r="B28" s="76">
        <v>10</v>
      </c>
      <c r="C28" s="76">
        <v>10.6</v>
      </c>
      <c r="D28" s="76">
        <v>10.5</v>
      </c>
      <c r="E28" s="95">
        <v>10.3</v>
      </c>
      <c r="F28" s="95">
        <v>10.3</v>
      </c>
      <c r="G28" s="95">
        <v>6.9</v>
      </c>
      <c r="H28" s="95">
        <v>6.3</v>
      </c>
      <c r="I28" s="95">
        <v>5.7</v>
      </c>
      <c r="J28" s="95">
        <v>4.9000000000000004</v>
      </c>
      <c r="K28" s="95">
        <v>8.1</v>
      </c>
      <c r="L28" s="95">
        <v>8</v>
      </c>
      <c r="M28" s="95">
        <v>6.4</v>
      </c>
      <c r="N28" s="95">
        <v>7.1</v>
      </c>
      <c r="O28" s="95">
        <v>7.1</v>
      </c>
      <c r="P28" s="95">
        <v>6.2</v>
      </c>
      <c r="Q28" s="95">
        <v>6.6</v>
      </c>
      <c r="R28" s="95">
        <v>2.2000000000000002</v>
      </c>
      <c r="S28" s="95">
        <v>1.9</v>
      </c>
      <c r="T28" s="95">
        <v>1.853</v>
      </c>
      <c r="U28" s="36">
        <v>1.7090000000000001</v>
      </c>
    </row>
    <row r="29" spans="1:21" x14ac:dyDescent="0.25">
      <c r="A29" s="10" t="s">
        <v>21</v>
      </c>
      <c r="B29" s="76">
        <v>12.5</v>
      </c>
      <c r="C29" s="76">
        <v>12.3</v>
      </c>
      <c r="D29" s="76">
        <v>12.5</v>
      </c>
      <c r="E29" s="95">
        <v>12.7</v>
      </c>
      <c r="F29" s="95">
        <v>12.1</v>
      </c>
      <c r="G29" s="95">
        <v>9.6</v>
      </c>
      <c r="H29" s="95">
        <v>9.9</v>
      </c>
      <c r="I29" s="95">
        <v>8.3000000000000007</v>
      </c>
      <c r="J29" s="95">
        <v>7.8</v>
      </c>
      <c r="K29" s="95">
        <v>7.1</v>
      </c>
      <c r="L29" s="95">
        <v>7.1</v>
      </c>
      <c r="M29" s="95">
        <v>6.2</v>
      </c>
      <c r="N29" s="95">
        <v>6</v>
      </c>
      <c r="O29" s="95">
        <v>5.8</v>
      </c>
      <c r="P29" s="95">
        <v>6</v>
      </c>
      <c r="Q29" s="95">
        <v>5.7</v>
      </c>
      <c r="R29" s="95">
        <v>3.2</v>
      </c>
      <c r="S29" s="95">
        <v>3.4</v>
      </c>
      <c r="T29" s="95">
        <v>3.1</v>
      </c>
      <c r="U29" s="36">
        <v>3.1819999999999999</v>
      </c>
    </row>
    <row r="30" spans="1:21" x14ac:dyDescent="0.25">
      <c r="A30" s="108" t="s">
        <v>22</v>
      </c>
      <c r="B30" s="76"/>
      <c r="C30" s="76"/>
      <c r="D30" s="76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36"/>
    </row>
    <row r="31" spans="1:21" ht="19.5" x14ac:dyDescent="0.25">
      <c r="A31" s="91" t="s">
        <v>23</v>
      </c>
      <c r="B31" s="76">
        <v>0.4</v>
      </c>
      <c r="C31" s="76">
        <v>0.3</v>
      </c>
      <c r="D31" s="76">
        <v>0.3</v>
      </c>
      <c r="E31" s="95">
        <v>0.4</v>
      </c>
      <c r="F31" s="95">
        <v>0.3</v>
      </c>
      <c r="G31" s="95">
        <v>0.3</v>
      </c>
      <c r="H31" s="95">
        <v>0.3</v>
      </c>
      <c r="I31" s="95">
        <v>0.2</v>
      </c>
      <c r="J31" s="95">
        <v>0.2</v>
      </c>
      <c r="K31" s="95" t="s">
        <v>96</v>
      </c>
      <c r="L31" s="95">
        <v>0.1</v>
      </c>
      <c r="M31" s="95">
        <v>0.1</v>
      </c>
      <c r="N31" s="95">
        <v>0.1</v>
      </c>
      <c r="O31" s="95">
        <v>0.1</v>
      </c>
      <c r="P31" s="95">
        <v>0.1</v>
      </c>
      <c r="Q31" s="95">
        <v>0.1</v>
      </c>
      <c r="R31" s="95">
        <v>0.1</v>
      </c>
      <c r="S31" s="95">
        <v>0.1</v>
      </c>
      <c r="T31" s="95">
        <v>0.1</v>
      </c>
      <c r="U31" s="36">
        <v>9.1999999999999998E-2</v>
      </c>
    </row>
    <row r="32" spans="1:21" ht="19.5" x14ac:dyDescent="0.25">
      <c r="A32" s="91" t="s">
        <v>93</v>
      </c>
      <c r="B32" s="76">
        <v>12.1</v>
      </c>
      <c r="C32" s="76">
        <v>12</v>
      </c>
      <c r="D32" s="76">
        <v>12</v>
      </c>
      <c r="E32" s="95">
        <v>12.3</v>
      </c>
      <c r="F32" s="95">
        <v>11.8</v>
      </c>
      <c r="G32" s="95">
        <v>9.3000000000000007</v>
      </c>
      <c r="H32" s="95">
        <v>9.6</v>
      </c>
      <c r="I32" s="95">
        <v>8.1</v>
      </c>
      <c r="J32" s="95">
        <v>7.6</v>
      </c>
      <c r="K32" s="95">
        <v>7.1</v>
      </c>
      <c r="L32" s="95">
        <v>7</v>
      </c>
      <c r="M32" s="95">
        <v>6.1</v>
      </c>
      <c r="N32" s="95">
        <v>5.9</v>
      </c>
      <c r="O32" s="95">
        <v>5.7</v>
      </c>
      <c r="P32" s="95">
        <v>5.9</v>
      </c>
      <c r="Q32" s="95">
        <v>5.6</v>
      </c>
      <c r="R32" s="95">
        <v>3.1</v>
      </c>
      <c r="S32" s="95">
        <v>3.3</v>
      </c>
      <c r="T32" s="95">
        <v>3</v>
      </c>
      <c r="U32" s="36">
        <v>3.09</v>
      </c>
    </row>
    <row r="33" spans="1:21" x14ac:dyDescent="0.25">
      <c r="A33" s="10" t="s">
        <v>24</v>
      </c>
      <c r="B33" s="76">
        <v>8.3000000000000007</v>
      </c>
      <c r="C33" s="76">
        <v>8.1999999999999993</v>
      </c>
      <c r="D33" s="76">
        <v>8.5</v>
      </c>
      <c r="E33" s="95">
        <v>8.3000000000000007</v>
      </c>
      <c r="F33" s="95">
        <v>8</v>
      </c>
      <c r="G33" s="95">
        <v>7.6</v>
      </c>
      <c r="H33" s="95">
        <v>6.9</v>
      </c>
      <c r="I33" s="95">
        <v>6.1</v>
      </c>
      <c r="J33" s="95">
        <v>5.3</v>
      </c>
      <c r="K33" s="95">
        <v>4.5999999999999996</v>
      </c>
      <c r="L33" s="95">
        <v>4.8</v>
      </c>
      <c r="M33" s="95">
        <v>4.5</v>
      </c>
      <c r="N33" s="95">
        <v>3.9</v>
      </c>
      <c r="O33" s="95">
        <v>3.8</v>
      </c>
      <c r="P33" s="95">
        <v>3.5</v>
      </c>
      <c r="Q33" s="95">
        <v>3.7</v>
      </c>
      <c r="R33" s="95">
        <v>2.1</v>
      </c>
      <c r="S33" s="95">
        <v>2</v>
      </c>
      <c r="T33" s="95">
        <v>1.8520000000000001</v>
      </c>
      <c r="U33" s="36">
        <v>1.9650000000000001</v>
      </c>
    </row>
    <row r="34" spans="1:21" x14ac:dyDescent="0.25">
      <c r="A34" s="10" t="s">
        <v>25</v>
      </c>
      <c r="B34" s="76">
        <v>5.5</v>
      </c>
      <c r="C34" s="76">
        <v>5.3</v>
      </c>
      <c r="D34" s="76">
        <v>5.5</v>
      </c>
      <c r="E34" s="95">
        <v>5.3</v>
      </c>
      <c r="F34" s="95">
        <v>5.0999999999999996</v>
      </c>
      <c r="G34" s="95">
        <v>4.4000000000000004</v>
      </c>
      <c r="H34" s="95">
        <v>4.4000000000000004</v>
      </c>
      <c r="I34" s="95">
        <v>4.3</v>
      </c>
      <c r="J34" s="95">
        <v>3.7</v>
      </c>
      <c r="K34" s="95">
        <v>4.4000000000000004</v>
      </c>
      <c r="L34" s="95">
        <v>4.5</v>
      </c>
      <c r="M34" s="95">
        <v>4.0999999999999996</v>
      </c>
      <c r="N34" s="95">
        <v>2.5</v>
      </c>
      <c r="O34" s="95">
        <v>2.2999999999999998</v>
      </c>
      <c r="P34" s="95">
        <v>2</v>
      </c>
      <c r="Q34" s="95">
        <v>1.9</v>
      </c>
      <c r="R34" s="95">
        <v>1.2</v>
      </c>
      <c r="S34" s="95">
        <v>1.1000000000000001</v>
      </c>
      <c r="T34" s="95">
        <v>1.1970000000000001</v>
      </c>
      <c r="U34" s="36">
        <v>1.2390000000000001</v>
      </c>
    </row>
    <row r="35" spans="1:21" x14ac:dyDescent="0.25">
      <c r="A35" s="10" t="s">
        <v>26</v>
      </c>
      <c r="B35" s="76">
        <v>9.3000000000000007</v>
      </c>
      <c r="C35" s="76">
        <v>9.1</v>
      </c>
      <c r="D35" s="76">
        <v>9.1</v>
      </c>
      <c r="E35" s="95">
        <v>8.3000000000000007</v>
      </c>
      <c r="F35" s="95">
        <v>7.9</v>
      </c>
      <c r="G35" s="95">
        <v>6.3</v>
      </c>
      <c r="H35" s="95">
        <v>4.5</v>
      </c>
      <c r="I35" s="95">
        <v>3.3</v>
      </c>
      <c r="J35" s="95">
        <v>3.2</v>
      </c>
      <c r="K35" s="95">
        <v>2.9</v>
      </c>
      <c r="L35" s="95">
        <v>2.6</v>
      </c>
      <c r="M35" s="95">
        <v>2.5</v>
      </c>
      <c r="N35" s="95">
        <v>2.1</v>
      </c>
      <c r="O35" s="95">
        <v>2.1</v>
      </c>
      <c r="P35" s="95">
        <v>2</v>
      </c>
      <c r="Q35" s="95">
        <v>1.8</v>
      </c>
      <c r="R35" s="95">
        <v>1.5</v>
      </c>
      <c r="S35" s="95">
        <v>1.4</v>
      </c>
      <c r="T35" s="95">
        <v>1.419</v>
      </c>
      <c r="U35" s="36">
        <v>1.583</v>
      </c>
    </row>
    <row r="36" spans="1:21" x14ac:dyDescent="0.25">
      <c r="A36" s="10" t="s">
        <v>27</v>
      </c>
      <c r="B36" s="76">
        <v>4.9000000000000004</v>
      </c>
      <c r="C36" s="76">
        <v>4.8</v>
      </c>
      <c r="D36" s="76">
        <v>4.7</v>
      </c>
      <c r="E36" s="95">
        <v>4.5999999999999996</v>
      </c>
      <c r="F36" s="95">
        <v>4.4000000000000004</v>
      </c>
      <c r="G36" s="95">
        <v>4.7</v>
      </c>
      <c r="H36" s="95">
        <v>4.0999999999999996</v>
      </c>
      <c r="I36" s="95">
        <v>3.8</v>
      </c>
      <c r="J36" s="95">
        <v>3.4</v>
      </c>
      <c r="K36" s="95">
        <v>3.3</v>
      </c>
      <c r="L36" s="95">
        <v>4.4000000000000004</v>
      </c>
      <c r="M36" s="95">
        <v>3.5</v>
      </c>
      <c r="N36" s="95">
        <v>2.7</v>
      </c>
      <c r="O36" s="95">
        <v>2.5</v>
      </c>
      <c r="P36" s="95">
        <v>2.2999999999999998</v>
      </c>
      <c r="Q36" s="95">
        <v>1.8</v>
      </c>
      <c r="R36" s="95">
        <v>1.2</v>
      </c>
      <c r="S36" s="95">
        <v>1.2</v>
      </c>
      <c r="T36" s="95">
        <v>1.1970000000000001</v>
      </c>
      <c r="U36" s="36">
        <v>1.204</v>
      </c>
    </row>
    <row r="37" spans="1:21" x14ac:dyDescent="0.25">
      <c r="A37" s="10" t="s">
        <v>28</v>
      </c>
      <c r="B37" s="76">
        <v>4.4000000000000004</v>
      </c>
      <c r="C37" s="76">
        <v>4.4000000000000004</v>
      </c>
      <c r="D37" s="76">
        <v>4.9000000000000004</v>
      </c>
      <c r="E37" s="95">
        <v>4.9000000000000004</v>
      </c>
      <c r="F37" s="95">
        <v>4.5999999999999996</v>
      </c>
      <c r="G37" s="95">
        <v>4.3</v>
      </c>
      <c r="H37" s="95">
        <v>3.6</v>
      </c>
      <c r="I37" s="95">
        <v>3.2</v>
      </c>
      <c r="J37" s="95">
        <v>2.8</v>
      </c>
      <c r="K37" s="95">
        <v>3</v>
      </c>
      <c r="L37" s="95">
        <v>2.9</v>
      </c>
      <c r="M37" s="95">
        <v>2.9</v>
      </c>
      <c r="N37" s="95">
        <v>2.4</v>
      </c>
      <c r="O37" s="95">
        <v>2.2999999999999998</v>
      </c>
      <c r="P37" s="95">
        <v>2.1</v>
      </c>
      <c r="Q37" s="95">
        <v>2</v>
      </c>
      <c r="R37" s="95">
        <v>1</v>
      </c>
      <c r="S37" s="95">
        <v>1</v>
      </c>
      <c r="T37" s="95">
        <v>0.997</v>
      </c>
      <c r="U37" s="36">
        <v>1.2569999999999999</v>
      </c>
    </row>
    <row r="38" spans="1:21" x14ac:dyDescent="0.25">
      <c r="A38" s="10" t="s">
        <v>29</v>
      </c>
      <c r="B38" s="76">
        <v>5.0999999999999996</v>
      </c>
      <c r="C38" s="76">
        <v>4.7</v>
      </c>
      <c r="D38" s="76">
        <v>5</v>
      </c>
      <c r="E38" s="95">
        <v>5.0999999999999996</v>
      </c>
      <c r="F38" s="95">
        <v>4.7</v>
      </c>
      <c r="G38" s="95">
        <v>4.3</v>
      </c>
      <c r="H38" s="95">
        <v>3.9</v>
      </c>
      <c r="I38" s="95">
        <v>3.5</v>
      </c>
      <c r="J38" s="95">
        <v>2.9</v>
      </c>
      <c r="K38" s="95">
        <v>2.8</v>
      </c>
      <c r="L38" s="95">
        <v>3.9</v>
      </c>
      <c r="M38" s="95">
        <v>2.9</v>
      </c>
      <c r="N38" s="95">
        <v>2.6</v>
      </c>
      <c r="O38" s="95">
        <v>2.4</v>
      </c>
      <c r="P38" s="95">
        <v>2.7</v>
      </c>
      <c r="Q38" s="95">
        <v>2.2999999999999998</v>
      </c>
      <c r="R38" s="95">
        <v>0.9</v>
      </c>
      <c r="S38" s="95">
        <v>0.9</v>
      </c>
      <c r="T38" s="95">
        <v>0.90900000000000003</v>
      </c>
      <c r="U38" s="36">
        <v>0.94299999999999995</v>
      </c>
    </row>
    <row r="39" spans="1:21" x14ac:dyDescent="0.25">
      <c r="A39" s="10" t="s">
        <v>30</v>
      </c>
      <c r="B39" s="76">
        <v>23.3</v>
      </c>
      <c r="C39" s="76">
        <v>23.1</v>
      </c>
      <c r="D39" s="76">
        <v>22.8</v>
      </c>
      <c r="E39" s="95">
        <v>21.1</v>
      </c>
      <c r="F39" s="95">
        <v>18.2</v>
      </c>
      <c r="G39" s="95">
        <v>16.8</v>
      </c>
      <c r="H39" s="95">
        <v>16.2</v>
      </c>
      <c r="I39" s="95">
        <v>14</v>
      </c>
      <c r="J39" s="95">
        <v>10.199999999999999</v>
      </c>
      <c r="K39" s="95">
        <v>10.7</v>
      </c>
      <c r="L39" s="95">
        <v>11.4</v>
      </c>
      <c r="M39" s="95">
        <v>10.1</v>
      </c>
      <c r="N39" s="95">
        <v>9.9</v>
      </c>
      <c r="O39" s="95">
        <v>9.6</v>
      </c>
      <c r="P39" s="95">
        <v>10.5</v>
      </c>
      <c r="Q39" s="95">
        <v>9.9</v>
      </c>
      <c r="R39" s="95">
        <v>7</v>
      </c>
      <c r="S39" s="95">
        <v>7.2</v>
      </c>
      <c r="T39" s="95">
        <v>7.3040000000000003</v>
      </c>
      <c r="U39" s="36">
        <v>7.99</v>
      </c>
    </row>
    <row r="40" spans="1:21" ht="18" x14ac:dyDescent="0.25">
      <c r="A40" s="73" t="s">
        <v>107</v>
      </c>
      <c r="B40" s="75">
        <v>62.6</v>
      </c>
      <c r="C40" s="75">
        <v>63.1</v>
      </c>
      <c r="D40" s="75">
        <v>65</v>
      </c>
      <c r="E40" s="94">
        <v>63.7</v>
      </c>
      <c r="F40" s="94">
        <v>59.9</v>
      </c>
      <c r="G40" s="94">
        <v>54</v>
      </c>
      <c r="H40" s="94">
        <v>48.9</v>
      </c>
      <c r="I40" s="94">
        <v>45.7</v>
      </c>
      <c r="J40" s="94">
        <v>43.9</v>
      </c>
      <c r="K40" s="94">
        <v>44.7</v>
      </c>
      <c r="L40" s="94">
        <v>58.3</v>
      </c>
      <c r="M40" s="94">
        <v>47.9</v>
      </c>
      <c r="N40" s="94">
        <v>47.8</v>
      </c>
      <c r="O40" s="94">
        <v>42.9</v>
      </c>
      <c r="P40" s="94">
        <v>44.2</v>
      </c>
      <c r="Q40" s="94">
        <v>40.200000000000003</v>
      </c>
      <c r="R40" s="94">
        <v>28.7</v>
      </c>
      <c r="S40" s="94">
        <v>28</v>
      </c>
      <c r="T40" s="94">
        <v>26.87</v>
      </c>
      <c r="U40" s="45">
        <v>26.706</v>
      </c>
    </row>
    <row r="41" spans="1:21" x14ac:dyDescent="0.25">
      <c r="A41" s="10" t="s">
        <v>31</v>
      </c>
      <c r="B41" s="76">
        <v>2.2000000000000002</v>
      </c>
      <c r="C41" s="76">
        <v>2.2000000000000002</v>
      </c>
      <c r="D41" s="76">
        <v>2.2000000000000002</v>
      </c>
      <c r="E41" s="95">
        <v>2.4</v>
      </c>
      <c r="F41" s="95">
        <v>2.8</v>
      </c>
      <c r="G41" s="95">
        <v>2.4</v>
      </c>
      <c r="H41" s="95">
        <v>2.4</v>
      </c>
      <c r="I41" s="95">
        <v>2.4</v>
      </c>
      <c r="J41" s="95">
        <v>2</v>
      </c>
      <c r="K41" s="95">
        <v>2.1</v>
      </c>
      <c r="L41" s="95">
        <v>1.9</v>
      </c>
      <c r="M41" s="95">
        <v>2.2000000000000002</v>
      </c>
      <c r="N41" s="95">
        <v>2.2999999999999998</v>
      </c>
      <c r="O41" s="95">
        <v>1.8</v>
      </c>
      <c r="P41" s="95">
        <v>1.5</v>
      </c>
      <c r="Q41" s="95">
        <v>1</v>
      </c>
      <c r="R41" s="95">
        <v>0.5</v>
      </c>
      <c r="S41" s="95">
        <v>0.5</v>
      </c>
      <c r="T41" s="95">
        <v>0.48799999999999999</v>
      </c>
      <c r="U41" s="36">
        <v>0.49</v>
      </c>
    </row>
    <row r="42" spans="1:21" x14ac:dyDescent="0.25">
      <c r="A42" s="10" t="s">
        <v>32</v>
      </c>
      <c r="B42" s="76">
        <v>2.1</v>
      </c>
      <c r="C42" s="76">
        <v>2.1</v>
      </c>
      <c r="D42" s="76">
        <v>2.1</v>
      </c>
      <c r="E42" s="95">
        <v>2.1</v>
      </c>
      <c r="F42" s="95">
        <v>1.9</v>
      </c>
      <c r="G42" s="95">
        <v>1.8</v>
      </c>
      <c r="H42" s="95">
        <v>1.8</v>
      </c>
      <c r="I42" s="95">
        <v>1.8</v>
      </c>
      <c r="J42" s="95">
        <v>1.7</v>
      </c>
      <c r="K42" s="95">
        <v>1.8</v>
      </c>
      <c r="L42" s="95">
        <v>1.5</v>
      </c>
      <c r="M42" s="95">
        <v>1.3</v>
      </c>
      <c r="N42" s="95">
        <v>1.3</v>
      </c>
      <c r="O42" s="95">
        <v>1.3</v>
      </c>
      <c r="P42" s="95">
        <v>1.3</v>
      </c>
      <c r="Q42" s="95">
        <v>1.1000000000000001</v>
      </c>
      <c r="R42" s="95">
        <v>0.9</v>
      </c>
      <c r="S42" s="95">
        <v>0.7</v>
      </c>
      <c r="T42" s="95">
        <v>0.622</v>
      </c>
      <c r="U42" s="36">
        <v>0.627</v>
      </c>
    </row>
    <row r="43" spans="1:21" x14ac:dyDescent="0.25">
      <c r="A43" s="10" t="s">
        <v>33</v>
      </c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>
        <v>4.8</v>
      </c>
      <c r="Q43" s="95">
        <v>4.4000000000000004</v>
      </c>
      <c r="R43" s="95">
        <v>4.0999999999999996</v>
      </c>
      <c r="S43" s="95">
        <v>4</v>
      </c>
      <c r="T43" s="95">
        <v>4.1390000000000002</v>
      </c>
      <c r="U43" s="36">
        <v>4.0999999999999996</v>
      </c>
    </row>
    <row r="44" spans="1:21" x14ac:dyDescent="0.25">
      <c r="A44" s="10" t="s">
        <v>223</v>
      </c>
      <c r="B44" s="76">
        <v>17.100000000000001</v>
      </c>
      <c r="C44" s="76">
        <v>17.7</v>
      </c>
      <c r="D44" s="76">
        <v>18.2</v>
      </c>
      <c r="E44" s="95">
        <v>18.5</v>
      </c>
      <c r="F44" s="95">
        <v>18.100000000000001</v>
      </c>
      <c r="G44" s="95">
        <v>16.3</v>
      </c>
      <c r="H44" s="95">
        <v>15.8</v>
      </c>
      <c r="I44" s="95">
        <v>13.9</v>
      </c>
      <c r="J44" s="95">
        <v>14.8</v>
      </c>
      <c r="K44" s="95">
        <v>15.4</v>
      </c>
      <c r="L44" s="95">
        <v>20.6</v>
      </c>
      <c r="M44" s="95">
        <v>12.8</v>
      </c>
      <c r="N44" s="95">
        <v>14.6</v>
      </c>
      <c r="O44" s="95">
        <v>13.4</v>
      </c>
      <c r="P44" s="95">
        <v>11.1</v>
      </c>
      <c r="Q44" s="95">
        <v>9.9</v>
      </c>
      <c r="R44" s="95">
        <v>8.6</v>
      </c>
      <c r="S44" s="95">
        <v>8.5</v>
      </c>
      <c r="T44" s="95">
        <v>8.1229999999999993</v>
      </c>
      <c r="U44" s="36">
        <v>8.1029999999999998</v>
      </c>
    </row>
    <row r="45" spans="1:21" x14ac:dyDescent="0.25">
      <c r="A45" s="10" t="s">
        <v>35</v>
      </c>
      <c r="B45" s="76">
        <v>6.3</v>
      </c>
      <c r="C45" s="76">
        <v>6.6</v>
      </c>
      <c r="D45" s="76">
        <v>6.8</v>
      </c>
      <c r="E45" s="95">
        <v>6.4</v>
      </c>
      <c r="F45" s="95">
        <v>5.3</v>
      </c>
      <c r="G45" s="95">
        <v>4.4000000000000004</v>
      </c>
      <c r="H45" s="95">
        <v>3.9</v>
      </c>
      <c r="I45" s="95">
        <v>3.9</v>
      </c>
      <c r="J45" s="95">
        <v>3.6</v>
      </c>
      <c r="K45" s="95">
        <v>3.7</v>
      </c>
      <c r="L45" s="95">
        <v>4.5999999999999996</v>
      </c>
      <c r="M45" s="95">
        <v>4.5999999999999996</v>
      </c>
      <c r="N45" s="95">
        <v>4.4000000000000004</v>
      </c>
      <c r="O45" s="95">
        <v>4.0999999999999996</v>
      </c>
      <c r="P45" s="95">
        <v>3.6</v>
      </c>
      <c r="Q45" s="95">
        <v>3.5</v>
      </c>
      <c r="R45" s="95">
        <v>1.5</v>
      </c>
      <c r="S45" s="95">
        <v>1.4</v>
      </c>
      <c r="T45" s="95">
        <v>1.333</v>
      </c>
      <c r="U45" s="36">
        <v>1.3480000000000001</v>
      </c>
    </row>
    <row r="46" spans="1:21" x14ac:dyDescent="0.25">
      <c r="A46" s="10" t="s">
        <v>36</v>
      </c>
      <c r="B46" s="76">
        <v>11</v>
      </c>
      <c r="C46" s="76">
        <v>10.8</v>
      </c>
      <c r="D46" s="76">
        <v>10.6</v>
      </c>
      <c r="E46" s="95">
        <v>10.6</v>
      </c>
      <c r="F46" s="95">
        <v>10.199999999999999</v>
      </c>
      <c r="G46" s="95">
        <v>9.6999999999999993</v>
      </c>
      <c r="H46" s="95">
        <v>8.6999999999999993</v>
      </c>
      <c r="I46" s="95">
        <v>8.9</v>
      </c>
      <c r="J46" s="95">
        <v>7.6</v>
      </c>
      <c r="K46" s="95">
        <v>7.1</v>
      </c>
      <c r="L46" s="95">
        <v>8.6999999999999993</v>
      </c>
      <c r="M46" s="95">
        <v>8.5</v>
      </c>
      <c r="N46" s="95">
        <v>7.4</v>
      </c>
      <c r="O46" s="95">
        <v>6.8</v>
      </c>
      <c r="P46" s="95">
        <v>6.7</v>
      </c>
      <c r="Q46" s="95">
        <v>6.1</v>
      </c>
      <c r="R46" s="95">
        <v>4</v>
      </c>
      <c r="S46" s="95">
        <v>3.8</v>
      </c>
      <c r="T46" s="95">
        <v>3.1720000000000002</v>
      </c>
      <c r="U46" s="36">
        <v>2.9969999999999999</v>
      </c>
    </row>
    <row r="47" spans="1:21" x14ac:dyDescent="0.25">
      <c r="A47" s="10" t="s">
        <v>37</v>
      </c>
      <c r="B47" s="76">
        <v>23.9</v>
      </c>
      <c r="C47" s="76">
        <v>23.7</v>
      </c>
      <c r="D47" s="76">
        <v>25.1</v>
      </c>
      <c r="E47" s="95">
        <v>23.7</v>
      </c>
      <c r="F47" s="95">
        <v>21.6</v>
      </c>
      <c r="G47" s="95">
        <v>19.399999999999999</v>
      </c>
      <c r="H47" s="95">
        <v>16.3</v>
      </c>
      <c r="I47" s="95">
        <v>14.8</v>
      </c>
      <c r="J47" s="95">
        <v>14.1</v>
      </c>
      <c r="K47" s="95">
        <v>14.6</v>
      </c>
      <c r="L47" s="95">
        <v>21</v>
      </c>
      <c r="M47" s="95">
        <v>18.5</v>
      </c>
      <c r="N47" s="95">
        <v>17.7</v>
      </c>
      <c r="O47" s="95">
        <v>15.5</v>
      </c>
      <c r="P47" s="95">
        <v>14.2</v>
      </c>
      <c r="Q47" s="95">
        <v>13.3</v>
      </c>
      <c r="R47" s="95">
        <v>8.4</v>
      </c>
      <c r="S47" s="95">
        <v>8.4</v>
      </c>
      <c r="T47" s="95">
        <v>8.2810000000000006</v>
      </c>
      <c r="U47" s="36">
        <v>8.2010000000000005</v>
      </c>
    </row>
    <row r="48" spans="1:21" x14ac:dyDescent="0.25">
      <c r="A48" s="10" t="s">
        <v>38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>
        <v>0.9</v>
      </c>
      <c r="Q48" s="95">
        <v>0.9</v>
      </c>
      <c r="R48" s="95">
        <v>0.8</v>
      </c>
      <c r="S48" s="95">
        <v>0.8</v>
      </c>
      <c r="T48" s="95">
        <v>0.7</v>
      </c>
      <c r="U48" s="36">
        <v>0.84</v>
      </c>
    </row>
    <row r="49" spans="1:21" ht="18" x14ac:dyDescent="0.25">
      <c r="A49" s="73" t="s">
        <v>113</v>
      </c>
      <c r="B49" s="75">
        <v>42.4</v>
      </c>
      <c r="C49" s="75">
        <v>41.7</v>
      </c>
      <c r="D49" s="75">
        <v>43.1</v>
      </c>
      <c r="E49" s="94">
        <v>42</v>
      </c>
      <c r="F49" s="94">
        <v>40.6</v>
      </c>
      <c r="G49" s="94">
        <v>34.4</v>
      </c>
      <c r="H49" s="94">
        <v>34</v>
      </c>
      <c r="I49" s="94">
        <v>35.5</v>
      </c>
      <c r="J49" s="94">
        <v>33.299999999999997</v>
      </c>
      <c r="K49" s="94">
        <v>34.4</v>
      </c>
      <c r="L49" s="94">
        <v>35.9</v>
      </c>
      <c r="M49" s="94">
        <v>32.4</v>
      </c>
      <c r="N49" s="94">
        <v>26.5</v>
      </c>
      <c r="O49" s="94">
        <v>25</v>
      </c>
      <c r="P49" s="94">
        <v>23</v>
      </c>
      <c r="Q49" s="94">
        <v>21.3</v>
      </c>
      <c r="R49" s="94">
        <v>13.2</v>
      </c>
      <c r="S49" s="94">
        <v>13</v>
      </c>
      <c r="T49" s="94">
        <v>11.874000000000001</v>
      </c>
      <c r="U49" s="45">
        <v>12.539</v>
      </c>
    </row>
    <row r="50" spans="1:21" x14ac:dyDescent="0.25">
      <c r="A50" s="10" t="s">
        <v>39</v>
      </c>
      <c r="B50" s="76">
        <v>8.8000000000000007</v>
      </c>
      <c r="C50" s="76">
        <v>8.6999999999999993</v>
      </c>
      <c r="D50" s="76">
        <v>8.9</v>
      </c>
      <c r="E50" s="95">
        <v>8.6999999999999993</v>
      </c>
      <c r="F50" s="95">
        <v>8.6</v>
      </c>
      <c r="G50" s="95">
        <v>6</v>
      </c>
      <c r="H50" s="95">
        <v>5.5</v>
      </c>
      <c r="I50" s="95">
        <v>6.1</v>
      </c>
      <c r="J50" s="95">
        <v>6.3</v>
      </c>
      <c r="K50" s="95">
        <v>6.3</v>
      </c>
      <c r="L50" s="95">
        <v>8.1999999999999993</v>
      </c>
      <c r="M50" s="95">
        <v>7.5</v>
      </c>
      <c r="N50" s="95">
        <v>7.1</v>
      </c>
      <c r="O50" s="95">
        <v>7.2</v>
      </c>
      <c r="P50" s="95">
        <v>6</v>
      </c>
      <c r="Q50" s="95">
        <v>4.7</v>
      </c>
      <c r="R50" s="95">
        <v>2.8</v>
      </c>
      <c r="S50" s="95">
        <v>2.2999999999999998</v>
      </c>
      <c r="T50" s="95">
        <v>2.3029999999999999</v>
      </c>
      <c r="U50" s="36">
        <v>2.95</v>
      </c>
    </row>
    <row r="51" spans="1:21" x14ac:dyDescent="0.25">
      <c r="A51" s="10" t="s">
        <v>40</v>
      </c>
      <c r="B51" s="76">
        <v>0.7</v>
      </c>
      <c r="C51" s="76">
        <v>0.3</v>
      </c>
      <c r="D51" s="76">
        <v>0.5</v>
      </c>
      <c r="E51" s="95">
        <v>0.9</v>
      </c>
      <c r="F51" s="95">
        <v>0.8</v>
      </c>
      <c r="G51" s="95">
        <v>1.2</v>
      </c>
      <c r="H51" s="95">
        <v>1.8</v>
      </c>
      <c r="I51" s="95">
        <v>1.8</v>
      </c>
      <c r="J51" s="95">
        <v>2.2999999999999998</v>
      </c>
      <c r="K51" s="95">
        <v>2.2999999999999998</v>
      </c>
      <c r="L51" s="95">
        <v>2.4</v>
      </c>
      <c r="M51" s="95">
        <v>4.0999999999999996</v>
      </c>
      <c r="N51" s="95">
        <v>1.7</v>
      </c>
      <c r="O51" s="95">
        <v>1.8</v>
      </c>
      <c r="P51" s="95">
        <v>1.9</v>
      </c>
      <c r="Q51" s="95">
        <v>1.8</v>
      </c>
      <c r="R51" s="95">
        <v>1</v>
      </c>
      <c r="S51" s="95">
        <v>1.3</v>
      </c>
      <c r="T51" s="95">
        <v>0.99299999999999999</v>
      </c>
      <c r="U51" s="36">
        <v>0.85</v>
      </c>
    </row>
    <row r="52" spans="1:21" ht="19.5" x14ac:dyDescent="0.25">
      <c r="A52" s="10" t="s">
        <v>41</v>
      </c>
      <c r="B52" s="76">
        <v>7.2</v>
      </c>
      <c r="C52" s="76">
        <v>6.6</v>
      </c>
      <c r="D52" s="76">
        <v>8</v>
      </c>
      <c r="E52" s="95">
        <v>8.6</v>
      </c>
      <c r="F52" s="95">
        <v>8.6999999999999993</v>
      </c>
      <c r="G52" s="95">
        <v>6.5</v>
      </c>
      <c r="H52" s="95">
        <v>6.9</v>
      </c>
      <c r="I52" s="95">
        <v>6.8</v>
      </c>
      <c r="J52" s="95">
        <v>5.5</v>
      </c>
      <c r="K52" s="95">
        <v>6.2</v>
      </c>
      <c r="L52" s="95">
        <v>5.3</v>
      </c>
      <c r="M52" s="95">
        <v>4.7</v>
      </c>
      <c r="N52" s="95">
        <v>3</v>
      </c>
      <c r="O52" s="95">
        <v>3</v>
      </c>
      <c r="P52" s="95">
        <v>2.8</v>
      </c>
      <c r="Q52" s="95">
        <v>2.4</v>
      </c>
      <c r="R52" s="95">
        <v>1.9</v>
      </c>
      <c r="S52" s="95">
        <v>1.7</v>
      </c>
      <c r="T52" s="95">
        <v>1.2629999999999999</v>
      </c>
      <c r="U52" s="36">
        <v>1.2270000000000001</v>
      </c>
    </row>
    <row r="53" spans="1:21" ht="19.5" x14ac:dyDescent="0.25">
      <c r="A53" s="10" t="s">
        <v>42</v>
      </c>
      <c r="B53" s="76">
        <v>3.6</v>
      </c>
      <c r="C53" s="76">
        <v>3.3</v>
      </c>
      <c r="D53" s="76">
        <v>3.3</v>
      </c>
      <c r="E53" s="95">
        <v>2.7</v>
      </c>
      <c r="F53" s="95">
        <v>2.2000000000000002</v>
      </c>
      <c r="G53" s="95">
        <v>2.1</v>
      </c>
      <c r="H53" s="95">
        <v>1.6</v>
      </c>
      <c r="I53" s="95">
        <v>2</v>
      </c>
      <c r="J53" s="95">
        <v>2.2000000000000002</v>
      </c>
      <c r="K53" s="95">
        <v>2.2999999999999998</v>
      </c>
      <c r="L53" s="95">
        <v>2.9</v>
      </c>
      <c r="M53" s="95">
        <v>2.2999999999999998</v>
      </c>
      <c r="N53" s="95">
        <v>2.2000000000000002</v>
      </c>
      <c r="O53" s="95">
        <v>1.7</v>
      </c>
      <c r="P53" s="95">
        <v>0.9</v>
      </c>
      <c r="Q53" s="95">
        <v>0.9</v>
      </c>
      <c r="R53" s="95">
        <v>0.4</v>
      </c>
      <c r="S53" s="95">
        <v>0.4</v>
      </c>
      <c r="T53" s="95">
        <v>0.36199999999999999</v>
      </c>
      <c r="U53" s="36">
        <v>0.42499999999999999</v>
      </c>
    </row>
    <row r="54" spans="1:21" ht="19.5" x14ac:dyDescent="0.25">
      <c r="A54" s="10" t="s">
        <v>43</v>
      </c>
      <c r="B54" s="76">
        <v>3.6</v>
      </c>
      <c r="C54" s="76">
        <v>3.3</v>
      </c>
      <c r="D54" s="76">
        <v>3.5</v>
      </c>
      <c r="E54" s="95">
        <v>3.2</v>
      </c>
      <c r="F54" s="95">
        <v>3.3</v>
      </c>
      <c r="G54" s="95">
        <v>2.2999999999999998</v>
      </c>
      <c r="H54" s="95">
        <v>2.6</v>
      </c>
      <c r="I54" s="95">
        <v>2.7</v>
      </c>
      <c r="J54" s="95">
        <v>2.5</v>
      </c>
      <c r="K54" s="95">
        <v>2.2999999999999998</v>
      </c>
      <c r="L54" s="95">
        <v>2.2000000000000002</v>
      </c>
      <c r="M54" s="95">
        <v>2</v>
      </c>
      <c r="N54" s="95">
        <v>2</v>
      </c>
      <c r="O54" s="95">
        <v>1.7</v>
      </c>
      <c r="P54" s="95">
        <v>2</v>
      </c>
      <c r="Q54" s="95">
        <v>2.1</v>
      </c>
      <c r="R54" s="95">
        <v>1.6</v>
      </c>
      <c r="S54" s="95">
        <v>1.3</v>
      </c>
      <c r="T54" s="95">
        <v>1.091</v>
      </c>
      <c r="U54" s="36">
        <v>1.252</v>
      </c>
    </row>
    <row r="55" spans="1:21" x14ac:dyDescent="0.25">
      <c r="A55" s="10" t="s">
        <v>44</v>
      </c>
      <c r="B55" s="76">
        <v>4</v>
      </c>
      <c r="C55" s="76">
        <v>5.8</v>
      </c>
      <c r="D55" s="76">
        <v>6</v>
      </c>
      <c r="E55" s="95">
        <v>5.3</v>
      </c>
      <c r="F55" s="95">
        <v>6</v>
      </c>
      <c r="G55" s="95">
        <v>5.7</v>
      </c>
      <c r="H55" s="95">
        <v>6.5</v>
      </c>
      <c r="I55" s="95">
        <v>6.8</v>
      </c>
      <c r="J55" s="95">
        <v>6.5</v>
      </c>
      <c r="K55" s="95">
        <v>6.7</v>
      </c>
      <c r="L55" s="95">
        <v>5</v>
      </c>
      <c r="M55" s="95">
        <v>5.6</v>
      </c>
      <c r="N55" s="95">
        <v>4.5999999999999996</v>
      </c>
      <c r="O55" s="95">
        <v>3.4</v>
      </c>
      <c r="P55" s="95">
        <v>3.4</v>
      </c>
      <c r="Q55" s="95">
        <v>3.7</v>
      </c>
      <c r="R55" s="95">
        <v>3.3</v>
      </c>
      <c r="S55" s="95">
        <v>3.1</v>
      </c>
      <c r="T55" s="95">
        <v>3.2770000000000001</v>
      </c>
      <c r="U55" s="36">
        <v>3.3279999999999998</v>
      </c>
    </row>
    <row r="56" spans="1:21" x14ac:dyDescent="0.25">
      <c r="A56" s="10" t="s">
        <v>286</v>
      </c>
      <c r="B56" s="76">
        <v>14.5</v>
      </c>
      <c r="C56" s="76">
        <v>13.7</v>
      </c>
      <c r="D56" s="76">
        <v>12.9</v>
      </c>
      <c r="E56" s="95">
        <v>12.6</v>
      </c>
      <c r="F56" s="95">
        <v>11</v>
      </c>
      <c r="G56" s="95">
        <v>10.7</v>
      </c>
      <c r="H56" s="95">
        <v>9.1999999999999993</v>
      </c>
      <c r="I56" s="95">
        <v>9.4</v>
      </c>
      <c r="J56" s="95">
        <v>8.1</v>
      </c>
      <c r="K56" s="95">
        <v>8.3000000000000007</v>
      </c>
      <c r="L56" s="95">
        <v>9.8000000000000007</v>
      </c>
      <c r="M56" s="95">
        <v>6.1</v>
      </c>
      <c r="N56" s="95">
        <v>5.9</v>
      </c>
      <c r="O56" s="95">
        <v>6.3</v>
      </c>
      <c r="P56" s="95">
        <v>6</v>
      </c>
      <c r="Q56" s="95">
        <v>5.7</v>
      </c>
      <c r="R56" s="95">
        <v>2.2999999999999998</v>
      </c>
      <c r="S56" s="95">
        <v>2.8</v>
      </c>
      <c r="T56" s="95">
        <v>2.585</v>
      </c>
      <c r="U56" s="36">
        <v>2.5070000000000001</v>
      </c>
    </row>
    <row r="57" spans="1:21" ht="18" x14ac:dyDescent="0.25">
      <c r="A57" s="73" t="s">
        <v>142</v>
      </c>
      <c r="B57" s="75">
        <v>204.4</v>
      </c>
      <c r="C57" s="75">
        <v>200.4</v>
      </c>
      <c r="D57" s="75">
        <v>201.7</v>
      </c>
      <c r="E57" s="94">
        <v>196.5</v>
      </c>
      <c r="F57" s="94">
        <v>186.5</v>
      </c>
      <c r="G57" s="94">
        <v>154.5</v>
      </c>
      <c r="H57" s="94">
        <v>145.9</v>
      </c>
      <c r="I57" s="94">
        <v>133</v>
      </c>
      <c r="J57" s="94">
        <v>119.8</v>
      </c>
      <c r="K57" s="94">
        <v>128</v>
      </c>
      <c r="L57" s="94">
        <v>143.9</v>
      </c>
      <c r="M57" s="94">
        <v>126.1</v>
      </c>
      <c r="N57" s="94">
        <v>112.8</v>
      </c>
      <c r="O57" s="94">
        <v>103.9</v>
      </c>
      <c r="P57" s="94">
        <v>95.1</v>
      </c>
      <c r="Q57" s="94">
        <v>90.7</v>
      </c>
      <c r="R57" s="94">
        <v>50.7</v>
      </c>
      <c r="S57" s="94">
        <v>49</v>
      </c>
      <c r="T57" s="94">
        <v>45.680999999999997</v>
      </c>
      <c r="U57" s="45">
        <v>43.383000000000003</v>
      </c>
    </row>
    <row r="58" spans="1:21" x14ac:dyDescent="0.25">
      <c r="A58" s="10" t="s">
        <v>46</v>
      </c>
      <c r="B58" s="76">
        <v>32.9</v>
      </c>
      <c r="C58" s="76">
        <v>32</v>
      </c>
      <c r="D58" s="76">
        <v>31.5</v>
      </c>
      <c r="E58" s="95">
        <v>31.5</v>
      </c>
      <c r="F58" s="95">
        <v>31.2</v>
      </c>
      <c r="G58" s="95">
        <v>19.600000000000001</v>
      </c>
      <c r="H58" s="95">
        <v>16.8</v>
      </c>
      <c r="I58" s="95">
        <v>16.7</v>
      </c>
      <c r="J58" s="95">
        <v>16.7</v>
      </c>
      <c r="K58" s="95">
        <v>16.7</v>
      </c>
      <c r="L58" s="95">
        <v>23.7</v>
      </c>
      <c r="M58" s="95">
        <v>23.2</v>
      </c>
      <c r="N58" s="95">
        <v>21.7</v>
      </c>
      <c r="O58" s="95">
        <v>21.2</v>
      </c>
      <c r="P58" s="95">
        <v>17.7</v>
      </c>
      <c r="Q58" s="95">
        <v>17.100000000000001</v>
      </c>
      <c r="R58" s="95">
        <v>11.3</v>
      </c>
      <c r="S58" s="95">
        <v>11.3</v>
      </c>
      <c r="T58" s="95">
        <v>11.124000000000001</v>
      </c>
      <c r="U58" s="36">
        <v>9.3580000000000005</v>
      </c>
    </row>
    <row r="59" spans="1:21" x14ac:dyDescent="0.25">
      <c r="A59" s="10" t="s">
        <v>47</v>
      </c>
      <c r="B59" s="76">
        <v>7.1</v>
      </c>
      <c r="C59" s="76">
        <v>7</v>
      </c>
      <c r="D59" s="76">
        <v>6.5</v>
      </c>
      <c r="E59" s="95">
        <v>6.1</v>
      </c>
      <c r="F59" s="95">
        <v>5.6</v>
      </c>
      <c r="G59" s="95">
        <v>4</v>
      </c>
      <c r="H59" s="95">
        <v>4.0999999999999996</v>
      </c>
      <c r="I59" s="95">
        <v>3</v>
      </c>
      <c r="J59" s="95">
        <v>3.1</v>
      </c>
      <c r="K59" s="95">
        <v>2.8</v>
      </c>
      <c r="L59" s="95">
        <v>2.8</v>
      </c>
      <c r="M59" s="95">
        <v>3.1</v>
      </c>
      <c r="N59" s="95">
        <v>3.5</v>
      </c>
      <c r="O59" s="95">
        <v>3.7</v>
      </c>
      <c r="P59" s="95">
        <v>3.8</v>
      </c>
      <c r="Q59" s="95">
        <v>3.3</v>
      </c>
      <c r="R59" s="95">
        <v>0.9</v>
      </c>
      <c r="S59" s="95">
        <v>1.1000000000000001</v>
      </c>
      <c r="T59" s="95">
        <v>0.94499999999999995</v>
      </c>
      <c r="U59" s="36">
        <v>0.875</v>
      </c>
    </row>
    <row r="60" spans="1:21" x14ac:dyDescent="0.25">
      <c r="A60" s="10" t="s">
        <v>48</v>
      </c>
      <c r="B60" s="76">
        <v>7.2</v>
      </c>
      <c r="C60" s="76">
        <v>6.5</v>
      </c>
      <c r="D60" s="76">
        <v>7.6</v>
      </c>
      <c r="E60" s="95">
        <v>7.3</v>
      </c>
      <c r="F60" s="95">
        <v>7</v>
      </c>
      <c r="G60" s="95">
        <v>5.5</v>
      </c>
      <c r="H60" s="95">
        <v>5.5</v>
      </c>
      <c r="I60" s="95">
        <v>5.5</v>
      </c>
      <c r="J60" s="95">
        <v>4.4000000000000004</v>
      </c>
      <c r="K60" s="95">
        <v>3.7</v>
      </c>
      <c r="L60" s="95">
        <v>3.2</v>
      </c>
      <c r="M60" s="95">
        <v>3.1</v>
      </c>
      <c r="N60" s="95">
        <v>3</v>
      </c>
      <c r="O60" s="95">
        <v>2.9</v>
      </c>
      <c r="P60" s="95">
        <v>2.7</v>
      </c>
      <c r="Q60" s="95">
        <v>2.8</v>
      </c>
      <c r="R60" s="95">
        <v>1.5</v>
      </c>
      <c r="S60" s="95">
        <v>1.4</v>
      </c>
      <c r="T60" s="95">
        <v>1</v>
      </c>
      <c r="U60" s="36">
        <v>0.81399999999999995</v>
      </c>
    </row>
    <row r="61" spans="1:21" x14ac:dyDescent="0.25">
      <c r="A61" s="10" t="s">
        <v>49</v>
      </c>
      <c r="B61" s="76">
        <v>22</v>
      </c>
      <c r="C61" s="76">
        <v>21.3</v>
      </c>
      <c r="D61" s="76">
        <v>21.9</v>
      </c>
      <c r="E61" s="95">
        <v>22</v>
      </c>
      <c r="F61" s="95">
        <v>21.2</v>
      </c>
      <c r="G61" s="95">
        <v>19.600000000000001</v>
      </c>
      <c r="H61" s="95">
        <v>18.8</v>
      </c>
      <c r="I61" s="95">
        <v>14.5</v>
      </c>
      <c r="J61" s="95">
        <v>14.9</v>
      </c>
      <c r="K61" s="95">
        <v>21.7</v>
      </c>
      <c r="L61" s="95">
        <v>28.1</v>
      </c>
      <c r="M61" s="95">
        <v>19.7</v>
      </c>
      <c r="N61" s="95">
        <v>14</v>
      </c>
      <c r="O61" s="95">
        <v>10.8</v>
      </c>
      <c r="P61" s="95">
        <v>10.4</v>
      </c>
      <c r="Q61" s="95">
        <v>9.5</v>
      </c>
      <c r="R61" s="95">
        <v>5.8</v>
      </c>
      <c r="S61" s="95">
        <v>5.2</v>
      </c>
      <c r="T61" s="95">
        <v>4.4660000000000002</v>
      </c>
      <c r="U61" s="36">
        <v>4.5090000000000003</v>
      </c>
    </row>
    <row r="62" spans="1:21" x14ac:dyDescent="0.25">
      <c r="A62" s="10" t="s">
        <v>50</v>
      </c>
      <c r="B62" s="76">
        <v>9.8000000000000007</v>
      </c>
      <c r="C62" s="76">
        <v>9.6999999999999993</v>
      </c>
      <c r="D62" s="76">
        <v>9.8000000000000007</v>
      </c>
      <c r="E62" s="95">
        <v>9.6</v>
      </c>
      <c r="F62" s="95">
        <v>9.3000000000000007</v>
      </c>
      <c r="G62" s="95">
        <v>9</v>
      </c>
      <c r="H62" s="95">
        <v>8.8000000000000007</v>
      </c>
      <c r="I62" s="95">
        <v>8.1</v>
      </c>
      <c r="J62" s="95">
        <v>7.2</v>
      </c>
      <c r="K62" s="95">
        <v>6.4</v>
      </c>
      <c r="L62" s="95">
        <v>6.3</v>
      </c>
      <c r="M62" s="95">
        <v>5.2</v>
      </c>
      <c r="N62" s="95">
        <v>5.2</v>
      </c>
      <c r="O62" s="95">
        <v>5.2</v>
      </c>
      <c r="P62" s="95">
        <v>5.0999999999999996</v>
      </c>
      <c r="Q62" s="95">
        <v>5.2</v>
      </c>
      <c r="R62" s="95">
        <v>3.3</v>
      </c>
      <c r="S62" s="95">
        <v>3</v>
      </c>
      <c r="T62" s="95">
        <v>3.1190000000000002</v>
      </c>
      <c r="U62" s="36">
        <v>3.129</v>
      </c>
    </row>
    <row r="63" spans="1:21" x14ac:dyDescent="0.25">
      <c r="A63" s="10" t="s">
        <v>51</v>
      </c>
      <c r="B63" s="76">
        <v>9.6999999999999993</v>
      </c>
      <c r="C63" s="76">
        <v>10.1</v>
      </c>
      <c r="D63" s="76">
        <v>10.1</v>
      </c>
      <c r="E63" s="95">
        <v>9.4</v>
      </c>
      <c r="F63" s="95">
        <v>9.1999999999999993</v>
      </c>
      <c r="G63" s="95">
        <v>7</v>
      </c>
      <c r="H63" s="95">
        <v>6.9</v>
      </c>
      <c r="I63" s="95">
        <v>6</v>
      </c>
      <c r="J63" s="95">
        <v>5.2</v>
      </c>
      <c r="K63" s="95">
        <v>5.7</v>
      </c>
      <c r="L63" s="95">
        <v>5.7</v>
      </c>
      <c r="M63" s="95">
        <v>4.8</v>
      </c>
      <c r="N63" s="95">
        <v>4.9000000000000004</v>
      </c>
      <c r="O63" s="95">
        <v>4.4000000000000004</v>
      </c>
      <c r="P63" s="95">
        <v>4.3</v>
      </c>
      <c r="Q63" s="95">
        <v>3.9</v>
      </c>
      <c r="R63" s="95">
        <v>2.7</v>
      </c>
      <c r="S63" s="95">
        <v>2.7</v>
      </c>
      <c r="T63" s="95">
        <v>2.4209999999999998</v>
      </c>
      <c r="U63" s="36">
        <v>1.974</v>
      </c>
    </row>
    <row r="64" spans="1:21" x14ac:dyDescent="0.25">
      <c r="A64" s="10" t="s">
        <v>52</v>
      </c>
      <c r="B64" s="76">
        <v>27.3</v>
      </c>
      <c r="C64" s="76">
        <v>27.2</v>
      </c>
      <c r="D64" s="76">
        <v>27.2</v>
      </c>
      <c r="E64" s="95">
        <v>27.2</v>
      </c>
      <c r="F64" s="95">
        <v>25.9</v>
      </c>
      <c r="G64" s="95">
        <v>23.5</v>
      </c>
      <c r="H64" s="95">
        <v>21.6</v>
      </c>
      <c r="I64" s="95">
        <v>19</v>
      </c>
      <c r="J64" s="95">
        <v>16.5</v>
      </c>
      <c r="K64" s="95">
        <v>17.899999999999999</v>
      </c>
      <c r="L64" s="95">
        <v>19.3</v>
      </c>
      <c r="M64" s="95">
        <v>15.8</v>
      </c>
      <c r="N64" s="95">
        <v>14.9</v>
      </c>
      <c r="O64" s="95">
        <v>14</v>
      </c>
      <c r="P64" s="95">
        <v>13.1</v>
      </c>
      <c r="Q64" s="95">
        <v>12.4</v>
      </c>
      <c r="R64" s="95">
        <v>4.9000000000000004</v>
      </c>
      <c r="S64" s="95">
        <v>5.0999999999999996</v>
      </c>
      <c r="T64" s="95">
        <v>4.6669999999999998</v>
      </c>
      <c r="U64" s="36">
        <v>4.4080000000000004</v>
      </c>
    </row>
    <row r="65" spans="1:21" x14ac:dyDescent="0.25">
      <c r="A65" s="10" t="s">
        <v>53</v>
      </c>
      <c r="B65" s="76">
        <v>8.6</v>
      </c>
      <c r="C65" s="76">
        <v>8.8000000000000007</v>
      </c>
      <c r="D65" s="76">
        <v>8.9</v>
      </c>
      <c r="E65" s="95">
        <v>8.5</v>
      </c>
      <c r="F65" s="95">
        <v>8</v>
      </c>
      <c r="G65" s="95">
        <v>7.7</v>
      </c>
      <c r="H65" s="95">
        <v>7.1</v>
      </c>
      <c r="I65" s="95">
        <v>6.6</v>
      </c>
      <c r="J65" s="95">
        <v>6.3</v>
      </c>
      <c r="K65" s="95">
        <v>6</v>
      </c>
      <c r="L65" s="95">
        <v>6.9</v>
      </c>
      <c r="M65" s="95">
        <v>6.1</v>
      </c>
      <c r="N65" s="95">
        <v>5.2</v>
      </c>
      <c r="O65" s="95">
        <v>4.8</v>
      </c>
      <c r="P65" s="95">
        <v>4.5999999999999996</v>
      </c>
      <c r="Q65" s="95">
        <v>4.5</v>
      </c>
      <c r="R65" s="95">
        <v>2</v>
      </c>
      <c r="S65" s="95">
        <v>1.7</v>
      </c>
      <c r="T65" s="95">
        <v>1.419</v>
      </c>
      <c r="U65" s="36">
        <v>1.55</v>
      </c>
    </row>
    <row r="66" spans="1:21" x14ac:dyDescent="0.25">
      <c r="A66" s="10" t="s">
        <v>54</v>
      </c>
      <c r="B66" s="76">
        <v>16.7</v>
      </c>
      <c r="C66" s="76">
        <v>16.100000000000001</v>
      </c>
      <c r="D66" s="76">
        <v>16</v>
      </c>
      <c r="E66" s="95">
        <v>14.4</v>
      </c>
      <c r="F66" s="95">
        <v>12.2</v>
      </c>
      <c r="G66" s="95">
        <v>10.6</v>
      </c>
      <c r="H66" s="95">
        <v>12</v>
      </c>
      <c r="I66" s="95">
        <v>10.7</v>
      </c>
      <c r="J66" s="95">
        <v>9.5</v>
      </c>
      <c r="K66" s="95">
        <v>8.8000000000000007</v>
      </c>
      <c r="L66" s="95">
        <v>9</v>
      </c>
      <c r="M66" s="95">
        <v>7.9</v>
      </c>
      <c r="N66" s="95">
        <v>7.6</v>
      </c>
      <c r="O66" s="95">
        <v>7.5</v>
      </c>
      <c r="P66" s="95">
        <v>7.4</v>
      </c>
      <c r="Q66" s="95">
        <v>7</v>
      </c>
      <c r="R66" s="95">
        <v>4.3</v>
      </c>
      <c r="S66" s="95">
        <v>3.9</v>
      </c>
      <c r="T66" s="95">
        <v>3.9239999999999999</v>
      </c>
      <c r="U66" s="36">
        <v>3.9489999999999998</v>
      </c>
    </row>
    <row r="67" spans="1:21" x14ac:dyDescent="0.25">
      <c r="A67" s="10" t="s">
        <v>55</v>
      </c>
      <c r="B67" s="76">
        <v>13.9</v>
      </c>
      <c r="C67" s="76">
        <v>14</v>
      </c>
      <c r="D67" s="76">
        <v>14.1</v>
      </c>
      <c r="E67" s="95">
        <v>13.9</v>
      </c>
      <c r="F67" s="95">
        <v>13.1</v>
      </c>
      <c r="G67" s="95">
        <v>10.9</v>
      </c>
      <c r="H67" s="95">
        <v>10</v>
      </c>
      <c r="I67" s="95">
        <v>9.4</v>
      </c>
      <c r="J67" s="95">
        <v>9.5</v>
      </c>
      <c r="K67" s="95">
        <v>9</v>
      </c>
      <c r="L67" s="95">
        <v>8.5</v>
      </c>
      <c r="M67" s="95">
        <v>8</v>
      </c>
      <c r="N67" s="95">
        <v>7.6</v>
      </c>
      <c r="O67" s="95">
        <v>6.5</v>
      </c>
      <c r="P67" s="95">
        <v>4.8</v>
      </c>
      <c r="Q67" s="95">
        <v>4.3</v>
      </c>
      <c r="R67" s="95">
        <v>3.3</v>
      </c>
      <c r="S67" s="95">
        <v>3.2</v>
      </c>
      <c r="T67" s="95">
        <v>2.944</v>
      </c>
      <c r="U67" s="36">
        <v>2.669</v>
      </c>
    </row>
    <row r="68" spans="1:21" x14ac:dyDescent="0.25">
      <c r="A68" s="10" t="s">
        <v>56</v>
      </c>
      <c r="B68" s="76">
        <v>8.1</v>
      </c>
      <c r="C68" s="76">
        <v>8</v>
      </c>
      <c r="D68" s="76">
        <v>7.9</v>
      </c>
      <c r="E68" s="95">
        <v>8.1</v>
      </c>
      <c r="F68" s="95">
        <v>7.1</v>
      </c>
      <c r="G68" s="95">
        <v>6</v>
      </c>
      <c r="H68" s="95">
        <v>5.4</v>
      </c>
      <c r="I68" s="95">
        <v>5</v>
      </c>
      <c r="J68" s="95">
        <v>4.3</v>
      </c>
      <c r="K68" s="95">
        <v>4.3</v>
      </c>
      <c r="L68" s="95">
        <v>3.7</v>
      </c>
      <c r="M68" s="95">
        <v>3.5</v>
      </c>
      <c r="N68" s="95">
        <v>3.8</v>
      </c>
      <c r="O68" s="95">
        <v>2.9</v>
      </c>
      <c r="P68" s="95">
        <v>3.1</v>
      </c>
      <c r="Q68" s="95">
        <v>2.8</v>
      </c>
      <c r="R68" s="95">
        <v>1.7</v>
      </c>
      <c r="S68" s="95">
        <v>1.9</v>
      </c>
      <c r="T68" s="95">
        <v>1.5840000000000001</v>
      </c>
      <c r="U68" s="36">
        <v>1.6950000000000001</v>
      </c>
    </row>
    <row r="69" spans="1:21" x14ac:dyDescent="0.25">
      <c r="A69" s="10" t="s">
        <v>57</v>
      </c>
      <c r="B69" s="76">
        <v>16.100000000000001</v>
      </c>
      <c r="C69" s="76">
        <v>15.9</v>
      </c>
      <c r="D69" s="76">
        <v>16.5</v>
      </c>
      <c r="E69" s="95">
        <v>15</v>
      </c>
      <c r="F69" s="95">
        <v>14.2</v>
      </c>
      <c r="G69" s="95">
        <v>13.1</v>
      </c>
      <c r="H69" s="95">
        <v>12.3</v>
      </c>
      <c r="I69" s="95">
        <v>11.1</v>
      </c>
      <c r="J69" s="95">
        <v>9.1</v>
      </c>
      <c r="K69" s="95">
        <v>9.6</v>
      </c>
      <c r="L69" s="95">
        <v>9.5</v>
      </c>
      <c r="M69" s="95">
        <v>8.3000000000000007</v>
      </c>
      <c r="N69" s="95">
        <v>7.1</v>
      </c>
      <c r="O69" s="95">
        <v>7.4</v>
      </c>
      <c r="P69" s="95">
        <v>7.2</v>
      </c>
      <c r="Q69" s="95">
        <v>6.5</v>
      </c>
      <c r="R69" s="95">
        <v>3.4</v>
      </c>
      <c r="S69" s="95">
        <v>3.1</v>
      </c>
      <c r="T69" s="95">
        <v>3.8050000000000002</v>
      </c>
      <c r="U69" s="36">
        <v>4.1120000000000001</v>
      </c>
    </row>
    <row r="70" spans="1:21" x14ac:dyDescent="0.25">
      <c r="A70" s="10" t="s">
        <v>58</v>
      </c>
      <c r="B70" s="76">
        <v>17.399999999999999</v>
      </c>
      <c r="C70" s="76">
        <v>17.7</v>
      </c>
      <c r="D70" s="76">
        <v>17.600000000000001</v>
      </c>
      <c r="E70" s="95">
        <v>17.399999999999999</v>
      </c>
      <c r="F70" s="95">
        <v>16.8</v>
      </c>
      <c r="G70" s="95">
        <v>12.8</v>
      </c>
      <c r="H70" s="95">
        <v>11.2</v>
      </c>
      <c r="I70" s="95">
        <v>11.5</v>
      </c>
      <c r="J70" s="95">
        <v>7.8</v>
      </c>
      <c r="K70" s="95">
        <v>10.3</v>
      </c>
      <c r="L70" s="95">
        <v>11.9</v>
      </c>
      <c r="M70" s="95">
        <v>11.2</v>
      </c>
      <c r="N70" s="95">
        <v>8.9</v>
      </c>
      <c r="O70" s="95">
        <v>8.1999999999999993</v>
      </c>
      <c r="P70" s="95">
        <v>6.8</v>
      </c>
      <c r="Q70" s="95">
        <v>7.2</v>
      </c>
      <c r="R70" s="95">
        <v>3.4</v>
      </c>
      <c r="S70" s="95">
        <v>3.6</v>
      </c>
      <c r="T70" s="95">
        <v>3.0659999999999998</v>
      </c>
      <c r="U70" s="36">
        <v>3.0609999999999999</v>
      </c>
    </row>
    <row r="71" spans="1:21" x14ac:dyDescent="0.25">
      <c r="A71" s="10" t="s">
        <v>59</v>
      </c>
      <c r="B71" s="76">
        <v>7.6</v>
      </c>
      <c r="C71" s="76">
        <v>6.1</v>
      </c>
      <c r="D71" s="76">
        <v>6.2</v>
      </c>
      <c r="E71" s="95">
        <v>6.1</v>
      </c>
      <c r="F71" s="95">
        <v>5.9</v>
      </c>
      <c r="G71" s="95">
        <v>5.2</v>
      </c>
      <c r="H71" s="95">
        <v>5.5</v>
      </c>
      <c r="I71" s="95">
        <v>5.9</v>
      </c>
      <c r="J71" s="95">
        <v>5.0999999999999996</v>
      </c>
      <c r="K71" s="95">
        <v>5.2</v>
      </c>
      <c r="L71" s="95">
        <v>5.3</v>
      </c>
      <c r="M71" s="95">
        <v>6.1</v>
      </c>
      <c r="N71" s="95">
        <v>5.5</v>
      </c>
      <c r="O71" s="95">
        <v>4.5</v>
      </c>
      <c r="P71" s="95">
        <v>4.2</v>
      </c>
      <c r="Q71" s="95">
        <v>4</v>
      </c>
      <c r="R71" s="95">
        <v>2.2999999999999998</v>
      </c>
      <c r="S71" s="95">
        <v>2</v>
      </c>
      <c r="T71" s="95">
        <v>1.1970000000000001</v>
      </c>
      <c r="U71" s="36">
        <v>1.28</v>
      </c>
    </row>
    <row r="72" spans="1:21" ht="18" x14ac:dyDescent="0.25">
      <c r="A72" s="73" t="s">
        <v>173</v>
      </c>
      <c r="B72" s="75">
        <v>76.7</v>
      </c>
      <c r="C72" s="75">
        <v>76.3</v>
      </c>
      <c r="D72" s="75">
        <v>78.099999999999994</v>
      </c>
      <c r="E72" s="94">
        <v>76.2</v>
      </c>
      <c r="F72" s="94">
        <v>70.599999999999994</v>
      </c>
      <c r="G72" s="94">
        <v>64.400000000000006</v>
      </c>
      <c r="H72" s="94">
        <v>61.3</v>
      </c>
      <c r="I72" s="94">
        <v>55.9</v>
      </c>
      <c r="J72" s="94">
        <v>51</v>
      </c>
      <c r="K72" s="94">
        <v>43.1</v>
      </c>
      <c r="L72" s="94">
        <v>53.9</v>
      </c>
      <c r="M72" s="94">
        <v>49.1</v>
      </c>
      <c r="N72" s="94">
        <v>43.8</v>
      </c>
      <c r="O72" s="94">
        <v>42.8</v>
      </c>
      <c r="P72" s="94">
        <v>36.1</v>
      </c>
      <c r="Q72" s="94">
        <v>35.9</v>
      </c>
      <c r="R72" s="94">
        <v>20.100000000000001</v>
      </c>
      <c r="S72" s="94">
        <v>18.399999999999999</v>
      </c>
      <c r="T72" s="94">
        <v>18.231999999999999</v>
      </c>
      <c r="U72" s="45">
        <v>18.359000000000002</v>
      </c>
    </row>
    <row r="73" spans="1:21" x14ac:dyDescent="0.25">
      <c r="A73" s="10" t="s">
        <v>60</v>
      </c>
      <c r="B73" s="76">
        <v>6.6</v>
      </c>
      <c r="C73" s="76">
        <v>6</v>
      </c>
      <c r="D73" s="76">
        <v>7</v>
      </c>
      <c r="E73" s="95">
        <v>6.1</v>
      </c>
      <c r="F73" s="95">
        <v>5.9</v>
      </c>
      <c r="G73" s="95">
        <v>5.0999999999999996</v>
      </c>
      <c r="H73" s="95">
        <v>5.2</v>
      </c>
      <c r="I73" s="95">
        <v>4.5999999999999996</v>
      </c>
      <c r="J73" s="95">
        <v>4.7</v>
      </c>
      <c r="K73" s="95">
        <v>4.5999999999999996</v>
      </c>
      <c r="L73" s="95">
        <v>4.0999999999999996</v>
      </c>
      <c r="M73" s="95">
        <v>3.8</v>
      </c>
      <c r="N73" s="95">
        <v>4</v>
      </c>
      <c r="O73" s="95">
        <v>4</v>
      </c>
      <c r="P73" s="95">
        <v>2.8</v>
      </c>
      <c r="Q73" s="95">
        <v>2.7</v>
      </c>
      <c r="R73" s="95">
        <v>1.5</v>
      </c>
      <c r="S73" s="95">
        <v>1.4</v>
      </c>
      <c r="T73" s="95">
        <v>1.3089999999999999</v>
      </c>
      <c r="U73" s="36">
        <v>1.3009999999999999</v>
      </c>
    </row>
    <row r="74" spans="1:21" x14ac:dyDescent="0.25">
      <c r="A74" s="10" t="s">
        <v>61</v>
      </c>
      <c r="B74" s="76">
        <v>28.8</v>
      </c>
      <c r="C74" s="76">
        <v>28.3</v>
      </c>
      <c r="D74" s="76">
        <v>28</v>
      </c>
      <c r="E74" s="95">
        <v>27.1</v>
      </c>
      <c r="F74" s="95">
        <v>25.5</v>
      </c>
      <c r="G74" s="95">
        <v>23.2</v>
      </c>
      <c r="H74" s="95">
        <v>22.3</v>
      </c>
      <c r="I74" s="95">
        <v>19.600000000000001</v>
      </c>
      <c r="J74" s="95">
        <v>17.899999999999999</v>
      </c>
      <c r="K74" s="95">
        <v>12.7</v>
      </c>
      <c r="L74" s="95">
        <v>23.3</v>
      </c>
      <c r="M74" s="95">
        <v>19.600000000000001</v>
      </c>
      <c r="N74" s="95">
        <v>16</v>
      </c>
      <c r="O74" s="95">
        <v>14.9</v>
      </c>
      <c r="P74" s="95">
        <v>13.3</v>
      </c>
      <c r="Q74" s="95">
        <v>13.4</v>
      </c>
      <c r="R74" s="95">
        <v>7.2</v>
      </c>
      <c r="S74" s="95">
        <v>6.2</v>
      </c>
      <c r="T74" s="95">
        <v>6.2</v>
      </c>
      <c r="U74" s="36">
        <v>6.6059999999999999</v>
      </c>
    </row>
    <row r="75" spans="1:21" x14ac:dyDescent="0.25">
      <c r="A75" s="10" t="s">
        <v>62</v>
      </c>
      <c r="B75" s="76">
        <v>17.600000000000001</v>
      </c>
      <c r="C75" s="76">
        <v>17.600000000000001</v>
      </c>
      <c r="D75" s="76">
        <v>17.600000000000001</v>
      </c>
      <c r="E75" s="95">
        <v>18.3</v>
      </c>
      <c r="F75" s="95">
        <v>16.600000000000001</v>
      </c>
      <c r="G75" s="95">
        <v>15.5</v>
      </c>
      <c r="H75" s="95">
        <v>14.5</v>
      </c>
      <c r="I75" s="95">
        <v>13.6</v>
      </c>
      <c r="J75" s="95">
        <v>12.8</v>
      </c>
      <c r="K75" s="95">
        <v>11.1</v>
      </c>
      <c r="L75" s="95">
        <v>13.9</v>
      </c>
      <c r="M75" s="95">
        <v>12.3</v>
      </c>
      <c r="N75" s="95">
        <v>11.6</v>
      </c>
      <c r="O75" s="95">
        <v>12.1</v>
      </c>
      <c r="P75" s="95">
        <v>10.6</v>
      </c>
      <c r="Q75" s="95">
        <v>11.3</v>
      </c>
      <c r="R75" s="95">
        <v>5.4</v>
      </c>
      <c r="S75" s="95">
        <v>5.5</v>
      </c>
      <c r="T75" s="95">
        <v>6</v>
      </c>
      <c r="U75" s="36">
        <v>5.72</v>
      </c>
    </row>
    <row r="76" spans="1:21" x14ac:dyDescent="0.25">
      <c r="A76" s="108" t="s">
        <v>63</v>
      </c>
      <c r="B76" s="76"/>
      <c r="C76" s="76"/>
      <c r="D76" s="76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36"/>
    </row>
    <row r="77" spans="1:21" ht="19.5" x14ac:dyDescent="0.25">
      <c r="A77" s="91" t="s">
        <v>88</v>
      </c>
      <c r="B77" s="76">
        <v>4.7</v>
      </c>
      <c r="C77" s="76">
        <v>5.9</v>
      </c>
      <c r="D77" s="76">
        <v>5.8</v>
      </c>
      <c r="E77" s="95">
        <v>6.1</v>
      </c>
      <c r="F77" s="95">
        <v>5.2</v>
      </c>
      <c r="G77" s="95">
        <v>5.2</v>
      </c>
      <c r="H77" s="95">
        <v>4.8</v>
      </c>
      <c r="I77" s="95">
        <v>4.9000000000000004</v>
      </c>
      <c r="J77" s="95">
        <v>3.9</v>
      </c>
      <c r="K77" s="95">
        <v>4</v>
      </c>
      <c r="L77" s="95">
        <v>5.2</v>
      </c>
      <c r="M77" s="95">
        <v>4.7</v>
      </c>
      <c r="N77" s="95">
        <v>4.4000000000000004</v>
      </c>
      <c r="O77" s="95">
        <v>4.9000000000000004</v>
      </c>
      <c r="P77" s="95">
        <v>4.5</v>
      </c>
      <c r="Q77" s="95">
        <v>5.0999999999999996</v>
      </c>
      <c r="R77" s="95">
        <v>2.2000000000000002</v>
      </c>
      <c r="S77" s="95">
        <v>2.1</v>
      </c>
      <c r="T77" s="95">
        <v>3.2</v>
      </c>
      <c r="U77" s="36">
        <v>2.1019999999999999</v>
      </c>
    </row>
    <row r="78" spans="1:21" ht="19.5" x14ac:dyDescent="0.25">
      <c r="A78" s="91" t="s">
        <v>64</v>
      </c>
      <c r="B78" s="76">
        <v>1.8</v>
      </c>
      <c r="C78" s="76">
        <v>1.6</v>
      </c>
      <c r="D78" s="76">
        <v>1.5</v>
      </c>
      <c r="E78" s="95">
        <v>1.9</v>
      </c>
      <c r="F78" s="95">
        <v>1.9</v>
      </c>
      <c r="G78" s="95">
        <v>1.5</v>
      </c>
      <c r="H78" s="95">
        <v>1.4</v>
      </c>
      <c r="I78" s="95">
        <v>1.3</v>
      </c>
      <c r="J78" s="95">
        <v>1.2</v>
      </c>
      <c r="K78" s="95">
        <v>1.3</v>
      </c>
      <c r="L78" s="95">
        <v>1.6</v>
      </c>
      <c r="M78" s="95">
        <v>1.5</v>
      </c>
      <c r="N78" s="95">
        <v>1.4</v>
      </c>
      <c r="O78" s="95">
        <v>1.3</v>
      </c>
      <c r="P78" s="95">
        <v>1.5</v>
      </c>
      <c r="Q78" s="95">
        <v>1.2</v>
      </c>
      <c r="R78" s="95">
        <v>0.7</v>
      </c>
      <c r="S78" s="95">
        <v>0.7</v>
      </c>
      <c r="T78" s="95">
        <v>2.141</v>
      </c>
      <c r="U78" s="36">
        <v>0.68600000000000005</v>
      </c>
    </row>
    <row r="79" spans="1:21" ht="19.5" x14ac:dyDescent="0.25">
      <c r="A79" s="91" t="s">
        <v>87</v>
      </c>
      <c r="B79" s="76">
        <v>11.1</v>
      </c>
      <c r="C79" s="76">
        <v>10.1</v>
      </c>
      <c r="D79" s="76">
        <v>10.3</v>
      </c>
      <c r="E79" s="95">
        <v>10.3</v>
      </c>
      <c r="F79" s="95">
        <v>9.5</v>
      </c>
      <c r="G79" s="95">
        <v>8.8000000000000007</v>
      </c>
      <c r="H79" s="95">
        <v>8.1999999999999993</v>
      </c>
      <c r="I79" s="95">
        <v>7.4</v>
      </c>
      <c r="J79" s="95">
        <v>7.7</v>
      </c>
      <c r="K79" s="95">
        <v>5.8</v>
      </c>
      <c r="L79" s="95">
        <v>7.1</v>
      </c>
      <c r="M79" s="95">
        <v>6.1</v>
      </c>
      <c r="N79" s="95">
        <v>5.8</v>
      </c>
      <c r="O79" s="95">
        <v>5.9</v>
      </c>
      <c r="P79" s="95">
        <v>4.5999999999999996</v>
      </c>
      <c r="Q79" s="95">
        <v>5</v>
      </c>
      <c r="R79" s="95">
        <v>2.5</v>
      </c>
      <c r="S79" s="95">
        <v>2.8</v>
      </c>
      <c r="T79" s="95">
        <v>0.65</v>
      </c>
      <c r="U79" s="36">
        <v>2.9319999999999999</v>
      </c>
    </row>
    <row r="80" spans="1:21" x14ac:dyDescent="0.25">
      <c r="A80" s="10" t="s">
        <v>65</v>
      </c>
      <c r="B80" s="76">
        <v>23.7</v>
      </c>
      <c r="C80" s="76">
        <v>24.4</v>
      </c>
      <c r="D80" s="76">
        <v>25.5</v>
      </c>
      <c r="E80" s="95">
        <v>24.7</v>
      </c>
      <c r="F80" s="95">
        <v>22.5</v>
      </c>
      <c r="G80" s="95">
        <v>20.6</v>
      </c>
      <c r="H80" s="95">
        <v>19.3</v>
      </c>
      <c r="I80" s="95">
        <v>18.100000000000001</v>
      </c>
      <c r="J80" s="95">
        <v>15.6</v>
      </c>
      <c r="K80" s="95">
        <v>14.8</v>
      </c>
      <c r="L80" s="95">
        <v>12.7</v>
      </c>
      <c r="M80" s="95">
        <v>13.3</v>
      </c>
      <c r="N80" s="95">
        <v>12.2</v>
      </c>
      <c r="O80" s="95">
        <v>11.7</v>
      </c>
      <c r="P80" s="95">
        <v>9.4</v>
      </c>
      <c r="Q80" s="95">
        <v>8.5</v>
      </c>
      <c r="R80" s="95">
        <v>6</v>
      </c>
      <c r="S80" s="95">
        <v>5.3</v>
      </c>
      <c r="T80" s="95">
        <v>4.7720000000000002</v>
      </c>
      <c r="U80" s="36">
        <v>4.7320000000000002</v>
      </c>
    </row>
    <row r="81" spans="1:21" ht="18" x14ac:dyDescent="0.25">
      <c r="A81" s="73" t="s">
        <v>150</v>
      </c>
      <c r="B81" s="75">
        <v>122.1</v>
      </c>
      <c r="C81" s="75">
        <v>119.8</v>
      </c>
      <c r="D81" s="75">
        <v>123</v>
      </c>
      <c r="E81" s="94">
        <v>119.7</v>
      </c>
      <c r="F81" s="94">
        <v>114.7</v>
      </c>
      <c r="G81" s="94">
        <v>104.5</v>
      </c>
      <c r="H81" s="94">
        <v>97.2</v>
      </c>
      <c r="I81" s="94">
        <v>93.8</v>
      </c>
      <c r="J81" s="94">
        <v>89.1</v>
      </c>
      <c r="K81" s="94">
        <v>97.1</v>
      </c>
      <c r="L81" s="94">
        <v>99.4</v>
      </c>
      <c r="M81" s="94">
        <v>86.3</v>
      </c>
      <c r="N81" s="94">
        <v>84.7</v>
      </c>
      <c r="O81" s="94">
        <v>74.900000000000006</v>
      </c>
      <c r="P81" s="94">
        <v>68</v>
      </c>
      <c r="Q81" s="94">
        <v>66.400000000000006</v>
      </c>
      <c r="R81" s="94">
        <v>32.299999999999997</v>
      </c>
      <c r="S81" s="94">
        <v>30.8</v>
      </c>
      <c r="T81" s="94">
        <v>28.744</v>
      </c>
      <c r="U81" s="45">
        <v>29.504999999999999</v>
      </c>
    </row>
    <row r="82" spans="1:21" x14ac:dyDescent="0.25">
      <c r="A82" s="10" t="s">
        <v>205</v>
      </c>
      <c r="B82" s="76">
        <v>1.6</v>
      </c>
      <c r="C82" s="76">
        <v>1.6</v>
      </c>
      <c r="D82" s="76">
        <v>1.6</v>
      </c>
      <c r="E82" s="95">
        <v>1.7</v>
      </c>
      <c r="F82" s="95">
        <v>1.7</v>
      </c>
      <c r="G82" s="95">
        <v>1.7</v>
      </c>
      <c r="H82" s="95">
        <v>1.4</v>
      </c>
      <c r="I82" s="95">
        <v>1.6</v>
      </c>
      <c r="J82" s="95">
        <v>1.6</v>
      </c>
      <c r="K82" s="95">
        <v>1.5</v>
      </c>
      <c r="L82" s="95">
        <v>1.9</v>
      </c>
      <c r="M82" s="95">
        <v>1.9</v>
      </c>
      <c r="N82" s="95">
        <v>1.6</v>
      </c>
      <c r="O82" s="95">
        <v>1.6</v>
      </c>
      <c r="P82" s="95">
        <v>1.3</v>
      </c>
      <c r="Q82" s="95">
        <v>1.1000000000000001</v>
      </c>
      <c r="R82" s="95">
        <v>0.5</v>
      </c>
      <c r="S82" s="95">
        <v>0.5</v>
      </c>
      <c r="T82" s="95">
        <v>0.41599999999999998</v>
      </c>
      <c r="U82" s="36">
        <v>0.45</v>
      </c>
    </row>
    <row r="83" spans="1:21" x14ac:dyDescent="0.25">
      <c r="A83" s="10" t="s">
        <v>68</v>
      </c>
      <c r="B83" s="76">
        <v>3.6</v>
      </c>
      <c r="C83" s="76">
        <v>3.6</v>
      </c>
      <c r="D83" s="76">
        <v>4.0999999999999996</v>
      </c>
      <c r="E83" s="95">
        <v>4.2</v>
      </c>
      <c r="F83" s="95">
        <v>4.3</v>
      </c>
      <c r="G83" s="95">
        <v>3.5</v>
      </c>
      <c r="H83" s="95">
        <v>3.4</v>
      </c>
      <c r="I83" s="95">
        <v>3.5</v>
      </c>
      <c r="J83" s="95">
        <v>3.5</v>
      </c>
      <c r="K83" s="95">
        <v>3.6</v>
      </c>
      <c r="L83" s="95">
        <v>3.6</v>
      </c>
      <c r="M83" s="95">
        <v>3.5</v>
      </c>
      <c r="N83" s="95">
        <v>3.4</v>
      </c>
      <c r="O83" s="95">
        <v>3.3</v>
      </c>
      <c r="P83" s="95">
        <v>3</v>
      </c>
      <c r="Q83" s="95">
        <v>2.7</v>
      </c>
      <c r="R83" s="95">
        <v>1.9</v>
      </c>
      <c r="S83" s="95">
        <v>1.7</v>
      </c>
      <c r="T83" s="95">
        <v>1.53</v>
      </c>
      <c r="U83" s="36">
        <v>1.4139999999999999</v>
      </c>
    </row>
    <row r="84" spans="1:21" x14ac:dyDescent="0.25">
      <c r="A84" s="10" t="s">
        <v>278</v>
      </c>
      <c r="B84" s="76">
        <v>4.5999999999999996</v>
      </c>
      <c r="C84" s="76">
        <v>4.9000000000000004</v>
      </c>
      <c r="D84" s="76">
        <v>4.3</v>
      </c>
      <c r="E84" s="95">
        <v>5.0999999999999996</v>
      </c>
      <c r="F84" s="95">
        <v>5.3</v>
      </c>
      <c r="G84" s="95">
        <v>4</v>
      </c>
      <c r="H84" s="95">
        <v>3.5</v>
      </c>
      <c r="I84" s="95">
        <v>3.3</v>
      </c>
      <c r="J84" s="95">
        <v>3.3</v>
      </c>
      <c r="K84" s="95">
        <v>3.2</v>
      </c>
      <c r="L84" s="95">
        <v>4.4000000000000004</v>
      </c>
      <c r="M84" s="95">
        <v>3.4</v>
      </c>
      <c r="N84" s="95">
        <v>3.2</v>
      </c>
      <c r="O84" s="95">
        <v>2.8</v>
      </c>
      <c r="P84" s="95">
        <v>2.1</v>
      </c>
      <c r="Q84" s="95">
        <v>2</v>
      </c>
      <c r="R84" s="95">
        <v>1.3</v>
      </c>
      <c r="S84" s="95">
        <v>1.2</v>
      </c>
      <c r="T84" s="95">
        <v>1.159</v>
      </c>
      <c r="U84" s="36">
        <v>1.2450000000000001</v>
      </c>
    </row>
    <row r="85" spans="1:21" x14ac:dyDescent="0.25">
      <c r="A85" s="10" t="s">
        <v>206</v>
      </c>
      <c r="B85" s="76">
        <v>18.100000000000001</v>
      </c>
      <c r="C85" s="76">
        <v>18.8</v>
      </c>
      <c r="D85" s="76">
        <v>19</v>
      </c>
      <c r="E85" s="95">
        <v>18.5</v>
      </c>
      <c r="F85" s="95">
        <v>17.7</v>
      </c>
      <c r="G85" s="95">
        <v>13.2</v>
      </c>
      <c r="H85" s="95">
        <v>13.2</v>
      </c>
      <c r="I85" s="95">
        <v>13</v>
      </c>
      <c r="J85" s="95">
        <v>11.7</v>
      </c>
      <c r="K85" s="95">
        <v>10.6</v>
      </c>
      <c r="L85" s="95">
        <v>9.3000000000000007</v>
      </c>
      <c r="M85" s="95">
        <v>7.6</v>
      </c>
      <c r="N85" s="95">
        <v>8.8000000000000007</v>
      </c>
      <c r="O85" s="95">
        <v>7.9</v>
      </c>
      <c r="P85" s="95">
        <v>8</v>
      </c>
      <c r="Q85" s="95">
        <v>7.2</v>
      </c>
      <c r="R85" s="95">
        <v>4.5</v>
      </c>
      <c r="S85" s="95">
        <v>4.5999999999999996</v>
      </c>
      <c r="T85" s="95">
        <v>4.673</v>
      </c>
      <c r="U85" s="36">
        <v>4.8470000000000004</v>
      </c>
    </row>
    <row r="86" spans="1:21" x14ac:dyDescent="0.25">
      <c r="A86" s="10" t="s">
        <v>72</v>
      </c>
      <c r="B86" s="76">
        <v>19</v>
      </c>
      <c r="C86" s="76">
        <v>19.100000000000001</v>
      </c>
      <c r="D86" s="76">
        <v>20.6</v>
      </c>
      <c r="E86" s="95">
        <v>20.2</v>
      </c>
      <c r="F86" s="95">
        <v>19.399999999999999</v>
      </c>
      <c r="G86" s="95">
        <v>18.7</v>
      </c>
      <c r="H86" s="95">
        <v>17.8</v>
      </c>
      <c r="I86" s="95">
        <v>17.5</v>
      </c>
      <c r="J86" s="95">
        <v>17</v>
      </c>
      <c r="K86" s="95">
        <v>16.2</v>
      </c>
      <c r="L86" s="95">
        <v>18.899999999999999</v>
      </c>
      <c r="M86" s="95">
        <v>16.600000000000001</v>
      </c>
      <c r="N86" s="95">
        <v>16.100000000000001</v>
      </c>
      <c r="O86" s="95">
        <v>15.3</v>
      </c>
      <c r="P86" s="95">
        <v>14.7</v>
      </c>
      <c r="Q86" s="95">
        <v>16.8</v>
      </c>
      <c r="R86" s="95">
        <v>6</v>
      </c>
      <c r="S86" s="95">
        <v>6</v>
      </c>
      <c r="T86" s="95">
        <v>5.4619999999999997</v>
      </c>
      <c r="U86" s="36">
        <v>5.3490000000000002</v>
      </c>
    </row>
    <row r="87" spans="1:21" x14ac:dyDescent="0.25">
      <c r="A87" s="10" t="s">
        <v>73</v>
      </c>
      <c r="B87" s="76">
        <v>16.5</v>
      </c>
      <c r="C87" s="76">
        <v>15.6</v>
      </c>
      <c r="D87" s="76">
        <v>16.2</v>
      </c>
      <c r="E87" s="95">
        <v>14.2</v>
      </c>
      <c r="F87" s="95">
        <v>13.4</v>
      </c>
      <c r="G87" s="95">
        <v>15</v>
      </c>
      <c r="H87" s="95">
        <v>14.6</v>
      </c>
      <c r="I87" s="95">
        <v>13.7</v>
      </c>
      <c r="J87" s="95">
        <v>12.3</v>
      </c>
      <c r="K87" s="95">
        <v>12.2</v>
      </c>
      <c r="L87" s="95">
        <v>14.9</v>
      </c>
      <c r="M87" s="95">
        <v>10.4</v>
      </c>
      <c r="N87" s="95">
        <v>10.5</v>
      </c>
      <c r="O87" s="95">
        <v>9.6999999999999993</v>
      </c>
      <c r="P87" s="95">
        <v>9.3000000000000007</v>
      </c>
      <c r="Q87" s="95">
        <v>8.5</v>
      </c>
      <c r="R87" s="95">
        <v>4.7</v>
      </c>
      <c r="S87" s="95">
        <v>4.5</v>
      </c>
      <c r="T87" s="95">
        <v>4.3789999999999996</v>
      </c>
      <c r="U87" s="36">
        <v>4.5640000000000001</v>
      </c>
    </row>
    <row r="88" spans="1:21" x14ac:dyDescent="0.25">
      <c r="A88" s="10" t="s">
        <v>74</v>
      </c>
      <c r="B88" s="76">
        <v>19.3</v>
      </c>
      <c r="C88" s="76">
        <v>18.899999999999999</v>
      </c>
      <c r="D88" s="76">
        <v>18.7</v>
      </c>
      <c r="E88" s="95">
        <v>17.600000000000001</v>
      </c>
      <c r="F88" s="95">
        <v>16</v>
      </c>
      <c r="G88" s="95">
        <v>14.8</v>
      </c>
      <c r="H88" s="95">
        <v>12.5</v>
      </c>
      <c r="I88" s="95">
        <v>12.3</v>
      </c>
      <c r="J88" s="95">
        <v>12.2</v>
      </c>
      <c r="K88" s="95">
        <v>12.6</v>
      </c>
      <c r="L88" s="95">
        <v>17.5</v>
      </c>
      <c r="M88" s="95">
        <v>17.2</v>
      </c>
      <c r="N88" s="95">
        <v>16.3</v>
      </c>
      <c r="O88" s="95">
        <v>13.4</v>
      </c>
      <c r="P88" s="95">
        <v>11.9</v>
      </c>
      <c r="Q88" s="95">
        <v>12.3</v>
      </c>
      <c r="R88" s="95">
        <v>5</v>
      </c>
      <c r="S88" s="95">
        <v>4.0999999999999996</v>
      </c>
      <c r="T88" s="95">
        <v>3.7309999999999999</v>
      </c>
      <c r="U88" s="36">
        <v>3.9390000000000001</v>
      </c>
    </row>
    <row r="89" spans="1:21" x14ac:dyDescent="0.25">
      <c r="A89" s="10" t="s">
        <v>75</v>
      </c>
      <c r="B89" s="76">
        <v>19.399999999999999</v>
      </c>
      <c r="C89" s="76">
        <v>17.899999999999999</v>
      </c>
      <c r="D89" s="76">
        <v>19.5</v>
      </c>
      <c r="E89" s="95">
        <v>18.7</v>
      </c>
      <c r="F89" s="95">
        <v>18.600000000000001</v>
      </c>
      <c r="G89" s="95">
        <v>16</v>
      </c>
      <c r="H89" s="95">
        <v>13.9</v>
      </c>
      <c r="I89" s="95">
        <v>12.8</v>
      </c>
      <c r="J89" s="95">
        <v>12.2</v>
      </c>
      <c r="K89" s="95">
        <v>13.9</v>
      </c>
      <c r="L89" s="95">
        <v>15.8</v>
      </c>
      <c r="M89" s="95">
        <v>12.8</v>
      </c>
      <c r="N89" s="95">
        <v>12.5</v>
      </c>
      <c r="O89" s="95">
        <v>9.6</v>
      </c>
      <c r="P89" s="95">
        <v>8.6</v>
      </c>
      <c r="Q89" s="95">
        <v>7.2</v>
      </c>
      <c r="R89" s="95">
        <v>3.2</v>
      </c>
      <c r="S89" s="95">
        <v>3.2</v>
      </c>
      <c r="T89" s="95">
        <v>3.0630000000000002</v>
      </c>
      <c r="U89" s="36">
        <v>3.3069999999999999</v>
      </c>
    </row>
    <row r="90" spans="1:21" x14ac:dyDescent="0.25">
      <c r="A90" s="10" t="s">
        <v>76</v>
      </c>
      <c r="B90" s="76">
        <v>12.4</v>
      </c>
      <c r="C90" s="76">
        <v>11.8</v>
      </c>
      <c r="D90" s="76">
        <v>11.5</v>
      </c>
      <c r="E90" s="95">
        <v>11.8</v>
      </c>
      <c r="F90" s="95">
        <v>11.2</v>
      </c>
      <c r="G90" s="95">
        <v>11.9</v>
      </c>
      <c r="H90" s="95">
        <v>10.4</v>
      </c>
      <c r="I90" s="95">
        <v>10.4</v>
      </c>
      <c r="J90" s="95">
        <v>9.6</v>
      </c>
      <c r="K90" s="95">
        <v>7.7</v>
      </c>
      <c r="L90" s="95">
        <v>7.1</v>
      </c>
      <c r="M90" s="95">
        <v>7</v>
      </c>
      <c r="N90" s="95">
        <v>7</v>
      </c>
      <c r="O90" s="95">
        <v>6.7</v>
      </c>
      <c r="P90" s="95">
        <v>5.7</v>
      </c>
      <c r="Q90" s="95">
        <v>5.3</v>
      </c>
      <c r="R90" s="95">
        <v>3.3</v>
      </c>
      <c r="S90" s="95">
        <v>3.2</v>
      </c>
      <c r="T90" s="95">
        <v>2.9870000000000001</v>
      </c>
      <c r="U90" s="36">
        <v>3.105</v>
      </c>
    </row>
    <row r="91" spans="1:21" x14ac:dyDescent="0.25">
      <c r="A91" s="10" t="s">
        <v>77</v>
      </c>
      <c r="B91" s="76">
        <v>7.6</v>
      </c>
      <c r="C91" s="76">
        <v>7.6</v>
      </c>
      <c r="D91" s="76">
        <v>7.5</v>
      </c>
      <c r="E91" s="95">
        <v>7.7</v>
      </c>
      <c r="F91" s="95">
        <v>7.1</v>
      </c>
      <c r="G91" s="95">
        <v>5.7</v>
      </c>
      <c r="H91" s="95">
        <v>6.5</v>
      </c>
      <c r="I91" s="95">
        <v>5.7</v>
      </c>
      <c r="J91" s="95">
        <v>5.7</v>
      </c>
      <c r="K91" s="95">
        <v>5.6</v>
      </c>
      <c r="L91" s="95">
        <v>6</v>
      </c>
      <c r="M91" s="95">
        <v>5.9</v>
      </c>
      <c r="N91" s="95">
        <v>5.3</v>
      </c>
      <c r="O91" s="95">
        <v>4.5999999999999996</v>
      </c>
      <c r="P91" s="95">
        <v>3.4</v>
      </c>
      <c r="Q91" s="95">
        <v>3.3</v>
      </c>
      <c r="R91" s="95">
        <v>1.9</v>
      </c>
      <c r="S91" s="95">
        <v>1.8</v>
      </c>
      <c r="T91" s="95">
        <v>1.3440000000000001</v>
      </c>
      <c r="U91" s="36">
        <v>1.2849999999999999</v>
      </c>
    </row>
    <row r="92" spans="1:21" ht="18" x14ac:dyDescent="0.25">
      <c r="A92" s="73" t="s">
        <v>91</v>
      </c>
      <c r="B92" s="75">
        <v>71.400000000000006</v>
      </c>
      <c r="C92" s="75">
        <v>72.900000000000006</v>
      </c>
      <c r="D92" s="75">
        <v>70.5</v>
      </c>
      <c r="E92" s="94">
        <v>69.8</v>
      </c>
      <c r="F92" s="94">
        <v>67.3</v>
      </c>
      <c r="G92" s="94">
        <v>59.6</v>
      </c>
      <c r="H92" s="94">
        <v>52.2</v>
      </c>
      <c r="I92" s="94">
        <v>49.5</v>
      </c>
      <c r="J92" s="94">
        <v>48.1</v>
      </c>
      <c r="K92" s="94">
        <v>47.4</v>
      </c>
      <c r="L92" s="94">
        <v>50.1</v>
      </c>
      <c r="M92" s="94">
        <v>44.6</v>
      </c>
      <c r="N92" s="94">
        <v>45</v>
      </c>
      <c r="O92" s="94">
        <v>42.6</v>
      </c>
      <c r="P92" s="94">
        <v>38.299999999999997</v>
      </c>
      <c r="Q92" s="94">
        <v>33.6</v>
      </c>
      <c r="R92" s="94">
        <v>17.100000000000001</v>
      </c>
      <c r="S92" s="94">
        <v>17</v>
      </c>
      <c r="T92" s="94">
        <v>15.662000000000001</v>
      </c>
      <c r="U92" s="45">
        <v>15.858000000000001</v>
      </c>
    </row>
    <row r="93" spans="1:21" x14ac:dyDescent="0.25">
      <c r="A93" s="10" t="s">
        <v>67</v>
      </c>
      <c r="B93" s="76">
        <v>10.3</v>
      </c>
      <c r="C93" s="76">
        <v>10.4</v>
      </c>
      <c r="D93" s="76">
        <v>10.3</v>
      </c>
      <c r="E93" s="95">
        <v>9.9</v>
      </c>
      <c r="F93" s="95">
        <v>9.8000000000000007</v>
      </c>
      <c r="G93" s="95">
        <v>8.3000000000000007</v>
      </c>
      <c r="H93" s="95">
        <v>8.3000000000000007</v>
      </c>
      <c r="I93" s="95">
        <v>7.9</v>
      </c>
      <c r="J93" s="95">
        <v>9.4</v>
      </c>
      <c r="K93" s="95">
        <v>7.8</v>
      </c>
      <c r="L93" s="95">
        <v>10.3</v>
      </c>
      <c r="M93" s="95">
        <v>6.9</v>
      </c>
      <c r="N93" s="95">
        <v>7</v>
      </c>
      <c r="O93" s="95">
        <v>6.4</v>
      </c>
      <c r="P93" s="95">
        <v>5.4</v>
      </c>
      <c r="Q93" s="95">
        <v>4</v>
      </c>
      <c r="R93" s="95">
        <v>2.6</v>
      </c>
      <c r="S93" s="95">
        <v>2.5</v>
      </c>
      <c r="T93" s="95">
        <v>2.298</v>
      </c>
      <c r="U93" s="36">
        <v>2.2410000000000001</v>
      </c>
    </row>
    <row r="94" spans="1:21" x14ac:dyDescent="0.25">
      <c r="A94" s="10" t="s">
        <v>78</v>
      </c>
      <c r="B94" s="76">
        <v>4.7</v>
      </c>
      <c r="C94" s="76">
        <v>4.5999999999999996</v>
      </c>
      <c r="D94" s="76">
        <v>4.3</v>
      </c>
      <c r="E94" s="95">
        <v>4.5</v>
      </c>
      <c r="F94" s="95">
        <v>4.7</v>
      </c>
      <c r="G94" s="95">
        <v>4.4000000000000004</v>
      </c>
      <c r="H94" s="95">
        <v>4.8</v>
      </c>
      <c r="I94" s="95">
        <v>4.5999999999999996</v>
      </c>
      <c r="J94" s="95">
        <v>4.5999999999999996</v>
      </c>
      <c r="K94" s="95">
        <v>4.8</v>
      </c>
      <c r="L94" s="95">
        <v>5.7</v>
      </c>
      <c r="M94" s="95">
        <v>5.6</v>
      </c>
      <c r="N94" s="95">
        <v>6.2</v>
      </c>
      <c r="O94" s="95">
        <v>5.4</v>
      </c>
      <c r="P94" s="95">
        <v>5.7</v>
      </c>
      <c r="Q94" s="95">
        <v>4.4000000000000004</v>
      </c>
      <c r="R94" s="95">
        <v>2.7</v>
      </c>
      <c r="S94" s="95">
        <v>2.9</v>
      </c>
      <c r="T94" s="95">
        <v>2.8660000000000001</v>
      </c>
      <c r="U94" s="36">
        <v>2.6749999999999998</v>
      </c>
    </row>
    <row r="95" spans="1:21" x14ac:dyDescent="0.25">
      <c r="A95" s="10" t="s">
        <v>71</v>
      </c>
      <c r="B95" s="76">
        <v>7.2</v>
      </c>
      <c r="C95" s="76">
        <v>7</v>
      </c>
      <c r="D95" s="76">
        <v>6.8</v>
      </c>
      <c r="E95" s="95">
        <v>6.9</v>
      </c>
      <c r="F95" s="95">
        <v>6.6</v>
      </c>
      <c r="G95" s="95">
        <v>6.7</v>
      </c>
      <c r="H95" s="95">
        <v>6.5</v>
      </c>
      <c r="I95" s="95">
        <v>6.7</v>
      </c>
      <c r="J95" s="95">
        <v>6.1</v>
      </c>
      <c r="K95" s="95">
        <v>6.3</v>
      </c>
      <c r="L95" s="95">
        <v>6.9</v>
      </c>
      <c r="M95" s="95">
        <v>6</v>
      </c>
      <c r="N95" s="95">
        <v>6.6</v>
      </c>
      <c r="O95" s="95">
        <v>6.2</v>
      </c>
      <c r="P95" s="95">
        <v>6</v>
      </c>
      <c r="Q95" s="95">
        <v>5.2</v>
      </c>
      <c r="R95" s="95">
        <v>2.6</v>
      </c>
      <c r="S95" s="95">
        <v>2.2999999999999998</v>
      </c>
      <c r="T95" s="95">
        <v>2.1890000000000001</v>
      </c>
      <c r="U95" s="36">
        <v>2.1389999999999998</v>
      </c>
    </row>
    <row r="96" spans="1:21" x14ac:dyDescent="0.25">
      <c r="A96" s="10" t="s">
        <v>79</v>
      </c>
      <c r="B96" s="76">
        <v>2.4</v>
      </c>
      <c r="C96" s="76">
        <v>2.4</v>
      </c>
      <c r="D96" s="76">
        <v>2</v>
      </c>
      <c r="E96" s="95">
        <v>2.4</v>
      </c>
      <c r="F96" s="95">
        <v>2.2999999999999998</v>
      </c>
      <c r="G96" s="95">
        <v>2.1</v>
      </c>
      <c r="H96" s="95">
        <v>2.1</v>
      </c>
      <c r="I96" s="95">
        <v>2.1</v>
      </c>
      <c r="J96" s="95">
        <v>1.7</v>
      </c>
      <c r="K96" s="95">
        <v>1.6</v>
      </c>
      <c r="L96" s="95">
        <v>1.9</v>
      </c>
      <c r="M96" s="95">
        <v>1.8</v>
      </c>
      <c r="N96" s="95">
        <v>1.9</v>
      </c>
      <c r="O96" s="95">
        <v>1.7</v>
      </c>
      <c r="P96" s="95">
        <v>1.4</v>
      </c>
      <c r="Q96" s="95">
        <v>1.2</v>
      </c>
      <c r="R96" s="95">
        <v>0.5</v>
      </c>
      <c r="S96" s="95">
        <v>0.5</v>
      </c>
      <c r="T96" s="95">
        <v>0.52200000000000002</v>
      </c>
      <c r="U96" s="36">
        <v>0.58099999999999996</v>
      </c>
    </row>
    <row r="97" spans="1:21" x14ac:dyDescent="0.25">
      <c r="A97" s="10" t="s">
        <v>80</v>
      </c>
      <c r="B97" s="76">
        <v>14.1</v>
      </c>
      <c r="C97" s="76">
        <v>13.7</v>
      </c>
      <c r="D97" s="76">
        <v>13.8</v>
      </c>
      <c r="E97" s="95">
        <v>13.5</v>
      </c>
      <c r="F97" s="95">
        <v>13</v>
      </c>
      <c r="G97" s="95">
        <v>8.8000000000000007</v>
      </c>
      <c r="H97" s="95">
        <v>9.6999999999999993</v>
      </c>
      <c r="I97" s="95">
        <v>9.4</v>
      </c>
      <c r="J97" s="95">
        <v>9</v>
      </c>
      <c r="K97" s="95">
        <v>10</v>
      </c>
      <c r="L97" s="95">
        <v>8.4</v>
      </c>
      <c r="M97" s="95">
        <v>7.9</v>
      </c>
      <c r="N97" s="95">
        <v>7.4</v>
      </c>
      <c r="O97" s="95">
        <v>6.8</v>
      </c>
      <c r="P97" s="95">
        <v>5.9</v>
      </c>
      <c r="Q97" s="95">
        <v>7</v>
      </c>
      <c r="R97" s="95">
        <v>2.6</v>
      </c>
      <c r="S97" s="95">
        <v>2.7</v>
      </c>
      <c r="T97" s="95">
        <v>2.4220000000000002</v>
      </c>
      <c r="U97" s="36">
        <v>2.6230000000000002</v>
      </c>
    </row>
    <row r="98" spans="1:21" x14ac:dyDescent="0.25">
      <c r="A98" s="10" t="s">
        <v>81</v>
      </c>
      <c r="B98" s="76">
        <v>16.8</v>
      </c>
      <c r="C98" s="76">
        <v>17.5</v>
      </c>
      <c r="D98" s="76">
        <v>17.100000000000001</v>
      </c>
      <c r="E98" s="95">
        <v>17.7</v>
      </c>
      <c r="F98" s="95">
        <v>17.399999999999999</v>
      </c>
      <c r="G98" s="95">
        <v>16.600000000000001</v>
      </c>
      <c r="H98" s="95">
        <v>9.1999999999999993</v>
      </c>
      <c r="I98" s="95">
        <v>7.1</v>
      </c>
      <c r="J98" s="95">
        <v>6.4</v>
      </c>
      <c r="K98" s="95">
        <v>6.7</v>
      </c>
      <c r="L98" s="95">
        <v>6</v>
      </c>
      <c r="M98" s="95">
        <v>5.7</v>
      </c>
      <c r="N98" s="95">
        <v>5.3</v>
      </c>
      <c r="O98" s="95">
        <v>5.7</v>
      </c>
      <c r="P98" s="95">
        <v>5.3</v>
      </c>
      <c r="Q98" s="95">
        <v>4.8</v>
      </c>
      <c r="R98" s="95">
        <v>2.5</v>
      </c>
      <c r="S98" s="95">
        <v>2.5</v>
      </c>
      <c r="T98" s="95">
        <v>2.0880000000000001</v>
      </c>
      <c r="U98" s="36">
        <v>2.2999999999999998</v>
      </c>
    </row>
    <row r="99" spans="1:21" x14ac:dyDescent="0.25">
      <c r="A99" s="10" t="s">
        <v>82</v>
      </c>
      <c r="B99" s="76">
        <v>7.7</v>
      </c>
      <c r="C99" s="76">
        <v>7.9</v>
      </c>
      <c r="D99" s="76">
        <v>7.5</v>
      </c>
      <c r="E99" s="95">
        <v>7.1</v>
      </c>
      <c r="F99" s="95">
        <v>6.5</v>
      </c>
      <c r="G99" s="95">
        <v>6.3</v>
      </c>
      <c r="H99" s="95">
        <v>6</v>
      </c>
      <c r="I99" s="95">
        <v>5.3</v>
      </c>
      <c r="J99" s="95">
        <v>5.2</v>
      </c>
      <c r="K99" s="95">
        <v>5</v>
      </c>
      <c r="L99" s="95">
        <v>5</v>
      </c>
      <c r="M99" s="95">
        <v>5.2</v>
      </c>
      <c r="N99" s="95">
        <v>4.9000000000000004</v>
      </c>
      <c r="O99" s="95">
        <v>4.4000000000000004</v>
      </c>
      <c r="P99" s="95">
        <v>3.7</v>
      </c>
      <c r="Q99" s="95">
        <v>3.1</v>
      </c>
      <c r="R99" s="95">
        <v>1.8</v>
      </c>
      <c r="S99" s="95">
        <v>1.8</v>
      </c>
      <c r="T99" s="95">
        <v>1.7190000000000001</v>
      </c>
      <c r="U99" s="36">
        <v>1.6779999999999999</v>
      </c>
    </row>
    <row r="100" spans="1:21" x14ac:dyDescent="0.25">
      <c r="A100" s="10" t="s">
        <v>83</v>
      </c>
      <c r="B100" s="76">
        <v>1.6</v>
      </c>
      <c r="C100" s="76">
        <v>1.5</v>
      </c>
      <c r="D100" s="76">
        <v>1.7</v>
      </c>
      <c r="E100" s="95">
        <v>1.7</v>
      </c>
      <c r="F100" s="95">
        <v>1.5</v>
      </c>
      <c r="G100" s="95">
        <v>1.7</v>
      </c>
      <c r="H100" s="95">
        <v>1.5</v>
      </c>
      <c r="I100" s="95">
        <v>1.4</v>
      </c>
      <c r="J100" s="95">
        <v>1.2</v>
      </c>
      <c r="K100" s="95">
        <v>1.2</v>
      </c>
      <c r="L100" s="95">
        <v>1.5</v>
      </c>
      <c r="M100" s="95">
        <v>1.4</v>
      </c>
      <c r="N100" s="95">
        <v>1.6</v>
      </c>
      <c r="O100" s="95">
        <v>2.2999999999999998</v>
      </c>
      <c r="P100" s="95">
        <v>1.8</v>
      </c>
      <c r="Q100" s="95">
        <v>1.1000000000000001</v>
      </c>
      <c r="R100" s="95">
        <v>0.5</v>
      </c>
      <c r="S100" s="95">
        <v>0.6</v>
      </c>
      <c r="T100" s="95">
        <v>0.44</v>
      </c>
      <c r="U100" s="36">
        <v>0.34599999999999997</v>
      </c>
    </row>
    <row r="101" spans="1:21" x14ac:dyDescent="0.25">
      <c r="A101" s="10" t="s">
        <v>84</v>
      </c>
      <c r="B101" s="76">
        <v>3.8</v>
      </c>
      <c r="C101" s="76">
        <v>3.7</v>
      </c>
      <c r="D101" s="76">
        <v>3.4</v>
      </c>
      <c r="E101" s="95">
        <v>3.6</v>
      </c>
      <c r="F101" s="95">
        <v>3</v>
      </c>
      <c r="G101" s="95">
        <v>2.8</v>
      </c>
      <c r="H101" s="95">
        <v>2.7</v>
      </c>
      <c r="I101" s="95">
        <v>3.5</v>
      </c>
      <c r="J101" s="95">
        <v>3.1</v>
      </c>
      <c r="K101" s="95">
        <v>2.5</v>
      </c>
      <c r="L101" s="95">
        <v>3</v>
      </c>
      <c r="M101" s="95">
        <v>2.8</v>
      </c>
      <c r="N101" s="95">
        <v>2.5</v>
      </c>
      <c r="O101" s="95">
        <v>2.1</v>
      </c>
      <c r="P101" s="95">
        <v>1.7</v>
      </c>
      <c r="Q101" s="95">
        <v>1.5</v>
      </c>
      <c r="R101" s="95">
        <v>0.9</v>
      </c>
      <c r="S101" s="95">
        <v>0.7</v>
      </c>
      <c r="T101" s="95">
        <v>0.752</v>
      </c>
      <c r="U101" s="36">
        <v>0.90200000000000002</v>
      </c>
    </row>
    <row r="102" spans="1:21" ht="19.5" x14ac:dyDescent="0.25">
      <c r="A102" s="10" t="s">
        <v>85</v>
      </c>
      <c r="B102" s="76">
        <v>2.4</v>
      </c>
      <c r="C102" s="76">
        <v>3.7</v>
      </c>
      <c r="D102" s="76">
        <v>3.1</v>
      </c>
      <c r="E102" s="95">
        <v>2</v>
      </c>
      <c r="F102" s="95">
        <v>2</v>
      </c>
      <c r="G102" s="95">
        <v>1.4</v>
      </c>
      <c r="H102" s="95">
        <v>1</v>
      </c>
      <c r="I102" s="95">
        <v>1.1000000000000001</v>
      </c>
      <c r="J102" s="95">
        <v>1</v>
      </c>
      <c r="K102" s="95">
        <v>1.1000000000000001</v>
      </c>
      <c r="L102" s="95">
        <v>1</v>
      </c>
      <c r="M102" s="95">
        <v>0.9</v>
      </c>
      <c r="N102" s="95">
        <v>0.9</v>
      </c>
      <c r="O102" s="95">
        <v>1</v>
      </c>
      <c r="P102" s="95">
        <v>0.7</v>
      </c>
      <c r="Q102" s="95">
        <v>0.8</v>
      </c>
      <c r="R102" s="95">
        <v>0.4</v>
      </c>
      <c r="S102" s="95">
        <v>0.4</v>
      </c>
      <c r="T102" s="95">
        <v>0.32700000000000001</v>
      </c>
      <c r="U102" s="36">
        <v>0.35599999999999998</v>
      </c>
    </row>
    <row r="103" spans="1:21" ht="19.5" x14ac:dyDescent="0.25">
      <c r="A103" s="10" t="s">
        <v>86</v>
      </c>
      <c r="B103" s="76">
        <v>0.4</v>
      </c>
      <c r="C103" s="76">
        <v>0.5</v>
      </c>
      <c r="D103" s="76">
        <v>0.5</v>
      </c>
      <c r="E103" s="95">
        <v>0.5</v>
      </c>
      <c r="F103" s="95">
        <v>0.5</v>
      </c>
      <c r="G103" s="95">
        <v>0.5</v>
      </c>
      <c r="H103" s="95">
        <v>0.4</v>
      </c>
      <c r="I103" s="95">
        <v>0.4</v>
      </c>
      <c r="J103" s="95">
        <v>0.4</v>
      </c>
      <c r="K103" s="95">
        <v>0.4</v>
      </c>
      <c r="L103" s="95">
        <v>0.4</v>
      </c>
      <c r="M103" s="95">
        <v>0.4</v>
      </c>
      <c r="N103" s="95">
        <v>0.7</v>
      </c>
      <c r="O103" s="95">
        <v>0.6</v>
      </c>
      <c r="P103" s="95">
        <v>0.7</v>
      </c>
      <c r="Q103" s="95">
        <v>0.5</v>
      </c>
      <c r="R103" s="95" t="s">
        <v>96</v>
      </c>
      <c r="S103" s="95">
        <v>0.1</v>
      </c>
      <c r="T103" s="95">
        <v>3.9E-2</v>
      </c>
      <c r="U103" s="36">
        <v>1.7000000000000001E-2</v>
      </c>
    </row>
    <row r="104" spans="1:21" x14ac:dyDescent="0.25">
      <c r="A104" s="267" t="s">
        <v>101</v>
      </c>
      <c r="B104" s="267"/>
      <c r="C104" s="267"/>
      <c r="D104" s="267"/>
      <c r="E104" s="267"/>
      <c r="F104" s="267"/>
      <c r="G104" s="267"/>
      <c r="H104" s="267"/>
      <c r="I104" s="267"/>
      <c r="J104" s="267"/>
      <c r="K104" s="267"/>
      <c r="L104" s="267"/>
      <c r="M104" s="267"/>
      <c r="N104" s="267"/>
      <c r="O104" s="267"/>
      <c r="P104" s="267"/>
      <c r="Q104" s="267"/>
      <c r="R104" s="74"/>
      <c r="S104" s="74"/>
      <c r="T104" s="110"/>
    </row>
    <row r="105" spans="1:21" ht="20.25" customHeight="1" thickBot="1" x14ac:dyDescent="0.3">
      <c r="A105" s="268" t="s">
        <v>349</v>
      </c>
      <c r="B105" s="268"/>
      <c r="C105" s="268"/>
      <c r="D105" s="268"/>
      <c r="E105" s="268"/>
      <c r="F105" s="268"/>
      <c r="G105" s="268"/>
      <c r="H105" s="268"/>
      <c r="I105" s="268"/>
      <c r="J105" s="268"/>
      <c r="K105" s="268"/>
      <c r="L105" s="268"/>
      <c r="M105" s="268"/>
      <c r="N105" s="268"/>
      <c r="O105" s="268"/>
      <c r="P105" s="268"/>
      <c r="Q105" s="268"/>
      <c r="R105" s="268"/>
      <c r="S105" s="268"/>
      <c r="T105" s="268"/>
      <c r="U105" s="198"/>
    </row>
  </sheetData>
  <mergeCells count="4">
    <mergeCell ref="A104:Q104"/>
    <mergeCell ref="A105:T105"/>
    <mergeCell ref="A1:U1"/>
    <mergeCell ref="A2:U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5"/>
  <sheetViews>
    <sheetView workbookViewId="0">
      <pane ySplit="5" topLeftCell="A6" activePane="bottomLeft" state="frozen"/>
      <selection activeCell="O25" sqref="O25"/>
      <selection pane="bottomLeft" activeCell="X102" sqref="X102"/>
    </sheetView>
  </sheetViews>
  <sheetFormatPr defaultRowHeight="15" x14ac:dyDescent="0.25"/>
  <cols>
    <col min="1" max="1" width="18.140625" customWidth="1"/>
  </cols>
  <sheetData>
    <row r="1" spans="1:21" x14ac:dyDescent="0.25">
      <c r="A1" s="250" t="s">
        <v>316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</row>
    <row r="2" spans="1:21" x14ac:dyDescent="0.25">
      <c r="A2" s="251" t="s">
        <v>315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</row>
    <row r="3" spans="1:21" x14ac:dyDescent="0.25">
      <c r="A3" s="13" t="s">
        <v>373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1" ht="15.75" thickBot="1" x14ac:dyDescent="0.3">
      <c r="A4" s="85" t="s">
        <v>111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</row>
    <row r="5" spans="1:21" ht="15.75" thickBot="1" x14ac:dyDescent="0.3">
      <c r="A5" s="150"/>
      <c r="B5" s="149">
        <v>2000</v>
      </c>
      <c r="C5" s="3">
        <v>2001</v>
      </c>
      <c r="D5" s="3">
        <v>2002</v>
      </c>
      <c r="E5" s="3">
        <v>2003</v>
      </c>
      <c r="F5" s="3">
        <v>2004</v>
      </c>
      <c r="G5" s="4">
        <v>2005</v>
      </c>
      <c r="H5" s="3">
        <v>2006</v>
      </c>
      <c r="I5" s="3">
        <v>2007</v>
      </c>
      <c r="J5" s="3">
        <v>2008</v>
      </c>
      <c r="K5" s="3">
        <v>2009</v>
      </c>
      <c r="L5" s="3">
        <v>2010</v>
      </c>
      <c r="M5" s="3">
        <v>2011</v>
      </c>
      <c r="N5" s="3">
        <v>2012</v>
      </c>
      <c r="O5" s="3">
        <v>2013</v>
      </c>
      <c r="P5" s="3">
        <v>2014</v>
      </c>
      <c r="Q5" s="3">
        <v>2015</v>
      </c>
      <c r="R5" s="4">
        <v>2016</v>
      </c>
      <c r="S5" s="4">
        <v>2017</v>
      </c>
      <c r="T5" s="4">
        <v>2018</v>
      </c>
      <c r="U5" s="4">
        <v>2019</v>
      </c>
    </row>
    <row r="6" spans="1:21" x14ac:dyDescent="0.25">
      <c r="A6" s="66" t="s">
        <v>0</v>
      </c>
      <c r="B6" s="99">
        <v>762.8</v>
      </c>
      <c r="C6" s="151">
        <v>758.6</v>
      </c>
      <c r="D6" s="151">
        <v>745.3</v>
      </c>
      <c r="E6" s="151">
        <v>721.5</v>
      </c>
      <c r="F6" s="151">
        <v>708</v>
      </c>
      <c r="G6" s="151">
        <v>702.5</v>
      </c>
      <c r="H6" s="151">
        <v>679.7</v>
      </c>
      <c r="I6" s="151">
        <v>656</v>
      </c>
      <c r="J6" s="151">
        <v>604.70000000000005</v>
      </c>
      <c r="K6" s="151">
        <v>537.6</v>
      </c>
      <c r="L6" s="151">
        <v>580.5</v>
      </c>
      <c r="M6" s="151">
        <v>516.70000000000005</v>
      </c>
      <c r="N6" s="151">
        <v>483.5</v>
      </c>
      <c r="O6" s="151">
        <v>436</v>
      </c>
      <c r="P6" s="151">
        <v>403</v>
      </c>
      <c r="Q6" s="151">
        <v>368.2</v>
      </c>
      <c r="R6" s="151">
        <v>198.6</v>
      </c>
      <c r="S6" s="151">
        <v>194.4</v>
      </c>
      <c r="T6" s="111">
        <v>168.60900000000001</v>
      </c>
      <c r="U6" s="231">
        <v>165.46600000000001</v>
      </c>
    </row>
    <row r="7" spans="1:21" ht="18" x14ac:dyDescent="0.25">
      <c r="A7" s="67" t="s">
        <v>207</v>
      </c>
      <c r="B7" s="99">
        <v>150.19999999999999</v>
      </c>
      <c r="C7" s="151">
        <v>160.80000000000001</v>
      </c>
      <c r="D7" s="151">
        <v>154.4</v>
      </c>
      <c r="E7" s="151">
        <v>148.69999999999999</v>
      </c>
      <c r="F7" s="151">
        <v>146.19999999999999</v>
      </c>
      <c r="G7" s="151">
        <v>145</v>
      </c>
      <c r="H7" s="151">
        <v>143.9</v>
      </c>
      <c r="I7" s="151">
        <v>137.80000000000001</v>
      </c>
      <c r="J7" s="151">
        <v>128.4</v>
      </c>
      <c r="K7" s="151">
        <v>109.1</v>
      </c>
      <c r="L7" s="151">
        <v>110.4</v>
      </c>
      <c r="M7" s="151">
        <v>98</v>
      </c>
      <c r="N7" s="151">
        <v>96.3</v>
      </c>
      <c r="O7" s="151">
        <v>86.7</v>
      </c>
      <c r="P7" s="151">
        <v>77.2</v>
      </c>
      <c r="Q7" s="151">
        <v>72.2</v>
      </c>
      <c r="R7" s="151">
        <v>38.799999999999997</v>
      </c>
      <c r="S7" s="151">
        <v>38.5</v>
      </c>
      <c r="T7" s="111">
        <v>31.89</v>
      </c>
      <c r="U7" s="231">
        <v>32.005000000000003</v>
      </c>
    </row>
    <row r="8" spans="1:21" x14ac:dyDescent="0.25">
      <c r="A8" s="68" t="s">
        <v>1</v>
      </c>
      <c r="B8" s="100">
        <v>8.6999999999999993</v>
      </c>
      <c r="C8" s="152">
        <v>8.8000000000000007</v>
      </c>
      <c r="D8" s="152">
        <v>8.6</v>
      </c>
      <c r="E8" s="152">
        <v>8.5</v>
      </c>
      <c r="F8" s="152">
        <v>8.5</v>
      </c>
      <c r="G8" s="152">
        <v>8.1999999999999993</v>
      </c>
      <c r="H8" s="152">
        <v>8.1</v>
      </c>
      <c r="I8" s="152">
        <v>7.9</v>
      </c>
      <c r="J8" s="152">
        <v>7.1</v>
      </c>
      <c r="K8" s="152">
        <v>6</v>
      </c>
      <c r="L8" s="152">
        <v>5.0999999999999996</v>
      </c>
      <c r="M8" s="152">
        <v>4.3</v>
      </c>
      <c r="N8" s="152">
        <v>4.4000000000000004</v>
      </c>
      <c r="O8" s="152">
        <v>3.7</v>
      </c>
      <c r="P8" s="152">
        <v>3.4</v>
      </c>
      <c r="Q8" s="152">
        <v>4</v>
      </c>
      <c r="R8" s="152">
        <v>1.6</v>
      </c>
      <c r="S8" s="152">
        <v>1.8</v>
      </c>
      <c r="T8" s="106">
        <v>1.698</v>
      </c>
      <c r="U8" s="232">
        <v>1.5609999999999999</v>
      </c>
    </row>
    <row r="9" spans="1:21" x14ac:dyDescent="0.25">
      <c r="A9" s="68" t="s">
        <v>2</v>
      </c>
      <c r="B9" s="100">
        <v>7</v>
      </c>
      <c r="C9" s="152">
        <v>6.8</v>
      </c>
      <c r="D9" s="152">
        <v>7.1</v>
      </c>
      <c r="E9" s="152">
        <v>6.9</v>
      </c>
      <c r="F9" s="152">
        <v>7</v>
      </c>
      <c r="G9" s="152">
        <v>6.8</v>
      </c>
      <c r="H9" s="152">
        <v>6.2</v>
      </c>
      <c r="I9" s="152">
        <v>6.5</v>
      </c>
      <c r="J9" s="152">
        <v>6.5</v>
      </c>
      <c r="K9" s="152">
        <v>5.7</v>
      </c>
      <c r="L9" s="152">
        <v>5.3</v>
      </c>
      <c r="M9" s="152">
        <v>5.0999999999999996</v>
      </c>
      <c r="N9" s="152">
        <v>4.5</v>
      </c>
      <c r="O9" s="152">
        <v>4</v>
      </c>
      <c r="P9" s="152">
        <v>3.9</v>
      </c>
      <c r="Q9" s="152">
        <v>3.2</v>
      </c>
      <c r="R9" s="152">
        <v>1.7</v>
      </c>
      <c r="S9" s="152">
        <v>1.6</v>
      </c>
      <c r="T9" s="106">
        <v>1.4359999999999999</v>
      </c>
      <c r="U9" s="232">
        <v>1.3320000000000001</v>
      </c>
    </row>
    <row r="10" spans="1:21" x14ac:dyDescent="0.25">
      <c r="A10" s="68" t="s">
        <v>3</v>
      </c>
      <c r="B10" s="100">
        <v>8.5</v>
      </c>
      <c r="C10" s="152">
        <v>8.1</v>
      </c>
      <c r="D10" s="152">
        <v>8.4</v>
      </c>
      <c r="E10" s="152">
        <v>8.1999999999999993</v>
      </c>
      <c r="F10" s="152">
        <v>8.4</v>
      </c>
      <c r="G10" s="152">
        <v>8.3000000000000007</v>
      </c>
      <c r="H10" s="152">
        <v>8</v>
      </c>
      <c r="I10" s="152">
        <v>7.7</v>
      </c>
      <c r="J10" s="152">
        <v>7.1</v>
      </c>
      <c r="K10" s="152">
        <v>6</v>
      </c>
      <c r="L10" s="152">
        <v>6.7</v>
      </c>
      <c r="M10" s="152">
        <v>5.0999999999999996</v>
      </c>
      <c r="N10" s="152">
        <v>5.3</v>
      </c>
      <c r="O10" s="152">
        <v>5</v>
      </c>
      <c r="P10" s="152">
        <v>4.7</v>
      </c>
      <c r="Q10" s="152">
        <v>4.5</v>
      </c>
      <c r="R10" s="152">
        <v>2</v>
      </c>
      <c r="S10" s="152">
        <v>2.2000000000000002</v>
      </c>
      <c r="T10" s="106">
        <v>1.6240000000000001</v>
      </c>
      <c r="U10" s="232">
        <v>1.645</v>
      </c>
    </row>
    <row r="11" spans="1:21" x14ac:dyDescent="0.25">
      <c r="A11" s="68" t="s">
        <v>4</v>
      </c>
      <c r="B11" s="100">
        <v>8.6999999999999993</v>
      </c>
      <c r="C11" s="152">
        <v>9.1999999999999993</v>
      </c>
      <c r="D11" s="152">
        <v>8.4</v>
      </c>
      <c r="E11" s="152">
        <v>8.1999999999999993</v>
      </c>
      <c r="F11" s="152">
        <v>8.1999999999999993</v>
      </c>
      <c r="G11" s="152">
        <v>8.1999999999999993</v>
      </c>
      <c r="H11" s="152">
        <v>7.8</v>
      </c>
      <c r="I11" s="152">
        <v>7.4</v>
      </c>
      <c r="J11" s="152">
        <v>7</v>
      </c>
      <c r="K11" s="152">
        <v>6</v>
      </c>
      <c r="L11" s="152">
        <v>6.3</v>
      </c>
      <c r="M11" s="152">
        <v>5.3</v>
      </c>
      <c r="N11" s="152">
        <v>6.4</v>
      </c>
      <c r="O11" s="152">
        <v>5.3</v>
      </c>
      <c r="P11" s="152">
        <v>4.8</v>
      </c>
      <c r="Q11" s="152">
        <v>3.8</v>
      </c>
      <c r="R11" s="152">
        <v>2.4</v>
      </c>
      <c r="S11" s="152">
        <v>2.6</v>
      </c>
      <c r="T11" s="106">
        <v>2.5089999999999999</v>
      </c>
      <c r="U11" s="232">
        <v>2.786</v>
      </c>
    </row>
    <row r="12" spans="1:21" x14ac:dyDescent="0.25">
      <c r="A12" s="68" t="s">
        <v>5</v>
      </c>
      <c r="B12" s="100">
        <v>7</v>
      </c>
      <c r="C12" s="152">
        <v>6.8</v>
      </c>
      <c r="D12" s="152">
        <v>6.7</v>
      </c>
      <c r="E12" s="152">
        <v>6.2</v>
      </c>
      <c r="F12" s="152">
        <v>6.2</v>
      </c>
      <c r="G12" s="152">
        <v>6.6</v>
      </c>
      <c r="H12" s="152">
        <v>6.1</v>
      </c>
      <c r="I12" s="152">
        <v>5.9</v>
      </c>
      <c r="J12" s="152">
        <v>5.3</v>
      </c>
      <c r="K12" s="152">
        <v>4.5999999999999996</v>
      </c>
      <c r="L12" s="152">
        <v>4.7</v>
      </c>
      <c r="M12" s="152">
        <v>4.7</v>
      </c>
      <c r="N12" s="152">
        <v>4</v>
      </c>
      <c r="O12" s="152">
        <v>3.6</v>
      </c>
      <c r="P12" s="152">
        <v>3.6</v>
      </c>
      <c r="Q12" s="152">
        <v>3.8</v>
      </c>
      <c r="R12" s="152">
        <v>1.7</v>
      </c>
      <c r="S12" s="152">
        <v>1.5</v>
      </c>
      <c r="T12" s="106">
        <v>1.181</v>
      </c>
      <c r="U12" s="232">
        <v>1.109</v>
      </c>
    </row>
    <row r="13" spans="1:21" x14ac:dyDescent="0.25">
      <c r="A13" s="68" t="s">
        <v>6</v>
      </c>
      <c r="B13" s="100">
        <v>5</v>
      </c>
      <c r="C13" s="152">
        <v>5</v>
      </c>
      <c r="D13" s="152">
        <v>4.8</v>
      </c>
      <c r="E13" s="152">
        <v>4.7</v>
      </c>
      <c r="F13" s="152">
        <v>4.4000000000000004</v>
      </c>
      <c r="G13" s="152">
        <v>4.5</v>
      </c>
      <c r="H13" s="152">
        <v>4.7</v>
      </c>
      <c r="I13" s="152">
        <v>4.4000000000000004</v>
      </c>
      <c r="J13" s="152">
        <v>3.1</v>
      </c>
      <c r="K13" s="152">
        <v>2.7</v>
      </c>
      <c r="L13" s="152">
        <v>3.9</v>
      </c>
      <c r="M13" s="152">
        <v>3.8</v>
      </c>
      <c r="N13" s="152">
        <v>4</v>
      </c>
      <c r="O13" s="152">
        <v>3.2</v>
      </c>
      <c r="P13" s="152">
        <v>1.9</v>
      </c>
      <c r="Q13" s="152">
        <v>2.9</v>
      </c>
      <c r="R13" s="152">
        <v>0.8</v>
      </c>
      <c r="S13" s="152">
        <v>0.7</v>
      </c>
      <c r="T13" s="106">
        <v>0.63500000000000001</v>
      </c>
      <c r="U13" s="232">
        <v>0.42899999999999999</v>
      </c>
    </row>
    <row r="14" spans="1:21" x14ac:dyDescent="0.25">
      <c r="A14" s="68" t="s">
        <v>7</v>
      </c>
      <c r="B14" s="100">
        <v>5.9</v>
      </c>
      <c r="C14" s="152">
        <v>5.9</v>
      </c>
      <c r="D14" s="152">
        <v>6</v>
      </c>
      <c r="E14" s="152">
        <v>6.1</v>
      </c>
      <c r="F14" s="152">
        <v>5.9</v>
      </c>
      <c r="G14" s="152">
        <v>5.5</v>
      </c>
      <c r="H14" s="152">
        <v>5.4</v>
      </c>
      <c r="I14" s="152">
        <v>5.3</v>
      </c>
      <c r="J14" s="152">
        <v>5.2</v>
      </c>
      <c r="K14" s="152">
        <v>5.0999999999999996</v>
      </c>
      <c r="L14" s="152">
        <v>5.7</v>
      </c>
      <c r="M14" s="152">
        <v>4.9000000000000004</v>
      </c>
      <c r="N14" s="152">
        <v>4.8</v>
      </c>
      <c r="O14" s="152">
        <v>4.3</v>
      </c>
      <c r="P14" s="152">
        <v>2.4</v>
      </c>
      <c r="Q14" s="152">
        <v>2.2000000000000002</v>
      </c>
      <c r="R14" s="152">
        <v>1.1000000000000001</v>
      </c>
      <c r="S14" s="152">
        <v>1.1000000000000001</v>
      </c>
      <c r="T14" s="106">
        <v>0.63700000000000001</v>
      </c>
      <c r="U14" s="232">
        <v>0.72799999999999998</v>
      </c>
    </row>
    <row r="15" spans="1:21" x14ac:dyDescent="0.25">
      <c r="A15" s="68" t="s">
        <v>8</v>
      </c>
      <c r="B15" s="100">
        <v>6.8</v>
      </c>
      <c r="C15" s="152">
        <v>6.2</v>
      </c>
      <c r="D15" s="152">
        <v>6.1</v>
      </c>
      <c r="E15" s="152">
        <v>6.1</v>
      </c>
      <c r="F15" s="152">
        <v>5.8</v>
      </c>
      <c r="G15" s="152">
        <v>6.6</v>
      </c>
      <c r="H15" s="152">
        <v>5.8</v>
      </c>
      <c r="I15" s="152">
        <v>5.7</v>
      </c>
      <c r="J15" s="152">
        <v>5.8</v>
      </c>
      <c r="K15" s="152">
        <v>4.3</v>
      </c>
      <c r="L15" s="152">
        <v>5</v>
      </c>
      <c r="M15" s="152">
        <v>4.5</v>
      </c>
      <c r="N15" s="152">
        <v>5.4</v>
      </c>
      <c r="O15" s="152">
        <v>4.3</v>
      </c>
      <c r="P15" s="152">
        <v>4.0999999999999996</v>
      </c>
      <c r="Q15" s="152">
        <v>4.2</v>
      </c>
      <c r="R15" s="152">
        <v>1.9</v>
      </c>
      <c r="S15" s="152">
        <v>2</v>
      </c>
      <c r="T15" s="106">
        <v>1.722</v>
      </c>
      <c r="U15" s="232">
        <v>1.722</v>
      </c>
    </row>
    <row r="16" spans="1:21" x14ac:dyDescent="0.25">
      <c r="A16" s="68" t="s">
        <v>9</v>
      </c>
      <c r="B16" s="100">
        <v>8.1</v>
      </c>
      <c r="C16" s="152">
        <v>9.1</v>
      </c>
      <c r="D16" s="152">
        <v>8.6999999999999993</v>
      </c>
      <c r="E16" s="152">
        <v>8.1999999999999993</v>
      </c>
      <c r="F16" s="152">
        <v>7.8</v>
      </c>
      <c r="G16" s="152">
        <v>7.5</v>
      </c>
      <c r="H16" s="152">
        <v>8.1999999999999993</v>
      </c>
      <c r="I16" s="152">
        <v>7.6</v>
      </c>
      <c r="J16" s="152">
        <v>8.3000000000000007</v>
      </c>
      <c r="K16" s="152">
        <v>6.2</v>
      </c>
      <c r="L16" s="152">
        <v>6.4</v>
      </c>
      <c r="M16" s="152">
        <v>5</v>
      </c>
      <c r="N16" s="152">
        <v>5</v>
      </c>
      <c r="O16" s="152">
        <v>4.5999999999999996</v>
      </c>
      <c r="P16" s="152">
        <v>4</v>
      </c>
      <c r="Q16" s="152">
        <v>4.2</v>
      </c>
      <c r="R16" s="152">
        <v>2.2999999999999998</v>
      </c>
      <c r="S16" s="152">
        <v>2.2000000000000002</v>
      </c>
      <c r="T16" s="106">
        <v>1.9630000000000001</v>
      </c>
      <c r="U16" s="232">
        <v>1.6930000000000001</v>
      </c>
    </row>
    <row r="17" spans="1:21" x14ac:dyDescent="0.25">
      <c r="A17" s="68" t="s">
        <v>10</v>
      </c>
      <c r="B17" s="100">
        <v>19.2</v>
      </c>
      <c r="C17" s="152">
        <v>18.8</v>
      </c>
      <c r="D17" s="152">
        <v>17.5</v>
      </c>
      <c r="E17" s="152">
        <v>16.7</v>
      </c>
      <c r="F17" s="152">
        <v>16</v>
      </c>
      <c r="G17" s="152">
        <v>16.2</v>
      </c>
      <c r="H17" s="152">
        <v>16.600000000000001</v>
      </c>
      <c r="I17" s="152">
        <v>16</v>
      </c>
      <c r="J17" s="152">
        <v>15.8</v>
      </c>
      <c r="K17" s="152">
        <v>14.1</v>
      </c>
      <c r="L17" s="152">
        <v>12.5</v>
      </c>
      <c r="M17" s="152">
        <v>12.2</v>
      </c>
      <c r="N17" s="152">
        <v>11.5</v>
      </c>
      <c r="O17" s="152">
        <v>10.9</v>
      </c>
      <c r="P17" s="152">
        <v>9.6999999999999993</v>
      </c>
      <c r="Q17" s="152">
        <v>8.4</v>
      </c>
      <c r="R17" s="152">
        <v>5.4</v>
      </c>
      <c r="S17" s="152">
        <v>6.7</v>
      </c>
      <c r="T17" s="106">
        <v>5.6639999999999997</v>
      </c>
      <c r="U17" s="232">
        <v>5.44</v>
      </c>
    </row>
    <row r="18" spans="1:21" x14ac:dyDescent="0.25">
      <c r="A18" s="68" t="s">
        <v>11</v>
      </c>
      <c r="B18" s="100">
        <v>5.0999999999999996</v>
      </c>
      <c r="C18" s="152">
        <v>5.3</v>
      </c>
      <c r="D18" s="152">
        <v>5.7</v>
      </c>
      <c r="E18" s="152">
        <v>5.7</v>
      </c>
      <c r="F18" s="152">
        <v>5.5</v>
      </c>
      <c r="G18" s="152">
        <v>5.4</v>
      </c>
      <c r="H18" s="152">
        <v>5.0999999999999996</v>
      </c>
      <c r="I18" s="152">
        <v>5.4</v>
      </c>
      <c r="J18" s="152">
        <v>5.4</v>
      </c>
      <c r="K18" s="152">
        <v>4.5999999999999996</v>
      </c>
      <c r="L18" s="152">
        <v>5.7</v>
      </c>
      <c r="M18" s="152">
        <v>4.4000000000000004</v>
      </c>
      <c r="N18" s="152">
        <v>4</v>
      </c>
      <c r="O18" s="152">
        <v>3.4</v>
      </c>
      <c r="P18" s="152">
        <v>2.9</v>
      </c>
      <c r="Q18" s="152">
        <v>2.8</v>
      </c>
      <c r="R18" s="152">
        <v>1.1000000000000001</v>
      </c>
      <c r="S18" s="152">
        <v>0.9</v>
      </c>
      <c r="T18" s="106">
        <v>0.70099999999999996</v>
      </c>
      <c r="U18" s="232">
        <v>0.83399999999999996</v>
      </c>
    </row>
    <row r="19" spans="1:21" x14ac:dyDescent="0.25">
      <c r="A19" s="68" t="s">
        <v>12</v>
      </c>
      <c r="B19" s="100">
        <v>6.3</v>
      </c>
      <c r="C19" s="152">
        <v>6.3</v>
      </c>
      <c r="D19" s="152">
        <v>6.4</v>
      </c>
      <c r="E19" s="152">
        <v>6.1</v>
      </c>
      <c r="F19" s="152">
        <v>6</v>
      </c>
      <c r="G19" s="152">
        <v>6</v>
      </c>
      <c r="H19" s="152">
        <v>6.1</v>
      </c>
      <c r="I19" s="152">
        <v>6</v>
      </c>
      <c r="J19" s="152">
        <v>5.9</v>
      </c>
      <c r="K19" s="152">
        <v>4.5999999999999996</v>
      </c>
      <c r="L19" s="152">
        <v>4.3</v>
      </c>
      <c r="M19" s="152">
        <v>3.5</v>
      </c>
      <c r="N19" s="152">
        <v>3.6</v>
      </c>
      <c r="O19" s="152">
        <v>2.8</v>
      </c>
      <c r="P19" s="152">
        <v>2.8</v>
      </c>
      <c r="Q19" s="152">
        <v>2.9</v>
      </c>
      <c r="R19" s="152">
        <v>1.5</v>
      </c>
      <c r="S19" s="152">
        <v>1.2</v>
      </c>
      <c r="T19" s="106">
        <v>1.0580000000000001</v>
      </c>
      <c r="U19" s="232">
        <v>0.83699999999999997</v>
      </c>
    </row>
    <row r="20" spans="1:21" x14ac:dyDescent="0.25">
      <c r="A20" s="68" t="s">
        <v>13</v>
      </c>
      <c r="B20" s="100">
        <v>5.6</v>
      </c>
      <c r="C20" s="152">
        <v>5.7</v>
      </c>
      <c r="D20" s="152">
        <v>5.9</v>
      </c>
      <c r="E20" s="152">
        <v>5.3</v>
      </c>
      <c r="F20" s="152">
        <v>5.5</v>
      </c>
      <c r="G20" s="152">
        <v>5.4</v>
      </c>
      <c r="H20" s="152">
        <v>6.1</v>
      </c>
      <c r="I20" s="152">
        <v>6</v>
      </c>
      <c r="J20" s="152">
        <v>5.0999999999999996</v>
      </c>
      <c r="K20" s="152">
        <v>4.7</v>
      </c>
      <c r="L20" s="152">
        <v>4</v>
      </c>
      <c r="M20" s="152">
        <v>3.5</v>
      </c>
      <c r="N20" s="152">
        <v>3.8</v>
      </c>
      <c r="O20" s="152">
        <v>3.1</v>
      </c>
      <c r="P20" s="152">
        <v>2.8</v>
      </c>
      <c r="Q20" s="152">
        <v>2.7</v>
      </c>
      <c r="R20" s="152">
        <v>1</v>
      </c>
      <c r="S20" s="152">
        <v>1</v>
      </c>
      <c r="T20" s="106">
        <v>0.83099999999999996</v>
      </c>
      <c r="U20" s="232">
        <v>0.86</v>
      </c>
    </row>
    <row r="21" spans="1:21" x14ac:dyDescent="0.25">
      <c r="A21" s="68" t="s">
        <v>14</v>
      </c>
      <c r="B21" s="100">
        <v>5.5</v>
      </c>
      <c r="C21" s="152">
        <v>5.2</v>
      </c>
      <c r="D21" s="152">
        <v>5</v>
      </c>
      <c r="E21" s="152">
        <v>4.8</v>
      </c>
      <c r="F21" s="152">
        <v>5.0999999999999996</v>
      </c>
      <c r="G21" s="152">
        <v>5.3</v>
      </c>
      <c r="H21" s="152">
        <v>5</v>
      </c>
      <c r="I21" s="152">
        <v>5</v>
      </c>
      <c r="J21" s="152">
        <v>4.9000000000000004</v>
      </c>
      <c r="K21" s="152">
        <v>4.0999999999999996</v>
      </c>
      <c r="L21" s="152">
        <v>4.0999999999999996</v>
      </c>
      <c r="M21" s="152">
        <v>3.5</v>
      </c>
      <c r="N21" s="152">
        <v>2.8</v>
      </c>
      <c r="O21" s="152">
        <v>2.7</v>
      </c>
      <c r="P21" s="152">
        <v>2.6</v>
      </c>
      <c r="Q21" s="152">
        <v>2.5</v>
      </c>
      <c r="R21" s="152">
        <v>2</v>
      </c>
      <c r="S21" s="152">
        <v>1.8</v>
      </c>
      <c r="T21" s="106">
        <v>1.5640000000000001</v>
      </c>
      <c r="U21" s="232">
        <v>1.633</v>
      </c>
    </row>
    <row r="22" spans="1:21" x14ac:dyDescent="0.25">
      <c r="A22" s="68" t="s">
        <v>15</v>
      </c>
      <c r="B22" s="100">
        <v>8.8000000000000007</v>
      </c>
      <c r="C22" s="152">
        <v>8.6999999999999993</v>
      </c>
      <c r="D22" s="152">
        <v>8.3000000000000007</v>
      </c>
      <c r="E22" s="152">
        <v>7.5</v>
      </c>
      <c r="F22" s="152">
        <v>7.4</v>
      </c>
      <c r="G22" s="152">
        <v>7.8</v>
      </c>
      <c r="H22" s="152">
        <v>7.8</v>
      </c>
      <c r="I22" s="152">
        <v>7</v>
      </c>
      <c r="J22" s="152">
        <v>6.1</v>
      </c>
      <c r="K22" s="152">
        <v>5.3</v>
      </c>
      <c r="L22" s="152">
        <v>5</v>
      </c>
      <c r="M22" s="152">
        <v>4.5</v>
      </c>
      <c r="N22" s="152">
        <v>4.4000000000000004</v>
      </c>
      <c r="O22" s="152">
        <v>3.6</v>
      </c>
      <c r="P22" s="152">
        <v>3.5</v>
      </c>
      <c r="Q22" s="152">
        <v>3.2</v>
      </c>
      <c r="R22" s="152">
        <v>1.6</v>
      </c>
      <c r="S22" s="152">
        <v>1.4</v>
      </c>
      <c r="T22" s="106">
        <v>1.1910000000000001</v>
      </c>
      <c r="U22" s="232">
        <v>1.218</v>
      </c>
    </row>
    <row r="23" spans="1:21" x14ac:dyDescent="0.25">
      <c r="A23" s="68" t="s">
        <v>16</v>
      </c>
      <c r="B23" s="100">
        <v>8.3000000000000007</v>
      </c>
      <c r="C23" s="152">
        <v>9</v>
      </c>
      <c r="D23" s="152">
        <v>8.4</v>
      </c>
      <c r="E23" s="152">
        <v>8.8000000000000007</v>
      </c>
      <c r="F23" s="152">
        <v>8.6</v>
      </c>
      <c r="G23" s="152">
        <v>8.4</v>
      </c>
      <c r="H23" s="152">
        <v>8.4</v>
      </c>
      <c r="I23" s="152">
        <v>7.9</v>
      </c>
      <c r="J23" s="152">
        <v>7.3</v>
      </c>
      <c r="K23" s="152">
        <v>6.4</v>
      </c>
      <c r="L23" s="152">
        <v>6.3</v>
      </c>
      <c r="M23" s="152">
        <v>5</v>
      </c>
      <c r="N23" s="152">
        <v>5.0999999999999996</v>
      </c>
      <c r="O23" s="152">
        <v>4.5</v>
      </c>
      <c r="P23" s="152">
        <v>4.7</v>
      </c>
      <c r="Q23" s="152">
        <v>4.2</v>
      </c>
      <c r="R23" s="152">
        <v>2</v>
      </c>
      <c r="S23" s="152">
        <v>2.2000000000000002</v>
      </c>
      <c r="T23" s="106">
        <v>1.633</v>
      </c>
      <c r="U23" s="232">
        <v>1.4710000000000001</v>
      </c>
    </row>
    <row r="24" spans="1:21" x14ac:dyDescent="0.25">
      <c r="A24" s="68" t="s">
        <v>17</v>
      </c>
      <c r="B24" s="100">
        <v>7.3</v>
      </c>
      <c r="C24" s="152">
        <v>7.4</v>
      </c>
      <c r="D24" s="152">
        <v>7.3</v>
      </c>
      <c r="E24" s="152">
        <v>6.7</v>
      </c>
      <c r="F24" s="152">
        <v>6.8</v>
      </c>
      <c r="G24" s="152">
        <v>7.1</v>
      </c>
      <c r="H24" s="152">
        <v>6.9</v>
      </c>
      <c r="I24" s="152">
        <v>6.5</v>
      </c>
      <c r="J24" s="152">
        <v>6.2</v>
      </c>
      <c r="K24" s="152">
        <v>5.7</v>
      </c>
      <c r="L24" s="152">
        <v>6.4</v>
      </c>
      <c r="M24" s="152">
        <v>6.3</v>
      </c>
      <c r="N24" s="152">
        <v>5.2</v>
      </c>
      <c r="O24" s="152">
        <v>5.8</v>
      </c>
      <c r="P24" s="152">
        <v>5.3</v>
      </c>
      <c r="Q24" s="152">
        <v>5.4</v>
      </c>
      <c r="R24" s="152">
        <v>3.2</v>
      </c>
      <c r="S24" s="152">
        <v>3.1</v>
      </c>
      <c r="T24" s="106">
        <v>2.5619999999999998</v>
      </c>
      <c r="U24" s="232">
        <v>2.63</v>
      </c>
    </row>
    <row r="25" spans="1:21" x14ac:dyDescent="0.25">
      <c r="A25" s="68" t="s">
        <v>18</v>
      </c>
      <c r="B25" s="100">
        <v>28.4</v>
      </c>
      <c r="C25" s="152">
        <v>28.5</v>
      </c>
      <c r="D25" s="152">
        <v>25.1</v>
      </c>
      <c r="E25" s="152">
        <v>24</v>
      </c>
      <c r="F25" s="152">
        <v>23.2</v>
      </c>
      <c r="G25" s="152">
        <v>21.4</v>
      </c>
      <c r="H25" s="152">
        <v>21.5</v>
      </c>
      <c r="I25" s="152">
        <v>19.600000000000001</v>
      </c>
      <c r="J25" s="152">
        <v>16.3</v>
      </c>
      <c r="K25" s="152">
        <v>13</v>
      </c>
      <c r="L25" s="152">
        <v>13.1</v>
      </c>
      <c r="M25" s="152">
        <v>12.3</v>
      </c>
      <c r="N25" s="152">
        <v>12.3</v>
      </c>
      <c r="O25" s="152">
        <v>11.7</v>
      </c>
      <c r="P25" s="152">
        <v>10.199999999999999</v>
      </c>
      <c r="Q25" s="152">
        <v>7.5</v>
      </c>
      <c r="R25" s="152">
        <v>5.6</v>
      </c>
      <c r="S25" s="152">
        <v>4.5</v>
      </c>
      <c r="T25" s="106">
        <v>3.2810000000000001</v>
      </c>
      <c r="U25" s="232">
        <v>4.077</v>
      </c>
    </row>
    <row r="26" spans="1:21" ht="18" x14ac:dyDescent="0.25">
      <c r="A26" s="67" t="s">
        <v>140</v>
      </c>
      <c r="B26" s="99">
        <v>79.900000000000006</v>
      </c>
      <c r="C26" s="151">
        <v>79.7</v>
      </c>
      <c r="D26" s="151">
        <v>79</v>
      </c>
      <c r="E26" s="151">
        <v>76.8</v>
      </c>
      <c r="F26" s="151">
        <v>73.3</v>
      </c>
      <c r="G26" s="151">
        <v>71.8</v>
      </c>
      <c r="H26" s="151">
        <v>70.8</v>
      </c>
      <c r="I26" s="151">
        <v>69.8</v>
      </c>
      <c r="J26" s="151">
        <v>61.6</v>
      </c>
      <c r="K26" s="151">
        <v>54.2</v>
      </c>
      <c r="L26" s="151">
        <v>56.2</v>
      </c>
      <c r="M26" s="151">
        <v>46.7</v>
      </c>
      <c r="N26" s="151">
        <v>40</v>
      </c>
      <c r="O26" s="151">
        <v>35</v>
      </c>
      <c r="P26" s="151">
        <v>34.9</v>
      </c>
      <c r="Q26" s="151">
        <v>32.4</v>
      </c>
      <c r="R26" s="151">
        <v>18.3</v>
      </c>
      <c r="S26" s="151">
        <v>18.2</v>
      </c>
      <c r="T26" s="111">
        <v>16.204000000000001</v>
      </c>
      <c r="U26" s="231">
        <v>15.367000000000001</v>
      </c>
    </row>
    <row r="27" spans="1:21" x14ac:dyDescent="0.25">
      <c r="A27" s="68" t="s">
        <v>19</v>
      </c>
      <c r="B27" s="100">
        <v>4.5999999999999996</v>
      </c>
      <c r="C27" s="152">
        <v>4.4000000000000004</v>
      </c>
      <c r="D27" s="152">
        <v>4.7</v>
      </c>
      <c r="E27" s="152">
        <v>4.3</v>
      </c>
      <c r="F27" s="152">
        <v>4.0999999999999996</v>
      </c>
      <c r="G27" s="152">
        <v>3.8</v>
      </c>
      <c r="H27" s="152">
        <v>3.6</v>
      </c>
      <c r="I27" s="152">
        <v>3.5</v>
      </c>
      <c r="J27" s="152">
        <v>2.9</v>
      </c>
      <c r="K27" s="152">
        <v>2.5</v>
      </c>
      <c r="L27" s="152">
        <v>4.2</v>
      </c>
      <c r="M27" s="152">
        <v>2.2999999999999998</v>
      </c>
      <c r="N27" s="152">
        <v>1.9</v>
      </c>
      <c r="O27" s="152">
        <v>1.6</v>
      </c>
      <c r="P27" s="152">
        <v>1.5</v>
      </c>
      <c r="Q27" s="152">
        <v>1.4</v>
      </c>
      <c r="R27" s="152">
        <v>1</v>
      </c>
      <c r="S27" s="152">
        <v>0.9</v>
      </c>
      <c r="T27" s="106">
        <v>0.76</v>
      </c>
      <c r="U27" s="232">
        <v>0.72599999999999998</v>
      </c>
    </row>
    <row r="28" spans="1:21" x14ac:dyDescent="0.25">
      <c r="A28" s="68" t="s">
        <v>20</v>
      </c>
      <c r="B28" s="100">
        <v>8.1999999999999993</v>
      </c>
      <c r="C28" s="152">
        <v>9.1</v>
      </c>
      <c r="D28" s="152">
        <v>9.1999999999999993</v>
      </c>
      <c r="E28" s="152">
        <v>9</v>
      </c>
      <c r="F28" s="152">
        <v>9.3000000000000007</v>
      </c>
      <c r="G28" s="152">
        <v>8.8000000000000007</v>
      </c>
      <c r="H28" s="152">
        <v>9.4</v>
      </c>
      <c r="I28" s="152">
        <v>9.5</v>
      </c>
      <c r="J28" s="152">
        <v>8.8000000000000007</v>
      </c>
      <c r="K28" s="152">
        <v>8.1999999999999993</v>
      </c>
      <c r="L28" s="152">
        <v>7.4</v>
      </c>
      <c r="M28" s="152">
        <v>7.1</v>
      </c>
      <c r="N28" s="152">
        <v>6.8</v>
      </c>
      <c r="O28" s="152">
        <v>6.2</v>
      </c>
      <c r="P28" s="152">
        <v>5.0999999999999996</v>
      </c>
      <c r="Q28" s="152">
        <v>5.7</v>
      </c>
      <c r="R28" s="152">
        <v>1.9</v>
      </c>
      <c r="S28" s="152">
        <v>1.9</v>
      </c>
      <c r="T28" s="106">
        <v>1.407</v>
      </c>
      <c r="U28" s="232">
        <v>1.349</v>
      </c>
    </row>
    <row r="29" spans="1:21" x14ac:dyDescent="0.25">
      <c r="A29" s="68" t="s">
        <v>21</v>
      </c>
      <c r="B29" s="100">
        <v>11.6</v>
      </c>
      <c r="C29" s="152">
        <v>11.4</v>
      </c>
      <c r="D29" s="152">
        <v>11.2</v>
      </c>
      <c r="E29" s="152">
        <v>11</v>
      </c>
      <c r="F29" s="152">
        <v>10.9</v>
      </c>
      <c r="G29" s="152">
        <v>11.1</v>
      </c>
      <c r="H29" s="152">
        <v>10.199999999999999</v>
      </c>
      <c r="I29" s="152">
        <v>9.9</v>
      </c>
      <c r="J29" s="152">
        <v>8.9</v>
      </c>
      <c r="K29" s="152">
        <v>7.7</v>
      </c>
      <c r="L29" s="152">
        <v>6.9</v>
      </c>
      <c r="M29" s="152">
        <v>6.4</v>
      </c>
      <c r="N29" s="152">
        <v>5.7</v>
      </c>
      <c r="O29" s="152">
        <v>5.4</v>
      </c>
      <c r="P29" s="152">
        <v>5.2</v>
      </c>
      <c r="Q29" s="152">
        <v>4.9000000000000004</v>
      </c>
      <c r="R29" s="152">
        <v>2.7</v>
      </c>
      <c r="S29" s="152">
        <v>2.9</v>
      </c>
      <c r="T29" s="106">
        <v>1.6</v>
      </c>
      <c r="U29" s="232">
        <v>2.202</v>
      </c>
    </row>
    <row r="30" spans="1:21" x14ac:dyDescent="0.25">
      <c r="A30" s="103" t="s">
        <v>22</v>
      </c>
      <c r="B30" s="100"/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91"/>
      <c r="U30" s="230"/>
    </row>
    <row r="31" spans="1:21" ht="19.5" x14ac:dyDescent="0.25">
      <c r="A31" s="70" t="s">
        <v>23</v>
      </c>
      <c r="B31" s="100">
        <v>0.3</v>
      </c>
      <c r="C31" s="152">
        <v>0.2</v>
      </c>
      <c r="D31" s="152">
        <v>0.3</v>
      </c>
      <c r="E31" s="152">
        <v>0.3</v>
      </c>
      <c r="F31" s="152">
        <v>0.3</v>
      </c>
      <c r="G31" s="152">
        <v>0.3</v>
      </c>
      <c r="H31" s="152">
        <v>0.3</v>
      </c>
      <c r="I31" s="152">
        <v>0.1</v>
      </c>
      <c r="J31" s="152">
        <v>0.1</v>
      </c>
      <c r="K31" s="152" t="s">
        <v>96</v>
      </c>
      <c r="L31" s="152">
        <v>0.1</v>
      </c>
      <c r="M31" s="152">
        <v>0.1</v>
      </c>
      <c r="N31" s="152">
        <v>0.1</v>
      </c>
      <c r="O31" s="152">
        <v>0.1</v>
      </c>
      <c r="P31" s="152">
        <v>0.1</v>
      </c>
      <c r="Q31" s="152">
        <v>0.1</v>
      </c>
      <c r="R31" s="152">
        <v>0.1</v>
      </c>
      <c r="S31" s="152">
        <v>0.1</v>
      </c>
      <c r="T31" s="106">
        <v>0.1</v>
      </c>
      <c r="U31" s="232">
        <v>6.4000000000000001E-2</v>
      </c>
    </row>
    <row r="32" spans="1:21" ht="19.5" x14ac:dyDescent="0.25">
      <c r="A32" s="70" t="s">
        <v>146</v>
      </c>
      <c r="B32" s="100">
        <v>11.3</v>
      </c>
      <c r="C32" s="152">
        <v>11.2</v>
      </c>
      <c r="D32" s="152">
        <v>10.9</v>
      </c>
      <c r="E32" s="152">
        <v>10.7</v>
      </c>
      <c r="F32" s="152">
        <v>10.6</v>
      </c>
      <c r="G32" s="152">
        <v>10.8</v>
      </c>
      <c r="H32" s="152">
        <v>9.9</v>
      </c>
      <c r="I32" s="152">
        <v>9.8000000000000007</v>
      </c>
      <c r="J32" s="152">
        <v>8.8000000000000007</v>
      </c>
      <c r="K32" s="152">
        <v>7.7</v>
      </c>
      <c r="L32" s="152">
        <v>6.8</v>
      </c>
      <c r="M32" s="152">
        <v>6.3</v>
      </c>
      <c r="N32" s="152">
        <v>5.6</v>
      </c>
      <c r="O32" s="152">
        <v>5.3</v>
      </c>
      <c r="P32" s="152">
        <v>5.0999999999999996</v>
      </c>
      <c r="Q32" s="152">
        <v>4.8</v>
      </c>
      <c r="R32" s="152">
        <v>2.6</v>
      </c>
      <c r="S32" s="152">
        <v>2.8</v>
      </c>
      <c r="T32" s="106">
        <v>1.5</v>
      </c>
      <c r="U32" s="232">
        <v>2.1379999999999999</v>
      </c>
    </row>
    <row r="33" spans="1:21" x14ac:dyDescent="0.25">
      <c r="A33" s="68" t="s">
        <v>24</v>
      </c>
      <c r="B33" s="100">
        <v>7.9</v>
      </c>
      <c r="C33" s="152">
        <v>7.6</v>
      </c>
      <c r="D33" s="152">
        <v>7.7</v>
      </c>
      <c r="E33" s="152">
        <v>7.8</v>
      </c>
      <c r="F33" s="152">
        <v>7.9</v>
      </c>
      <c r="G33" s="152">
        <v>7.7</v>
      </c>
      <c r="H33" s="152">
        <v>7.4</v>
      </c>
      <c r="I33" s="152">
        <v>7.1</v>
      </c>
      <c r="J33" s="152">
        <v>6.7</v>
      </c>
      <c r="K33" s="152">
        <v>6.1</v>
      </c>
      <c r="L33" s="152">
        <v>5.7</v>
      </c>
      <c r="M33" s="152">
        <v>5.4</v>
      </c>
      <c r="N33" s="152">
        <v>4.4000000000000004</v>
      </c>
      <c r="O33" s="152">
        <v>3.5</v>
      </c>
      <c r="P33" s="152">
        <v>3.4</v>
      </c>
      <c r="Q33" s="152">
        <v>3.3</v>
      </c>
      <c r="R33" s="152">
        <v>1.7</v>
      </c>
      <c r="S33" s="152">
        <v>1.9</v>
      </c>
      <c r="T33" s="106">
        <v>1.5049999999999999</v>
      </c>
      <c r="U33" s="232">
        <v>1.484</v>
      </c>
    </row>
    <row r="34" spans="1:21" x14ac:dyDescent="0.25">
      <c r="A34" s="68" t="s">
        <v>25</v>
      </c>
      <c r="B34" s="100">
        <v>5.2</v>
      </c>
      <c r="C34" s="152">
        <v>5</v>
      </c>
      <c r="D34" s="152">
        <v>4.9000000000000004</v>
      </c>
      <c r="E34" s="152">
        <v>4.7</v>
      </c>
      <c r="F34" s="152">
        <v>4.7</v>
      </c>
      <c r="G34" s="152">
        <v>5.0999999999999996</v>
      </c>
      <c r="H34" s="152">
        <v>4.5999999999999996</v>
      </c>
      <c r="I34" s="152">
        <v>4.5999999999999996</v>
      </c>
      <c r="J34" s="152">
        <v>3.6</v>
      </c>
      <c r="K34" s="152">
        <v>3.3</v>
      </c>
      <c r="L34" s="152">
        <v>4.3</v>
      </c>
      <c r="M34" s="152">
        <v>3.8</v>
      </c>
      <c r="N34" s="152">
        <v>2.2000000000000002</v>
      </c>
      <c r="O34" s="152">
        <v>2.2999999999999998</v>
      </c>
      <c r="P34" s="152">
        <v>1.9</v>
      </c>
      <c r="Q34" s="152">
        <v>1.7</v>
      </c>
      <c r="R34" s="152">
        <v>1.2</v>
      </c>
      <c r="S34" s="152">
        <v>1.1000000000000001</v>
      </c>
      <c r="T34" s="106">
        <v>0.99399999999999999</v>
      </c>
      <c r="U34" s="232">
        <v>0.93799999999999994</v>
      </c>
    </row>
    <row r="35" spans="1:21" x14ac:dyDescent="0.25">
      <c r="A35" s="68" t="s">
        <v>26</v>
      </c>
      <c r="B35" s="100">
        <v>8.6</v>
      </c>
      <c r="C35" s="152">
        <v>8.1999999999999993</v>
      </c>
      <c r="D35" s="152">
        <v>8.3000000000000007</v>
      </c>
      <c r="E35" s="152">
        <v>8</v>
      </c>
      <c r="F35" s="152">
        <v>7.4</v>
      </c>
      <c r="G35" s="152">
        <v>7.5</v>
      </c>
      <c r="H35" s="152">
        <v>6.8</v>
      </c>
      <c r="I35" s="152">
        <v>6.9</v>
      </c>
      <c r="J35" s="152">
        <v>4.2</v>
      </c>
      <c r="K35" s="152">
        <v>3</v>
      </c>
      <c r="L35" s="152">
        <v>2.9</v>
      </c>
      <c r="M35" s="152">
        <v>3</v>
      </c>
      <c r="N35" s="152">
        <v>2.8</v>
      </c>
      <c r="O35" s="152">
        <v>2.1</v>
      </c>
      <c r="P35" s="152">
        <v>2</v>
      </c>
      <c r="Q35" s="152">
        <v>1.7</v>
      </c>
      <c r="R35" s="152">
        <v>1.4</v>
      </c>
      <c r="S35" s="152">
        <v>1.3</v>
      </c>
      <c r="T35" s="106">
        <v>1.121</v>
      </c>
      <c r="U35" s="232">
        <v>1</v>
      </c>
    </row>
    <row r="36" spans="1:21" x14ac:dyDescent="0.25">
      <c r="A36" s="68" t="s">
        <v>27</v>
      </c>
      <c r="B36" s="100">
        <v>4.2</v>
      </c>
      <c r="C36" s="152">
        <v>4.4000000000000004</v>
      </c>
      <c r="D36" s="152">
        <v>4.4000000000000004</v>
      </c>
      <c r="E36" s="152">
        <v>4.0999999999999996</v>
      </c>
      <c r="F36" s="152">
        <v>4.2</v>
      </c>
      <c r="G36" s="152">
        <v>3.9</v>
      </c>
      <c r="H36" s="152">
        <v>4.0999999999999996</v>
      </c>
      <c r="I36" s="152">
        <v>4</v>
      </c>
      <c r="J36" s="152">
        <v>4</v>
      </c>
      <c r="K36" s="152">
        <v>3.3</v>
      </c>
      <c r="L36" s="152">
        <v>4.7</v>
      </c>
      <c r="M36" s="152">
        <v>3.2</v>
      </c>
      <c r="N36" s="152">
        <v>3</v>
      </c>
      <c r="O36" s="152">
        <v>2.5</v>
      </c>
      <c r="P36" s="152">
        <v>2.7</v>
      </c>
      <c r="Q36" s="152">
        <v>2</v>
      </c>
      <c r="R36" s="152">
        <v>1</v>
      </c>
      <c r="S36" s="152">
        <v>0.8</v>
      </c>
      <c r="T36" s="106">
        <v>0.82899999999999996</v>
      </c>
      <c r="U36" s="232">
        <v>0.71199999999999997</v>
      </c>
    </row>
    <row r="37" spans="1:21" x14ac:dyDescent="0.25">
      <c r="A37" s="68" t="s">
        <v>28</v>
      </c>
      <c r="B37" s="100">
        <v>3.6</v>
      </c>
      <c r="C37" s="152">
        <v>4</v>
      </c>
      <c r="D37" s="152">
        <v>3.6</v>
      </c>
      <c r="E37" s="152">
        <v>4.0999999999999996</v>
      </c>
      <c r="F37" s="152">
        <v>3.8</v>
      </c>
      <c r="G37" s="152">
        <v>4.0999999999999996</v>
      </c>
      <c r="H37" s="152">
        <v>4.0999999999999996</v>
      </c>
      <c r="I37" s="152">
        <v>4.3</v>
      </c>
      <c r="J37" s="152">
        <v>3.9</v>
      </c>
      <c r="K37" s="152">
        <v>2.9</v>
      </c>
      <c r="L37" s="152">
        <v>2.8</v>
      </c>
      <c r="M37" s="152">
        <v>2.6</v>
      </c>
      <c r="N37" s="152">
        <v>2.6</v>
      </c>
      <c r="O37" s="152">
        <v>2.4</v>
      </c>
      <c r="P37" s="152">
        <v>2.2999999999999998</v>
      </c>
      <c r="Q37" s="152">
        <v>1.9</v>
      </c>
      <c r="R37" s="152">
        <v>0.9</v>
      </c>
      <c r="S37" s="152">
        <v>0.9</v>
      </c>
      <c r="T37" s="106">
        <v>0.71499999999999997</v>
      </c>
      <c r="U37" s="232">
        <v>0.69499999999999995</v>
      </c>
    </row>
    <row r="38" spans="1:21" x14ac:dyDescent="0.25">
      <c r="A38" s="68" t="s">
        <v>29</v>
      </c>
      <c r="B38" s="100">
        <v>4.4000000000000004</v>
      </c>
      <c r="C38" s="152">
        <v>4.4000000000000004</v>
      </c>
      <c r="D38" s="152">
        <v>4.4000000000000004</v>
      </c>
      <c r="E38" s="152">
        <v>3.8</v>
      </c>
      <c r="F38" s="152">
        <v>3.9</v>
      </c>
      <c r="G38" s="152">
        <v>4</v>
      </c>
      <c r="H38" s="152">
        <v>3.9</v>
      </c>
      <c r="I38" s="152">
        <v>3.7</v>
      </c>
      <c r="J38" s="152">
        <v>3.4</v>
      </c>
      <c r="K38" s="152">
        <v>3</v>
      </c>
      <c r="L38" s="152">
        <v>3.6</v>
      </c>
      <c r="M38" s="152">
        <v>2.4</v>
      </c>
      <c r="N38" s="152">
        <v>2.2000000000000002</v>
      </c>
      <c r="O38" s="152">
        <v>2.1</v>
      </c>
      <c r="P38" s="152">
        <v>2</v>
      </c>
      <c r="Q38" s="152">
        <v>1.8</v>
      </c>
      <c r="R38" s="152">
        <v>0.7</v>
      </c>
      <c r="S38" s="152">
        <v>0.7</v>
      </c>
      <c r="T38" s="106">
        <v>0.74199999999999999</v>
      </c>
      <c r="U38" s="232">
        <v>0.78400000000000003</v>
      </c>
    </row>
    <row r="39" spans="1:21" x14ac:dyDescent="0.25">
      <c r="A39" s="68" t="s">
        <v>30</v>
      </c>
      <c r="B39" s="100">
        <v>21.6</v>
      </c>
      <c r="C39" s="152">
        <v>21.2</v>
      </c>
      <c r="D39" s="152">
        <v>20.399999999999999</v>
      </c>
      <c r="E39" s="152">
        <v>20</v>
      </c>
      <c r="F39" s="152">
        <v>17.2</v>
      </c>
      <c r="G39" s="152">
        <v>15.8</v>
      </c>
      <c r="H39" s="152">
        <v>16.5</v>
      </c>
      <c r="I39" s="152">
        <v>16.399999999999999</v>
      </c>
      <c r="J39" s="152">
        <v>15.3</v>
      </c>
      <c r="K39" s="152">
        <v>14.2</v>
      </c>
      <c r="L39" s="152">
        <v>13.7</v>
      </c>
      <c r="M39" s="152">
        <v>10.6</v>
      </c>
      <c r="N39" s="152">
        <v>8.4</v>
      </c>
      <c r="O39" s="152">
        <v>6.9</v>
      </c>
      <c r="P39" s="152">
        <v>8.8000000000000007</v>
      </c>
      <c r="Q39" s="152">
        <v>8</v>
      </c>
      <c r="R39" s="152">
        <v>5.9</v>
      </c>
      <c r="S39" s="152">
        <v>5.8</v>
      </c>
      <c r="T39" s="106">
        <v>5.73</v>
      </c>
      <c r="U39" s="232">
        <v>5.4770000000000003</v>
      </c>
    </row>
    <row r="40" spans="1:21" ht="18" x14ac:dyDescent="0.25">
      <c r="A40" s="67" t="s">
        <v>136</v>
      </c>
      <c r="B40" s="99">
        <v>55.7</v>
      </c>
      <c r="C40" s="151">
        <v>55.5</v>
      </c>
      <c r="D40" s="151">
        <v>53.7</v>
      </c>
      <c r="E40" s="151">
        <v>54.3</v>
      </c>
      <c r="F40" s="151">
        <v>53.6</v>
      </c>
      <c r="G40" s="151">
        <v>54.1</v>
      </c>
      <c r="H40" s="151">
        <v>51.8</v>
      </c>
      <c r="I40" s="151">
        <v>49.8</v>
      </c>
      <c r="J40" s="151">
        <v>46.9</v>
      </c>
      <c r="K40" s="151">
        <v>43.2</v>
      </c>
      <c r="L40" s="151">
        <v>51.8</v>
      </c>
      <c r="M40" s="151">
        <v>45.1</v>
      </c>
      <c r="N40" s="151">
        <v>45.4</v>
      </c>
      <c r="O40" s="151">
        <v>38.299999999999997</v>
      </c>
      <c r="P40" s="151">
        <v>43</v>
      </c>
      <c r="Q40" s="151">
        <v>38</v>
      </c>
      <c r="R40" s="151">
        <v>25</v>
      </c>
      <c r="S40" s="151">
        <v>23.7</v>
      </c>
      <c r="T40" s="111">
        <v>22.795000000000002</v>
      </c>
      <c r="U40" s="231">
        <v>22.396000000000001</v>
      </c>
    </row>
    <row r="41" spans="1:21" x14ac:dyDescent="0.25">
      <c r="A41" s="68" t="s">
        <v>31</v>
      </c>
      <c r="B41" s="100">
        <v>1.8</v>
      </c>
      <c r="C41" s="152">
        <v>2.1</v>
      </c>
      <c r="D41" s="152">
        <v>1.7</v>
      </c>
      <c r="E41" s="152">
        <v>1.9</v>
      </c>
      <c r="F41" s="152">
        <v>2.1</v>
      </c>
      <c r="G41" s="152">
        <v>2.1</v>
      </c>
      <c r="H41" s="152">
        <v>2</v>
      </c>
      <c r="I41" s="152">
        <v>2.2000000000000002</v>
      </c>
      <c r="J41" s="152">
        <v>2.2999999999999998</v>
      </c>
      <c r="K41" s="152">
        <v>2.1</v>
      </c>
      <c r="L41" s="152">
        <v>1.9</v>
      </c>
      <c r="M41" s="152">
        <v>1.9</v>
      </c>
      <c r="N41" s="152">
        <v>2.2999999999999998</v>
      </c>
      <c r="O41" s="152">
        <v>1.4</v>
      </c>
      <c r="P41" s="152">
        <v>1.4</v>
      </c>
      <c r="Q41" s="152">
        <v>1.1000000000000001</v>
      </c>
      <c r="R41" s="152">
        <v>0.6</v>
      </c>
      <c r="S41" s="152">
        <v>0.6</v>
      </c>
      <c r="T41" s="106">
        <v>0.45200000000000001</v>
      </c>
      <c r="U41" s="232">
        <v>0.41499999999999998</v>
      </c>
    </row>
    <row r="42" spans="1:21" x14ac:dyDescent="0.25">
      <c r="A42" s="68" t="s">
        <v>32</v>
      </c>
      <c r="B42" s="100">
        <v>1.9</v>
      </c>
      <c r="C42" s="152">
        <v>1.8</v>
      </c>
      <c r="D42" s="152">
        <v>1.7</v>
      </c>
      <c r="E42" s="152">
        <v>1.6</v>
      </c>
      <c r="F42" s="152">
        <v>2.2000000000000002</v>
      </c>
      <c r="G42" s="152">
        <v>1.7</v>
      </c>
      <c r="H42" s="152">
        <v>1.7</v>
      </c>
      <c r="I42" s="152">
        <v>1.6</v>
      </c>
      <c r="J42" s="152">
        <v>1.8</v>
      </c>
      <c r="K42" s="152">
        <v>1.4</v>
      </c>
      <c r="L42" s="152">
        <v>1.7</v>
      </c>
      <c r="M42" s="152">
        <v>1.4</v>
      </c>
      <c r="N42" s="152">
        <v>1.1000000000000001</v>
      </c>
      <c r="O42" s="152">
        <v>1.1000000000000001</v>
      </c>
      <c r="P42" s="152">
        <v>1.2</v>
      </c>
      <c r="Q42" s="152">
        <v>0.9</v>
      </c>
      <c r="R42" s="152">
        <v>0.7</v>
      </c>
      <c r="S42" s="152">
        <v>0.7</v>
      </c>
      <c r="T42" s="106">
        <v>0.48099999999999998</v>
      </c>
      <c r="U42" s="232">
        <v>0.54300000000000004</v>
      </c>
    </row>
    <row r="43" spans="1:21" x14ac:dyDescent="0.25">
      <c r="A43" s="68" t="s">
        <v>33</v>
      </c>
      <c r="B43" s="152"/>
      <c r="C43" s="152"/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>
        <v>6.2</v>
      </c>
      <c r="Q43" s="152">
        <v>5.7</v>
      </c>
      <c r="R43" s="152">
        <v>3.4</v>
      </c>
      <c r="S43" s="152">
        <v>3.4</v>
      </c>
      <c r="T43" s="106">
        <v>3.3</v>
      </c>
      <c r="U43" s="232">
        <v>3.419</v>
      </c>
    </row>
    <row r="44" spans="1:21" x14ac:dyDescent="0.25">
      <c r="A44" s="68" t="s">
        <v>223</v>
      </c>
      <c r="B44" s="100">
        <v>15.2</v>
      </c>
      <c r="C44" s="152">
        <v>15.2</v>
      </c>
      <c r="D44" s="152">
        <v>14.8</v>
      </c>
      <c r="E44" s="152">
        <v>15.1</v>
      </c>
      <c r="F44" s="152">
        <v>15.4</v>
      </c>
      <c r="G44" s="152">
        <v>16.399999999999999</v>
      </c>
      <c r="H44" s="152">
        <v>16.2</v>
      </c>
      <c r="I44" s="152">
        <v>15.8</v>
      </c>
      <c r="J44" s="152">
        <v>15.2</v>
      </c>
      <c r="K44" s="152">
        <v>13.9</v>
      </c>
      <c r="L44" s="152">
        <v>17.100000000000001</v>
      </c>
      <c r="M44" s="152">
        <v>12.5</v>
      </c>
      <c r="N44" s="152">
        <v>14</v>
      </c>
      <c r="O44" s="152">
        <v>11.7</v>
      </c>
      <c r="P44" s="152">
        <v>11.1</v>
      </c>
      <c r="Q44" s="152">
        <v>9.1</v>
      </c>
      <c r="R44" s="152">
        <v>7.3</v>
      </c>
      <c r="S44" s="152">
        <v>6.7</v>
      </c>
      <c r="T44" s="106">
        <v>6.694</v>
      </c>
      <c r="U44" s="232">
        <v>7.0190000000000001</v>
      </c>
    </row>
    <row r="45" spans="1:21" x14ac:dyDescent="0.25">
      <c r="A45" s="68" t="s">
        <v>35</v>
      </c>
      <c r="B45" s="100">
        <v>5.4</v>
      </c>
      <c r="C45" s="152">
        <v>5.9</v>
      </c>
      <c r="D45" s="152">
        <v>5.3</v>
      </c>
      <c r="E45" s="152">
        <v>6</v>
      </c>
      <c r="F45" s="152">
        <v>5.5</v>
      </c>
      <c r="G45" s="152">
        <v>5.0999999999999996</v>
      </c>
      <c r="H45" s="152">
        <v>4.5999999999999996</v>
      </c>
      <c r="I45" s="152">
        <v>4.2</v>
      </c>
      <c r="J45" s="152">
        <v>3.7</v>
      </c>
      <c r="K45" s="152">
        <v>3.4</v>
      </c>
      <c r="L45" s="152">
        <v>4.4000000000000004</v>
      </c>
      <c r="M45" s="152">
        <v>4.2</v>
      </c>
      <c r="N45" s="152">
        <v>3.9</v>
      </c>
      <c r="O45" s="152">
        <v>3.3</v>
      </c>
      <c r="P45" s="152">
        <v>3</v>
      </c>
      <c r="Q45" s="152">
        <v>2.6</v>
      </c>
      <c r="R45" s="152">
        <v>1.4</v>
      </c>
      <c r="S45" s="152">
        <v>1.2</v>
      </c>
      <c r="T45" s="106">
        <v>1.117</v>
      </c>
      <c r="U45" s="232">
        <v>1.075</v>
      </c>
    </row>
    <row r="46" spans="1:21" x14ac:dyDescent="0.25">
      <c r="A46" s="68" t="s">
        <v>36</v>
      </c>
      <c r="B46" s="100">
        <v>10.5</v>
      </c>
      <c r="C46" s="152">
        <v>10.1</v>
      </c>
      <c r="D46" s="152">
        <v>9.8000000000000007</v>
      </c>
      <c r="E46" s="152">
        <v>10.3</v>
      </c>
      <c r="F46" s="152">
        <v>9.6999999999999993</v>
      </c>
      <c r="G46" s="152">
        <v>9.6</v>
      </c>
      <c r="H46" s="152">
        <v>9.9</v>
      </c>
      <c r="I46" s="152">
        <v>9.3000000000000007</v>
      </c>
      <c r="J46" s="152">
        <v>8.4</v>
      </c>
      <c r="K46" s="152">
        <v>8.1</v>
      </c>
      <c r="L46" s="152">
        <v>8.5</v>
      </c>
      <c r="M46" s="152">
        <v>7</v>
      </c>
      <c r="N46" s="152">
        <v>7.3</v>
      </c>
      <c r="O46" s="152">
        <v>6.5</v>
      </c>
      <c r="P46" s="152">
        <v>6</v>
      </c>
      <c r="Q46" s="152">
        <v>5.6</v>
      </c>
      <c r="R46" s="152">
        <v>3.5</v>
      </c>
      <c r="S46" s="152">
        <v>2.9</v>
      </c>
      <c r="T46" s="106">
        <v>3.1389999999999998</v>
      </c>
      <c r="U46" s="232">
        <v>2.6579999999999999</v>
      </c>
    </row>
    <row r="47" spans="1:21" x14ac:dyDescent="0.25">
      <c r="A47" s="68" t="s">
        <v>37</v>
      </c>
      <c r="B47" s="100">
        <v>20.9</v>
      </c>
      <c r="C47" s="152">
        <v>20.399999999999999</v>
      </c>
      <c r="D47" s="152">
        <v>20.399999999999999</v>
      </c>
      <c r="E47" s="152">
        <v>19.399999999999999</v>
      </c>
      <c r="F47" s="152">
        <v>18.7</v>
      </c>
      <c r="G47" s="152">
        <v>19.100000000000001</v>
      </c>
      <c r="H47" s="152">
        <v>17.399999999999999</v>
      </c>
      <c r="I47" s="152">
        <v>16.600000000000001</v>
      </c>
      <c r="J47" s="152">
        <v>15.4</v>
      </c>
      <c r="K47" s="152">
        <v>14.4</v>
      </c>
      <c r="L47" s="152">
        <v>18.3</v>
      </c>
      <c r="M47" s="152">
        <v>18.2</v>
      </c>
      <c r="N47" s="152">
        <v>16.7</v>
      </c>
      <c r="O47" s="152">
        <v>14.3</v>
      </c>
      <c r="P47" s="152">
        <v>13</v>
      </c>
      <c r="Q47" s="152">
        <v>12</v>
      </c>
      <c r="R47" s="152">
        <v>7.3</v>
      </c>
      <c r="S47" s="152">
        <v>7.6</v>
      </c>
      <c r="T47" s="106">
        <v>6.9829999999999997</v>
      </c>
      <c r="U47" s="232">
        <v>6.6520000000000001</v>
      </c>
    </row>
    <row r="48" spans="1:21" x14ac:dyDescent="0.25">
      <c r="A48" s="68" t="s">
        <v>38</v>
      </c>
      <c r="B48" s="152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>
        <v>1.1000000000000001</v>
      </c>
      <c r="Q48" s="152">
        <v>1</v>
      </c>
      <c r="R48" s="152">
        <v>0.7</v>
      </c>
      <c r="S48" s="152">
        <v>0.6</v>
      </c>
      <c r="T48" s="106">
        <v>0.7</v>
      </c>
      <c r="U48" s="232">
        <v>0.61499999999999999</v>
      </c>
    </row>
    <row r="49" spans="1:21" ht="18" x14ac:dyDescent="0.25">
      <c r="A49" s="67" t="s">
        <v>148</v>
      </c>
      <c r="B49" s="99">
        <v>35.9</v>
      </c>
      <c r="C49" s="151">
        <v>36.200000000000003</v>
      </c>
      <c r="D49" s="151">
        <v>39.4</v>
      </c>
      <c r="E49" s="151">
        <v>38.6</v>
      </c>
      <c r="F49" s="151">
        <v>37.9</v>
      </c>
      <c r="G49" s="151">
        <v>35</v>
      </c>
      <c r="H49" s="151">
        <v>33.4</v>
      </c>
      <c r="I49" s="151">
        <v>33.9</v>
      </c>
      <c r="J49" s="151">
        <v>32.299999999999997</v>
      </c>
      <c r="K49" s="151">
        <v>29.8</v>
      </c>
      <c r="L49" s="151">
        <v>33.299999999999997</v>
      </c>
      <c r="M49" s="151">
        <v>32.700000000000003</v>
      </c>
      <c r="N49" s="151">
        <v>27.2</v>
      </c>
      <c r="O49" s="151">
        <v>25.7</v>
      </c>
      <c r="P49" s="151">
        <v>23.7</v>
      </c>
      <c r="Q49" s="151">
        <v>18.5</v>
      </c>
      <c r="R49" s="151">
        <v>12.1</v>
      </c>
      <c r="S49" s="151">
        <v>12.3</v>
      </c>
      <c r="T49" s="111">
        <v>11.182</v>
      </c>
      <c r="U49" s="231">
        <v>10.416</v>
      </c>
    </row>
    <row r="50" spans="1:21" x14ac:dyDescent="0.25">
      <c r="A50" s="68" t="s">
        <v>39</v>
      </c>
      <c r="B50" s="100">
        <v>7.9</v>
      </c>
      <c r="C50" s="152">
        <v>7.6</v>
      </c>
      <c r="D50" s="152">
        <v>8.1999999999999993</v>
      </c>
      <c r="E50" s="152">
        <v>8.1999999999999993</v>
      </c>
      <c r="F50" s="152">
        <v>8.6</v>
      </c>
      <c r="G50" s="152">
        <v>8</v>
      </c>
      <c r="H50" s="152">
        <v>6</v>
      </c>
      <c r="I50" s="152">
        <v>6</v>
      </c>
      <c r="J50" s="152">
        <v>5.9</v>
      </c>
      <c r="K50" s="152">
        <v>5.6</v>
      </c>
      <c r="L50" s="152">
        <v>8</v>
      </c>
      <c r="M50" s="152">
        <v>7.9</v>
      </c>
      <c r="N50" s="152">
        <v>6.8</v>
      </c>
      <c r="O50" s="152">
        <v>6.9</v>
      </c>
      <c r="P50" s="152">
        <v>6.9</v>
      </c>
      <c r="Q50" s="152">
        <v>3.5</v>
      </c>
      <c r="R50" s="152">
        <v>3.2</v>
      </c>
      <c r="S50" s="152">
        <v>3</v>
      </c>
      <c r="T50" s="106">
        <v>2.637</v>
      </c>
      <c r="U50" s="232">
        <v>1.9079999999999999</v>
      </c>
    </row>
    <row r="51" spans="1:21" x14ac:dyDescent="0.25">
      <c r="A51" s="68" t="s">
        <v>40</v>
      </c>
      <c r="B51" s="100">
        <v>0.6</v>
      </c>
      <c r="C51" s="152">
        <v>0.7</v>
      </c>
      <c r="D51" s="152">
        <v>1</v>
      </c>
      <c r="E51" s="152">
        <v>0.9</v>
      </c>
      <c r="F51" s="152">
        <v>1</v>
      </c>
      <c r="G51" s="152">
        <v>1</v>
      </c>
      <c r="H51" s="152">
        <v>1.3</v>
      </c>
      <c r="I51" s="152">
        <v>1.7</v>
      </c>
      <c r="J51" s="152">
        <v>1.6</v>
      </c>
      <c r="K51" s="152">
        <v>2.1</v>
      </c>
      <c r="L51" s="152">
        <v>2.2999999999999998</v>
      </c>
      <c r="M51" s="152">
        <v>2.9</v>
      </c>
      <c r="N51" s="152">
        <v>2</v>
      </c>
      <c r="O51" s="152">
        <v>1.9</v>
      </c>
      <c r="P51" s="152">
        <v>1.8</v>
      </c>
      <c r="Q51" s="152">
        <v>1.7</v>
      </c>
      <c r="R51" s="152">
        <v>0.9</v>
      </c>
      <c r="S51" s="152">
        <v>1</v>
      </c>
      <c r="T51" s="106">
        <v>1.0980000000000001</v>
      </c>
      <c r="U51" s="232">
        <v>0.877</v>
      </c>
    </row>
    <row r="52" spans="1:21" ht="19.5" x14ac:dyDescent="0.25">
      <c r="A52" s="68" t="s">
        <v>232</v>
      </c>
      <c r="B52" s="100">
        <v>6.4</v>
      </c>
      <c r="C52" s="152">
        <v>5.6</v>
      </c>
      <c r="D52" s="152">
        <v>6.6</v>
      </c>
      <c r="E52" s="152">
        <v>6.6</v>
      </c>
      <c r="F52" s="152">
        <v>7.2</v>
      </c>
      <c r="G52" s="152">
        <v>6</v>
      </c>
      <c r="H52" s="152">
        <v>6.7</v>
      </c>
      <c r="I52" s="152">
        <v>6.8</v>
      </c>
      <c r="J52" s="152">
        <v>6.3</v>
      </c>
      <c r="K52" s="152">
        <v>5.4</v>
      </c>
      <c r="L52" s="152">
        <v>5</v>
      </c>
      <c r="M52" s="152">
        <v>4.7</v>
      </c>
      <c r="N52" s="152">
        <v>3</v>
      </c>
      <c r="O52" s="152">
        <v>2.6</v>
      </c>
      <c r="P52" s="152">
        <v>2.4</v>
      </c>
      <c r="Q52" s="152">
        <v>2</v>
      </c>
      <c r="R52" s="152">
        <v>1.6</v>
      </c>
      <c r="S52" s="152">
        <v>1.4</v>
      </c>
      <c r="T52" s="106">
        <v>1.016</v>
      </c>
      <c r="U52" s="232">
        <v>0.89800000000000002</v>
      </c>
    </row>
    <row r="53" spans="1:21" ht="19.5" x14ac:dyDescent="0.25">
      <c r="A53" s="68" t="s">
        <v>231</v>
      </c>
      <c r="B53" s="100">
        <v>3.9</v>
      </c>
      <c r="C53" s="152">
        <v>3.6</v>
      </c>
      <c r="D53" s="152">
        <v>3.6</v>
      </c>
      <c r="E53" s="152">
        <v>3.1</v>
      </c>
      <c r="F53" s="152">
        <v>2.7</v>
      </c>
      <c r="G53" s="152">
        <v>1.8</v>
      </c>
      <c r="H53" s="152">
        <v>1.9</v>
      </c>
      <c r="I53" s="152">
        <v>1.8</v>
      </c>
      <c r="J53" s="152">
        <v>2</v>
      </c>
      <c r="K53" s="152">
        <v>2</v>
      </c>
      <c r="L53" s="152">
        <v>2.6</v>
      </c>
      <c r="M53" s="152">
        <v>2.4</v>
      </c>
      <c r="N53" s="152">
        <v>2</v>
      </c>
      <c r="O53" s="152">
        <v>2.7</v>
      </c>
      <c r="P53" s="152">
        <v>1.3</v>
      </c>
      <c r="Q53" s="152">
        <v>0.9</v>
      </c>
      <c r="R53" s="152">
        <v>0.3</v>
      </c>
      <c r="S53" s="152">
        <v>0.4</v>
      </c>
      <c r="T53" s="106">
        <v>0.40899999999999997</v>
      </c>
      <c r="U53" s="232">
        <v>0.255</v>
      </c>
    </row>
    <row r="54" spans="1:21" ht="19.5" x14ac:dyDescent="0.25">
      <c r="A54" s="68" t="s">
        <v>250</v>
      </c>
      <c r="B54" s="100">
        <v>3.3</v>
      </c>
      <c r="C54" s="152">
        <v>3.1</v>
      </c>
      <c r="D54" s="152">
        <v>3</v>
      </c>
      <c r="E54" s="152">
        <v>2.9</v>
      </c>
      <c r="F54" s="152">
        <v>3</v>
      </c>
      <c r="G54" s="152">
        <v>2.9</v>
      </c>
      <c r="H54" s="152">
        <v>2.6</v>
      </c>
      <c r="I54" s="152">
        <v>2.8</v>
      </c>
      <c r="J54" s="152">
        <v>2.6</v>
      </c>
      <c r="K54" s="152">
        <v>2.4</v>
      </c>
      <c r="L54" s="152">
        <v>2.2999999999999998</v>
      </c>
      <c r="M54" s="152">
        <v>2.1</v>
      </c>
      <c r="N54" s="152">
        <v>2</v>
      </c>
      <c r="O54" s="152">
        <v>1.8</v>
      </c>
      <c r="P54" s="152">
        <v>1.8</v>
      </c>
      <c r="Q54" s="152">
        <v>1.7</v>
      </c>
      <c r="R54" s="152">
        <v>1.2</v>
      </c>
      <c r="S54" s="152">
        <v>1.3</v>
      </c>
      <c r="T54" s="106">
        <v>1.1839999999999999</v>
      </c>
      <c r="U54" s="232">
        <v>1.252</v>
      </c>
    </row>
    <row r="55" spans="1:21" x14ac:dyDescent="0.25">
      <c r="A55" s="68" t="s">
        <v>44</v>
      </c>
      <c r="B55" s="100">
        <v>1.1000000000000001</v>
      </c>
      <c r="C55" s="152">
        <v>2.7</v>
      </c>
      <c r="D55" s="152">
        <v>4.5999999999999996</v>
      </c>
      <c r="E55" s="152">
        <v>5</v>
      </c>
      <c r="F55" s="152">
        <v>4.7</v>
      </c>
      <c r="G55" s="152">
        <v>5.7</v>
      </c>
      <c r="H55" s="152">
        <v>5.2</v>
      </c>
      <c r="I55" s="152">
        <v>6.2</v>
      </c>
      <c r="J55" s="152">
        <v>6.3</v>
      </c>
      <c r="K55" s="152">
        <v>6.3</v>
      </c>
      <c r="L55" s="152">
        <v>5.4</v>
      </c>
      <c r="M55" s="152">
        <v>5.2</v>
      </c>
      <c r="N55" s="152">
        <v>5</v>
      </c>
      <c r="O55" s="152">
        <v>3.8</v>
      </c>
      <c r="P55" s="152">
        <v>3.7</v>
      </c>
      <c r="Q55" s="152">
        <v>3</v>
      </c>
      <c r="R55" s="152">
        <v>2.9</v>
      </c>
      <c r="S55" s="152">
        <v>2.5</v>
      </c>
      <c r="T55" s="106">
        <v>2.4950000000000001</v>
      </c>
      <c r="U55" s="232">
        <v>3.056</v>
      </c>
    </row>
    <row r="56" spans="1:21" x14ac:dyDescent="0.25">
      <c r="A56" s="68" t="s">
        <v>286</v>
      </c>
      <c r="B56" s="100">
        <v>12.7</v>
      </c>
      <c r="C56" s="106">
        <v>12.9</v>
      </c>
      <c r="D56" s="106">
        <v>12.4</v>
      </c>
      <c r="E56" s="106">
        <v>11.9</v>
      </c>
      <c r="F56" s="106">
        <v>10.7</v>
      </c>
      <c r="G56" s="106">
        <v>9.6</v>
      </c>
      <c r="H56" s="106">
        <v>9.6</v>
      </c>
      <c r="I56" s="106">
        <v>8.6999999999999993</v>
      </c>
      <c r="J56" s="106">
        <v>7.6</v>
      </c>
      <c r="K56" s="106">
        <v>6</v>
      </c>
      <c r="L56" s="106">
        <v>7.8</v>
      </c>
      <c r="M56" s="106">
        <v>7.5</v>
      </c>
      <c r="N56" s="106">
        <v>6.4</v>
      </c>
      <c r="O56" s="106">
        <v>6</v>
      </c>
      <c r="P56" s="106">
        <v>5.9</v>
      </c>
      <c r="Q56" s="106">
        <v>5.5</v>
      </c>
      <c r="R56" s="106">
        <v>2</v>
      </c>
      <c r="S56" s="106">
        <v>2.7</v>
      </c>
      <c r="T56" s="106">
        <v>2.343</v>
      </c>
      <c r="U56" s="232">
        <v>2.17</v>
      </c>
    </row>
    <row r="57" spans="1:21" ht="18" x14ac:dyDescent="0.25">
      <c r="A57" s="67" t="s">
        <v>90</v>
      </c>
      <c r="B57" s="99">
        <v>190.9</v>
      </c>
      <c r="C57" s="111">
        <v>188.1</v>
      </c>
      <c r="D57" s="111">
        <v>184.2</v>
      </c>
      <c r="E57" s="111">
        <v>175.4</v>
      </c>
      <c r="F57" s="111">
        <v>173.7</v>
      </c>
      <c r="G57" s="111">
        <v>173.6</v>
      </c>
      <c r="H57" s="111">
        <v>169.5</v>
      </c>
      <c r="I57" s="111">
        <v>160.4</v>
      </c>
      <c r="J57" s="111">
        <v>146.4</v>
      </c>
      <c r="K57" s="111">
        <v>128.9</v>
      </c>
      <c r="L57" s="111">
        <v>137</v>
      </c>
      <c r="M57" s="111">
        <v>123.8</v>
      </c>
      <c r="N57" s="111">
        <v>115.8</v>
      </c>
      <c r="O57" s="111">
        <v>104.9</v>
      </c>
      <c r="P57" s="111">
        <v>92.7</v>
      </c>
      <c r="Q57" s="111">
        <v>83.7</v>
      </c>
      <c r="R57" s="111">
        <v>45.2</v>
      </c>
      <c r="S57" s="111">
        <v>45.1</v>
      </c>
      <c r="T57" s="111">
        <v>37.08</v>
      </c>
      <c r="U57" s="231">
        <v>37.005000000000003</v>
      </c>
    </row>
    <row r="58" spans="1:21" x14ac:dyDescent="0.25">
      <c r="A58" s="68" t="s">
        <v>46</v>
      </c>
      <c r="B58" s="100">
        <v>33.799999999999997</v>
      </c>
      <c r="C58" s="152">
        <v>31.6</v>
      </c>
      <c r="D58" s="152">
        <v>31.1</v>
      </c>
      <c r="E58" s="152">
        <v>29</v>
      </c>
      <c r="F58" s="152">
        <v>28.7</v>
      </c>
      <c r="G58" s="152">
        <v>27.8</v>
      </c>
      <c r="H58" s="152">
        <v>24.2</v>
      </c>
      <c r="I58" s="152">
        <v>22</v>
      </c>
      <c r="J58" s="152">
        <v>17.5</v>
      </c>
      <c r="K58" s="152">
        <v>15.1</v>
      </c>
      <c r="L58" s="152">
        <v>22.3</v>
      </c>
      <c r="M58" s="152">
        <v>22.1</v>
      </c>
      <c r="N58" s="152">
        <v>21.3</v>
      </c>
      <c r="O58" s="152">
        <v>20.6</v>
      </c>
      <c r="P58" s="152">
        <v>17.899999999999999</v>
      </c>
      <c r="Q58" s="152">
        <v>15</v>
      </c>
      <c r="R58" s="152">
        <v>10.4</v>
      </c>
      <c r="S58" s="152">
        <v>10.5</v>
      </c>
      <c r="T58" s="106">
        <v>8.7989999999999995</v>
      </c>
      <c r="U58" s="232">
        <v>9.0030000000000001</v>
      </c>
    </row>
    <row r="59" spans="1:21" x14ac:dyDescent="0.25">
      <c r="A59" s="68" t="s">
        <v>47</v>
      </c>
      <c r="B59" s="100">
        <v>7</v>
      </c>
      <c r="C59" s="152">
        <v>6.6</v>
      </c>
      <c r="D59" s="152">
        <v>6.2</v>
      </c>
      <c r="E59" s="152">
        <v>5.8</v>
      </c>
      <c r="F59" s="152">
        <v>5.8</v>
      </c>
      <c r="G59" s="152">
        <v>5.5</v>
      </c>
      <c r="H59" s="152">
        <v>5.6</v>
      </c>
      <c r="I59" s="152">
        <v>4.5</v>
      </c>
      <c r="J59" s="152">
        <v>3.5</v>
      </c>
      <c r="K59" s="152">
        <v>3</v>
      </c>
      <c r="L59" s="152">
        <v>2.8</v>
      </c>
      <c r="M59" s="152">
        <v>2.4</v>
      </c>
      <c r="N59" s="152">
        <v>3.1</v>
      </c>
      <c r="O59" s="152">
        <v>3.5</v>
      </c>
      <c r="P59" s="152">
        <v>3.4</v>
      </c>
      <c r="Q59" s="152">
        <v>3</v>
      </c>
      <c r="R59" s="152">
        <v>0.7</v>
      </c>
      <c r="S59" s="152">
        <v>0.7</v>
      </c>
      <c r="T59" s="106">
        <v>0.58899999999999997</v>
      </c>
      <c r="U59" s="232">
        <v>0.55100000000000005</v>
      </c>
    </row>
    <row r="60" spans="1:21" x14ac:dyDescent="0.25">
      <c r="A60" s="68" t="s">
        <v>48</v>
      </c>
      <c r="B60" s="100">
        <v>7</v>
      </c>
      <c r="C60" s="152">
        <v>6.5</v>
      </c>
      <c r="D60" s="152">
        <v>6.7</v>
      </c>
      <c r="E60" s="152">
        <v>6.3</v>
      </c>
      <c r="F60" s="152">
        <v>6.4</v>
      </c>
      <c r="G60" s="152">
        <v>6.5</v>
      </c>
      <c r="H60" s="152">
        <v>5.9</v>
      </c>
      <c r="I60" s="152">
        <v>5.6</v>
      </c>
      <c r="J60" s="152">
        <v>5.5</v>
      </c>
      <c r="K60" s="152">
        <v>4.5999999999999996</v>
      </c>
      <c r="L60" s="152">
        <v>3.9</v>
      </c>
      <c r="M60" s="152">
        <v>3.3</v>
      </c>
      <c r="N60" s="152">
        <v>3.2</v>
      </c>
      <c r="O60" s="152">
        <v>3.2</v>
      </c>
      <c r="P60" s="152">
        <v>2.5</v>
      </c>
      <c r="Q60" s="152">
        <v>2.7</v>
      </c>
      <c r="R60" s="152">
        <v>1.5</v>
      </c>
      <c r="S60" s="152">
        <v>1.4</v>
      </c>
      <c r="T60" s="106">
        <v>0.81599999999999995</v>
      </c>
      <c r="U60" s="232">
        <v>0.77700000000000002</v>
      </c>
    </row>
    <row r="61" spans="1:21" x14ac:dyDescent="0.25">
      <c r="A61" s="68" t="s">
        <v>49</v>
      </c>
      <c r="B61" s="100">
        <v>20.7</v>
      </c>
      <c r="C61" s="152">
        <v>19.8</v>
      </c>
      <c r="D61" s="152">
        <v>20.9</v>
      </c>
      <c r="E61" s="152">
        <v>20.100000000000001</v>
      </c>
      <c r="F61" s="152">
        <v>20.100000000000001</v>
      </c>
      <c r="G61" s="152">
        <v>19.899999999999999</v>
      </c>
      <c r="H61" s="152">
        <v>19.899999999999999</v>
      </c>
      <c r="I61" s="152">
        <v>20.399999999999999</v>
      </c>
      <c r="J61" s="152">
        <v>21.7</v>
      </c>
      <c r="K61" s="152">
        <v>19.5</v>
      </c>
      <c r="L61" s="152">
        <v>23.8</v>
      </c>
      <c r="M61" s="152">
        <v>17.7</v>
      </c>
      <c r="N61" s="152">
        <v>15.2</v>
      </c>
      <c r="O61" s="152">
        <v>13.9</v>
      </c>
      <c r="P61" s="152">
        <v>10.7</v>
      </c>
      <c r="Q61" s="152">
        <v>9.1999999999999993</v>
      </c>
      <c r="R61" s="152">
        <v>5.0999999999999996</v>
      </c>
      <c r="S61" s="152">
        <v>4.9000000000000004</v>
      </c>
      <c r="T61" s="106">
        <v>4.7370000000000001</v>
      </c>
      <c r="U61" s="232">
        <v>4.17</v>
      </c>
    </row>
    <row r="62" spans="1:21" x14ac:dyDescent="0.25">
      <c r="A62" s="68" t="s">
        <v>50</v>
      </c>
      <c r="B62" s="100">
        <v>8.9</v>
      </c>
      <c r="C62" s="152">
        <v>8.5</v>
      </c>
      <c r="D62" s="152">
        <v>8.9</v>
      </c>
      <c r="E62" s="152">
        <v>8.3000000000000007</v>
      </c>
      <c r="F62" s="152">
        <v>8.3000000000000007</v>
      </c>
      <c r="G62" s="152">
        <v>9</v>
      </c>
      <c r="H62" s="152">
        <v>9.3000000000000007</v>
      </c>
      <c r="I62" s="152">
        <v>8.9</v>
      </c>
      <c r="J62" s="152">
        <v>8.1999999999999993</v>
      </c>
      <c r="K62" s="152">
        <v>7.4</v>
      </c>
      <c r="L62" s="152">
        <v>6.6</v>
      </c>
      <c r="M62" s="152">
        <v>5.8</v>
      </c>
      <c r="N62" s="152">
        <v>4.9000000000000004</v>
      </c>
      <c r="O62" s="152">
        <v>4.5999999999999996</v>
      </c>
      <c r="P62" s="152">
        <v>4.4000000000000004</v>
      </c>
      <c r="Q62" s="152">
        <v>4.3</v>
      </c>
      <c r="R62" s="152">
        <v>2.5</v>
      </c>
      <c r="S62" s="152">
        <v>2.7</v>
      </c>
      <c r="T62" s="106">
        <v>2.3580000000000001</v>
      </c>
      <c r="U62" s="232">
        <v>2.5129999999999999</v>
      </c>
    </row>
    <row r="63" spans="1:21" x14ac:dyDescent="0.25">
      <c r="A63" s="68" t="s">
        <v>51</v>
      </c>
      <c r="B63" s="100">
        <v>8.9</v>
      </c>
      <c r="C63" s="152">
        <v>9.3000000000000007</v>
      </c>
      <c r="D63" s="152">
        <v>8.8000000000000007</v>
      </c>
      <c r="E63" s="152">
        <v>8.6</v>
      </c>
      <c r="F63" s="152">
        <v>8.5</v>
      </c>
      <c r="G63" s="152">
        <v>8.3000000000000007</v>
      </c>
      <c r="H63" s="152">
        <v>7.3</v>
      </c>
      <c r="I63" s="152">
        <v>6.6</v>
      </c>
      <c r="J63" s="152">
        <v>5.9</v>
      </c>
      <c r="K63" s="152">
        <v>5.6</v>
      </c>
      <c r="L63" s="152">
        <v>5.4</v>
      </c>
      <c r="M63" s="152">
        <v>4.5999999999999996</v>
      </c>
      <c r="N63" s="152">
        <v>4.3</v>
      </c>
      <c r="O63" s="152">
        <v>4.3</v>
      </c>
      <c r="P63" s="152">
        <v>3.9</v>
      </c>
      <c r="Q63" s="152">
        <v>3.5</v>
      </c>
      <c r="R63" s="152">
        <v>2.4</v>
      </c>
      <c r="S63" s="152">
        <v>2.6</v>
      </c>
      <c r="T63" s="106">
        <v>2.1059999999999999</v>
      </c>
      <c r="U63" s="232">
        <v>1.9970000000000001</v>
      </c>
    </row>
    <row r="64" spans="1:21" x14ac:dyDescent="0.25">
      <c r="A64" s="68" t="s">
        <v>52</v>
      </c>
      <c r="B64" s="100">
        <v>25</v>
      </c>
      <c r="C64" s="152">
        <v>25.2</v>
      </c>
      <c r="D64" s="152">
        <v>24.7</v>
      </c>
      <c r="E64" s="152">
        <v>23.3</v>
      </c>
      <c r="F64" s="152">
        <v>23</v>
      </c>
      <c r="G64" s="152">
        <v>23.3</v>
      </c>
      <c r="H64" s="152">
        <v>23.9</v>
      </c>
      <c r="I64" s="152">
        <v>22.5</v>
      </c>
      <c r="J64" s="152">
        <v>19.5</v>
      </c>
      <c r="K64" s="152">
        <v>19</v>
      </c>
      <c r="L64" s="152">
        <v>18.100000000000001</v>
      </c>
      <c r="M64" s="152">
        <v>16.7</v>
      </c>
      <c r="N64" s="152">
        <v>15.2</v>
      </c>
      <c r="O64" s="152">
        <v>13.1</v>
      </c>
      <c r="P64" s="152">
        <v>12.5</v>
      </c>
      <c r="Q64" s="152">
        <v>11.7</v>
      </c>
      <c r="R64" s="152">
        <v>4.5999999999999996</v>
      </c>
      <c r="S64" s="152">
        <v>4.7</v>
      </c>
      <c r="T64" s="106">
        <v>3.5419999999999998</v>
      </c>
      <c r="U64" s="232">
        <v>3.3969999999999998</v>
      </c>
    </row>
    <row r="65" spans="1:21" x14ac:dyDescent="0.25">
      <c r="A65" s="68" t="s">
        <v>53</v>
      </c>
      <c r="B65" s="100">
        <v>7.6</v>
      </c>
      <c r="C65" s="152">
        <v>8.1999999999999993</v>
      </c>
      <c r="D65" s="152">
        <v>7.9</v>
      </c>
      <c r="E65" s="152">
        <v>7.3</v>
      </c>
      <c r="F65" s="152">
        <v>7.1</v>
      </c>
      <c r="G65" s="152">
        <v>8.1</v>
      </c>
      <c r="H65" s="152">
        <v>7.9</v>
      </c>
      <c r="I65" s="152">
        <v>7.6</v>
      </c>
      <c r="J65" s="152">
        <v>7.2</v>
      </c>
      <c r="K65" s="152">
        <v>6.5</v>
      </c>
      <c r="L65" s="152">
        <v>7</v>
      </c>
      <c r="M65" s="152">
        <v>6.3</v>
      </c>
      <c r="N65" s="152">
        <v>6</v>
      </c>
      <c r="O65" s="152">
        <v>4.8</v>
      </c>
      <c r="P65" s="152">
        <v>4.5999999999999996</v>
      </c>
      <c r="Q65" s="152">
        <v>4.0999999999999996</v>
      </c>
      <c r="R65" s="152">
        <v>1.7</v>
      </c>
      <c r="S65" s="152">
        <v>1.6</v>
      </c>
      <c r="T65" s="106">
        <v>1.2989999999999999</v>
      </c>
      <c r="U65" s="232">
        <v>1.4370000000000001</v>
      </c>
    </row>
    <row r="66" spans="1:21" x14ac:dyDescent="0.25">
      <c r="A66" s="68" t="s">
        <v>54</v>
      </c>
      <c r="B66" s="100">
        <v>14.7</v>
      </c>
      <c r="C66" s="152">
        <v>14.8</v>
      </c>
      <c r="D66" s="152">
        <v>14.1</v>
      </c>
      <c r="E66" s="152">
        <v>13.1</v>
      </c>
      <c r="F66" s="152">
        <v>11.3</v>
      </c>
      <c r="G66" s="152">
        <v>11.6</v>
      </c>
      <c r="H66" s="152">
        <v>14.3</v>
      </c>
      <c r="I66" s="152">
        <v>13.6</v>
      </c>
      <c r="J66" s="152">
        <v>12.4</v>
      </c>
      <c r="K66" s="152">
        <v>9.9</v>
      </c>
      <c r="L66" s="152">
        <v>8.6</v>
      </c>
      <c r="M66" s="152">
        <v>7.6</v>
      </c>
      <c r="N66" s="152">
        <v>7.9</v>
      </c>
      <c r="O66" s="152">
        <v>7</v>
      </c>
      <c r="P66" s="152">
        <v>6.9</v>
      </c>
      <c r="Q66" s="152">
        <v>6.2</v>
      </c>
      <c r="R66" s="152">
        <v>3.8</v>
      </c>
      <c r="S66" s="152">
        <v>3.9</v>
      </c>
      <c r="T66" s="106">
        <v>3.4329999999999998</v>
      </c>
      <c r="U66" s="232">
        <v>3.383</v>
      </c>
    </row>
    <row r="67" spans="1:21" x14ac:dyDescent="0.25">
      <c r="A67" s="68" t="s">
        <v>55</v>
      </c>
      <c r="B67" s="100">
        <v>12.8</v>
      </c>
      <c r="C67" s="152">
        <v>12.8</v>
      </c>
      <c r="D67" s="152">
        <v>12.8</v>
      </c>
      <c r="E67" s="152">
        <v>12.4</v>
      </c>
      <c r="F67" s="152">
        <v>12.9</v>
      </c>
      <c r="G67" s="152">
        <v>12.3</v>
      </c>
      <c r="H67" s="152">
        <v>11.5</v>
      </c>
      <c r="I67" s="152">
        <v>10.7</v>
      </c>
      <c r="J67" s="152">
        <v>10.1</v>
      </c>
      <c r="K67" s="152">
        <v>7.5</v>
      </c>
      <c r="L67" s="152">
        <v>7.3</v>
      </c>
      <c r="M67" s="152">
        <v>7.2</v>
      </c>
      <c r="N67" s="152">
        <v>7.6</v>
      </c>
      <c r="O67" s="152">
        <v>6.8</v>
      </c>
      <c r="P67" s="152">
        <v>5.2</v>
      </c>
      <c r="Q67" s="152">
        <v>4.4000000000000004</v>
      </c>
      <c r="R67" s="152">
        <v>3.2</v>
      </c>
      <c r="S67" s="152">
        <v>3</v>
      </c>
      <c r="T67" s="106">
        <v>2.3260000000000001</v>
      </c>
      <c r="U67" s="232">
        <v>2.4649999999999999</v>
      </c>
    </row>
    <row r="68" spans="1:21" x14ac:dyDescent="0.25">
      <c r="A68" s="68" t="s">
        <v>56</v>
      </c>
      <c r="B68" s="100">
        <v>7.3</v>
      </c>
      <c r="C68" s="152">
        <v>8</v>
      </c>
      <c r="D68" s="152">
        <v>7.4</v>
      </c>
      <c r="E68" s="152">
        <v>7.1</v>
      </c>
      <c r="F68" s="152">
        <v>7</v>
      </c>
      <c r="G68" s="152">
        <v>6.6</v>
      </c>
      <c r="H68" s="152">
        <v>6.3</v>
      </c>
      <c r="I68" s="152">
        <v>6.2</v>
      </c>
      <c r="J68" s="152">
        <v>5.5</v>
      </c>
      <c r="K68" s="152">
        <v>4.7</v>
      </c>
      <c r="L68" s="152">
        <v>3.6</v>
      </c>
      <c r="M68" s="152">
        <v>4.0999999999999996</v>
      </c>
      <c r="N68" s="152">
        <v>3.9</v>
      </c>
      <c r="O68" s="152">
        <v>3</v>
      </c>
      <c r="P68" s="152">
        <v>2.9</v>
      </c>
      <c r="Q68" s="152">
        <v>2.9</v>
      </c>
      <c r="R68" s="152">
        <v>1.7</v>
      </c>
      <c r="S68" s="152">
        <v>1.6</v>
      </c>
      <c r="T68" s="106">
        <v>1.3280000000000001</v>
      </c>
      <c r="U68" s="232">
        <v>1.2929999999999999</v>
      </c>
    </row>
    <row r="69" spans="1:21" x14ac:dyDescent="0.25">
      <c r="A69" s="68" t="s">
        <v>57</v>
      </c>
      <c r="B69" s="100">
        <v>14.5</v>
      </c>
      <c r="C69" s="152">
        <v>14.6</v>
      </c>
      <c r="D69" s="152">
        <v>13.6</v>
      </c>
      <c r="E69" s="152">
        <v>13.9</v>
      </c>
      <c r="F69" s="152">
        <v>13.6</v>
      </c>
      <c r="G69" s="152">
        <v>14</v>
      </c>
      <c r="H69" s="152">
        <v>13.5</v>
      </c>
      <c r="I69" s="152">
        <v>13</v>
      </c>
      <c r="J69" s="152">
        <v>11.4</v>
      </c>
      <c r="K69" s="152">
        <v>9.8000000000000007</v>
      </c>
      <c r="L69" s="152">
        <v>9.4</v>
      </c>
      <c r="M69" s="152">
        <v>8.1999999999999993</v>
      </c>
      <c r="N69" s="152">
        <v>8.1</v>
      </c>
      <c r="O69" s="152">
        <v>8</v>
      </c>
      <c r="P69" s="152">
        <v>6.9</v>
      </c>
      <c r="Q69" s="152">
        <v>6.4</v>
      </c>
      <c r="R69" s="152">
        <v>3</v>
      </c>
      <c r="S69" s="152">
        <v>2.6</v>
      </c>
      <c r="T69" s="106">
        <v>2.0939999999999999</v>
      </c>
      <c r="U69" s="232">
        <v>2.3980000000000001</v>
      </c>
    </row>
    <row r="70" spans="1:21" x14ac:dyDescent="0.25">
      <c r="A70" s="68" t="s">
        <v>58</v>
      </c>
      <c r="B70" s="100">
        <v>16</v>
      </c>
      <c r="C70" s="152">
        <v>16.100000000000001</v>
      </c>
      <c r="D70" s="152">
        <v>15.6</v>
      </c>
      <c r="E70" s="152">
        <v>14.9</v>
      </c>
      <c r="F70" s="152">
        <v>15.7</v>
      </c>
      <c r="G70" s="152">
        <v>14.9</v>
      </c>
      <c r="H70" s="152">
        <v>13.8</v>
      </c>
      <c r="I70" s="152">
        <v>12.5</v>
      </c>
      <c r="J70" s="152">
        <v>11.8</v>
      </c>
      <c r="K70" s="152">
        <v>10.8</v>
      </c>
      <c r="L70" s="152">
        <v>13.3</v>
      </c>
      <c r="M70" s="152">
        <v>12</v>
      </c>
      <c r="N70" s="152">
        <v>9.1</v>
      </c>
      <c r="O70" s="152">
        <v>7.6</v>
      </c>
      <c r="P70" s="152">
        <v>7</v>
      </c>
      <c r="Q70" s="152">
        <v>6.5</v>
      </c>
      <c r="R70" s="152">
        <v>3.2</v>
      </c>
      <c r="S70" s="152">
        <v>3.3</v>
      </c>
      <c r="T70" s="106">
        <v>2.8079999999999998</v>
      </c>
      <c r="U70" s="232">
        <v>2.7</v>
      </c>
    </row>
    <row r="71" spans="1:21" x14ac:dyDescent="0.25">
      <c r="A71" s="68" t="s">
        <v>59</v>
      </c>
      <c r="B71" s="100">
        <v>6.7</v>
      </c>
      <c r="C71" s="152">
        <v>6.1</v>
      </c>
      <c r="D71" s="152">
        <v>5.7</v>
      </c>
      <c r="E71" s="152">
        <v>5.3</v>
      </c>
      <c r="F71" s="152">
        <v>5.4</v>
      </c>
      <c r="G71" s="152">
        <v>5.6</v>
      </c>
      <c r="H71" s="152">
        <v>6.2</v>
      </c>
      <c r="I71" s="152">
        <v>6.4</v>
      </c>
      <c r="J71" s="152">
        <v>6.2</v>
      </c>
      <c r="K71" s="152">
        <v>5.5</v>
      </c>
      <c r="L71" s="152">
        <v>5.0999999999999996</v>
      </c>
      <c r="M71" s="152">
        <v>5.8</v>
      </c>
      <c r="N71" s="152">
        <v>5.9</v>
      </c>
      <c r="O71" s="152">
        <v>4.5</v>
      </c>
      <c r="P71" s="152">
        <v>3.9</v>
      </c>
      <c r="Q71" s="152">
        <v>3.8</v>
      </c>
      <c r="R71" s="152">
        <v>1.6</v>
      </c>
      <c r="S71" s="152">
        <v>1.6</v>
      </c>
      <c r="T71" s="106">
        <v>0.84499999999999997</v>
      </c>
      <c r="U71" s="232">
        <v>0.92100000000000004</v>
      </c>
    </row>
    <row r="72" spans="1:21" ht="18" x14ac:dyDescent="0.25">
      <c r="A72" s="67" t="s">
        <v>128</v>
      </c>
      <c r="B72" s="99">
        <v>66.099999999999994</v>
      </c>
      <c r="C72" s="151">
        <v>68</v>
      </c>
      <c r="D72" s="151">
        <v>66.3</v>
      </c>
      <c r="E72" s="151">
        <v>65.099999999999994</v>
      </c>
      <c r="F72" s="151">
        <v>61.4</v>
      </c>
      <c r="G72" s="151">
        <v>62.7</v>
      </c>
      <c r="H72" s="151">
        <v>60.8</v>
      </c>
      <c r="I72" s="151">
        <v>60.1</v>
      </c>
      <c r="J72" s="151">
        <v>54.8</v>
      </c>
      <c r="K72" s="151">
        <v>46.6</v>
      </c>
      <c r="L72" s="151">
        <v>52.8</v>
      </c>
      <c r="M72" s="151">
        <v>48.5</v>
      </c>
      <c r="N72" s="151">
        <v>38.6</v>
      </c>
      <c r="O72" s="151">
        <v>39.200000000000003</v>
      </c>
      <c r="P72" s="151">
        <v>35.200000000000003</v>
      </c>
      <c r="Q72" s="151">
        <v>32.799999999999997</v>
      </c>
      <c r="R72" s="151">
        <v>17.5</v>
      </c>
      <c r="S72" s="151">
        <v>16.5</v>
      </c>
      <c r="T72" s="111">
        <v>14.249000000000001</v>
      </c>
      <c r="U72" s="231">
        <v>14.391</v>
      </c>
    </row>
    <row r="73" spans="1:21" x14ac:dyDescent="0.25">
      <c r="A73" s="68" t="s">
        <v>60</v>
      </c>
      <c r="B73" s="100">
        <v>6</v>
      </c>
      <c r="C73" s="152">
        <v>5.7</v>
      </c>
      <c r="D73" s="152">
        <v>6</v>
      </c>
      <c r="E73" s="152">
        <v>5.4</v>
      </c>
      <c r="F73" s="152">
        <v>5.2</v>
      </c>
      <c r="G73" s="152">
        <v>5.7</v>
      </c>
      <c r="H73" s="152">
        <v>5.5</v>
      </c>
      <c r="I73" s="152">
        <v>5.3</v>
      </c>
      <c r="J73" s="152">
        <v>4.5999999999999996</v>
      </c>
      <c r="K73" s="152">
        <v>3.6</v>
      </c>
      <c r="L73" s="152">
        <v>4.4000000000000004</v>
      </c>
      <c r="M73" s="152">
        <v>3.8</v>
      </c>
      <c r="N73" s="152">
        <v>3.3</v>
      </c>
      <c r="O73" s="152">
        <v>3.1</v>
      </c>
      <c r="P73" s="152">
        <v>2.8</v>
      </c>
      <c r="Q73" s="152">
        <v>2.4</v>
      </c>
      <c r="R73" s="152">
        <v>1</v>
      </c>
      <c r="S73" s="152">
        <v>1</v>
      </c>
      <c r="T73" s="106">
        <v>0.91800000000000004</v>
      </c>
      <c r="U73" s="232">
        <v>0.95299999999999996</v>
      </c>
    </row>
    <row r="74" spans="1:21" x14ac:dyDescent="0.25">
      <c r="A74" s="68" t="s">
        <v>61</v>
      </c>
      <c r="B74" s="100">
        <v>25.8</v>
      </c>
      <c r="C74" s="152">
        <v>26.6</v>
      </c>
      <c r="D74" s="152">
        <v>25.1</v>
      </c>
      <c r="E74" s="152">
        <v>24.8</v>
      </c>
      <c r="F74" s="152">
        <v>23.6</v>
      </c>
      <c r="G74" s="152">
        <v>22.7</v>
      </c>
      <c r="H74" s="152">
        <v>22.3</v>
      </c>
      <c r="I74" s="152">
        <v>20.7</v>
      </c>
      <c r="J74" s="152">
        <v>19</v>
      </c>
      <c r="K74" s="152">
        <v>17.100000000000001</v>
      </c>
      <c r="L74" s="152">
        <v>22.7</v>
      </c>
      <c r="M74" s="152">
        <v>19.5</v>
      </c>
      <c r="N74" s="152">
        <v>11.9</v>
      </c>
      <c r="O74" s="152">
        <v>14.3</v>
      </c>
      <c r="P74" s="152">
        <v>12.5</v>
      </c>
      <c r="Q74" s="152">
        <v>11.8</v>
      </c>
      <c r="R74" s="152">
        <v>6.3</v>
      </c>
      <c r="S74" s="152">
        <v>6.1</v>
      </c>
      <c r="T74" s="106">
        <v>5</v>
      </c>
      <c r="U74" s="232">
        <v>5.0430000000000001</v>
      </c>
    </row>
    <row r="75" spans="1:21" x14ac:dyDescent="0.25">
      <c r="A75" s="68" t="s">
        <v>62</v>
      </c>
      <c r="B75" s="100">
        <v>13</v>
      </c>
      <c r="C75" s="152">
        <v>14.3</v>
      </c>
      <c r="D75" s="152">
        <v>14.3</v>
      </c>
      <c r="E75" s="152">
        <v>15.1</v>
      </c>
      <c r="F75" s="152">
        <v>13.4</v>
      </c>
      <c r="G75" s="152">
        <v>14.1</v>
      </c>
      <c r="H75" s="152">
        <v>13.4</v>
      </c>
      <c r="I75" s="152">
        <v>14.8</v>
      </c>
      <c r="J75" s="152">
        <v>13.1</v>
      </c>
      <c r="K75" s="152">
        <v>9.5</v>
      </c>
      <c r="L75" s="152">
        <v>11.5</v>
      </c>
      <c r="M75" s="152">
        <v>11.8</v>
      </c>
      <c r="N75" s="152">
        <v>11.6</v>
      </c>
      <c r="O75" s="152">
        <v>11.9</v>
      </c>
      <c r="P75" s="152">
        <v>10.4</v>
      </c>
      <c r="Q75" s="152">
        <v>10</v>
      </c>
      <c r="R75" s="152">
        <v>5.5</v>
      </c>
      <c r="S75" s="152">
        <v>4.9000000000000004</v>
      </c>
      <c r="T75" s="106">
        <v>4.4000000000000004</v>
      </c>
      <c r="U75" s="232">
        <v>4.41</v>
      </c>
    </row>
    <row r="76" spans="1:21" x14ac:dyDescent="0.25">
      <c r="A76" s="103" t="s">
        <v>63</v>
      </c>
      <c r="B76" s="100"/>
      <c r="C76" s="151"/>
      <c r="D76" s="151"/>
      <c r="E76" s="151"/>
      <c r="F76" s="151"/>
      <c r="G76" s="151"/>
      <c r="H76" s="151"/>
      <c r="I76" s="151"/>
      <c r="J76" s="151"/>
      <c r="K76" s="151"/>
      <c r="L76" s="152"/>
      <c r="M76" s="152"/>
      <c r="N76" s="152"/>
      <c r="O76" s="152"/>
      <c r="P76" s="152"/>
      <c r="Q76" s="152"/>
      <c r="R76" s="152"/>
      <c r="S76" s="152"/>
      <c r="T76" s="191"/>
      <c r="U76" s="230"/>
    </row>
    <row r="77" spans="1:21" ht="29.25" x14ac:dyDescent="0.25">
      <c r="A77" s="70" t="s">
        <v>187</v>
      </c>
      <c r="B77" s="100">
        <v>3.1</v>
      </c>
      <c r="C77" s="152">
        <v>3.8</v>
      </c>
      <c r="D77" s="152">
        <v>4.5</v>
      </c>
      <c r="E77" s="152">
        <v>5</v>
      </c>
      <c r="F77" s="152">
        <v>4.5999999999999996</v>
      </c>
      <c r="G77" s="152">
        <v>4.4000000000000004</v>
      </c>
      <c r="H77" s="152">
        <v>4.2</v>
      </c>
      <c r="I77" s="152">
        <v>5.0999999999999996</v>
      </c>
      <c r="J77" s="152">
        <v>4.0999999999999996</v>
      </c>
      <c r="K77" s="152">
        <v>3.4</v>
      </c>
      <c r="L77" s="152">
        <v>4.5</v>
      </c>
      <c r="M77" s="152">
        <v>4.4000000000000004</v>
      </c>
      <c r="N77" s="152">
        <v>4.2</v>
      </c>
      <c r="O77" s="152">
        <v>4.7</v>
      </c>
      <c r="P77" s="152">
        <v>4</v>
      </c>
      <c r="Q77" s="152">
        <v>4.2</v>
      </c>
      <c r="R77" s="152">
        <v>2</v>
      </c>
      <c r="S77" s="152">
        <v>1.9</v>
      </c>
      <c r="T77" s="106">
        <v>1.887</v>
      </c>
      <c r="U77" s="232">
        <v>1.75</v>
      </c>
    </row>
    <row r="78" spans="1:21" ht="19.5" x14ac:dyDescent="0.25">
      <c r="A78" s="70" t="s">
        <v>64</v>
      </c>
      <c r="B78" s="100">
        <v>1.1000000000000001</v>
      </c>
      <c r="C78" s="152">
        <v>1.2</v>
      </c>
      <c r="D78" s="152">
        <v>1.1000000000000001</v>
      </c>
      <c r="E78" s="152">
        <v>1.6</v>
      </c>
      <c r="F78" s="152">
        <v>1.5</v>
      </c>
      <c r="G78" s="152">
        <v>1.3</v>
      </c>
      <c r="H78" s="152">
        <v>1.1000000000000001</v>
      </c>
      <c r="I78" s="152">
        <v>1.3</v>
      </c>
      <c r="J78" s="152">
        <v>1.1000000000000001</v>
      </c>
      <c r="K78" s="152">
        <v>1</v>
      </c>
      <c r="L78" s="152">
        <v>1</v>
      </c>
      <c r="M78" s="152">
        <v>1.3</v>
      </c>
      <c r="N78" s="152">
        <v>1.4</v>
      </c>
      <c r="O78" s="152">
        <v>1.2</v>
      </c>
      <c r="P78" s="152">
        <v>1.5</v>
      </c>
      <c r="Q78" s="152">
        <v>1.2</v>
      </c>
      <c r="R78" s="152">
        <v>0.8</v>
      </c>
      <c r="S78" s="152">
        <v>0.8</v>
      </c>
      <c r="T78" s="106">
        <v>0.67600000000000005</v>
      </c>
      <c r="U78" s="232">
        <v>0.54900000000000004</v>
      </c>
    </row>
    <row r="79" spans="1:21" ht="19.5" x14ac:dyDescent="0.25">
      <c r="A79" s="70" t="s">
        <v>138</v>
      </c>
      <c r="B79" s="100">
        <v>8.8000000000000007</v>
      </c>
      <c r="C79" s="152">
        <v>9.3000000000000007</v>
      </c>
      <c r="D79" s="152">
        <v>8.6999999999999993</v>
      </c>
      <c r="E79" s="152">
        <v>8.5</v>
      </c>
      <c r="F79" s="152">
        <v>7.3</v>
      </c>
      <c r="G79" s="152">
        <v>8.4</v>
      </c>
      <c r="H79" s="152">
        <v>8.1</v>
      </c>
      <c r="I79" s="152">
        <v>8.4</v>
      </c>
      <c r="J79" s="152">
        <v>7.9</v>
      </c>
      <c r="K79" s="152">
        <v>5.0999999999999996</v>
      </c>
      <c r="L79" s="152">
        <v>6</v>
      </c>
      <c r="M79" s="152">
        <v>6.1</v>
      </c>
      <c r="N79" s="152">
        <v>6</v>
      </c>
      <c r="O79" s="152">
        <v>6.1</v>
      </c>
      <c r="P79" s="152">
        <v>5</v>
      </c>
      <c r="Q79" s="152">
        <v>4.5999999999999996</v>
      </c>
      <c r="R79" s="152">
        <v>2.7</v>
      </c>
      <c r="S79" s="152">
        <v>2.2000000000000002</v>
      </c>
      <c r="T79" s="106">
        <v>1.9</v>
      </c>
      <c r="U79" s="232">
        <v>2.1110000000000002</v>
      </c>
    </row>
    <row r="80" spans="1:21" x14ac:dyDescent="0.25">
      <c r="A80" s="68" t="s">
        <v>65</v>
      </c>
      <c r="B80" s="100">
        <v>21.3</v>
      </c>
      <c r="C80" s="152">
        <v>21.4</v>
      </c>
      <c r="D80" s="152">
        <v>20.9</v>
      </c>
      <c r="E80" s="152">
        <v>19.8</v>
      </c>
      <c r="F80" s="152">
        <v>19.2</v>
      </c>
      <c r="G80" s="152">
        <v>20.2</v>
      </c>
      <c r="H80" s="152">
        <v>19.600000000000001</v>
      </c>
      <c r="I80" s="152">
        <v>19.2</v>
      </c>
      <c r="J80" s="152">
        <v>18.100000000000001</v>
      </c>
      <c r="K80" s="152">
        <v>16.399999999999999</v>
      </c>
      <c r="L80" s="152">
        <v>14.3</v>
      </c>
      <c r="M80" s="152">
        <v>13.4</v>
      </c>
      <c r="N80" s="152">
        <v>11.9</v>
      </c>
      <c r="O80" s="152">
        <v>9.8000000000000007</v>
      </c>
      <c r="P80" s="152">
        <v>9.5</v>
      </c>
      <c r="Q80" s="152">
        <v>8.6</v>
      </c>
      <c r="R80" s="152">
        <v>4.7</v>
      </c>
      <c r="S80" s="152">
        <v>4.5999999999999996</v>
      </c>
      <c r="T80" s="106">
        <v>3.9</v>
      </c>
      <c r="U80" s="232">
        <v>3.9849999999999999</v>
      </c>
    </row>
    <row r="81" spans="1:21" ht="18" x14ac:dyDescent="0.25">
      <c r="A81" s="67" t="s">
        <v>121</v>
      </c>
      <c r="B81" s="99">
        <v>112.1</v>
      </c>
      <c r="C81" s="151">
        <v>107.5</v>
      </c>
      <c r="D81" s="151">
        <v>107</v>
      </c>
      <c r="E81" s="151">
        <v>103.9</v>
      </c>
      <c r="F81" s="151">
        <v>103.2</v>
      </c>
      <c r="G81" s="151">
        <v>102.6</v>
      </c>
      <c r="H81" s="151">
        <v>99.4</v>
      </c>
      <c r="I81" s="151">
        <v>96.5</v>
      </c>
      <c r="J81" s="151">
        <v>89.5</v>
      </c>
      <c r="K81" s="151">
        <v>83.4</v>
      </c>
      <c r="L81" s="151">
        <v>92.6</v>
      </c>
      <c r="M81" s="151">
        <v>82.1</v>
      </c>
      <c r="N81" s="151">
        <v>79.2</v>
      </c>
      <c r="O81" s="151">
        <v>68.099999999999994</v>
      </c>
      <c r="P81" s="151">
        <v>62.3</v>
      </c>
      <c r="Q81" s="151">
        <v>60.8</v>
      </c>
      <c r="R81" s="151">
        <v>28</v>
      </c>
      <c r="S81" s="151">
        <v>26.6</v>
      </c>
      <c r="T81" s="111">
        <v>23.350999999999999</v>
      </c>
      <c r="U81" s="231">
        <v>22.925000000000001</v>
      </c>
    </row>
    <row r="82" spans="1:21" x14ac:dyDescent="0.25">
      <c r="A82" s="68" t="s">
        <v>205</v>
      </c>
      <c r="B82" s="100">
        <v>1.3</v>
      </c>
      <c r="C82" s="152">
        <v>1.4</v>
      </c>
      <c r="D82" s="152">
        <v>1.3</v>
      </c>
      <c r="E82" s="152">
        <v>1.4</v>
      </c>
      <c r="F82" s="152">
        <v>1.3</v>
      </c>
      <c r="G82" s="152">
        <v>1.2</v>
      </c>
      <c r="H82" s="152">
        <v>1.1000000000000001</v>
      </c>
      <c r="I82" s="152">
        <v>1.1000000000000001</v>
      </c>
      <c r="J82" s="152">
        <v>1.2</v>
      </c>
      <c r="K82" s="152">
        <v>1.2</v>
      </c>
      <c r="L82" s="152">
        <v>1.8</v>
      </c>
      <c r="M82" s="152">
        <v>1.7</v>
      </c>
      <c r="N82" s="152">
        <v>1.4</v>
      </c>
      <c r="O82" s="152">
        <v>1.2</v>
      </c>
      <c r="P82" s="152">
        <v>1</v>
      </c>
      <c r="Q82" s="152">
        <v>1</v>
      </c>
      <c r="R82" s="152">
        <v>0.3</v>
      </c>
      <c r="S82" s="152">
        <v>0.3</v>
      </c>
      <c r="T82" s="106">
        <v>0.219</v>
      </c>
      <c r="U82" s="232">
        <v>0.29399999999999998</v>
      </c>
    </row>
    <row r="83" spans="1:21" x14ac:dyDescent="0.25">
      <c r="A83" s="68" t="s">
        <v>68</v>
      </c>
      <c r="B83" s="100">
        <v>3.1</v>
      </c>
      <c r="C83" s="152">
        <v>2.8</v>
      </c>
      <c r="D83" s="152">
        <v>3</v>
      </c>
      <c r="E83" s="152">
        <v>3.1</v>
      </c>
      <c r="F83" s="152">
        <v>3.5</v>
      </c>
      <c r="G83" s="152">
        <v>3.6</v>
      </c>
      <c r="H83" s="152">
        <v>2.8</v>
      </c>
      <c r="I83" s="152">
        <v>3.5</v>
      </c>
      <c r="J83" s="152">
        <v>3.1</v>
      </c>
      <c r="K83" s="152">
        <v>3.4</v>
      </c>
      <c r="L83" s="152">
        <v>2.9</v>
      </c>
      <c r="M83" s="152">
        <v>3</v>
      </c>
      <c r="N83" s="152">
        <v>3.5</v>
      </c>
      <c r="O83" s="152">
        <v>2.9</v>
      </c>
      <c r="P83" s="152">
        <v>2.9</v>
      </c>
      <c r="Q83" s="152">
        <v>2.2999999999999998</v>
      </c>
      <c r="R83" s="152">
        <v>1.9</v>
      </c>
      <c r="S83" s="152">
        <v>1.8</v>
      </c>
      <c r="T83" s="106">
        <v>1.2709999999999999</v>
      </c>
      <c r="U83" s="232">
        <v>1.248</v>
      </c>
    </row>
    <row r="84" spans="1:21" x14ac:dyDescent="0.25">
      <c r="A84" s="68" t="s">
        <v>278</v>
      </c>
      <c r="B84" s="100">
        <v>3.7</v>
      </c>
      <c r="C84" s="152">
        <v>4.0999999999999996</v>
      </c>
      <c r="D84" s="152">
        <v>5</v>
      </c>
      <c r="E84" s="152">
        <v>5</v>
      </c>
      <c r="F84" s="152">
        <v>5.3</v>
      </c>
      <c r="G84" s="152">
        <v>4.8</v>
      </c>
      <c r="H84" s="152">
        <v>3.4</v>
      </c>
      <c r="I84" s="152">
        <v>3.6</v>
      </c>
      <c r="J84" s="152">
        <v>3.2</v>
      </c>
      <c r="K84" s="152">
        <v>3.2</v>
      </c>
      <c r="L84" s="152">
        <v>4</v>
      </c>
      <c r="M84" s="152">
        <v>3.2</v>
      </c>
      <c r="N84" s="152">
        <v>3.5</v>
      </c>
      <c r="O84" s="152">
        <v>2.8</v>
      </c>
      <c r="P84" s="152">
        <v>2</v>
      </c>
      <c r="Q84" s="152">
        <v>1.9</v>
      </c>
      <c r="R84" s="152">
        <v>1.1000000000000001</v>
      </c>
      <c r="S84" s="152">
        <v>1.1000000000000001</v>
      </c>
      <c r="T84" s="106">
        <v>0.97099999999999997</v>
      </c>
      <c r="U84" s="232">
        <v>0.89800000000000002</v>
      </c>
    </row>
    <row r="85" spans="1:21" x14ac:dyDescent="0.25">
      <c r="A85" s="68" t="s">
        <v>70</v>
      </c>
      <c r="B85" s="100">
        <v>16.600000000000001</v>
      </c>
      <c r="C85" s="152">
        <v>16.7</v>
      </c>
      <c r="D85" s="152">
        <v>16.899999999999999</v>
      </c>
      <c r="E85" s="152">
        <v>16.100000000000001</v>
      </c>
      <c r="F85" s="152">
        <v>16</v>
      </c>
      <c r="G85" s="152">
        <v>14.8</v>
      </c>
      <c r="H85" s="152">
        <v>13.8</v>
      </c>
      <c r="I85" s="152">
        <v>13.4</v>
      </c>
      <c r="J85" s="152">
        <v>12.5</v>
      </c>
      <c r="K85" s="152">
        <v>10</v>
      </c>
      <c r="L85" s="152">
        <v>9.6</v>
      </c>
      <c r="M85" s="152">
        <v>8.3000000000000007</v>
      </c>
      <c r="N85" s="152">
        <v>7.4</v>
      </c>
      <c r="O85" s="152">
        <v>6.8</v>
      </c>
      <c r="P85" s="152">
        <v>6.7</v>
      </c>
      <c r="Q85" s="152">
        <v>6.5</v>
      </c>
      <c r="R85" s="152">
        <v>4.8</v>
      </c>
      <c r="S85" s="152">
        <v>4.3</v>
      </c>
      <c r="T85" s="106">
        <v>4.0359999999999996</v>
      </c>
      <c r="U85" s="232">
        <v>3.6190000000000002</v>
      </c>
    </row>
    <row r="86" spans="1:21" x14ac:dyDescent="0.25">
      <c r="A86" s="68" t="s">
        <v>218</v>
      </c>
      <c r="B86" s="100">
        <v>17.100000000000001</v>
      </c>
      <c r="C86" s="152">
        <v>16.7</v>
      </c>
      <c r="D86" s="152">
        <v>16.100000000000001</v>
      </c>
      <c r="E86" s="152">
        <v>16.8</v>
      </c>
      <c r="F86" s="152">
        <v>16.600000000000001</v>
      </c>
      <c r="G86" s="152">
        <v>17.399999999999999</v>
      </c>
      <c r="H86" s="152">
        <v>17.5</v>
      </c>
      <c r="I86" s="152">
        <v>17.2</v>
      </c>
      <c r="J86" s="152">
        <v>16.3</v>
      </c>
      <c r="K86" s="152">
        <v>15.4</v>
      </c>
      <c r="L86" s="152">
        <v>16.399999999999999</v>
      </c>
      <c r="M86" s="152">
        <v>14.5</v>
      </c>
      <c r="N86" s="152">
        <v>13.6</v>
      </c>
      <c r="O86" s="152">
        <v>12.5</v>
      </c>
      <c r="P86" s="152">
        <v>12.3</v>
      </c>
      <c r="Q86" s="152">
        <v>13.7</v>
      </c>
      <c r="R86" s="152">
        <v>4.2</v>
      </c>
      <c r="S86" s="152">
        <v>5</v>
      </c>
      <c r="T86" s="106">
        <v>4.67</v>
      </c>
      <c r="U86" s="232">
        <v>4.5199999999999996</v>
      </c>
    </row>
    <row r="87" spans="1:21" x14ac:dyDescent="0.25">
      <c r="A87" s="68" t="s">
        <v>73</v>
      </c>
      <c r="B87" s="100">
        <v>14.2</v>
      </c>
      <c r="C87" s="152">
        <v>13.9</v>
      </c>
      <c r="D87" s="152">
        <v>14.1</v>
      </c>
      <c r="E87" s="152">
        <v>13.5</v>
      </c>
      <c r="F87" s="152">
        <v>12.1</v>
      </c>
      <c r="G87" s="152">
        <v>12.8</v>
      </c>
      <c r="H87" s="152">
        <v>14.4</v>
      </c>
      <c r="I87" s="152">
        <v>13.1</v>
      </c>
      <c r="J87" s="152">
        <v>13.5</v>
      </c>
      <c r="K87" s="152">
        <v>12.8</v>
      </c>
      <c r="L87" s="152">
        <v>14.1</v>
      </c>
      <c r="M87" s="152">
        <v>9.6999999999999993</v>
      </c>
      <c r="N87" s="152">
        <v>9.1999999999999993</v>
      </c>
      <c r="O87" s="152">
        <v>8.4</v>
      </c>
      <c r="P87" s="152">
        <v>8.1</v>
      </c>
      <c r="Q87" s="152">
        <v>7.9</v>
      </c>
      <c r="R87" s="152">
        <v>4</v>
      </c>
      <c r="S87" s="152">
        <v>3.9</v>
      </c>
      <c r="T87" s="106">
        <v>3.2080000000000002</v>
      </c>
      <c r="U87" s="232">
        <v>3.3250000000000002</v>
      </c>
    </row>
    <row r="88" spans="1:21" x14ac:dyDescent="0.25">
      <c r="A88" s="68" t="s">
        <v>74</v>
      </c>
      <c r="B88" s="100">
        <v>19.5</v>
      </c>
      <c r="C88" s="152">
        <v>18.600000000000001</v>
      </c>
      <c r="D88" s="152">
        <v>17.2</v>
      </c>
      <c r="E88" s="152">
        <v>15.6</v>
      </c>
      <c r="F88" s="152">
        <v>15.6</v>
      </c>
      <c r="G88" s="152">
        <v>15.4</v>
      </c>
      <c r="H88" s="152">
        <v>14.2</v>
      </c>
      <c r="I88" s="152">
        <v>13.6</v>
      </c>
      <c r="J88" s="152">
        <v>11.9</v>
      </c>
      <c r="K88" s="152">
        <v>11.4</v>
      </c>
      <c r="L88" s="152">
        <v>16.3</v>
      </c>
      <c r="M88" s="152">
        <v>16.2</v>
      </c>
      <c r="N88" s="152">
        <v>16.7</v>
      </c>
      <c r="O88" s="152">
        <v>14.6</v>
      </c>
      <c r="P88" s="152">
        <v>12.1</v>
      </c>
      <c r="Q88" s="152">
        <v>12.3</v>
      </c>
      <c r="R88" s="152">
        <v>4.4000000000000004</v>
      </c>
      <c r="S88" s="152">
        <v>3.8</v>
      </c>
      <c r="T88" s="106">
        <v>3.1520000000000001</v>
      </c>
      <c r="U88" s="232">
        <v>3.2749999999999999</v>
      </c>
    </row>
    <row r="89" spans="1:21" x14ac:dyDescent="0.25">
      <c r="A89" s="68" t="s">
        <v>75</v>
      </c>
      <c r="B89" s="100">
        <v>18.399999999999999</v>
      </c>
      <c r="C89" s="152">
        <v>17.2</v>
      </c>
      <c r="D89" s="152">
        <v>17.600000000000001</v>
      </c>
      <c r="E89" s="152">
        <v>16.600000000000001</v>
      </c>
      <c r="F89" s="152">
        <v>17.399999999999999</v>
      </c>
      <c r="G89" s="152">
        <v>16.5</v>
      </c>
      <c r="H89" s="152">
        <v>16</v>
      </c>
      <c r="I89" s="152">
        <v>15</v>
      </c>
      <c r="J89" s="152">
        <v>13.6</v>
      </c>
      <c r="K89" s="152">
        <v>12.9</v>
      </c>
      <c r="L89" s="152">
        <v>14.7</v>
      </c>
      <c r="M89" s="152">
        <v>13.3</v>
      </c>
      <c r="N89" s="152">
        <v>12.5</v>
      </c>
      <c r="O89" s="152">
        <v>9.1</v>
      </c>
      <c r="P89" s="152">
        <v>8</v>
      </c>
      <c r="Q89" s="152">
        <v>6.9</v>
      </c>
      <c r="R89" s="152">
        <v>2.7</v>
      </c>
      <c r="S89" s="152">
        <v>2.6</v>
      </c>
      <c r="T89" s="106">
        <v>2.2629999999999999</v>
      </c>
      <c r="U89" s="232">
        <v>2.3660000000000001</v>
      </c>
    </row>
    <row r="90" spans="1:21" x14ac:dyDescent="0.25">
      <c r="A90" s="68" t="s">
        <v>76</v>
      </c>
      <c r="B90" s="100">
        <v>10.8</v>
      </c>
      <c r="C90" s="152">
        <v>9</v>
      </c>
      <c r="D90" s="152">
        <v>9</v>
      </c>
      <c r="E90" s="152">
        <v>9.4</v>
      </c>
      <c r="F90" s="152">
        <v>9.3000000000000007</v>
      </c>
      <c r="G90" s="152">
        <v>10.1</v>
      </c>
      <c r="H90" s="152">
        <v>9.8000000000000007</v>
      </c>
      <c r="I90" s="152">
        <v>9.6999999999999993</v>
      </c>
      <c r="J90" s="152">
        <v>9.5</v>
      </c>
      <c r="K90" s="152">
        <v>8.1999999999999993</v>
      </c>
      <c r="L90" s="152">
        <v>7.5</v>
      </c>
      <c r="M90" s="152">
        <v>6.9</v>
      </c>
      <c r="N90" s="152">
        <v>6.3</v>
      </c>
      <c r="O90" s="152">
        <v>5.3</v>
      </c>
      <c r="P90" s="152">
        <v>5.3</v>
      </c>
      <c r="Q90" s="152">
        <v>5.0999999999999996</v>
      </c>
      <c r="R90" s="152">
        <v>3.2</v>
      </c>
      <c r="S90" s="152">
        <v>2.8</v>
      </c>
      <c r="T90" s="106">
        <v>2.6640000000000001</v>
      </c>
      <c r="U90" s="232">
        <v>2.3359999999999999</v>
      </c>
    </row>
    <row r="91" spans="1:21" x14ac:dyDescent="0.25">
      <c r="A91" s="68" t="s">
        <v>77</v>
      </c>
      <c r="B91" s="100">
        <v>7.4</v>
      </c>
      <c r="C91" s="152">
        <v>7.1</v>
      </c>
      <c r="D91" s="152">
        <v>6.8</v>
      </c>
      <c r="E91" s="152">
        <v>6.4</v>
      </c>
      <c r="F91" s="152">
        <v>6.1</v>
      </c>
      <c r="G91" s="152">
        <v>6</v>
      </c>
      <c r="H91" s="152">
        <v>6.4</v>
      </c>
      <c r="I91" s="152">
        <v>6.3</v>
      </c>
      <c r="J91" s="152">
        <v>4.7</v>
      </c>
      <c r="K91" s="152">
        <v>4.9000000000000004</v>
      </c>
      <c r="L91" s="152">
        <v>5.3</v>
      </c>
      <c r="M91" s="152">
        <v>5.3</v>
      </c>
      <c r="N91" s="152">
        <v>5.0999999999999996</v>
      </c>
      <c r="O91" s="152">
        <v>4.5</v>
      </c>
      <c r="P91" s="152">
        <v>3.9</v>
      </c>
      <c r="Q91" s="152">
        <v>3.2</v>
      </c>
      <c r="R91" s="152">
        <v>1.4</v>
      </c>
      <c r="S91" s="152">
        <v>1</v>
      </c>
      <c r="T91" s="106">
        <v>0.89700000000000002</v>
      </c>
      <c r="U91" s="232">
        <v>1.044</v>
      </c>
    </row>
    <row r="92" spans="1:21" ht="18" x14ac:dyDescent="0.25">
      <c r="A92" s="67" t="s">
        <v>139</v>
      </c>
      <c r="B92" s="99">
        <v>62</v>
      </c>
      <c r="C92" s="151">
        <v>63.2</v>
      </c>
      <c r="D92" s="151">
        <v>61.4</v>
      </c>
      <c r="E92" s="151">
        <v>58.6</v>
      </c>
      <c r="F92" s="151">
        <v>58.9</v>
      </c>
      <c r="G92" s="151">
        <v>57.6</v>
      </c>
      <c r="H92" s="151">
        <v>50.2</v>
      </c>
      <c r="I92" s="151">
        <v>47.7</v>
      </c>
      <c r="J92" s="151">
        <v>45</v>
      </c>
      <c r="K92" s="151">
        <v>42.6</v>
      </c>
      <c r="L92" s="151">
        <v>46.4</v>
      </c>
      <c r="M92" s="151">
        <v>39.4</v>
      </c>
      <c r="N92" s="151">
        <v>41.1</v>
      </c>
      <c r="O92" s="151">
        <v>38</v>
      </c>
      <c r="P92" s="151">
        <v>33.9</v>
      </c>
      <c r="Q92" s="151">
        <v>29.9</v>
      </c>
      <c r="R92" s="151">
        <v>14</v>
      </c>
      <c r="S92" s="151">
        <v>13.5</v>
      </c>
      <c r="T92" s="111">
        <v>11.858000000000001</v>
      </c>
      <c r="U92" s="231">
        <v>10.961</v>
      </c>
    </row>
    <row r="93" spans="1:21" x14ac:dyDescent="0.25">
      <c r="A93" s="68" t="s">
        <v>67</v>
      </c>
      <c r="B93" s="100">
        <v>9.9</v>
      </c>
      <c r="C93" s="152">
        <v>9.6</v>
      </c>
      <c r="D93" s="152">
        <v>9.4</v>
      </c>
      <c r="E93" s="152">
        <v>8.6</v>
      </c>
      <c r="F93" s="152">
        <v>9.3000000000000007</v>
      </c>
      <c r="G93" s="152">
        <v>8.9</v>
      </c>
      <c r="H93" s="152">
        <v>7.8</v>
      </c>
      <c r="I93" s="152">
        <v>7.6</v>
      </c>
      <c r="J93" s="152">
        <v>7.4</v>
      </c>
      <c r="K93" s="152">
        <v>6.8</v>
      </c>
      <c r="L93" s="152">
        <v>10.3</v>
      </c>
      <c r="M93" s="152">
        <v>6.8</v>
      </c>
      <c r="N93" s="152">
        <v>7</v>
      </c>
      <c r="O93" s="152">
        <v>6</v>
      </c>
      <c r="P93" s="152">
        <v>4.5999999999999996</v>
      </c>
      <c r="Q93" s="152">
        <v>3.8</v>
      </c>
      <c r="R93" s="152">
        <v>1.8</v>
      </c>
      <c r="S93" s="152">
        <v>1.9</v>
      </c>
      <c r="T93" s="106">
        <v>1.792</v>
      </c>
      <c r="U93" s="232">
        <v>1.651</v>
      </c>
    </row>
    <row r="94" spans="1:21" x14ac:dyDescent="0.25">
      <c r="A94" s="68" t="s">
        <v>78</v>
      </c>
      <c r="B94" s="100">
        <v>4.5999999999999996</v>
      </c>
      <c r="C94" s="152">
        <v>3.8</v>
      </c>
      <c r="D94" s="152">
        <v>4.4000000000000004</v>
      </c>
      <c r="E94" s="152">
        <v>3.8</v>
      </c>
      <c r="F94" s="152">
        <v>4.3</v>
      </c>
      <c r="G94" s="152">
        <v>4.2</v>
      </c>
      <c r="H94" s="152">
        <v>4.5999999999999996</v>
      </c>
      <c r="I94" s="152">
        <v>4</v>
      </c>
      <c r="J94" s="152">
        <v>4</v>
      </c>
      <c r="K94" s="152">
        <v>3.6</v>
      </c>
      <c r="L94" s="152">
        <v>5</v>
      </c>
      <c r="M94" s="152">
        <v>5.0999999999999996</v>
      </c>
      <c r="N94" s="152">
        <v>5.5</v>
      </c>
      <c r="O94" s="152">
        <v>4.7</v>
      </c>
      <c r="P94" s="152">
        <v>4.5999999999999996</v>
      </c>
      <c r="Q94" s="152">
        <v>3.7</v>
      </c>
      <c r="R94" s="152">
        <v>2.4</v>
      </c>
      <c r="S94" s="152">
        <v>2.2000000000000002</v>
      </c>
      <c r="T94" s="106">
        <v>2.2850000000000001</v>
      </c>
      <c r="U94" s="232">
        <v>1.9810000000000001</v>
      </c>
    </row>
    <row r="95" spans="1:21" x14ac:dyDescent="0.25">
      <c r="A95" s="68" t="s">
        <v>71</v>
      </c>
      <c r="B95" s="100">
        <v>6.4</v>
      </c>
      <c r="C95" s="152">
        <v>6.1</v>
      </c>
      <c r="D95" s="152">
        <v>5.8</v>
      </c>
      <c r="E95" s="152">
        <v>5.9</v>
      </c>
      <c r="F95" s="152">
        <v>5.8</v>
      </c>
      <c r="G95" s="152">
        <v>5.9</v>
      </c>
      <c r="H95" s="152">
        <v>6</v>
      </c>
      <c r="I95" s="152">
        <v>6.1</v>
      </c>
      <c r="J95" s="152">
        <v>5.9</v>
      </c>
      <c r="K95" s="152">
        <v>6.1</v>
      </c>
      <c r="L95" s="152">
        <v>6.3</v>
      </c>
      <c r="M95" s="152">
        <v>5.9</v>
      </c>
      <c r="N95" s="152">
        <v>6.4</v>
      </c>
      <c r="O95" s="152">
        <v>5.9</v>
      </c>
      <c r="P95" s="152">
        <v>5.3</v>
      </c>
      <c r="Q95" s="152">
        <v>5.2</v>
      </c>
      <c r="R95" s="152">
        <v>2.2000000000000002</v>
      </c>
      <c r="S95" s="152">
        <v>2</v>
      </c>
      <c r="T95" s="106">
        <v>1.659</v>
      </c>
      <c r="U95" s="232">
        <v>1.454</v>
      </c>
    </row>
    <row r="96" spans="1:21" x14ac:dyDescent="0.25">
      <c r="A96" s="68" t="s">
        <v>79</v>
      </c>
      <c r="B96" s="100">
        <v>2</v>
      </c>
      <c r="C96" s="152">
        <v>2.1</v>
      </c>
      <c r="D96" s="152">
        <v>1.9</v>
      </c>
      <c r="E96" s="152">
        <v>1.9</v>
      </c>
      <c r="F96" s="152">
        <v>1.9</v>
      </c>
      <c r="G96" s="152">
        <v>2</v>
      </c>
      <c r="H96" s="152">
        <v>1.8</v>
      </c>
      <c r="I96" s="152">
        <v>1.8</v>
      </c>
      <c r="J96" s="152">
        <v>1.5</v>
      </c>
      <c r="K96" s="152">
        <v>1.5</v>
      </c>
      <c r="L96" s="152">
        <v>1.9</v>
      </c>
      <c r="M96" s="152">
        <v>1.5</v>
      </c>
      <c r="N96" s="152">
        <v>1.6</v>
      </c>
      <c r="O96" s="152">
        <v>1.5</v>
      </c>
      <c r="P96" s="152">
        <v>1.3</v>
      </c>
      <c r="Q96" s="152">
        <v>1.2</v>
      </c>
      <c r="R96" s="152">
        <v>0.5</v>
      </c>
      <c r="S96" s="152">
        <v>0.4</v>
      </c>
      <c r="T96" s="106">
        <v>0.317</v>
      </c>
      <c r="U96" s="232">
        <v>0.36899999999999999</v>
      </c>
    </row>
    <row r="97" spans="1:21" x14ac:dyDescent="0.25">
      <c r="A97" s="68" t="s">
        <v>80</v>
      </c>
      <c r="B97" s="100">
        <v>11.2</v>
      </c>
      <c r="C97" s="152">
        <v>11.4</v>
      </c>
      <c r="D97" s="152">
        <v>11.9</v>
      </c>
      <c r="E97" s="152">
        <v>12.2</v>
      </c>
      <c r="F97" s="152">
        <v>11.9</v>
      </c>
      <c r="G97" s="152">
        <v>10</v>
      </c>
      <c r="H97" s="152">
        <v>9.6</v>
      </c>
      <c r="I97" s="152">
        <v>8.1999999999999993</v>
      </c>
      <c r="J97" s="152">
        <v>8.1</v>
      </c>
      <c r="K97" s="152">
        <v>9</v>
      </c>
      <c r="L97" s="152">
        <v>8.4</v>
      </c>
      <c r="M97" s="152">
        <v>6.6</v>
      </c>
      <c r="N97" s="152">
        <v>7.2</v>
      </c>
      <c r="O97" s="152">
        <v>6.2</v>
      </c>
      <c r="P97" s="152">
        <v>5.9</v>
      </c>
      <c r="Q97" s="152">
        <v>6.1</v>
      </c>
      <c r="R97" s="152">
        <v>2.4</v>
      </c>
      <c r="S97" s="152">
        <v>2.2000000000000002</v>
      </c>
      <c r="T97" s="106">
        <v>2.0310000000000001</v>
      </c>
      <c r="U97" s="232">
        <v>1.6830000000000001</v>
      </c>
    </row>
    <row r="98" spans="1:21" x14ac:dyDescent="0.25">
      <c r="A98" s="68" t="s">
        <v>81</v>
      </c>
      <c r="B98" s="100">
        <v>14.6</v>
      </c>
      <c r="C98" s="152">
        <v>15.9</v>
      </c>
      <c r="D98" s="152">
        <v>14.8</v>
      </c>
      <c r="E98" s="152">
        <v>15.1</v>
      </c>
      <c r="F98" s="152">
        <v>14.8</v>
      </c>
      <c r="G98" s="152">
        <v>14.5</v>
      </c>
      <c r="H98" s="152">
        <v>9.3000000000000007</v>
      </c>
      <c r="I98" s="152">
        <v>9.3000000000000007</v>
      </c>
      <c r="J98" s="152">
        <v>8</v>
      </c>
      <c r="K98" s="152">
        <v>6.8</v>
      </c>
      <c r="L98" s="152">
        <v>5.7</v>
      </c>
      <c r="M98" s="152">
        <v>5.2</v>
      </c>
      <c r="N98" s="152">
        <v>4.8</v>
      </c>
      <c r="O98" s="152">
        <v>4.8</v>
      </c>
      <c r="P98" s="152">
        <v>4.3</v>
      </c>
      <c r="Q98" s="152">
        <v>4.0999999999999996</v>
      </c>
      <c r="R98" s="152">
        <v>1.9</v>
      </c>
      <c r="S98" s="152">
        <v>1.8</v>
      </c>
      <c r="T98" s="106">
        <v>1.454</v>
      </c>
      <c r="U98" s="232">
        <v>1.5169999999999999</v>
      </c>
    </row>
    <row r="99" spans="1:21" x14ac:dyDescent="0.25">
      <c r="A99" s="68" t="s">
        <v>82</v>
      </c>
      <c r="B99" s="100">
        <v>6.1</v>
      </c>
      <c r="C99" s="152">
        <v>5.8</v>
      </c>
      <c r="D99" s="152">
        <v>5.2</v>
      </c>
      <c r="E99" s="152">
        <v>5</v>
      </c>
      <c r="F99" s="152">
        <v>4.8</v>
      </c>
      <c r="G99" s="152">
        <v>5</v>
      </c>
      <c r="H99" s="152">
        <v>4.8</v>
      </c>
      <c r="I99" s="152">
        <v>4.8</v>
      </c>
      <c r="J99" s="152">
        <v>4.5999999999999996</v>
      </c>
      <c r="K99" s="152">
        <v>4.0999999999999996</v>
      </c>
      <c r="L99" s="152">
        <v>3.6</v>
      </c>
      <c r="M99" s="152">
        <v>3.6</v>
      </c>
      <c r="N99" s="152">
        <v>3.8</v>
      </c>
      <c r="O99" s="152">
        <v>3.9</v>
      </c>
      <c r="P99" s="152">
        <v>3.4</v>
      </c>
      <c r="Q99" s="152">
        <v>2.4</v>
      </c>
      <c r="R99" s="152">
        <v>1.1000000000000001</v>
      </c>
      <c r="S99" s="152">
        <v>1.6</v>
      </c>
      <c r="T99" s="106">
        <v>1.2330000000000001</v>
      </c>
      <c r="U99" s="232">
        <v>1.2050000000000001</v>
      </c>
    </row>
    <row r="100" spans="1:21" x14ac:dyDescent="0.25">
      <c r="A100" s="68" t="s">
        <v>208</v>
      </c>
      <c r="B100" s="100">
        <v>1.3</v>
      </c>
      <c r="C100" s="152">
        <v>1.4</v>
      </c>
      <c r="D100" s="152">
        <v>1.4</v>
      </c>
      <c r="E100" s="152">
        <v>1.2</v>
      </c>
      <c r="F100" s="152">
        <v>1.2</v>
      </c>
      <c r="G100" s="152">
        <v>1.4</v>
      </c>
      <c r="H100" s="152">
        <v>1.3</v>
      </c>
      <c r="I100" s="152">
        <v>1.2</v>
      </c>
      <c r="J100" s="152">
        <v>1.2</v>
      </c>
      <c r="K100" s="152">
        <v>1.2</v>
      </c>
      <c r="L100" s="152">
        <v>1.4</v>
      </c>
      <c r="M100" s="152">
        <v>1.1000000000000001</v>
      </c>
      <c r="N100" s="152">
        <v>1.5</v>
      </c>
      <c r="O100" s="152">
        <v>1.8</v>
      </c>
      <c r="P100" s="152">
        <v>1.7</v>
      </c>
      <c r="Q100" s="152">
        <v>0.8</v>
      </c>
      <c r="R100" s="152">
        <v>0.4</v>
      </c>
      <c r="S100" s="152">
        <v>0.4</v>
      </c>
      <c r="T100" s="106">
        <v>0.30199999999999999</v>
      </c>
      <c r="U100" s="232">
        <v>0.28799999999999998</v>
      </c>
    </row>
    <row r="101" spans="1:21" x14ac:dyDescent="0.25">
      <c r="A101" s="68" t="s">
        <v>84</v>
      </c>
      <c r="B101" s="100">
        <v>3.4</v>
      </c>
      <c r="C101" s="152">
        <v>3.4</v>
      </c>
      <c r="D101" s="152">
        <v>3.4</v>
      </c>
      <c r="E101" s="152">
        <v>3.1</v>
      </c>
      <c r="F101" s="152">
        <v>2.8</v>
      </c>
      <c r="G101" s="152">
        <v>3.6</v>
      </c>
      <c r="H101" s="152">
        <v>3.3</v>
      </c>
      <c r="I101" s="152">
        <v>3.4</v>
      </c>
      <c r="J101" s="152">
        <v>3.1</v>
      </c>
      <c r="K101" s="152">
        <v>2.2000000000000002</v>
      </c>
      <c r="L101" s="152">
        <v>2.7</v>
      </c>
      <c r="M101" s="152">
        <v>2.6</v>
      </c>
      <c r="N101" s="152">
        <v>2.1</v>
      </c>
      <c r="O101" s="152">
        <v>2</v>
      </c>
      <c r="P101" s="152">
        <v>1.7</v>
      </c>
      <c r="Q101" s="152">
        <v>1.5</v>
      </c>
      <c r="R101" s="152">
        <v>1</v>
      </c>
      <c r="S101" s="152">
        <v>0.8</v>
      </c>
      <c r="T101" s="106">
        <v>0.54</v>
      </c>
      <c r="U101" s="232">
        <v>0.58199999999999996</v>
      </c>
    </row>
    <row r="102" spans="1:21" ht="19.5" x14ac:dyDescent="0.25">
      <c r="A102" s="68" t="s">
        <v>85</v>
      </c>
      <c r="B102" s="100">
        <v>2</v>
      </c>
      <c r="C102" s="152">
        <v>3.2</v>
      </c>
      <c r="D102" s="152">
        <v>2.8</v>
      </c>
      <c r="E102" s="152">
        <v>1.5</v>
      </c>
      <c r="F102" s="152">
        <v>1.7</v>
      </c>
      <c r="G102" s="152">
        <v>1.7</v>
      </c>
      <c r="H102" s="152">
        <v>1.3</v>
      </c>
      <c r="I102" s="152">
        <v>1</v>
      </c>
      <c r="J102" s="152">
        <v>0.9</v>
      </c>
      <c r="K102" s="152">
        <v>1</v>
      </c>
      <c r="L102" s="152">
        <v>0.8</v>
      </c>
      <c r="M102" s="152">
        <v>0.8</v>
      </c>
      <c r="N102" s="152">
        <v>0.7</v>
      </c>
      <c r="O102" s="152">
        <v>0.7</v>
      </c>
      <c r="P102" s="152">
        <v>0.6</v>
      </c>
      <c r="Q102" s="152">
        <v>0.7</v>
      </c>
      <c r="R102" s="152">
        <v>0.3</v>
      </c>
      <c r="S102" s="152">
        <v>0.2</v>
      </c>
      <c r="T102" s="106">
        <v>0.245</v>
      </c>
      <c r="U102" s="232">
        <v>0.23100000000000001</v>
      </c>
    </row>
    <row r="103" spans="1:21" ht="19.5" x14ac:dyDescent="0.25">
      <c r="A103" s="68" t="s">
        <v>86</v>
      </c>
      <c r="B103" s="100">
        <v>0.5</v>
      </c>
      <c r="C103" s="152">
        <v>0.5</v>
      </c>
      <c r="D103" s="152">
        <v>0.4</v>
      </c>
      <c r="E103" s="152">
        <v>0.3</v>
      </c>
      <c r="F103" s="152">
        <v>0.4</v>
      </c>
      <c r="G103" s="152">
        <v>0.4</v>
      </c>
      <c r="H103" s="152">
        <v>0.4</v>
      </c>
      <c r="I103" s="152">
        <v>0.3</v>
      </c>
      <c r="J103" s="152">
        <v>0.3</v>
      </c>
      <c r="K103" s="152">
        <v>0.3</v>
      </c>
      <c r="L103" s="152">
        <v>0.3</v>
      </c>
      <c r="M103" s="152">
        <v>0.2</v>
      </c>
      <c r="N103" s="152">
        <v>0.5</v>
      </c>
      <c r="O103" s="152">
        <v>0.5</v>
      </c>
      <c r="P103" s="152">
        <v>0.5</v>
      </c>
      <c r="Q103" s="152">
        <v>0.4</v>
      </c>
      <c r="R103" s="152" t="s">
        <v>96</v>
      </c>
      <c r="S103" s="152" t="s">
        <v>96</v>
      </c>
      <c r="T103" s="106" t="s">
        <v>96</v>
      </c>
      <c r="U103" s="106" t="s">
        <v>96</v>
      </c>
    </row>
    <row r="104" spans="1:21" x14ac:dyDescent="0.25">
      <c r="A104" s="269" t="s">
        <v>101</v>
      </c>
      <c r="B104" s="267"/>
      <c r="C104" s="267"/>
      <c r="D104" s="267"/>
      <c r="E104" s="267"/>
      <c r="F104" s="267"/>
      <c r="G104" s="267"/>
      <c r="H104" s="267"/>
      <c r="I104" s="267"/>
      <c r="J104" s="267"/>
      <c r="K104" s="267"/>
      <c r="L104" s="267"/>
      <c r="M104" s="267"/>
      <c r="N104" s="267"/>
      <c r="O104" s="267"/>
      <c r="P104" s="267"/>
      <c r="Q104" s="267"/>
      <c r="R104" s="267"/>
      <c r="S104" s="116"/>
      <c r="T104" s="192"/>
    </row>
    <row r="105" spans="1:21" ht="21" customHeight="1" thickBot="1" x14ac:dyDescent="0.3">
      <c r="A105" s="268" t="s">
        <v>350</v>
      </c>
      <c r="B105" s="268"/>
      <c r="C105" s="268"/>
      <c r="D105" s="268"/>
      <c r="E105" s="268"/>
      <c r="F105" s="268"/>
      <c r="G105" s="268"/>
      <c r="H105" s="268"/>
      <c r="I105" s="268"/>
      <c r="J105" s="268"/>
      <c r="K105" s="268"/>
      <c r="L105" s="268"/>
      <c r="M105" s="268"/>
      <c r="N105" s="268"/>
      <c r="O105" s="268"/>
      <c r="P105" s="268"/>
      <c r="Q105" s="268"/>
      <c r="R105" s="268"/>
      <c r="S105" s="268"/>
      <c r="T105" s="268"/>
      <c r="U105" s="198"/>
    </row>
  </sheetData>
  <mergeCells count="4">
    <mergeCell ref="A104:R104"/>
    <mergeCell ref="A105:T105"/>
    <mergeCell ref="A1:U1"/>
    <mergeCell ref="A2:U2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5"/>
  <sheetViews>
    <sheetView workbookViewId="0">
      <pane ySplit="5" topLeftCell="A6" activePane="bottomLeft" state="frozen"/>
      <selection activeCell="O25" sqref="O25"/>
      <selection pane="bottomLeft" activeCell="W17" sqref="W17"/>
    </sheetView>
  </sheetViews>
  <sheetFormatPr defaultRowHeight="15" x14ac:dyDescent="0.25"/>
  <cols>
    <col min="1" max="1" width="18.5703125" customWidth="1"/>
  </cols>
  <sheetData>
    <row r="1" spans="1:21" x14ac:dyDescent="0.25">
      <c r="A1" s="250" t="s">
        <v>316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</row>
    <row r="2" spans="1:21" x14ac:dyDescent="0.25">
      <c r="A2" s="251" t="s">
        <v>315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</row>
    <row r="3" spans="1:21" x14ac:dyDescent="0.25">
      <c r="A3" s="107" t="s">
        <v>374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1" ht="15.75" thickBot="1" x14ac:dyDescent="0.3">
      <c r="A4" s="85" t="s">
        <v>269</v>
      </c>
      <c r="B4" s="74"/>
      <c r="C4" s="74"/>
      <c r="D4" s="74"/>
      <c r="E4" s="74"/>
      <c r="F4" s="74"/>
      <c r="G4" s="74"/>
      <c r="H4" s="74"/>
      <c r="I4" s="74"/>
      <c r="J4" s="74"/>
      <c r="K4" s="153"/>
      <c r="L4" s="74"/>
      <c r="M4" s="74"/>
      <c r="N4" s="74"/>
      <c r="O4" s="74"/>
      <c r="P4" s="74"/>
      <c r="Q4" s="74"/>
      <c r="R4" s="74"/>
      <c r="S4" s="74"/>
      <c r="T4" s="74"/>
    </row>
    <row r="5" spans="1:21" ht="15.75" thickBot="1" x14ac:dyDescent="0.3">
      <c r="A5" s="154"/>
      <c r="B5" s="149" t="s">
        <v>322</v>
      </c>
      <c r="C5" s="4" t="s">
        <v>323</v>
      </c>
      <c r="D5" s="4" t="s">
        <v>324</v>
      </c>
      <c r="E5" s="4" t="s">
        <v>325</v>
      </c>
      <c r="F5" s="4" t="s">
        <v>326</v>
      </c>
      <c r="G5" s="4" t="s">
        <v>259</v>
      </c>
      <c r="H5" s="4" t="s">
        <v>318</v>
      </c>
      <c r="I5" s="4" t="s">
        <v>319</v>
      </c>
      <c r="J5" s="4" t="s">
        <v>320</v>
      </c>
      <c r="K5" s="4" t="s">
        <v>321</v>
      </c>
      <c r="L5" s="4" t="s">
        <v>260</v>
      </c>
      <c r="M5" s="4" t="s">
        <v>274</v>
      </c>
      <c r="N5" s="4" t="s">
        <v>275</v>
      </c>
      <c r="O5" s="4" t="s">
        <v>261</v>
      </c>
      <c r="P5" s="4" t="s">
        <v>262</v>
      </c>
      <c r="Q5" s="4" t="s">
        <v>263</v>
      </c>
      <c r="R5" s="4" t="s">
        <v>264</v>
      </c>
      <c r="S5" s="4" t="s">
        <v>265</v>
      </c>
      <c r="T5" s="4" t="s">
        <v>340</v>
      </c>
      <c r="U5" s="4" t="s">
        <v>385</v>
      </c>
    </row>
    <row r="6" spans="1:21" x14ac:dyDescent="0.25">
      <c r="A6" s="98" t="s">
        <v>0</v>
      </c>
      <c r="B6" s="75">
        <v>2360.8000000000002</v>
      </c>
      <c r="C6" s="104">
        <v>2470.1999999999998</v>
      </c>
      <c r="D6" s="104">
        <v>2585.5</v>
      </c>
      <c r="E6" s="104">
        <v>2612.1</v>
      </c>
      <c r="F6" s="104">
        <v>2599.6</v>
      </c>
      <c r="G6" s="104">
        <v>2590.6999999999998</v>
      </c>
      <c r="H6" s="104">
        <v>2514</v>
      </c>
      <c r="I6" s="104">
        <v>2408.1999999999998</v>
      </c>
      <c r="J6" s="104">
        <v>2244.1</v>
      </c>
      <c r="K6" s="104">
        <v>2142.1</v>
      </c>
      <c r="L6" s="104">
        <v>2125.6999999999998</v>
      </c>
      <c r="M6" s="104">
        <v>2081.6999999999998</v>
      </c>
      <c r="N6" s="104">
        <v>2087.1</v>
      </c>
      <c r="O6" s="104">
        <v>1984.3</v>
      </c>
      <c r="P6" s="104">
        <v>2103.1</v>
      </c>
      <c r="Q6" s="104">
        <v>2180.1999999999998</v>
      </c>
      <c r="R6" s="104">
        <v>2304.8000000000002</v>
      </c>
      <c r="S6" s="104">
        <v>2387.6999999999998</v>
      </c>
      <c r="T6" s="94">
        <v>2464.2860000000001</v>
      </c>
      <c r="U6" s="45">
        <v>2576.2429999999999</v>
      </c>
    </row>
    <row r="7" spans="1:21" ht="18" x14ac:dyDescent="0.25">
      <c r="A7" s="67" t="s">
        <v>181</v>
      </c>
      <c r="B7" s="75">
        <v>566.6</v>
      </c>
      <c r="C7" s="94">
        <v>577.29999999999995</v>
      </c>
      <c r="D7" s="94">
        <v>596.1</v>
      </c>
      <c r="E7" s="94">
        <v>590.20000000000005</v>
      </c>
      <c r="F7" s="94">
        <v>576.29999999999995</v>
      </c>
      <c r="G7" s="94">
        <v>575.20000000000005</v>
      </c>
      <c r="H7" s="94">
        <v>557.79999999999995</v>
      </c>
      <c r="I7" s="94">
        <v>530.4</v>
      </c>
      <c r="J7" s="94">
        <v>496.5</v>
      </c>
      <c r="K7" s="94">
        <v>476.9</v>
      </c>
      <c r="L7" s="94">
        <v>478.5</v>
      </c>
      <c r="M7" s="94">
        <v>469.8</v>
      </c>
      <c r="N7" s="94">
        <v>470.4</v>
      </c>
      <c r="O7" s="94">
        <v>442.8</v>
      </c>
      <c r="P7" s="94">
        <v>462.7</v>
      </c>
      <c r="Q7" s="94">
        <v>469.8</v>
      </c>
      <c r="R7" s="94">
        <v>492.8</v>
      </c>
      <c r="S7" s="94">
        <v>509.8</v>
      </c>
      <c r="T7" s="94">
        <v>528.30399999999997</v>
      </c>
      <c r="U7" s="45">
        <v>554.25300000000004</v>
      </c>
    </row>
    <row r="8" spans="1:21" x14ac:dyDescent="0.25">
      <c r="A8" s="68" t="s">
        <v>1</v>
      </c>
      <c r="B8" s="76">
        <v>25.2</v>
      </c>
      <c r="C8" s="95">
        <v>25.6</v>
      </c>
      <c r="D8" s="95">
        <v>24.7</v>
      </c>
      <c r="E8" s="95">
        <v>24.6</v>
      </c>
      <c r="F8" s="95">
        <v>24.3</v>
      </c>
      <c r="G8" s="95">
        <v>25.1</v>
      </c>
      <c r="H8" s="95">
        <v>24.4</v>
      </c>
      <c r="I8" s="95">
        <v>23.2</v>
      </c>
      <c r="J8" s="95">
        <v>20.9</v>
      </c>
      <c r="K8" s="95">
        <v>19.8</v>
      </c>
      <c r="L8" s="95">
        <v>20</v>
      </c>
      <c r="M8" s="95">
        <v>20</v>
      </c>
      <c r="N8" s="95">
        <v>20.5</v>
      </c>
      <c r="O8" s="95">
        <v>19.100000000000001</v>
      </c>
      <c r="P8" s="95">
        <v>21.1</v>
      </c>
      <c r="Q8" s="95">
        <v>21.8</v>
      </c>
      <c r="R8" s="95">
        <v>23.3</v>
      </c>
      <c r="S8" s="95">
        <v>24.5</v>
      </c>
      <c r="T8" s="95">
        <v>25.847999999999999</v>
      </c>
      <c r="U8" s="36">
        <v>27.277000000000001</v>
      </c>
    </row>
    <row r="9" spans="1:21" x14ac:dyDescent="0.25">
      <c r="A9" s="68" t="s">
        <v>2</v>
      </c>
      <c r="B9" s="76">
        <v>24.5</v>
      </c>
      <c r="C9" s="95">
        <v>25</v>
      </c>
      <c r="D9" s="95">
        <v>28.3</v>
      </c>
      <c r="E9" s="95">
        <v>25.3</v>
      </c>
      <c r="F9" s="95">
        <v>24.6</v>
      </c>
      <c r="G9" s="95">
        <v>23.7</v>
      </c>
      <c r="H9" s="95">
        <v>22.7</v>
      </c>
      <c r="I9" s="95">
        <v>21.8</v>
      </c>
      <c r="J9" s="95">
        <v>20.8</v>
      </c>
      <c r="K9" s="95">
        <v>19.600000000000001</v>
      </c>
      <c r="L9" s="95">
        <v>19.2</v>
      </c>
      <c r="M9" s="95">
        <v>18.100000000000001</v>
      </c>
      <c r="N9" s="95">
        <v>17.600000000000001</v>
      </c>
      <c r="O9" s="95">
        <v>16.8</v>
      </c>
      <c r="P9" s="95">
        <v>17.3</v>
      </c>
      <c r="Q9" s="95">
        <v>19.2</v>
      </c>
      <c r="R9" s="95">
        <v>19.100000000000001</v>
      </c>
      <c r="S9" s="95">
        <v>19.3</v>
      </c>
      <c r="T9" s="95">
        <v>19.468</v>
      </c>
      <c r="U9" s="36">
        <v>20.577000000000002</v>
      </c>
    </row>
    <row r="10" spans="1:21" x14ac:dyDescent="0.25">
      <c r="A10" s="68" t="s">
        <v>3</v>
      </c>
      <c r="B10" s="76">
        <v>27</v>
      </c>
      <c r="C10" s="95">
        <v>28.7</v>
      </c>
      <c r="D10" s="95">
        <v>30.9</v>
      </c>
      <c r="E10" s="95">
        <v>27.9</v>
      </c>
      <c r="F10" s="95">
        <v>27.3</v>
      </c>
      <c r="G10" s="95">
        <v>26.4</v>
      </c>
      <c r="H10" s="95">
        <v>25.2</v>
      </c>
      <c r="I10" s="95">
        <v>23.9</v>
      </c>
      <c r="J10" s="95">
        <v>21.3</v>
      </c>
      <c r="K10" s="95">
        <v>20.3</v>
      </c>
      <c r="L10" s="95">
        <v>19.899999999999999</v>
      </c>
      <c r="M10" s="95">
        <v>19.3</v>
      </c>
      <c r="N10" s="95">
        <v>18.600000000000001</v>
      </c>
      <c r="O10" s="95">
        <v>17.7</v>
      </c>
      <c r="P10" s="95">
        <v>18.899999999999999</v>
      </c>
      <c r="Q10" s="95">
        <v>19.2</v>
      </c>
      <c r="R10" s="95">
        <v>20</v>
      </c>
      <c r="S10" s="95">
        <v>20.5</v>
      </c>
      <c r="T10" s="95">
        <v>21.402000000000001</v>
      </c>
      <c r="U10" s="36">
        <v>22.568999999999999</v>
      </c>
    </row>
    <row r="11" spans="1:21" x14ac:dyDescent="0.25">
      <c r="A11" s="68" t="s">
        <v>4</v>
      </c>
      <c r="B11" s="76">
        <v>43.4</v>
      </c>
      <c r="C11" s="95">
        <v>45.9</v>
      </c>
      <c r="D11" s="95">
        <v>47.9</v>
      </c>
      <c r="E11" s="95">
        <v>49.2</v>
      </c>
      <c r="F11" s="95">
        <v>49.9</v>
      </c>
      <c r="G11" s="95">
        <v>50.8</v>
      </c>
      <c r="H11" s="95">
        <v>47.5</v>
      </c>
      <c r="I11" s="95">
        <v>42.3</v>
      </c>
      <c r="J11" s="95">
        <v>39.799999999999997</v>
      </c>
      <c r="K11" s="95">
        <v>36.700000000000003</v>
      </c>
      <c r="L11" s="95">
        <v>35.799999999999997</v>
      </c>
      <c r="M11" s="95">
        <v>36.4</v>
      </c>
      <c r="N11" s="95">
        <v>36.4</v>
      </c>
      <c r="O11" s="95">
        <v>36.299999999999997</v>
      </c>
      <c r="P11" s="95">
        <v>34.4</v>
      </c>
      <c r="Q11" s="95">
        <v>34.6</v>
      </c>
      <c r="R11" s="95">
        <v>34.700000000000003</v>
      </c>
      <c r="S11" s="95">
        <v>34.9</v>
      </c>
      <c r="T11" s="95">
        <v>34.787999999999997</v>
      </c>
      <c r="U11" s="36">
        <v>36.143999999999998</v>
      </c>
    </row>
    <row r="12" spans="1:21" x14ac:dyDescent="0.25">
      <c r="A12" s="68" t="s">
        <v>5</v>
      </c>
      <c r="B12" s="76">
        <v>17.8</v>
      </c>
      <c r="C12" s="95">
        <v>18.100000000000001</v>
      </c>
      <c r="D12" s="95">
        <v>18.100000000000001</v>
      </c>
      <c r="E12" s="95">
        <v>17.7</v>
      </c>
      <c r="F12" s="95">
        <v>17.5</v>
      </c>
      <c r="G12" s="95">
        <v>16.8</v>
      </c>
      <c r="H12" s="95">
        <v>16.3</v>
      </c>
      <c r="I12" s="95">
        <v>16</v>
      </c>
      <c r="J12" s="95">
        <v>14.3</v>
      </c>
      <c r="K12" s="95">
        <v>14</v>
      </c>
      <c r="L12" s="95">
        <v>14.1</v>
      </c>
      <c r="M12" s="95">
        <v>13.4</v>
      </c>
      <c r="N12" s="95">
        <v>12.5</v>
      </c>
      <c r="O12" s="95">
        <v>11.3</v>
      </c>
      <c r="P12" s="95">
        <v>12.8</v>
      </c>
      <c r="Q12" s="95">
        <v>13.6</v>
      </c>
      <c r="R12" s="95">
        <v>14.6</v>
      </c>
      <c r="S12" s="95">
        <v>15</v>
      </c>
      <c r="T12" s="95">
        <v>15.247</v>
      </c>
      <c r="U12" s="36">
        <v>15.837999999999999</v>
      </c>
    </row>
    <row r="13" spans="1:21" x14ac:dyDescent="0.25">
      <c r="A13" s="68" t="s">
        <v>6</v>
      </c>
      <c r="B13" s="76">
        <v>16.7</v>
      </c>
      <c r="C13" s="95">
        <v>16.8</v>
      </c>
      <c r="D13" s="95">
        <v>17.399999999999999</v>
      </c>
      <c r="E13" s="95">
        <v>17.2</v>
      </c>
      <c r="F13" s="95">
        <v>16.8</v>
      </c>
      <c r="G13" s="95">
        <v>16.7</v>
      </c>
      <c r="H13" s="95">
        <v>15.8</v>
      </c>
      <c r="I13" s="95">
        <v>14.9</v>
      </c>
      <c r="J13" s="95">
        <v>13.6</v>
      </c>
      <c r="K13" s="95">
        <v>12.9</v>
      </c>
      <c r="L13" s="95">
        <v>14.2</v>
      </c>
      <c r="M13" s="95">
        <v>13.9</v>
      </c>
      <c r="N13" s="95">
        <v>13.8</v>
      </c>
      <c r="O13" s="95">
        <v>13.3</v>
      </c>
      <c r="P13" s="95">
        <v>13.6</v>
      </c>
      <c r="Q13" s="95">
        <v>14</v>
      </c>
      <c r="R13" s="95">
        <v>15</v>
      </c>
      <c r="S13" s="95">
        <v>15.8</v>
      </c>
      <c r="T13" s="95">
        <v>16.643999999999998</v>
      </c>
      <c r="U13" s="36">
        <v>17.399000000000001</v>
      </c>
    </row>
    <row r="14" spans="1:21" x14ac:dyDescent="0.25">
      <c r="A14" s="68" t="s">
        <v>7</v>
      </c>
      <c r="B14" s="76">
        <v>12.5</v>
      </c>
      <c r="C14" s="95">
        <v>12.5</v>
      </c>
      <c r="D14" s="95">
        <v>12.9</v>
      </c>
      <c r="E14" s="95">
        <v>13</v>
      </c>
      <c r="F14" s="95">
        <v>11.6</v>
      </c>
      <c r="G14" s="95">
        <v>10.9</v>
      </c>
      <c r="H14" s="95">
        <v>11.5</v>
      </c>
      <c r="I14" s="95">
        <v>10.7</v>
      </c>
      <c r="J14" s="95">
        <v>9.9</v>
      </c>
      <c r="K14" s="95">
        <v>9.4</v>
      </c>
      <c r="L14" s="95">
        <v>9.3000000000000007</v>
      </c>
      <c r="M14" s="95">
        <v>9.1999999999999993</v>
      </c>
      <c r="N14" s="95">
        <v>9</v>
      </c>
      <c r="O14" s="95">
        <v>8.6</v>
      </c>
      <c r="P14" s="95">
        <v>8.6999999999999993</v>
      </c>
      <c r="Q14" s="95">
        <v>9.5</v>
      </c>
      <c r="R14" s="95">
        <v>11</v>
      </c>
      <c r="S14" s="95">
        <v>11.4</v>
      </c>
      <c r="T14" s="95">
        <v>11.792999999999999</v>
      </c>
      <c r="U14" s="36">
        <v>11.885999999999999</v>
      </c>
    </row>
    <row r="15" spans="1:21" x14ac:dyDescent="0.25">
      <c r="A15" s="68" t="s">
        <v>8</v>
      </c>
      <c r="B15" s="76">
        <v>21.8</v>
      </c>
      <c r="C15" s="95">
        <v>21.9</v>
      </c>
      <c r="D15" s="95">
        <v>22.9</v>
      </c>
      <c r="E15" s="95">
        <v>21.3</v>
      </c>
      <c r="F15" s="95">
        <v>22.8</v>
      </c>
      <c r="G15" s="95">
        <v>23.4</v>
      </c>
      <c r="H15" s="95">
        <v>22.8</v>
      </c>
      <c r="I15" s="95">
        <v>22.9</v>
      </c>
      <c r="J15" s="95">
        <v>21.1</v>
      </c>
      <c r="K15" s="95">
        <v>19</v>
      </c>
      <c r="L15" s="95">
        <v>20</v>
      </c>
      <c r="M15" s="95">
        <v>18.7</v>
      </c>
      <c r="N15" s="95">
        <v>18</v>
      </c>
      <c r="O15" s="95">
        <v>16.100000000000001</v>
      </c>
      <c r="P15" s="95">
        <v>17.399999999999999</v>
      </c>
      <c r="Q15" s="95">
        <v>18.2</v>
      </c>
      <c r="R15" s="95">
        <v>21.3</v>
      </c>
      <c r="S15" s="95">
        <v>21.4</v>
      </c>
      <c r="T15" s="95">
        <v>22.606000000000002</v>
      </c>
      <c r="U15" s="36">
        <v>22.553999999999998</v>
      </c>
    </row>
    <row r="16" spans="1:21" x14ac:dyDescent="0.25">
      <c r="A16" s="68" t="s">
        <v>9</v>
      </c>
      <c r="B16" s="76">
        <v>20.399999999999999</v>
      </c>
      <c r="C16" s="95">
        <v>21.3</v>
      </c>
      <c r="D16" s="95">
        <v>22.6</v>
      </c>
      <c r="E16" s="95">
        <v>22.5</v>
      </c>
      <c r="F16" s="95">
        <v>22.5</v>
      </c>
      <c r="G16" s="95">
        <v>22.3</v>
      </c>
      <c r="H16" s="95">
        <v>20.6</v>
      </c>
      <c r="I16" s="95">
        <v>19.5</v>
      </c>
      <c r="J16" s="95">
        <v>17.7</v>
      </c>
      <c r="K16" s="95">
        <v>16.8</v>
      </c>
      <c r="L16" s="95">
        <v>16.2</v>
      </c>
      <c r="M16" s="95">
        <v>15.8</v>
      </c>
      <c r="N16" s="95">
        <v>15.6</v>
      </c>
      <c r="O16" s="95">
        <v>16.2</v>
      </c>
      <c r="P16" s="95">
        <v>16.8</v>
      </c>
      <c r="Q16" s="95">
        <v>17.100000000000001</v>
      </c>
      <c r="R16" s="95">
        <v>17.5</v>
      </c>
      <c r="S16" s="95">
        <v>17.5</v>
      </c>
      <c r="T16" s="95">
        <v>18.088999999999999</v>
      </c>
      <c r="U16" s="36">
        <v>18.869</v>
      </c>
    </row>
    <row r="17" spans="1:21" x14ac:dyDescent="0.25">
      <c r="A17" s="68" t="s">
        <v>10</v>
      </c>
      <c r="B17" s="76">
        <v>73.8</v>
      </c>
      <c r="C17" s="95">
        <v>74.3</v>
      </c>
      <c r="D17" s="95">
        <v>78.2</v>
      </c>
      <c r="E17" s="95">
        <v>77.7</v>
      </c>
      <c r="F17" s="95">
        <v>76.400000000000006</v>
      </c>
      <c r="G17" s="95">
        <v>75.2</v>
      </c>
      <c r="H17" s="95">
        <v>73.7</v>
      </c>
      <c r="I17" s="95">
        <v>69.3</v>
      </c>
      <c r="J17" s="95">
        <v>66.7</v>
      </c>
      <c r="K17" s="95">
        <v>63</v>
      </c>
      <c r="L17" s="95">
        <v>60.2</v>
      </c>
      <c r="M17" s="95">
        <v>59.8</v>
      </c>
      <c r="N17" s="95">
        <v>61.2</v>
      </c>
      <c r="O17" s="95">
        <v>56.3</v>
      </c>
      <c r="P17" s="95">
        <v>62.3</v>
      </c>
      <c r="Q17" s="95">
        <v>64.2</v>
      </c>
      <c r="R17" s="95">
        <v>71.2</v>
      </c>
      <c r="S17" s="95">
        <v>76.900000000000006</v>
      </c>
      <c r="T17" s="95">
        <v>81.995000000000005</v>
      </c>
      <c r="U17" s="36">
        <v>86.057000000000002</v>
      </c>
    </row>
    <row r="18" spans="1:21" x14ac:dyDescent="0.25">
      <c r="A18" s="68" t="s">
        <v>11</v>
      </c>
      <c r="B18" s="76">
        <v>13.4</v>
      </c>
      <c r="C18" s="95">
        <v>13.5</v>
      </c>
      <c r="D18" s="95">
        <v>13.7</v>
      </c>
      <c r="E18" s="95">
        <v>13.5</v>
      </c>
      <c r="F18" s="95">
        <v>13</v>
      </c>
      <c r="G18" s="95">
        <v>12.5</v>
      </c>
      <c r="H18" s="95">
        <v>12</v>
      </c>
      <c r="I18" s="95">
        <v>11.7</v>
      </c>
      <c r="J18" s="95">
        <v>10.9</v>
      </c>
      <c r="K18" s="95">
        <v>11.2</v>
      </c>
      <c r="L18" s="95">
        <v>11.6</v>
      </c>
      <c r="M18" s="95">
        <v>11.6</v>
      </c>
      <c r="N18" s="95">
        <v>12</v>
      </c>
      <c r="O18" s="95">
        <v>11.2</v>
      </c>
      <c r="P18" s="95">
        <v>11.8</v>
      </c>
      <c r="Q18" s="95">
        <v>11.9</v>
      </c>
      <c r="R18" s="95">
        <v>12.5</v>
      </c>
      <c r="S18" s="95">
        <v>12.6</v>
      </c>
      <c r="T18" s="95">
        <v>12.827999999999999</v>
      </c>
      <c r="U18" s="36">
        <v>13.103999999999999</v>
      </c>
    </row>
    <row r="19" spans="1:21" x14ac:dyDescent="0.25">
      <c r="A19" s="68" t="s">
        <v>12</v>
      </c>
      <c r="B19" s="76">
        <v>20.5</v>
      </c>
      <c r="C19" s="95">
        <v>21.3</v>
      </c>
      <c r="D19" s="95">
        <v>21.7</v>
      </c>
      <c r="E19" s="95">
        <v>21.6</v>
      </c>
      <c r="F19" s="95">
        <v>21.6</v>
      </c>
      <c r="G19" s="95">
        <v>21.6</v>
      </c>
      <c r="H19" s="95">
        <v>20.399999999999999</v>
      </c>
      <c r="I19" s="95">
        <v>19</v>
      </c>
      <c r="J19" s="95">
        <v>17.2</v>
      </c>
      <c r="K19" s="95">
        <v>19.600000000000001</v>
      </c>
      <c r="L19" s="95">
        <v>19.399999999999999</v>
      </c>
      <c r="M19" s="95">
        <v>19.399999999999999</v>
      </c>
      <c r="N19" s="95">
        <v>18.899999999999999</v>
      </c>
      <c r="O19" s="95">
        <v>17.3</v>
      </c>
      <c r="P19" s="95">
        <v>18.7</v>
      </c>
      <c r="Q19" s="95">
        <v>19.600000000000001</v>
      </c>
      <c r="R19" s="95">
        <v>20.8</v>
      </c>
      <c r="S19" s="95">
        <v>21</v>
      </c>
      <c r="T19" s="95">
        <v>21.280999999999999</v>
      </c>
      <c r="U19" s="36">
        <v>21.483000000000001</v>
      </c>
    </row>
    <row r="20" spans="1:21" x14ac:dyDescent="0.25">
      <c r="A20" s="68" t="s">
        <v>13</v>
      </c>
      <c r="B20" s="76">
        <v>19.5</v>
      </c>
      <c r="C20" s="95">
        <v>21.4</v>
      </c>
      <c r="D20" s="95">
        <v>22.1</v>
      </c>
      <c r="E20" s="95">
        <v>22.6</v>
      </c>
      <c r="F20" s="95">
        <v>22.4</v>
      </c>
      <c r="G20" s="95">
        <v>22.6</v>
      </c>
      <c r="H20" s="95">
        <v>20.2</v>
      </c>
      <c r="I20" s="95">
        <v>19.8</v>
      </c>
      <c r="J20" s="95">
        <v>18.2</v>
      </c>
      <c r="K20" s="95">
        <v>16.899999999999999</v>
      </c>
      <c r="L20" s="95">
        <v>18</v>
      </c>
      <c r="M20" s="95">
        <v>16.8</v>
      </c>
      <c r="N20" s="95">
        <v>16.2</v>
      </c>
      <c r="O20" s="95">
        <v>15.2</v>
      </c>
      <c r="P20" s="95">
        <v>15.3</v>
      </c>
      <c r="Q20" s="95">
        <v>14.1</v>
      </c>
      <c r="R20" s="95">
        <v>15.2</v>
      </c>
      <c r="S20" s="95">
        <v>16</v>
      </c>
      <c r="T20" s="95">
        <v>16.350999999999999</v>
      </c>
      <c r="U20" s="36">
        <v>17.241</v>
      </c>
    </row>
    <row r="21" spans="1:21" x14ac:dyDescent="0.25">
      <c r="A21" s="68" t="s">
        <v>14</v>
      </c>
      <c r="B21" s="76">
        <v>21.1</v>
      </c>
      <c r="C21" s="95">
        <v>21</v>
      </c>
      <c r="D21" s="95">
        <v>21</v>
      </c>
      <c r="E21" s="95">
        <v>21.1</v>
      </c>
      <c r="F21" s="95">
        <v>20.6</v>
      </c>
      <c r="G21" s="95">
        <v>21.5</v>
      </c>
      <c r="H21" s="95">
        <v>21.2</v>
      </c>
      <c r="I21" s="95">
        <v>18.8</v>
      </c>
      <c r="J21" s="95">
        <v>17.3</v>
      </c>
      <c r="K21" s="95">
        <v>14.7</v>
      </c>
      <c r="L21" s="95">
        <v>15.3</v>
      </c>
      <c r="M21" s="95">
        <v>15.4</v>
      </c>
      <c r="N21" s="95">
        <v>15.9</v>
      </c>
      <c r="O21" s="95">
        <v>15.7</v>
      </c>
      <c r="P21" s="95">
        <v>16.600000000000001</v>
      </c>
      <c r="Q21" s="95">
        <v>17.2</v>
      </c>
      <c r="R21" s="95">
        <v>18.8</v>
      </c>
      <c r="S21" s="95">
        <v>18.399999999999999</v>
      </c>
      <c r="T21" s="95">
        <v>18.913</v>
      </c>
      <c r="U21" s="36">
        <v>19.300999999999998</v>
      </c>
    </row>
    <row r="22" spans="1:21" x14ac:dyDescent="0.25">
      <c r="A22" s="68" t="s">
        <v>15</v>
      </c>
      <c r="B22" s="76">
        <v>26.4</v>
      </c>
      <c r="C22" s="95">
        <v>27.1</v>
      </c>
      <c r="D22" s="95">
        <v>28.3</v>
      </c>
      <c r="E22" s="95">
        <v>28.2</v>
      </c>
      <c r="F22" s="95">
        <v>28.3</v>
      </c>
      <c r="G22" s="95">
        <v>27.9</v>
      </c>
      <c r="H22" s="95">
        <v>27.2</v>
      </c>
      <c r="I22" s="95">
        <v>25.7</v>
      </c>
      <c r="J22" s="95">
        <v>24.6</v>
      </c>
      <c r="K22" s="95">
        <v>22.5</v>
      </c>
      <c r="L22" s="95">
        <v>21.7</v>
      </c>
      <c r="M22" s="95">
        <v>20.6</v>
      </c>
      <c r="N22" s="95">
        <v>19.8</v>
      </c>
      <c r="O22" s="95">
        <v>17.5</v>
      </c>
      <c r="P22" s="95">
        <v>18.399999999999999</v>
      </c>
      <c r="Q22" s="95">
        <v>17.8</v>
      </c>
      <c r="R22" s="95">
        <v>20</v>
      </c>
      <c r="S22" s="95">
        <v>20.7</v>
      </c>
      <c r="T22" s="95">
        <v>21.417000000000002</v>
      </c>
      <c r="U22" s="36">
        <v>22.535</v>
      </c>
    </row>
    <row r="23" spans="1:21" x14ac:dyDescent="0.25">
      <c r="A23" s="68" t="s">
        <v>16</v>
      </c>
      <c r="B23" s="76">
        <v>32.4</v>
      </c>
      <c r="C23" s="95">
        <v>31.9</v>
      </c>
      <c r="D23" s="95">
        <v>34.200000000000003</v>
      </c>
      <c r="E23" s="95">
        <v>33.700000000000003</v>
      </c>
      <c r="F23" s="95">
        <v>33.1</v>
      </c>
      <c r="G23" s="95">
        <v>32.1</v>
      </c>
      <c r="H23" s="95">
        <v>29.4</v>
      </c>
      <c r="I23" s="95">
        <v>26.7</v>
      </c>
      <c r="J23" s="95">
        <v>24.3</v>
      </c>
      <c r="K23" s="95">
        <v>22.7</v>
      </c>
      <c r="L23" s="95">
        <v>20.7</v>
      </c>
      <c r="M23" s="95">
        <v>19.3</v>
      </c>
      <c r="N23" s="95">
        <v>18.2</v>
      </c>
      <c r="O23" s="95">
        <v>16.7</v>
      </c>
      <c r="P23" s="95">
        <v>19.100000000000001</v>
      </c>
      <c r="Q23" s="95">
        <v>19.399999999999999</v>
      </c>
      <c r="R23" s="95">
        <v>20.2</v>
      </c>
      <c r="S23" s="95">
        <v>21</v>
      </c>
      <c r="T23" s="95">
        <v>22.489000000000001</v>
      </c>
      <c r="U23" s="36">
        <v>24.251999999999999</v>
      </c>
    </row>
    <row r="24" spans="1:21" x14ac:dyDescent="0.25">
      <c r="A24" s="68" t="s">
        <v>17</v>
      </c>
      <c r="B24" s="76">
        <v>25.4</v>
      </c>
      <c r="C24" s="95">
        <v>27</v>
      </c>
      <c r="D24" s="95">
        <v>27.8</v>
      </c>
      <c r="E24" s="95">
        <v>28.5</v>
      </c>
      <c r="F24" s="95">
        <v>27.7</v>
      </c>
      <c r="G24" s="95">
        <v>28.3</v>
      </c>
      <c r="H24" s="95">
        <v>27.6</v>
      </c>
      <c r="I24" s="95">
        <v>25.5</v>
      </c>
      <c r="J24" s="95">
        <v>22.8</v>
      </c>
      <c r="K24" s="95">
        <v>21.2</v>
      </c>
      <c r="L24" s="95">
        <v>20.2</v>
      </c>
      <c r="M24" s="95">
        <v>19.2</v>
      </c>
      <c r="N24" s="95">
        <v>19.2</v>
      </c>
      <c r="O24" s="95">
        <v>19.600000000000001</v>
      </c>
      <c r="P24" s="95">
        <v>20.5</v>
      </c>
      <c r="Q24" s="95">
        <v>20.399999999999999</v>
      </c>
      <c r="R24" s="95">
        <v>20.9</v>
      </c>
      <c r="S24" s="95">
        <v>22.2</v>
      </c>
      <c r="T24" s="95">
        <v>22.401</v>
      </c>
      <c r="U24" s="36">
        <v>24.167999999999999</v>
      </c>
    </row>
    <row r="25" spans="1:21" x14ac:dyDescent="0.25">
      <c r="A25" s="68" t="s">
        <v>18</v>
      </c>
      <c r="B25" s="76">
        <v>124.8</v>
      </c>
      <c r="C25" s="95">
        <v>123</v>
      </c>
      <c r="D25" s="95">
        <v>123.5</v>
      </c>
      <c r="E25" s="95">
        <v>124.7</v>
      </c>
      <c r="F25" s="95">
        <v>115.9</v>
      </c>
      <c r="G25" s="95">
        <v>117.7</v>
      </c>
      <c r="H25" s="95">
        <v>119.3</v>
      </c>
      <c r="I25" s="95">
        <v>118.8</v>
      </c>
      <c r="J25" s="95">
        <v>115</v>
      </c>
      <c r="K25" s="95">
        <v>116.5</v>
      </c>
      <c r="L25" s="95">
        <v>122.7</v>
      </c>
      <c r="M25" s="95">
        <v>122.7</v>
      </c>
      <c r="N25" s="95">
        <v>127.1</v>
      </c>
      <c r="O25" s="95">
        <v>117.7</v>
      </c>
      <c r="P25" s="95">
        <v>119.1</v>
      </c>
      <c r="Q25" s="95">
        <v>118</v>
      </c>
      <c r="R25" s="95">
        <v>116.8</v>
      </c>
      <c r="S25" s="95">
        <v>120.6</v>
      </c>
      <c r="T25" s="95">
        <v>124.744</v>
      </c>
      <c r="U25" s="36">
        <v>132.999</v>
      </c>
    </row>
    <row r="26" spans="1:21" ht="18" x14ac:dyDescent="0.25">
      <c r="A26" s="67" t="s">
        <v>95</v>
      </c>
      <c r="B26" s="75">
        <v>203.3</v>
      </c>
      <c r="C26" s="94">
        <v>208.7</v>
      </c>
      <c r="D26" s="94">
        <v>213.6</v>
      </c>
      <c r="E26" s="94">
        <v>210.8</v>
      </c>
      <c r="F26" s="94">
        <v>214</v>
      </c>
      <c r="G26" s="94">
        <v>213</v>
      </c>
      <c r="H26" s="94">
        <v>207.1</v>
      </c>
      <c r="I26" s="94">
        <v>199.1</v>
      </c>
      <c r="J26" s="94">
        <v>187.2</v>
      </c>
      <c r="K26" s="94">
        <v>177.4</v>
      </c>
      <c r="L26" s="94">
        <v>177.7</v>
      </c>
      <c r="M26" s="94">
        <v>175.6</v>
      </c>
      <c r="N26" s="94">
        <v>173.8</v>
      </c>
      <c r="O26" s="94">
        <v>169</v>
      </c>
      <c r="P26" s="94">
        <v>178.4</v>
      </c>
      <c r="Q26" s="94">
        <v>184.6</v>
      </c>
      <c r="R26" s="94">
        <v>199.4</v>
      </c>
      <c r="S26" s="94">
        <v>207.1</v>
      </c>
      <c r="T26" s="94">
        <v>212.27</v>
      </c>
      <c r="U26" s="45">
        <v>221.53299999999999</v>
      </c>
    </row>
    <row r="27" spans="1:21" x14ac:dyDescent="0.25">
      <c r="A27" s="68" t="s">
        <v>19</v>
      </c>
      <c r="B27" s="76">
        <v>13.6</v>
      </c>
      <c r="C27" s="95">
        <v>14.1</v>
      </c>
      <c r="D27" s="95">
        <v>14.3</v>
      </c>
      <c r="E27" s="95">
        <v>13.9</v>
      </c>
      <c r="F27" s="95">
        <v>13.9</v>
      </c>
      <c r="G27" s="95">
        <v>14</v>
      </c>
      <c r="H27" s="95">
        <v>13.9</v>
      </c>
      <c r="I27" s="95">
        <v>12.9</v>
      </c>
      <c r="J27" s="95">
        <v>12</v>
      </c>
      <c r="K27" s="95">
        <v>12</v>
      </c>
      <c r="L27" s="95">
        <v>11.3</v>
      </c>
      <c r="M27" s="95">
        <v>10.8</v>
      </c>
      <c r="N27" s="95">
        <v>10.4</v>
      </c>
      <c r="O27" s="95">
        <v>8.3000000000000007</v>
      </c>
      <c r="P27" s="95">
        <v>9.9</v>
      </c>
      <c r="Q27" s="95">
        <v>10.199999999999999</v>
      </c>
      <c r="R27" s="95">
        <v>10.199999999999999</v>
      </c>
      <c r="S27" s="95">
        <v>10.199999999999999</v>
      </c>
      <c r="T27" s="95">
        <v>10.678000000000001</v>
      </c>
      <c r="U27" s="36">
        <v>11.183</v>
      </c>
    </row>
    <row r="28" spans="1:21" x14ac:dyDescent="0.25">
      <c r="A28" s="68" t="s">
        <v>20</v>
      </c>
      <c r="B28" s="76">
        <v>15.1</v>
      </c>
      <c r="C28" s="95">
        <v>15</v>
      </c>
      <c r="D28" s="95">
        <v>16.100000000000001</v>
      </c>
      <c r="E28" s="95">
        <v>16.8</v>
      </c>
      <c r="F28" s="95">
        <v>16</v>
      </c>
      <c r="G28" s="95">
        <v>15.7</v>
      </c>
      <c r="H28" s="95">
        <v>15.7</v>
      </c>
      <c r="I28" s="95">
        <v>15.7</v>
      </c>
      <c r="J28" s="95">
        <v>14.9</v>
      </c>
      <c r="K28" s="95">
        <v>14.5</v>
      </c>
      <c r="L28" s="95">
        <v>15.1</v>
      </c>
      <c r="M28" s="95">
        <v>15</v>
      </c>
      <c r="N28" s="95">
        <v>14.3</v>
      </c>
      <c r="O28" s="95">
        <v>12.9</v>
      </c>
      <c r="P28" s="95">
        <v>13.7</v>
      </c>
      <c r="Q28" s="95">
        <v>14.3</v>
      </c>
      <c r="R28" s="95">
        <v>15.2</v>
      </c>
      <c r="S28" s="95">
        <v>15.6</v>
      </c>
      <c r="T28" s="95">
        <v>15.375999999999999</v>
      </c>
      <c r="U28" s="36">
        <v>15.192</v>
      </c>
    </row>
    <row r="29" spans="1:21" x14ac:dyDescent="0.25">
      <c r="A29" s="68" t="s">
        <v>21</v>
      </c>
      <c r="B29" s="76">
        <v>22.1</v>
      </c>
      <c r="C29" s="95">
        <v>23.5</v>
      </c>
      <c r="D29" s="95">
        <v>24.7</v>
      </c>
      <c r="E29" s="95">
        <v>24.5</v>
      </c>
      <c r="F29" s="95">
        <v>25.1</v>
      </c>
      <c r="G29" s="95">
        <v>25.3</v>
      </c>
      <c r="H29" s="95">
        <v>24.2</v>
      </c>
      <c r="I29" s="95">
        <v>22.1</v>
      </c>
      <c r="J29" s="95">
        <v>23.3</v>
      </c>
      <c r="K29" s="95">
        <v>18.5</v>
      </c>
      <c r="L29" s="95">
        <v>19.100000000000001</v>
      </c>
      <c r="M29" s="95">
        <v>18.399999999999999</v>
      </c>
      <c r="N29" s="95">
        <v>18</v>
      </c>
      <c r="O29" s="95">
        <v>16.600000000000001</v>
      </c>
      <c r="P29" s="95">
        <v>18</v>
      </c>
      <c r="Q29" s="95">
        <v>16.100000000000001</v>
      </c>
      <c r="R29" s="95">
        <v>18.7</v>
      </c>
      <c r="S29" s="95">
        <v>18.600000000000001</v>
      </c>
      <c r="T29" s="95">
        <v>18.899999999999999</v>
      </c>
      <c r="U29" s="36">
        <v>19.571000000000002</v>
      </c>
    </row>
    <row r="30" spans="1:21" x14ac:dyDescent="0.25">
      <c r="A30" s="69" t="s">
        <v>22</v>
      </c>
      <c r="B30" s="76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193"/>
      <c r="U30" s="36"/>
    </row>
    <row r="31" spans="1:21" ht="19.5" x14ac:dyDescent="0.25">
      <c r="A31" s="70" t="s">
        <v>23</v>
      </c>
      <c r="B31" s="76">
        <v>0.9</v>
      </c>
      <c r="C31" s="95">
        <v>0.6</v>
      </c>
      <c r="D31" s="95">
        <v>0.7</v>
      </c>
      <c r="E31" s="95">
        <v>0.7</v>
      </c>
      <c r="F31" s="95">
        <v>0.8</v>
      </c>
      <c r="G31" s="95">
        <v>0.9</v>
      </c>
      <c r="H31" s="95">
        <v>0.8</v>
      </c>
      <c r="I31" s="95">
        <v>0.9</v>
      </c>
      <c r="J31" s="95">
        <v>0.9</v>
      </c>
      <c r="K31" s="95">
        <v>0.9</v>
      </c>
      <c r="L31" s="95">
        <v>0.9</v>
      </c>
      <c r="M31" s="95">
        <v>0.8</v>
      </c>
      <c r="N31" s="95">
        <v>0.8</v>
      </c>
      <c r="O31" s="95">
        <v>0.4</v>
      </c>
      <c r="P31" s="95">
        <v>1</v>
      </c>
      <c r="Q31" s="95">
        <v>0.9</v>
      </c>
      <c r="R31" s="95">
        <v>0.8</v>
      </c>
      <c r="S31" s="95">
        <v>0.8</v>
      </c>
      <c r="T31" s="95">
        <v>0.8</v>
      </c>
      <c r="U31" s="36">
        <v>0.89400000000000002</v>
      </c>
    </row>
    <row r="32" spans="1:21" ht="19.5" x14ac:dyDescent="0.25">
      <c r="A32" s="70" t="s">
        <v>141</v>
      </c>
      <c r="B32" s="76">
        <v>21.2</v>
      </c>
      <c r="C32" s="94">
        <v>22.9</v>
      </c>
      <c r="D32" s="94">
        <v>24</v>
      </c>
      <c r="E32" s="94">
        <v>23.8</v>
      </c>
      <c r="F32" s="94">
        <v>24.3</v>
      </c>
      <c r="G32" s="94">
        <v>24.4</v>
      </c>
      <c r="H32" s="94">
        <v>23.4</v>
      </c>
      <c r="I32" s="94">
        <v>21.2</v>
      </c>
      <c r="J32" s="94">
        <v>22.4</v>
      </c>
      <c r="K32" s="94">
        <v>17.600000000000001</v>
      </c>
      <c r="L32" s="95">
        <v>18.2</v>
      </c>
      <c r="M32" s="95">
        <v>17.600000000000001</v>
      </c>
      <c r="N32" s="95">
        <v>17.2</v>
      </c>
      <c r="O32" s="95">
        <v>16.2</v>
      </c>
      <c r="P32" s="95">
        <v>17.100000000000001</v>
      </c>
      <c r="Q32" s="95">
        <v>15.2</v>
      </c>
      <c r="R32" s="95">
        <v>17.8</v>
      </c>
      <c r="S32" s="95">
        <v>17.8</v>
      </c>
      <c r="T32" s="95">
        <v>18.100000000000001</v>
      </c>
      <c r="U32" s="36">
        <v>18.677</v>
      </c>
    </row>
    <row r="33" spans="1:21" x14ac:dyDescent="0.25">
      <c r="A33" s="68" t="s">
        <v>24</v>
      </c>
      <c r="B33" s="76">
        <v>21.8</v>
      </c>
      <c r="C33" s="95">
        <v>22.7</v>
      </c>
      <c r="D33" s="95">
        <v>23.1</v>
      </c>
      <c r="E33" s="95">
        <v>23.5</v>
      </c>
      <c r="F33" s="95">
        <v>23.6</v>
      </c>
      <c r="G33" s="95">
        <v>23.6</v>
      </c>
      <c r="H33" s="95">
        <v>22.4</v>
      </c>
      <c r="I33" s="95">
        <v>21.3</v>
      </c>
      <c r="J33" s="95">
        <v>19.2</v>
      </c>
      <c r="K33" s="95">
        <v>17.8</v>
      </c>
      <c r="L33" s="95">
        <v>17.600000000000001</v>
      </c>
      <c r="M33" s="95">
        <v>17.5</v>
      </c>
      <c r="N33" s="95">
        <v>17</v>
      </c>
      <c r="O33" s="95">
        <v>16.8</v>
      </c>
      <c r="P33" s="95">
        <v>16.899999999999999</v>
      </c>
      <c r="Q33" s="95">
        <v>16.899999999999999</v>
      </c>
      <c r="R33" s="95">
        <v>18.5</v>
      </c>
      <c r="S33" s="95">
        <v>19.899999999999999</v>
      </c>
      <c r="T33" s="95">
        <v>20.521999999999998</v>
      </c>
      <c r="U33" s="36">
        <v>21.763000000000002</v>
      </c>
    </row>
    <row r="34" spans="1:21" x14ac:dyDescent="0.25">
      <c r="A34" s="68" t="s">
        <v>25</v>
      </c>
      <c r="B34" s="76">
        <v>12.4</v>
      </c>
      <c r="C34" s="95">
        <v>12.6</v>
      </c>
      <c r="D34" s="95">
        <v>13.8</v>
      </c>
      <c r="E34" s="95">
        <v>13.5</v>
      </c>
      <c r="F34" s="95">
        <v>14.2</v>
      </c>
      <c r="G34" s="95">
        <v>14.5</v>
      </c>
      <c r="H34" s="95">
        <v>13.1</v>
      </c>
      <c r="I34" s="95">
        <v>13.9</v>
      </c>
      <c r="J34" s="95">
        <v>12</v>
      </c>
      <c r="K34" s="95">
        <v>12.4</v>
      </c>
      <c r="L34" s="95">
        <v>12.6</v>
      </c>
      <c r="M34" s="95">
        <v>14</v>
      </c>
      <c r="N34" s="95">
        <v>14.4</v>
      </c>
      <c r="O34" s="95">
        <v>14</v>
      </c>
      <c r="P34" s="95">
        <v>14.4</v>
      </c>
      <c r="Q34" s="95">
        <v>14.9</v>
      </c>
      <c r="R34" s="95">
        <v>17</v>
      </c>
      <c r="S34" s="95">
        <v>17.7</v>
      </c>
      <c r="T34" s="95">
        <v>18.495000000000001</v>
      </c>
      <c r="U34" s="36">
        <v>19.283999999999999</v>
      </c>
    </row>
    <row r="35" spans="1:21" x14ac:dyDescent="0.25">
      <c r="A35" s="68" t="s">
        <v>26</v>
      </c>
      <c r="B35" s="76">
        <v>8.9</v>
      </c>
      <c r="C35" s="95">
        <v>8.8000000000000007</v>
      </c>
      <c r="D35" s="95">
        <v>9.1999999999999993</v>
      </c>
      <c r="E35" s="95">
        <v>9</v>
      </c>
      <c r="F35" s="95">
        <v>9</v>
      </c>
      <c r="G35" s="95">
        <v>9.3000000000000007</v>
      </c>
      <c r="H35" s="95">
        <v>9</v>
      </c>
      <c r="I35" s="95">
        <v>9.3000000000000007</v>
      </c>
      <c r="J35" s="95">
        <v>9.8000000000000007</v>
      </c>
      <c r="K35" s="95">
        <v>10.4</v>
      </c>
      <c r="L35" s="95">
        <v>11.1</v>
      </c>
      <c r="M35" s="95">
        <v>11.5</v>
      </c>
      <c r="N35" s="95">
        <v>11.9</v>
      </c>
      <c r="O35" s="95">
        <v>11.6</v>
      </c>
      <c r="P35" s="95">
        <v>12.6</v>
      </c>
      <c r="Q35" s="95">
        <v>14</v>
      </c>
      <c r="R35" s="95">
        <v>14</v>
      </c>
      <c r="S35" s="95">
        <v>14.5</v>
      </c>
      <c r="T35" s="95">
        <v>15.363</v>
      </c>
      <c r="U35" s="36">
        <v>15.201000000000001</v>
      </c>
    </row>
    <row r="36" spans="1:21" x14ac:dyDescent="0.25">
      <c r="A36" s="68" t="s">
        <v>27</v>
      </c>
      <c r="B36" s="76">
        <v>12.4</v>
      </c>
      <c r="C36" s="95">
        <v>13.4</v>
      </c>
      <c r="D36" s="95">
        <v>14</v>
      </c>
      <c r="E36" s="95">
        <v>13.7</v>
      </c>
      <c r="F36" s="95">
        <v>13.1</v>
      </c>
      <c r="G36" s="95">
        <v>13.1</v>
      </c>
      <c r="H36" s="95">
        <v>12.6</v>
      </c>
      <c r="I36" s="95">
        <v>12.1</v>
      </c>
      <c r="J36" s="95">
        <v>11.2</v>
      </c>
      <c r="K36" s="95">
        <v>10.6</v>
      </c>
      <c r="L36" s="95">
        <v>10.7</v>
      </c>
      <c r="M36" s="95">
        <v>10.5</v>
      </c>
      <c r="N36" s="95">
        <v>10.6</v>
      </c>
      <c r="O36" s="95">
        <v>11.1</v>
      </c>
      <c r="P36" s="95">
        <v>12</v>
      </c>
      <c r="Q36" s="95">
        <v>12.4</v>
      </c>
      <c r="R36" s="95">
        <v>13.5</v>
      </c>
      <c r="S36" s="95">
        <v>13.5</v>
      </c>
      <c r="T36" s="95">
        <v>13.811999999999999</v>
      </c>
      <c r="U36" s="36">
        <v>13.978</v>
      </c>
    </row>
    <row r="37" spans="1:21" x14ac:dyDescent="0.25">
      <c r="A37" s="68" t="s">
        <v>28</v>
      </c>
      <c r="B37" s="76">
        <v>11.1</v>
      </c>
      <c r="C37" s="95">
        <v>11.5</v>
      </c>
      <c r="D37" s="95">
        <v>11.9</v>
      </c>
      <c r="E37" s="95">
        <v>12</v>
      </c>
      <c r="F37" s="95">
        <v>11.7</v>
      </c>
      <c r="G37" s="95">
        <v>11.4</v>
      </c>
      <c r="H37" s="95">
        <v>11.2</v>
      </c>
      <c r="I37" s="95">
        <v>10.4</v>
      </c>
      <c r="J37" s="95">
        <v>9.1999999999999993</v>
      </c>
      <c r="K37" s="95">
        <v>8.6</v>
      </c>
      <c r="L37" s="95">
        <v>8.3000000000000007</v>
      </c>
      <c r="M37" s="95">
        <v>7.9</v>
      </c>
      <c r="N37" s="95">
        <v>8</v>
      </c>
      <c r="O37" s="95">
        <v>8.6</v>
      </c>
      <c r="P37" s="95">
        <v>9.5</v>
      </c>
      <c r="Q37" s="95">
        <v>9.8000000000000007</v>
      </c>
      <c r="R37" s="95">
        <v>9.5</v>
      </c>
      <c r="S37" s="95">
        <v>10.4</v>
      </c>
      <c r="T37" s="95">
        <v>10.15</v>
      </c>
      <c r="U37" s="36">
        <v>10.429</v>
      </c>
    </row>
    <row r="38" spans="1:21" x14ac:dyDescent="0.25">
      <c r="A38" s="68" t="s">
        <v>29</v>
      </c>
      <c r="B38" s="76">
        <v>10.7</v>
      </c>
      <c r="C38" s="95">
        <v>11.2</v>
      </c>
      <c r="D38" s="95">
        <v>11.3</v>
      </c>
      <c r="E38" s="95">
        <v>11</v>
      </c>
      <c r="F38" s="95">
        <v>10.5</v>
      </c>
      <c r="G38" s="95">
        <v>10.4</v>
      </c>
      <c r="H38" s="95">
        <v>10.5</v>
      </c>
      <c r="I38" s="95">
        <v>9.9</v>
      </c>
      <c r="J38" s="95">
        <v>9.1</v>
      </c>
      <c r="K38" s="95">
        <v>8.1999999999999993</v>
      </c>
      <c r="L38" s="95">
        <v>7.8</v>
      </c>
      <c r="M38" s="95">
        <v>7.5</v>
      </c>
      <c r="N38" s="95">
        <v>7.4</v>
      </c>
      <c r="O38" s="95">
        <v>7.1</v>
      </c>
      <c r="P38" s="95">
        <v>7.8</v>
      </c>
      <c r="Q38" s="95">
        <v>7.5</v>
      </c>
      <c r="R38" s="95">
        <v>8.6</v>
      </c>
      <c r="S38" s="95">
        <v>8.5</v>
      </c>
      <c r="T38" s="95">
        <v>9.1039999999999992</v>
      </c>
      <c r="U38" s="36">
        <v>9.8290000000000006</v>
      </c>
    </row>
    <row r="39" spans="1:21" x14ac:dyDescent="0.25">
      <c r="A39" s="68" t="s">
        <v>30</v>
      </c>
      <c r="B39" s="76">
        <v>75.2</v>
      </c>
      <c r="C39" s="95">
        <v>75.900000000000006</v>
      </c>
      <c r="D39" s="95">
        <v>75.099999999999994</v>
      </c>
      <c r="E39" s="95">
        <v>73.099999999999994</v>
      </c>
      <c r="F39" s="95">
        <v>76.900000000000006</v>
      </c>
      <c r="G39" s="95">
        <v>75.7</v>
      </c>
      <c r="H39" s="95">
        <v>74.400000000000006</v>
      </c>
      <c r="I39" s="95">
        <v>71.599999999999994</v>
      </c>
      <c r="J39" s="95">
        <v>66.5</v>
      </c>
      <c r="K39" s="95">
        <v>64.599999999999994</v>
      </c>
      <c r="L39" s="95">
        <v>64</v>
      </c>
      <c r="M39" s="95">
        <v>62.5</v>
      </c>
      <c r="N39" s="95">
        <v>61.9</v>
      </c>
      <c r="O39" s="95">
        <v>62</v>
      </c>
      <c r="P39" s="95">
        <v>63.6</v>
      </c>
      <c r="Q39" s="95">
        <v>68.599999999999994</v>
      </c>
      <c r="R39" s="95">
        <v>74.099999999999994</v>
      </c>
      <c r="S39" s="95">
        <v>78.400000000000006</v>
      </c>
      <c r="T39" s="95">
        <v>79.888000000000005</v>
      </c>
      <c r="U39" s="36">
        <v>85.102999999999994</v>
      </c>
    </row>
    <row r="40" spans="1:21" ht="18" x14ac:dyDescent="0.25">
      <c r="A40" s="67" t="s">
        <v>136</v>
      </c>
      <c r="B40" s="75">
        <v>227.5</v>
      </c>
      <c r="C40" s="94">
        <v>243.7</v>
      </c>
      <c r="D40" s="94">
        <v>259.8</v>
      </c>
      <c r="E40" s="94">
        <v>264</v>
      </c>
      <c r="F40" s="94">
        <v>262.89999999999998</v>
      </c>
      <c r="G40" s="94">
        <v>266.8</v>
      </c>
      <c r="H40" s="94">
        <v>259.3</v>
      </c>
      <c r="I40" s="94">
        <v>249.7</v>
      </c>
      <c r="J40" s="94">
        <v>231.5</v>
      </c>
      <c r="K40" s="94">
        <v>226.9</v>
      </c>
      <c r="L40" s="94">
        <v>223.7</v>
      </c>
      <c r="M40" s="94">
        <v>217.9</v>
      </c>
      <c r="N40" s="94">
        <v>220.4</v>
      </c>
      <c r="O40" s="94">
        <v>216</v>
      </c>
      <c r="P40" s="94">
        <v>243.3</v>
      </c>
      <c r="Q40" s="94">
        <v>253.9</v>
      </c>
      <c r="R40" s="94">
        <v>264.60000000000002</v>
      </c>
      <c r="S40" s="94">
        <v>272.89999999999998</v>
      </c>
      <c r="T40" s="94">
        <v>282.46499999999997</v>
      </c>
      <c r="U40" s="45">
        <v>300.49900000000002</v>
      </c>
    </row>
    <row r="41" spans="1:21" x14ac:dyDescent="0.25">
      <c r="A41" s="68" t="s">
        <v>31</v>
      </c>
      <c r="B41" s="76">
        <v>6.4</v>
      </c>
      <c r="C41" s="95">
        <v>6.5</v>
      </c>
      <c r="D41" s="95">
        <v>6.4</v>
      </c>
      <c r="E41" s="95">
        <v>6.5</v>
      </c>
      <c r="F41" s="95">
        <v>6.6</v>
      </c>
      <c r="G41" s="95">
        <v>6.3</v>
      </c>
      <c r="H41" s="95">
        <v>6</v>
      </c>
      <c r="I41" s="95">
        <v>5.5</v>
      </c>
      <c r="J41" s="95">
        <v>5.2</v>
      </c>
      <c r="K41" s="95">
        <v>5.2</v>
      </c>
      <c r="L41" s="95">
        <v>5.3</v>
      </c>
      <c r="M41" s="95">
        <v>5.3</v>
      </c>
      <c r="N41" s="95">
        <v>5.5</v>
      </c>
      <c r="O41" s="95">
        <v>5.7</v>
      </c>
      <c r="P41" s="95">
        <v>6.5</v>
      </c>
      <c r="Q41" s="95">
        <v>6.6</v>
      </c>
      <c r="R41" s="95">
        <v>6.5</v>
      </c>
      <c r="S41" s="95">
        <v>6.2</v>
      </c>
      <c r="T41" s="95">
        <v>5.9889999999999999</v>
      </c>
      <c r="U41" s="36">
        <v>6.0960000000000001</v>
      </c>
    </row>
    <row r="42" spans="1:21" x14ac:dyDescent="0.25">
      <c r="A42" s="68" t="s">
        <v>32</v>
      </c>
      <c r="B42" s="76">
        <v>5.8</v>
      </c>
      <c r="C42" s="95">
        <v>5.8</v>
      </c>
      <c r="D42" s="95">
        <v>6</v>
      </c>
      <c r="E42" s="95">
        <v>5.9</v>
      </c>
      <c r="F42" s="95">
        <v>5.9</v>
      </c>
      <c r="G42" s="95">
        <v>6.1</v>
      </c>
      <c r="H42" s="95">
        <v>5.9</v>
      </c>
      <c r="I42" s="95">
        <v>5.7</v>
      </c>
      <c r="J42" s="95">
        <v>5.4</v>
      </c>
      <c r="K42" s="95">
        <v>5.0999999999999996</v>
      </c>
      <c r="L42" s="95">
        <v>5</v>
      </c>
      <c r="M42" s="95">
        <v>4.7</v>
      </c>
      <c r="N42" s="95">
        <v>4.7</v>
      </c>
      <c r="O42" s="95">
        <v>3.9</v>
      </c>
      <c r="P42" s="95">
        <v>5.0999999999999996</v>
      </c>
      <c r="Q42" s="95">
        <v>5.3</v>
      </c>
      <c r="R42" s="95">
        <v>5.7</v>
      </c>
      <c r="S42" s="95">
        <v>6</v>
      </c>
      <c r="T42" s="95">
        <v>5.6689999999999996</v>
      </c>
      <c r="U42" s="36">
        <v>6.3179999999999996</v>
      </c>
    </row>
    <row r="43" spans="1:21" x14ac:dyDescent="0.25">
      <c r="A43" s="68" t="s">
        <v>33</v>
      </c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>
        <v>15.9</v>
      </c>
      <c r="Q43" s="95">
        <v>17.2</v>
      </c>
      <c r="R43" s="95">
        <v>18.3</v>
      </c>
      <c r="S43" s="95">
        <v>19.7</v>
      </c>
      <c r="T43" s="95">
        <v>101.70099999999999</v>
      </c>
      <c r="U43" s="36">
        <v>22.814</v>
      </c>
    </row>
    <row r="44" spans="1:21" x14ac:dyDescent="0.25">
      <c r="A44" s="68" t="s">
        <v>34</v>
      </c>
      <c r="B44" s="76">
        <v>65.099999999999994</v>
      </c>
      <c r="C44" s="95">
        <v>72.8</v>
      </c>
      <c r="D44" s="95">
        <v>79.2</v>
      </c>
      <c r="E44" s="95">
        <v>82.2</v>
      </c>
      <c r="F44" s="95">
        <v>83.7</v>
      </c>
      <c r="G44" s="95">
        <v>89.7</v>
      </c>
      <c r="H44" s="95">
        <v>85.5</v>
      </c>
      <c r="I44" s="95">
        <v>82.3</v>
      </c>
      <c r="J44" s="95">
        <v>78.5</v>
      </c>
      <c r="K44" s="95">
        <v>78</v>
      </c>
      <c r="L44" s="95">
        <v>79.400000000000006</v>
      </c>
      <c r="M44" s="95">
        <v>81.3</v>
      </c>
      <c r="N44" s="95">
        <v>83.1</v>
      </c>
      <c r="O44" s="95">
        <v>81.8</v>
      </c>
      <c r="P44" s="95">
        <v>86.4</v>
      </c>
      <c r="Q44" s="95">
        <v>89.7</v>
      </c>
      <c r="R44" s="95">
        <v>93.2</v>
      </c>
      <c r="S44" s="95">
        <v>96.7</v>
      </c>
      <c r="T44" s="95">
        <v>21.239000000000001</v>
      </c>
      <c r="U44" s="36">
        <v>108.827</v>
      </c>
    </row>
    <row r="45" spans="1:21" x14ac:dyDescent="0.25">
      <c r="A45" s="68" t="s">
        <v>35</v>
      </c>
      <c r="B45" s="76">
        <v>20.2</v>
      </c>
      <c r="C45" s="95">
        <v>21.4</v>
      </c>
      <c r="D45" s="95">
        <v>23.6</v>
      </c>
      <c r="E45" s="95">
        <v>24.3</v>
      </c>
      <c r="F45" s="95">
        <v>24.1</v>
      </c>
      <c r="G45" s="95">
        <v>23.8</v>
      </c>
      <c r="H45" s="95">
        <v>24.3</v>
      </c>
      <c r="I45" s="95">
        <v>24.3</v>
      </c>
      <c r="J45" s="95">
        <v>22</v>
      </c>
      <c r="K45" s="95">
        <v>21.2</v>
      </c>
      <c r="L45" s="95">
        <v>21.2</v>
      </c>
      <c r="M45" s="95">
        <v>20.2</v>
      </c>
      <c r="N45" s="95">
        <v>20</v>
      </c>
      <c r="O45" s="95">
        <v>19</v>
      </c>
      <c r="P45" s="95">
        <v>19.7</v>
      </c>
      <c r="Q45" s="95">
        <v>20.2</v>
      </c>
      <c r="R45" s="95">
        <v>20.7</v>
      </c>
      <c r="S45" s="95">
        <v>20.7</v>
      </c>
      <c r="T45" s="95">
        <v>45.819000000000003</v>
      </c>
      <c r="U45" s="36">
        <v>22.306999999999999</v>
      </c>
    </row>
    <row r="46" spans="1:21" x14ac:dyDescent="0.25">
      <c r="A46" s="68" t="s">
        <v>36</v>
      </c>
      <c r="B46" s="76">
        <v>51.9</v>
      </c>
      <c r="C46" s="95">
        <v>54.5</v>
      </c>
      <c r="D46" s="95">
        <v>59.6</v>
      </c>
      <c r="E46" s="95">
        <v>60.5</v>
      </c>
      <c r="F46" s="95">
        <v>59</v>
      </c>
      <c r="G46" s="95">
        <v>58.9</v>
      </c>
      <c r="H46" s="95">
        <v>57.6</v>
      </c>
      <c r="I46" s="95">
        <v>56.2</v>
      </c>
      <c r="J46" s="95">
        <v>51.5</v>
      </c>
      <c r="K46" s="95">
        <v>51.9</v>
      </c>
      <c r="L46" s="95">
        <v>47.3</v>
      </c>
      <c r="M46" s="95">
        <v>43.1</v>
      </c>
      <c r="N46" s="95">
        <v>42.2</v>
      </c>
      <c r="O46" s="95">
        <v>41.5</v>
      </c>
      <c r="P46" s="95">
        <v>41.9</v>
      </c>
      <c r="Q46" s="95">
        <v>41.7</v>
      </c>
      <c r="R46" s="95">
        <v>43.4</v>
      </c>
      <c r="S46" s="95">
        <v>44.6</v>
      </c>
      <c r="T46" s="95">
        <v>76.114999999999995</v>
      </c>
      <c r="U46" s="36">
        <v>48.500999999999998</v>
      </c>
    </row>
    <row r="47" spans="1:21" x14ac:dyDescent="0.25">
      <c r="A47" s="68" t="s">
        <v>37</v>
      </c>
      <c r="B47" s="76">
        <v>78.099999999999994</v>
      </c>
      <c r="C47" s="95">
        <v>82.7</v>
      </c>
      <c r="D47" s="95">
        <v>85</v>
      </c>
      <c r="E47" s="95">
        <v>84.6</v>
      </c>
      <c r="F47" s="95">
        <v>83.6</v>
      </c>
      <c r="G47" s="95">
        <v>81.900000000000006</v>
      </c>
      <c r="H47" s="95">
        <v>80</v>
      </c>
      <c r="I47" s="95">
        <v>75.7</v>
      </c>
      <c r="J47" s="95">
        <v>69</v>
      </c>
      <c r="K47" s="95">
        <v>65.599999999999994</v>
      </c>
      <c r="L47" s="95">
        <v>65.5</v>
      </c>
      <c r="M47" s="95">
        <v>63.4</v>
      </c>
      <c r="N47" s="95">
        <v>65</v>
      </c>
      <c r="O47" s="95">
        <v>64.2</v>
      </c>
      <c r="P47" s="95">
        <v>64.599999999999994</v>
      </c>
      <c r="Q47" s="95">
        <v>69.099999999999994</v>
      </c>
      <c r="R47" s="95">
        <v>72.099999999999994</v>
      </c>
      <c r="S47" s="95">
        <v>74</v>
      </c>
      <c r="T47" s="95">
        <v>20.806000000000001</v>
      </c>
      <c r="U47" s="36">
        <v>80.213999999999999</v>
      </c>
    </row>
    <row r="48" spans="1:21" x14ac:dyDescent="0.25">
      <c r="A48" s="68" t="s">
        <v>38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>
        <v>3.4</v>
      </c>
      <c r="Q48" s="95">
        <v>4.0999999999999996</v>
      </c>
      <c r="R48" s="95">
        <v>4.5999999999999996</v>
      </c>
      <c r="S48" s="95">
        <v>4.9000000000000004</v>
      </c>
      <c r="T48" s="95">
        <v>5.1269999999999998</v>
      </c>
      <c r="U48" s="36">
        <v>5.4219999999999997</v>
      </c>
    </row>
    <row r="49" spans="1:21" ht="18" x14ac:dyDescent="0.25">
      <c r="A49" s="67" t="s">
        <v>104</v>
      </c>
      <c r="B49" s="75">
        <v>82.8</v>
      </c>
      <c r="C49" s="94">
        <v>94.1</v>
      </c>
      <c r="D49" s="94">
        <v>96.2</v>
      </c>
      <c r="E49" s="94">
        <v>99.1</v>
      </c>
      <c r="F49" s="94">
        <v>107.2</v>
      </c>
      <c r="G49" s="94">
        <v>106.6</v>
      </c>
      <c r="H49" s="94">
        <v>105</v>
      </c>
      <c r="I49" s="94">
        <v>104.5</v>
      </c>
      <c r="J49" s="94">
        <v>99</v>
      </c>
      <c r="K49" s="94">
        <v>95.9</v>
      </c>
      <c r="L49" s="94">
        <v>102.2</v>
      </c>
      <c r="M49" s="94">
        <v>102.7</v>
      </c>
      <c r="N49" s="94">
        <v>110.9</v>
      </c>
      <c r="O49" s="94">
        <v>103.6</v>
      </c>
      <c r="P49" s="94">
        <v>117.4</v>
      </c>
      <c r="Q49" s="94">
        <v>128.80000000000001</v>
      </c>
      <c r="R49" s="94">
        <v>149.80000000000001</v>
      </c>
      <c r="S49" s="94">
        <v>165</v>
      </c>
      <c r="T49" s="94">
        <v>176.79</v>
      </c>
      <c r="U49" s="45">
        <v>185.69499999999999</v>
      </c>
    </row>
    <row r="50" spans="1:21" x14ac:dyDescent="0.25">
      <c r="A50" s="68" t="s">
        <v>39</v>
      </c>
      <c r="B50" s="76">
        <v>20.100000000000001</v>
      </c>
      <c r="C50" s="95">
        <v>20.8</v>
      </c>
      <c r="D50" s="95">
        <v>22.8</v>
      </c>
      <c r="E50" s="95">
        <v>23.9</v>
      </c>
      <c r="F50" s="95">
        <v>24.9</v>
      </c>
      <c r="G50" s="95">
        <v>25.1</v>
      </c>
      <c r="H50" s="95">
        <v>25.2</v>
      </c>
      <c r="I50" s="95">
        <v>24.6</v>
      </c>
      <c r="J50" s="95">
        <v>25.8</v>
      </c>
      <c r="K50" s="95">
        <v>25.7</v>
      </c>
      <c r="L50" s="95">
        <v>27.2</v>
      </c>
      <c r="M50" s="95">
        <v>25.9</v>
      </c>
      <c r="N50" s="95">
        <v>26.5</v>
      </c>
      <c r="O50" s="95">
        <v>23.5</v>
      </c>
      <c r="P50" s="95">
        <v>27.1</v>
      </c>
      <c r="Q50" s="95">
        <v>33.4</v>
      </c>
      <c r="R50" s="95">
        <v>40.1</v>
      </c>
      <c r="S50" s="95">
        <v>46.7</v>
      </c>
      <c r="T50" s="95">
        <v>54.302</v>
      </c>
      <c r="U50" s="36">
        <v>57.884999999999998</v>
      </c>
    </row>
    <row r="51" spans="1:21" x14ac:dyDescent="0.25">
      <c r="A51" s="68" t="s">
        <v>40</v>
      </c>
      <c r="B51" s="76">
        <v>2.1</v>
      </c>
      <c r="C51" s="95">
        <v>2.1</v>
      </c>
      <c r="D51" s="95">
        <v>2.1</v>
      </c>
      <c r="E51" s="95">
        <v>2.2999999999999998</v>
      </c>
      <c r="F51" s="95">
        <v>2.2999999999999998</v>
      </c>
      <c r="G51" s="95">
        <v>2.2999999999999998</v>
      </c>
      <c r="H51" s="95">
        <v>2.2999999999999998</v>
      </c>
      <c r="I51" s="95">
        <v>2.4</v>
      </c>
      <c r="J51" s="95">
        <v>2.2999999999999998</v>
      </c>
      <c r="K51" s="95">
        <v>2.2000000000000002</v>
      </c>
      <c r="L51" s="95">
        <v>2.1</v>
      </c>
      <c r="M51" s="95">
        <v>2.1</v>
      </c>
      <c r="N51" s="95">
        <v>3.5</v>
      </c>
      <c r="O51" s="95">
        <v>3.9</v>
      </c>
      <c r="P51" s="95">
        <v>4.5</v>
      </c>
      <c r="Q51" s="95">
        <v>4.8</v>
      </c>
      <c r="R51" s="95">
        <v>5.7</v>
      </c>
      <c r="S51" s="95">
        <v>6.6</v>
      </c>
      <c r="T51" s="95">
        <v>7.8319999999999999</v>
      </c>
      <c r="U51" s="36">
        <v>9.5589999999999993</v>
      </c>
    </row>
    <row r="52" spans="1:21" ht="19.5" x14ac:dyDescent="0.25">
      <c r="A52" s="68" t="s">
        <v>41</v>
      </c>
      <c r="B52" s="76">
        <v>11.5</v>
      </c>
      <c r="C52" s="95">
        <v>11.5</v>
      </c>
      <c r="D52" s="95">
        <v>11.6</v>
      </c>
      <c r="E52" s="95">
        <v>10.1</v>
      </c>
      <c r="F52" s="95">
        <v>10.199999999999999</v>
      </c>
      <c r="G52" s="95">
        <v>9.6999999999999993</v>
      </c>
      <c r="H52" s="95">
        <v>9</v>
      </c>
      <c r="I52" s="95">
        <v>8.6</v>
      </c>
      <c r="J52" s="95">
        <v>7.7</v>
      </c>
      <c r="K52" s="95">
        <v>6.6</v>
      </c>
      <c r="L52" s="95">
        <v>6.6</v>
      </c>
      <c r="M52" s="95">
        <v>7.1</v>
      </c>
      <c r="N52" s="95">
        <v>8.9</v>
      </c>
      <c r="O52" s="95">
        <v>7.2</v>
      </c>
      <c r="P52" s="95">
        <v>10.8</v>
      </c>
      <c r="Q52" s="95">
        <v>7.4</v>
      </c>
      <c r="R52" s="95">
        <v>12.9</v>
      </c>
      <c r="S52" s="95">
        <v>12.8</v>
      </c>
      <c r="T52" s="95">
        <v>13.247</v>
      </c>
      <c r="U52" s="36">
        <v>13.228999999999999</v>
      </c>
    </row>
    <row r="53" spans="1:21" ht="19.5" x14ac:dyDescent="0.25">
      <c r="A53" s="68" t="s">
        <v>192</v>
      </c>
      <c r="B53" s="76">
        <v>5.9</v>
      </c>
      <c r="C53" s="95">
        <v>4.8</v>
      </c>
      <c r="D53" s="95">
        <v>4.9000000000000004</v>
      </c>
      <c r="E53" s="95">
        <v>5</v>
      </c>
      <c r="F53" s="95">
        <v>5.6</v>
      </c>
      <c r="G53" s="95">
        <v>5.7</v>
      </c>
      <c r="H53" s="95">
        <v>5.8</v>
      </c>
      <c r="I53" s="95">
        <v>6.1</v>
      </c>
      <c r="J53" s="95">
        <v>5.7</v>
      </c>
      <c r="K53" s="95">
        <v>5.7</v>
      </c>
      <c r="L53" s="95">
        <v>5.2</v>
      </c>
      <c r="M53" s="95">
        <v>4.7</v>
      </c>
      <c r="N53" s="95">
        <v>4.7</v>
      </c>
      <c r="O53" s="95">
        <v>2.7</v>
      </c>
      <c r="P53" s="95">
        <v>3.6</v>
      </c>
      <c r="Q53" s="95">
        <v>6</v>
      </c>
      <c r="R53" s="95">
        <v>6.5</v>
      </c>
      <c r="S53" s="95">
        <v>7.4</v>
      </c>
      <c r="T53" s="95">
        <v>8.17</v>
      </c>
      <c r="U53" s="36">
        <v>8.9550000000000001</v>
      </c>
    </row>
    <row r="54" spans="1:21" ht="19.5" x14ac:dyDescent="0.25">
      <c r="A54" s="68" t="s">
        <v>94</v>
      </c>
      <c r="B54" s="76">
        <v>9.8000000000000007</v>
      </c>
      <c r="C54" s="95">
        <v>9.6</v>
      </c>
      <c r="D54" s="95">
        <v>10.4</v>
      </c>
      <c r="E54" s="95">
        <v>11</v>
      </c>
      <c r="F54" s="95">
        <v>10.6</v>
      </c>
      <c r="G54" s="95">
        <v>10</v>
      </c>
      <c r="H54" s="95">
        <v>9.8000000000000007</v>
      </c>
      <c r="I54" s="95">
        <v>9.6999999999999993</v>
      </c>
      <c r="J54" s="95">
        <v>9</v>
      </c>
      <c r="K54" s="95">
        <v>8.1999999999999993</v>
      </c>
      <c r="L54" s="95">
        <v>7.8</v>
      </c>
      <c r="M54" s="95">
        <v>7.8</v>
      </c>
      <c r="N54" s="95">
        <v>8.1999999999999993</v>
      </c>
      <c r="O54" s="95">
        <v>7.5</v>
      </c>
      <c r="P54" s="95">
        <v>9.1</v>
      </c>
      <c r="Q54" s="95">
        <v>10</v>
      </c>
      <c r="R54" s="95">
        <v>10.8</v>
      </c>
      <c r="S54" s="95">
        <v>11.2</v>
      </c>
      <c r="T54" s="95">
        <v>11.548999999999999</v>
      </c>
      <c r="U54" s="36">
        <v>11.743</v>
      </c>
    </row>
    <row r="55" spans="1:21" x14ac:dyDescent="0.25">
      <c r="A55" s="68" t="s">
        <v>44</v>
      </c>
      <c r="B55" s="76" t="s">
        <v>105</v>
      </c>
      <c r="C55" s="76" t="s">
        <v>105</v>
      </c>
      <c r="D55" s="95">
        <v>3.7</v>
      </c>
      <c r="E55" s="95">
        <v>4.5</v>
      </c>
      <c r="F55" s="95">
        <v>9.9</v>
      </c>
      <c r="G55" s="95">
        <v>9.8000000000000007</v>
      </c>
      <c r="H55" s="95">
        <v>9.6999999999999993</v>
      </c>
      <c r="I55" s="95">
        <v>9.4</v>
      </c>
      <c r="J55" s="95">
        <v>9.3000000000000007</v>
      </c>
      <c r="K55" s="95">
        <v>10.8</v>
      </c>
      <c r="L55" s="95">
        <v>13.1</v>
      </c>
      <c r="M55" s="95">
        <v>12.8</v>
      </c>
      <c r="N55" s="95">
        <v>15.3</v>
      </c>
      <c r="O55" s="95">
        <v>17.7</v>
      </c>
      <c r="P55" s="95">
        <v>19.399999999999999</v>
      </c>
      <c r="Q55" s="95">
        <v>23.1</v>
      </c>
      <c r="R55" s="95">
        <v>26.7</v>
      </c>
      <c r="S55" s="95">
        <v>30.2</v>
      </c>
      <c r="T55" s="95">
        <v>30.234999999999999</v>
      </c>
      <c r="U55" s="36">
        <v>30.524999999999999</v>
      </c>
    </row>
    <row r="56" spans="1:21" x14ac:dyDescent="0.25">
      <c r="A56" s="68" t="s">
        <v>45</v>
      </c>
      <c r="B56" s="76">
        <v>33.4</v>
      </c>
      <c r="C56" s="95">
        <v>45.3</v>
      </c>
      <c r="D56" s="95">
        <v>40.700000000000003</v>
      </c>
      <c r="E56" s="95">
        <v>42.3</v>
      </c>
      <c r="F56" s="95">
        <v>43.7</v>
      </c>
      <c r="G56" s="95">
        <v>44</v>
      </c>
      <c r="H56" s="95">
        <v>43.2</v>
      </c>
      <c r="I56" s="95">
        <v>43.9</v>
      </c>
      <c r="J56" s="95">
        <v>39.200000000000003</v>
      </c>
      <c r="K56" s="95">
        <v>36.700000000000003</v>
      </c>
      <c r="L56" s="95">
        <v>40.1</v>
      </c>
      <c r="M56" s="95">
        <v>42.4</v>
      </c>
      <c r="N56" s="95">
        <v>43.8</v>
      </c>
      <c r="O56" s="95">
        <v>41.2</v>
      </c>
      <c r="P56" s="95">
        <v>42.9</v>
      </c>
      <c r="Q56" s="95">
        <v>44</v>
      </c>
      <c r="R56" s="95">
        <v>47.2</v>
      </c>
      <c r="S56" s="95">
        <v>50.1</v>
      </c>
      <c r="T56" s="95">
        <v>51.454999999999998</v>
      </c>
      <c r="U56" s="36">
        <v>53.798999999999999</v>
      </c>
    </row>
    <row r="57" spans="1:21" ht="18" x14ac:dyDescent="0.25">
      <c r="A57" s="73" t="s">
        <v>183</v>
      </c>
      <c r="B57" s="76">
        <v>589.70000000000005</v>
      </c>
      <c r="C57" s="94">
        <v>617.1</v>
      </c>
      <c r="D57" s="94">
        <v>649.5</v>
      </c>
      <c r="E57" s="94">
        <v>656.6</v>
      </c>
      <c r="F57" s="94">
        <v>647</v>
      </c>
      <c r="G57" s="94">
        <v>649</v>
      </c>
      <c r="H57" s="94">
        <v>633.79999999999995</v>
      </c>
      <c r="I57" s="94">
        <v>601.4</v>
      </c>
      <c r="J57" s="94">
        <v>554.4</v>
      </c>
      <c r="K57" s="94">
        <v>523.5</v>
      </c>
      <c r="L57" s="94">
        <v>515.1</v>
      </c>
      <c r="M57" s="94">
        <v>503</v>
      </c>
      <c r="N57" s="94">
        <v>498.7</v>
      </c>
      <c r="O57" s="94">
        <v>474</v>
      </c>
      <c r="P57" s="94">
        <v>486.5</v>
      </c>
      <c r="Q57" s="94">
        <v>498.5</v>
      </c>
      <c r="R57" s="94">
        <v>523.29999999999995</v>
      </c>
      <c r="S57" s="94">
        <v>538.79999999999995</v>
      </c>
      <c r="T57" s="94">
        <v>550.50199999999995</v>
      </c>
      <c r="U57" s="45">
        <v>573.16099999999994</v>
      </c>
    </row>
    <row r="58" spans="1:21" x14ac:dyDescent="0.25">
      <c r="A58" s="68" t="s">
        <v>46</v>
      </c>
      <c r="B58" s="76">
        <v>86.1</v>
      </c>
      <c r="C58" s="95">
        <v>93.7</v>
      </c>
      <c r="D58" s="95">
        <v>101.3</v>
      </c>
      <c r="E58" s="95">
        <v>102.2</v>
      </c>
      <c r="F58" s="95">
        <v>93.1</v>
      </c>
      <c r="G58" s="95">
        <v>102.8</v>
      </c>
      <c r="H58" s="95">
        <v>99.6</v>
      </c>
      <c r="I58" s="95">
        <v>100.1</v>
      </c>
      <c r="J58" s="95">
        <v>89.9</v>
      </c>
      <c r="K58" s="95">
        <v>83.8</v>
      </c>
      <c r="L58" s="95">
        <v>81</v>
      </c>
      <c r="M58" s="95">
        <v>76.599999999999994</v>
      </c>
      <c r="N58" s="95">
        <v>74.099999999999994</v>
      </c>
      <c r="O58" s="95">
        <v>67.400000000000006</v>
      </c>
      <c r="P58" s="95">
        <v>69.900000000000006</v>
      </c>
      <c r="Q58" s="95">
        <v>68</v>
      </c>
      <c r="R58" s="95">
        <v>71.7</v>
      </c>
      <c r="S58" s="95">
        <v>74.3</v>
      </c>
      <c r="T58" s="95">
        <v>75.301000000000002</v>
      </c>
      <c r="U58" s="36">
        <v>78.308000000000007</v>
      </c>
    </row>
    <row r="59" spans="1:21" x14ac:dyDescent="0.25">
      <c r="A59" s="68" t="s">
        <v>47</v>
      </c>
      <c r="B59" s="76">
        <v>11.2</v>
      </c>
      <c r="C59" s="95">
        <v>11.8</v>
      </c>
      <c r="D59" s="95">
        <v>13</v>
      </c>
      <c r="E59" s="95">
        <v>13.8</v>
      </c>
      <c r="F59" s="95">
        <v>13.9</v>
      </c>
      <c r="G59" s="95">
        <v>14.3</v>
      </c>
      <c r="H59" s="95">
        <v>14.9</v>
      </c>
      <c r="I59" s="95">
        <v>14.7</v>
      </c>
      <c r="J59" s="95">
        <v>13.8</v>
      </c>
      <c r="K59" s="95">
        <v>12.5</v>
      </c>
      <c r="L59" s="95">
        <v>11.9</v>
      </c>
      <c r="M59" s="95">
        <v>11.2</v>
      </c>
      <c r="N59" s="95">
        <v>11.1</v>
      </c>
      <c r="O59" s="95">
        <v>10.199999999999999</v>
      </c>
      <c r="P59" s="95">
        <v>10.199999999999999</v>
      </c>
      <c r="Q59" s="95">
        <v>11.5</v>
      </c>
      <c r="R59" s="95">
        <v>12.1</v>
      </c>
      <c r="S59" s="95">
        <v>12.4</v>
      </c>
      <c r="T59" s="95">
        <v>12.59</v>
      </c>
      <c r="U59" s="36">
        <v>13.247</v>
      </c>
    </row>
    <row r="60" spans="1:21" x14ac:dyDescent="0.25">
      <c r="A60" s="68" t="s">
        <v>48</v>
      </c>
      <c r="B60" s="76">
        <v>14.8</v>
      </c>
      <c r="C60" s="95">
        <v>15.5</v>
      </c>
      <c r="D60" s="95">
        <v>16</v>
      </c>
      <c r="E60" s="95">
        <v>16.399999999999999</v>
      </c>
      <c r="F60" s="95">
        <v>16.8</v>
      </c>
      <c r="G60" s="95">
        <v>16.8</v>
      </c>
      <c r="H60" s="95">
        <v>16.8</v>
      </c>
      <c r="I60" s="95">
        <v>16.2</v>
      </c>
      <c r="J60" s="95">
        <v>15</v>
      </c>
      <c r="K60" s="95">
        <v>13.5</v>
      </c>
      <c r="L60" s="95">
        <v>13.3</v>
      </c>
      <c r="M60" s="95">
        <v>13.2</v>
      </c>
      <c r="N60" s="95">
        <v>13.4</v>
      </c>
      <c r="O60" s="95">
        <v>13.2</v>
      </c>
      <c r="P60" s="95">
        <v>12.9</v>
      </c>
      <c r="Q60" s="95">
        <v>12.9</v>
      </c>
      <c r="R60" s="95">
        <v>13.5</v>
      </c>
      <c r="S60" s="95">
        <v>13.6</v>
      </c>
      <c r="T60" s="95">
        <v>13.488</v>
      </c>
      <c r="U60" s="36">
        <v>13.492000000000001</v>
      </c>
    </row>
    <row r="61" spans="1:21" x14ac:dyDescent="0.25">
      <c r="A61" s="68" t="s">
        <v>49</v>
      </c>
      <c r="B61" s="76">
        <v>55.3</v>
      </c>
      <c r="C61" s="95">
        <v>58.2</v>
      </c>
      <c r="D61" s="95">
        <v>61.9</v>
      </c>
      <c r="E61" s="95">
        <v>65.599999999999994</v>
      </c>
      <c r="F61" s="95">
        <v>62.2</v>
      </c>
      <c r="G61" s="95">
        <v>64.2</v>
      </c>
      <c r="H61" s="95">
        <v>61.7</v>
      </c>
      <c r="I61" s="95">
        <v>57.7</v>
      </c>
      <c r="J61" s="95">
        <v>57.8</v>
      </c>
      <c r="K61" s="95">
        <v>55.2</v>
      </c>
      <c r="L61" s="95">
        <v>59.5</v>
      </c>
      <c r="M61" s="95">
        <v>61.2</v>
      </c>
      <c r="N61" s="95">
        <v>63.4</v>
      </c>
      <c r="O61" s="95">
        <v>62.9</v>
      </c>
      <c r="P61" s="95">
        <v>67.599999999999994</v>
      </c>
      <c r="Q61" s="95">
        <v>71.599999999999994</v>
      </c>
      <c r="R61" s="95">
        <v>71.7</v>
      </c>
      <c r="S61" s="95">
        <v>74</v>
      </c>
      <c r="T61" s="95">
        <v>73.494</v>
      </c>
      <c r="U61" s="36">
        <v>76.590999999999994</v>
      </c>
    </row>
    <row r="62" spans="1:21" x14ac:dyDescent="0.25">
      <c r="A62" s="68" t="s">
        <v>50</v>
      </c>
      <c r="B62" s="76">
        <v>43.8</v>
      </c>
      <c r="C62" s="95">
        <v>41.4</v>
      </c>
      <c r="D62" s="95">
        <v>42.4</v>
      </c>
      <c r="E62" s="95">
        <v>43.3</v>
      </c>
      <c r="F62" s="95">
        <v>44.3</v>
      </c>
      <c r="G62" s="95">
        <v>38.1</v>
      </c>
      <c r="H62" s="95">
        <v>41.3</v>
      </c>
      <c r="I62" s="95">
        <v>36.4</v>
      </c>
      <c r="J62" s="95">
        <v>31.5</v>
      </c>
      <c r="K62" s="95">
        <v>28</v>
      </c>
      <c r="L62" s="95">
        <v>28.5</v>
      </c>
      <c r="M62" s="95">
        <v>25.9</v>
      </c>
      <c r="N62" s="95">
        <v>24.3</v>
      </c>
      <c r="O62" s="95">
        <v>24.1</v>
      </c>
      <c r="P62" s="95">
        <v>24.3</v>
      </c>
      <c r="Q62" s="95">
        <v>24.5</v>
      </c>
      <c r="R62" s="95">
        <v>27.6</v>
      </c>
      <c r="S62" s="95">
        <v>28.7</v>
      </c>
      <c r="T62" s="95">
        <v>28.74</v>
      </c>
      <c r="U62" s="36">
        <v>30.513000000000002</v>
      </c>
    </row>
    <row r="63" spans="1:21" x14ac:dyDescent="0.25">
      <c r="A63" s="68" t="s">
        <v>51</v>
      </c>
      <c r="B63" s="76">
        <v>24</v>
      </c>
      <c r="C63" s="95">
        <v>25.3</v>
      </c>
      <c r="D63" s="95">
        <v>27.4</v>
      </c>
      <c r="E63" s="95">
        <v>27.2</v>
      </c>
      <c r="F63" s="95">
        <v>27.7</v>
      </c>
      <c r="G63" s="95">
        <v>27</v>
      </c>
      <c r="H63" s="95">
        <v>26.7</v>
      </c>
      <c r="I63" s="95">
        <v>25.5</v>
      </c>
      <c r="J63" s="95">
        <v>23.3</v>
      </c>
      <c r="K63" s="95">
        <v>21.9</v>
      </c>
      <c r="L63" s="95">
        <v>20.6</v>
      </c>
      <c r="M63" s="95">
        <v>19.100000000000001</v>
      </c>
      <c r="N63" s="95">
        <v>19.600000000000001</v>
      </c>
      <c r="O63" s="95">
        <v>19.600000000000001</v>
      </c>
      <c r="P63" s="95">
        <v>20</v>
      </c>
      <c r="Q63" s="95">
        <v>19.899999999999999</v>
      </c>
      <c r="R63" s="95">
        <v>20.8</v>
      </c>
      <c r="S63" s="95">
        <v>21.2</v>
      </c>
      <c r="T63" s="95">
        <v>21.477</v>
      </c>
      <c r="U63" s="36">
        <v>22.609000000000002</v>
      </c>
    </row>
    <row r="64" spans="1:21" x14ac:dyDescent="0.25">
      <c r="A64" s="68" t="s">
        <v>52</v>
      </c>
      <c r="B64" s="76">
        <v>55.7</v>
      </c>
      <c r="C64" s="95">
        <v>59.4</v>
      </c>
      <c r="D64" s="95">
        <v>61.8</v>
      </c>
      <c r="E64" s="95">
        <v>64.7</v>
      </c>
      <c r="F64" s="95">
        <v>63.5</v>
      </c>
      <c r="G64" s="95">
        <v>63.4</v>
      </c>
      <c r="H64" s="95">
        <v>64.3</v>
      </c>
      <c r="I64" s="95">
        <v>59.7</v>
      </c>
      <c r="J64" s="95">
        <v>53.7</v>
      </c>
      <c r="K64" s="95">
        <v>50.4</v>
      </c>
      <c r="L64" s="95">
        <v>47.9</v>
      </c>
      <c r="M64" s="95">
        <v>46</v>
      </c>
      <c r="N64" s="95">
        <v>45.3</v>
      </c>
      <c r="O64" s="95">
        <v>44.1</v>
      </c>
      <c r="P64" s="95">
        <v>46.1</v>
      </c>
      <c r="Q64" s="95">
        <v>47.9</v>
      </c>
      <c r="R64" s="95">
        <v>51.2</v>
      </c>
      <c r="S64" s="95">
        <v>53.8</v>
      </c>
      <c r="T64" s="95">
        <v>55.902999999999999</v>
      </c>
      <c r="U64" s="36">
        <v>57.954999999999998</v>
      </c>
    </row>
    <row r="65" spans="1:21" x14ac:dyDescent="0.25">
      <c r="A65" s="68" t="s">
        <v>53</v>
      </c>
      <c r="B65" s="76">
        <v>30</v>
      </c>
      <c r="C65" s="95">
        <v>30.4</v>
      </c>
      <c r="D65" s="95">
        <v>35.700000000000003</v>
      </c>
      <c r="E65" s="95">
        <v>35.799999999999997</v>
      </c>
      <c r="F65" s="95">
        <v>35.1</v>
      </c>
      <c r="G65" s="95">
        <v>33.299999999999997</v>
      </c>
      <c r="H65" s="95">
        <v>30.7</v>
      </c>
      <c r="I65" s="95">
        <v>28.6</v>
      </c>
      <c r="J65" s="95">
        <v>24.6</v>
      </c>
      <c r="K65" s="95">
        <v>23.6</v>
      </c>
      <c r="L65" s="95">
        <v>21.7</v>
      </c>
      <c r="M65" s="95">
        <v>21.5</v>
      </c>
      <c r="N65" s="95">
        <v>21.8</v>
      </c>
      <c r="O65" s="95">
        <v>17.7</v>
      </c>
      <c r="P65" s="95">
        <v>20.7</v>
      </c>
      <c r="Q65" s="95">
        <v>21.2</v>
      </c>
      <c r="R65" s="95">
        <v>22.2</v>
      </c>
      <c r="S65" s="95">
        <v>21.9</v>
      </c>
      <c r="T65" s="95">
        <v>23.449000000000002</v>
      </c>
      <c r="U65" s="36">
        <v>24.529</v>
      </c>
    </row>
    <row r="66" spans="1:21" x14ac:dyDescent="0.25">
      <c r="A66" s="68" t="s">
        <v>54</v>
      </c>
      <c r="B66" s="76">
        <v>63.4</v>
      </c>
      <c r="C66" s="95">
        <v>70.3</v>
      </c>
      <c r="D66" s="95">
        <v>71.3</v>
      </c>
      <c r="E66" s="95">
        <v>65</v>
      </c>
      <c r="F66" s="95">
        <v>64.3</v>
      </c>
      <c r="G66" s="95">
        <v>63.5</v>
      </c>
      <c r="H66" s="95">
        <v>62.2</v>
      </c>
      <c r="I66" s="95">
        <v>58.8</v>
      </c>
      <c r="J66" s="95">
        <v>54.7</v>
      </c>
      <c r="K66" s="95">
        <v>51.6</v>
      </c>
      <c r="L66" s="95">
        <v>49.1</v>
      </c>
      <c r="M66" s="95">
        <v>49.8</v>
      </c>
      <c r="N66" s="95">
        <v>49.1</v>
      </c>
      <c r="O66" s="95">
        <v>48.6</v>
      </c>
      <c r="P66" s="95">
        <v>48.9</v>
      </c>
      <c r="Q66" s="95">
        <v>50</v>
      </c>
      <c r="R66" s="95">
        <v>53.2</v>
      </c>
      <c r="S66" s="95">
        <v>55.3</v>
      </c>
      <c r="T66" s="95">
        <v>59.206000000000003</v>
      </c>
      <c r="U66" s="36">
        <v>62.323</v>
      </c>
    </row>
    <row r="67" spans="1:21" x14ac:dyDescent="0.25">
      <c r="A67" s="68" t="s">
        <v>55</v>
      </c>
      <c r="B67" s="76">
        <v>46.9</v>
      </c>
      <c r="C67" s="95">
        <v>48.6</v>
      </c>
      <c r="D67" s="95">
        <v>49.2</v>
      </c>
      <c r="E67" s="95">
        <v>48.1</v>
      </c>
      <c r="F67" s="95">
        <v>48.3</v>
      </c>
      <c r="G67" s="95">
        <v>48.1</v>
      </c>
      <c r="H67" s="95">
        <v>46</v>
      </c>
      <c r="I67" s="95">
        <v>43.4</v>
      </c>
      <c r="J67" s="95">
        <v>41.1</v>
      </c>
      <c r="K67" s="95">
        <v>39.799999999999997</v>
      </c>
      <c r="L67" s="95">
        <v>41.8</v>
      </c>
      <c r="M67" s="95">
        <v>40.1</v>
      </c>
      <c r="N67" s="95">
        <v>38.9</v>
      </c>
      <c r="O67" s="95">
        <v>35.1</v>
      </c>
      <c r="P67" s="95">
        <v>38.1</v>
      </c>
      <c r="Q67" s="95">
        <v>37.9</v>
      </c>
      <c r="R67" s="95">
        <v>39.299999999999997</v>
      </c>
      <c r="S67" s="95">
        <v>39.200000000000003</v>
      </c>
      <c r="T67" s="95">
        <v>39.962000000000003</v>
      </c>
      <c r="U67" s="36">
        <v>41.593000000000004</v>
      </c>
    </row>
    <row r="68" spans="1:21" x14ac:dyDescent="0.25">
      <c r="A68" s="68" t="s">
        <v>56</v>
      </c>
      <c r="B68" s="76">
        <v>24.9</v>
      </c>
      <c r="C68" s="95">
        <v>25.6</v>
      </c>
      <c r="D68" s="95">
        <v>26.2</v>
      </c>
      <c r="E68" s="95">
        <v>26.7</v>
      </c>
      <c r="F68" s="95">
        <v>27.1</v>
      </c>
      <c r="G68" s="95">
        <v>27.6</v>
      </c>
      <c r="H68" s="95">
        <v>26.1</v>
      </c>
      <c r="I68" s="95">
        <v>24.1</v>
      </c>
      <c r="J68" s="95">
        <v>22.8</v>
      </c>
      <c r="K68" s="95">
        <v>21.7</v>
      </c>
      <c r="L68" s="95">
        <v>21.5</v>
      </c>
      <c r="M68" s="95">
        <v>21.1</v>
      </c>
      <c r="N68" s="95">
        <v>19.600000000000001</v>
      </c>
      <c r="O68" s="95">
        <v>19.3</v>
      </c>
      <c r="P68" s="95">
        <v>18.899999999999999</v>
      </c>
      <c r="Q68" s="95">
        <v>17.5</v>
      </c>
      <c r="R68" s="95">
        <v>20.2</v>
      </c>
      <c r="S68" s="95">
        <v>20.6</v>
      </c>
      <c r="T68" s="95">
        <v>20.675999999999998</v>
      </c>
      <c r="U68" s="36">
        <v>21.196999999999999</v>
      </c>
    </row>
    <row r="69" spans="1:21" x14ac:dyDescent="0.25">
      <c r="A69" s="68" t="s">
        <v>57</v>
      </c>
      <c r="B69" s="76">
        <v>58.8</v>
      </c>
      <c r="C69" s="95">
        <v>59.8</v>
      </c>
      <c r="D69" s="95">
        <v>63.1</v>
      </c>
      <c r="E69" s="95">
        <v>65.8</v>
      </c>
      <c r="F69" s="95">
        <v>66.3</v>
      </c>
      <c r="G69" s="95">
        <v>65.400000000000006</v>
      </c>
      <c r="H69" s="95">
        <v>61</v>
      </c>
      <c r="I69" s="95">
        <v>57.8</v>
      </c>
      <c r="J69" s="95">
        <v>53.1</v>
      </c>
      <c r="K69" s="95">
        <v>51.9</v>
      </c>
      <c r="L69" s="95">
        <v>51.6</v>
      </c>
      <c r="M69" s="95">
        <v>52</v>
      </c>
      <c r="N69" s="95">
        <v>54.1</v>
      </c>
      <c r="O69" s="95">
        <v>49.4</v>
      </c>
      <c r="P69" s="95">
        <v>49.5</v>
      </c>
      <c r="Q69" s="95">
        <v>55.4</v>
      </c>
      <c r="R69" s="95">
        <v>58.3</v>
      </c>
      <c r="S69" s="95">
        <v>60.2</v>
      </c>
      <c r="T69" s="95">
        <v>60.985999999999997</v>
      </c>
      <c r="U69" s="36">
        <v>63.65</v>
      </c>
    </row>
    <row r="70" spans="1:21" x14ac:dyDescent="0.25">
      <c r="A70" s="68" t="s">
        <v>58</v>
      </c>
      <c r="B70" s="76">
        <v>49</v>
      </c>
      <c r="C70" s="95">
        <v>48.9</v>
      </c>
      <c r="D70" s="95">
        <v>49.8</v>
      </c>
      <c r="E70" s="95">
        <v>50.9</v>
      </c>
      <c r="F70" s="95">
        <v>52.7</v>
      </c>
      <c r="G70" s="95">
        <v>53</v>
      </c>
      <c r="H70" s="95">
        <v>52.8</v>
      </c>
      <c r="I70" s="95">
        <v>50</v>
      </c>
      <c r="J70" s="95">
        <v>47.3</v>
      </c>
      <c r="K70" s="95">
        <v>45.7</v>
      </c>
      <c r="L70" s="95">
        <v>44.5</v>
      </c>
      <c r="M70" s="95">
        <v>44.4</v>
      </c>
      <c r="N70" s="95">
        <v>43.8</v>
      </c>
      <c r="O70" s="95">
        <v>42.9</v>
      </c>
      <c r="P70" s="95">
        <v>41.9</v>
      </c>
      <c r="Q70" s="95">
        <v>41.2</v>
      </c>
      <c r="R70" s="95">
        <v>42.2</v>
      </c>
      <c r="S70" s="95">
        <v>44.2</v>
      </c>
      <c r="T70" s="95">
        <v>44.771000000000001</v>
      </c>
      <c r="U70" s="36">
        <v>46.142000000000003</v>
      </c>
    </row>
    <row r="71" spans="1:21" x14ac:dyDescent="0.25">
      <c r="A71" s="68" t="s">
        <v>59</v>
      </c>
      <c r="B71" s="76">
        <v>25.8</v>
      </c>
      <c r="C71" s="95">
        <v>28.1</v>
      </c>
      <c r="D71" s="95">
        <v>30.4</v>
      </c>
      <c r="E71" s="95">
        <v>31</v>
      </c>
      <c r="F71" s="95">
        <v>31.7</v>
      </c>
      <c r="G71" s="95">
        <v>31.4</v>
      </c>
      <c r="H71" s="95">
        <v>29.7</v>
      </c>
      <c r="I71" s="95">
        <v>28.5</v>
      </c>
      <c r="J71" s="95">
        <v>25.9</v>
      </c>
      <c r="K71" s="95">
        <v>24</v>
      </c>
      <c r="L71" s="95">
        <v>22.3</v>
      </c>
      <c r="M71" s="95">
        <v>21</v>
      </c>
      <c r="N71" s="95">
        <v>20.3</v>
      </c>
      <c r="O71" s="95">
        <v>19.600000000000001</v>
      </c>
      <c r="P71" s="95">
        <v>17.600000000000001</v>
      </c>
      <c r="Q71" s="95">
        <v>19.100000000000001</v>
      </c>
      <c r="R71" s="95">
        <v>19.399999999999999</v>
      </c>
      <c r="S71" s="95">
        <v>19.399999999999999</v>
      </c>
      <c r="T71" s="95">
        <v>20.459</v>
      </c>
      <c r="U71" s="36">
        <v>21.012</v>
      </c>
    </row>
    <row r="72" spans="1:21" ht="18" x14ac:dyDescent="0.25">
      <c r="A72" s="67" t="s">
        <v>110</v>
      </c>
      <c r="B72" s="75">
        <v>217.4</v>
      </c>
      <c r="C72" s="94">
        <v>230.2</v>
      </c>
      <c r="D72" s="94">
        <v>253.4</v>
      </c>
      <c r="E72" s="94">
        <v>266.5</v>
      </c>
      <c r="F72" s="94">
        <v>264.2</v>
      </c>
      <c r="G72" s="94">
        <v>264</v>
      </c>
      <c r="H72" s="94">
        <v>248.9</v>
      </c>
      <c r="I72" s="94">
        <v>239.1</v>
      </c>
      <c r="J72" s="94">
        <v>220.4</v>
      </c>
      <c r="K72" s="94">
        <v>206.4</v>
      </c>
      <c r="L72" s="94">
        <v>196.8</v>
      </c>
      <c r="M72" s="94">
        <v>190.2</v>
      </c>
      <c r="N72" s="94">
        <v>195.7</v>
      </c>
      <c r="O72" s="94">
        <v>192.7</v>
      </c>
      <c r="P72" s="94">
        <v>208.9</v>
      </c>
      <c r="Q72" s="94">
        <v>216.1</v>
      </c>
      <c r="R72" s="94">
        <v>225</v>
      </c>
      <c r="S72" s="94">
        <v>227.1</v>
      </c>
      <c r="T72" s="94">
        <v>232.95599999999999</v>
      </c>
      <c r="U72" s="45">
        <v>240.041</v>
      </c>
    </row>
    <row r="73" spans="1:21" x14ac:dyDescent="0.25">
      <c r="A73" s="68" t="s">
        <v>60</v>
      </c>
      <c r="B73" s="76">
        <v>18.399999999999999</v>
      </c>
      <c r="C73" s="95">
        <v>19.600000000000001</v>
      </c>
      <c r="D73" s="95">
        <v>21</v>
      </c>
      <c r="E73" s="95">
        <v>21.9</v>
      </c>
      <c r="F73" s="95">
        <v>22.5</v>
      </c>
      <c r="G73" s="95">
        <v>22.3</v>
      </c>
      <c r="H73" s="95">
        <v>21.2</v>
      </c>
      <c r="I73" s="95">
        <v>19.600000000000001</v>
      </c>
      <c r="J73" s="95">
        <v>17.3</v>
      </c>
      <c r="K73" s="95">
        <v>16.100000000000001</v>
      </c>
      <c r="L73" s="95">
        <v>15.3</v>
      </c>
      <c r="M73" s="95">
        <v>14.5</v>
      </c>
      <c r="N73" s="95">
        <v>14</v>
      </c>
      <c r="O73" s="95">
        <v>13.3</v>
      </c>
      <c r="P73" s="95">
        <v>14.2</v>
      </c>
      <c r="Q73" s="95">
        <v>15.7</v>
      </c>
      <c r="R73" s="95">
        <v>14.9</v>
      </c>
      <c r="S73" s="95">
        <v>15.8</v>
      </c>
      <c r="T73" s="95">
        <v>15.135999999999999</v>
      </c>
      <c r="U73" s="36">
        <v>15.502000000000001</v>
      </c>
    </row>
    <row r="74" spans="1:21" x14ac:dyDescent="0.25">
      <c r="A74" s="68" t="s">
        <v>61</v>
      </c>
      <c r="B74" s="76">
        <v>91.3</v>
      </c>
      <c r="C74" s="95">
        <v>96.1</v>
      </c>
      <c r="D74" s="95">
        <v>101</v>
      </c>
      <c r="E74" s="95">
        <v>103.4</v>
      </c>
      <c r="F74" s="95">
        <v>99.4</v>
      </c>
      <c r="G74" s="95">
        <v>103.6</v>
      </c>
      <c r="H74" s="95">
        <v>97.7</v>
      </c>
      <c r="I74" s="95">
        <v>93.7</v>
      </c>
      <c r="J74" s="95">
        <v>84.9</v>
      </c>
      <c r="K74" s="95">
        <v>79.7</v>
      </c>
      <c r="L74" s="95">
        <v>77.7</v>
      </c>
      <c r="M74" s="95">
        <v>74.5</v>
      </c>
      <c r="N74" s="95">
        <v>75.599999999999994</v>
      </c>
      <c r="O74" s="95">
        <v>78.3</v>
      </c>
      <c r="P74" s="95">
        <v>82.5</v>
      </c>
      <c r="Q74" s="95">
        <v>86.4</v>
      </c>
      <c r="R74" s="95">
        <v>90.1</v>
      </c>
      <c r="S74" s="95">
        <v>91.5</v>
      </c>
      <c r="T74" s="95">
        <v>95.200999999999993</v>
      </c>
      <c r="U74" s="36">
        <v>97.247</v>
      </c>
    </row>
    <row r="75" spans="1:21" x14ac:dyDescent="0.25">
      <c r="A75" s="68" t="s">
        <v>62</v>
      </c>
      <c r="B75" s="76">
        <v>39.1</v>
      </c>
      <c r="C75" s="95">
        <v>41.8</v>
      </c>
      <c r="D75" s="95">
        <v>51.3</v>
      </c>
      <c r="E75" s="95">
        <v>57.7</v>
      </c>
      <c r="F75" s="95">
        <v>58.9</v>
      </c>
      <c r="G75" s="95">
        <v>56.2</v>
      </c>
      <c r="H75" s="95">
        <v>52.2</v>
      </c>
      <c r="I75" s="95">
        <v>49.8</v>
      </c>
      <c r="J75" s="95">
        <v>48.7</v>
      </c>
      <c r="K75" s="95">
        <v>48.6</v>
      </c>
      <c r="L75" s="95">
        <v>48.1</v>
      </c>
      <c r="M75" s="95">
        <v>47.4</v>
      </c>
      <c r="N75" s="95">
        <v>47.4</v>
      </c>
      <c r="O75" s="95">
        <v>46.4</v>
      </c>
      <c r="P75" s="95">
        <v>50.9</v>
      </c>
      <c r="Q75" s="95">
        <v>52.8</v>
      </c>
      <c r="R75" s="95">
        <v>55.4</v>
      </c>
      <c r="S75" s="95">
        <v>55.3</v>
      </c>
      <c r="T75" s="95">
        <v>56.5</v>
      </c>
      <c r="U75" s="36">
        <v>57.741999999999997</v>
      </c>
    </row>
    <row r="76" spans="1:21" x14ac:dyDescent="0.25">
      <c r="A76" s="103" t="s">
        <v>63</v>
      </c>
      <c r="B76" s="76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193"/>
      <c r="U76" s="36"/>
    </row>
    <row r="77" spans="1:21" ht="29.25" x14ac:dyDescent="0.25">
      <c r="A77" s="69" t="s">
        <v>215</v>
      </c>
      <c r="B77" s="76">
        <v>9.9</v>
      </c>
      <c r="C77" s="95">
        <v>10.8</v>
      </c>
      <c r="D77" s="95">
        <v>16.7</v>
      </c>
      <c r="E77" s="95">
        <v>21.7</v>
      </c>
      <c r="F77" s="95">
        <v>21.3</v>
      </c>
      <c r="G77" s="95">
        <v>20.7</v>
      </c>
      <c r="H77" s="95">
        <v>19.2</v>
      </c>
      <c r="I77" s="95">
        <v>18.7</v>
      </c>
      <c r="J77" s="95">
        <v>18.8</v>
      </c>
      <c r="K77" s="95">
        <v>19.3</v>
      </c>
      <c r="L77" s="95">
        <v>19.3</v>
      </c>
      <c r="M77" s="95">
        <v>18.899999999999999</v>
      </c>
      <c r="N77" s="95">
        <v>18.600000000000001</v>
      </c>
      <c r="O77" s="95">
        <v>18.5</v>
      </c>
      <c r="P77" s="95">
        <v>20.100000000000001</v>
      </c>
      <c r="Q77" s="95">
        <v>19.899999999999999</v>
      </c>
      <c r="R77" s="95">
        <v>22.2</v>
      </c>
      <c r="S77" s="95">
        <v>22.1</v>
      </c>
      <c r="T77" s="95">
        <v>22.899000000000001</v>
      </c>
      <c r="U77" s="36">
        <v>23.568999999999999</v>
      </c>
    </row>
    <row r="78" spans="1:21" ht="19.5" x14ac:dyDescent="0.25">
      <c r="A78" s="69" t="s">
        <v>212</v>
      </c>
      <c r="B78" s="76">
        <v>6.8</v>
      </c>
      <c r="C78" s="95">
        <v>5.9</v>
      </c>
      <c r="D78" s="95">
        <v>6</v>
      </c>
      <c r="E78" s="95">
        <v>6.1</v>
      </c>
      <c r="F78" s="95">
        <v>5.9</v>
      </c>
      <c r="G78" s="95">
        <v>4.5999999999999996</v>
      </c>
      <c r="H78" s="95">
        <v>4.8</v>
      </c>
      <c r="I78" s="95">
        <v>5.9</v>
      </c>
      <c r="J78" s="95">
        <v>5.7</v>
      </c>
      <c r="K78" s="95">
        <v>5.6</v>
      </c>
      <c r="L78" s="95">
        <v>5.6</v>
      </c>
      <c r="M78" s="95">
        <v>5.9</v>
      </c>
      <c r="N78" s="95">
        <v>6</v>
      </c>
      <c r="O78" s="95">
        <v>3.5</v>
      </c>
      <c r="P78" s="95">
        <v>5.3</v>
      </c>
      <c r="Q78" s="95">
        <v>6</v>
      </c>
      <c r="R78" s="95">
        <v>6.9</v>
      </c>
      <c r="S78" s="95">
        <v>7.3</v>
      </c>
      <c r="T78" s="95">
        <v>7.8730000000000002</v>
      </c>
      <c r="U78" s="36">
        <v>8.2780000000000005</v>
      </c>
    </row>
    <row r="79" spans="1:21" ht="29.25" x14ac:dyDescent="0.25">
      <c r="A79" s="69" t="s">
        <v>227</v>
      </c>
      <c r="B79" s="76">
        <v>22.4</v>
      </c>
      <c r="C79" s="95">
        <v>25.1</v>
      </c>
      <c r="D79" s="95">
        <v>28.6</v>
      </c>
      <c r="E79" s="95">
        <v>29.9</v>
      </c>
      <c r="F79" s="95">
        <v>31.7</v>
      </c>
      <c r="G79" s="95">
        <v>30.9</v>
      </c>
      <c r="H79" s="95">
        <v>28.2</v>
      </c>
      <c r="I79" s="95">
        <v>25.2</v>
      </c>
      <c r="J79" s="95">
        <v>24.2</v>
      </c>
      <c r="K79" s="95">
        <v>23.7</v>
      </c>
      <c r="L79" s="95">
        <v>23.2</v>
      </c>
      <c r="M79" s="95">
        <v>22.6</v>
      </c>
      <c r="N79" s="95">
        <v>22.8</v>
      </c>
      <c r="O79" s="95">
        <v>24.4</v>
      </c>
      <c r="P79" s="95">
        <v>25.6</v>
      </c>
      <c r="Q79" s="95">
        <v>26.9</v>
      </c>
      <c r="R79" s="95">
        <v>26.3</v>
      </c>
      <c r="S79" s="95">
        <v>25.9</v>
      </c>
      <c r="T79" s="95">
        <v>25.754000000000001</v>
      </c>
      <c r="U79" s="36">
        <v>25.895</v>
      </c>
    </row>
    <row r="80" spans="1:21" x14ac:dyDescent="0.25">
      <c r="A80" s="68" t="s">
        <v>65</v>
      </c>
      <c r="B80" s="76">
        <v>68.599999999999994</v>
      </c>
      <c r="C80" s="95">
        <v>72.7</v>
      </c>
      <c r="D80" s="95">
        <v>80.099999999999994</v>
      </c>
      <c r="E80" s="95">
        <v>83.6</v>
      </c>
      <c r="F80" s="95">
        <v>83.5</v>
      </c>
      <c r="G80" s="95">
        <v>81.900000000000006</v>
      </c>
      <c r="H80" s="95">
        <v>77.8</v>
      </c>
      <c r="I80" s="95">
        <v>76</v>
      </c>
      <c r="J80" s="95">
        <v>69.5</v>
      </c>
      <c r="K80" s="95">
        <v>62</v>
      </c>
      <c r="L80" s="95">
        <v>55.7</v>
      </c>
      <c r="M80" s="95">
        <v>53.9</v>
      </c>
      <c r="N80" s="95">
        <v>58.6</v>
      </c>
      <c r="O80" s="95">
        <v>54.6</v>
      </c>
      <c r="P80" s="95">
        <v>61.2</v>
      </c>
      <c r="Q80" s="95">
        <v>61.2</v>
      </c>
      <c r="R80" s="95">
        <v>64.599999999999994</v>
      </c>
      <c r="S80" s="95">
        <v>64.599999999999994</v>
      </c>
      <c r="T80" s="95">
        <v>66.093000000000004</v>
      </c>
      <c r="U80" s="36">
        <v>69.55</v>
      </c>
    </row>
    <row r="81" spans="1:21" ht="18" x14ac:dyDescent="0.25">
      <c r="A81" s="67" t="s">
        <v>129</v>
      </c>
      <c r="B81" s="75">
        <v>323.3</v>
      </c>
      <c r="C81" s="94">
        <v>338.3</v>
      </c>
      <c r="D81" s="94">
        <v>347.4</v>
      </c>
      <c r="E81" s="94">
        <v>354.3</v>
      </c>
      <c r="F81" s="94">
        <v>355.1</v>
      </c>
      <c r="G81" s="94">
        <v>344.1</v>
      </c>
      <c r="H81" s="94">
        <v>333.5</v>
      </c>
      <c r="I81" s="94">
        <v>318.89999999999998</v>
      </c>
      <c r="J81" s="94">
        <v>299.2</v>
      </c>
      <c r="K81" s="94">
        <v>284.2</v>
      </c>
      <c r="L81" s="94">
        <v>285</v>
      </c>
      <c r="M81" s="94">
        <v>277.2</v>
      </c>
      <c r="N81" s="94">
        <v>273.3</v>
      </c>
      <c r="O81" s="94">
        <v>257</v>
      </c>
      <c r="P81" s="94">
        <v>266.10000000000002</v>
      </c>
      <c r="Q81" s="94">
        <v>280.3</v>
      </c>
      <c r="R81" s="94">
        <v>297.10000000000002</v>
      </c>
      <c r="S81" s="94">
        <v>309.89999999999998</v>
      </c>
      <c r="T81" s="94">
        <v>320.34699999999998</v>
      </c>
      <c r="U81" s="45">
        <v>334.78899999999999</v>
      </c>
    </row>
    <row r="82" spans="1:21" x14ac:dyDescent="0.25">
      <c r="A82" s="68" t="s">
        <v>66</v>
      </c>
      <c r="B82" s="76">
        <v>4</v>
      </c>
      <c r="C82" s="95">
        <v>4.2</v>
      </c>
      <c r="D82" s="95">
        <v>4.5</v>
      </c>
      <c r="E82" s="95">
        <v>4.5999999999999996</v>
      </c>
      <c r="F82" s="95">
        <v>4.8</v>
      </c>
      <c r="G82" s="95">
        <v>5.3</v>
      </c>
      <c r="H82" s="95">
        <v>5.0999999999999996</v>
      </c>
      <c r="I82" s="95">
        <v>4.9000000000000004</v>
      </c>
      <c r="J82" s="95">
        <v>4.7</v>
      </c>
      <c r="K82" s="95">
        <v>4.7</v>
      </c>
      <c r="L82" s="95">
        <v>4.7</v>
      </c>
      <c r="M82" s="95">
        <v>4.5999999999999996</v>
      </c>
      <c r="N82" s="95">
        <v>4.5999999999999996</v>
      </c>
      <c r="O82" s="95">
        <v>4.8</v>
      </c>
      <c r="P82" s="95">
        <v>5.0999999999999996</v>
      </c>
      <c r="Q82" s="95">
        <v>5.2</v>
      </c>
      <c r="R82" s="95">
        <v>4.9000000000000004</v>
      </c>
      <c r="S82" s="95">
        <v>5.0999999999999996</v>
      </c>
      <c r="T82" s="95">
        <v>5.3470000000000004</v>
      </c>
      <c r="U82" s="36">
        <v>5.306</v>
      </c>
    </row>
    <row r="83" spans="1:21" x14ac:dyDescent="0.25">
      <c r="A83" s="68" t="s">
        <v>68</v>
      </c>
      <c r="B83" s="76">
        <v>4.5999999999999996</v>
      </c>
      <c r="C83" s="95">
        <v>4.9000000000000004</v>
      </c>
      <c r="D83" s="95">
        <v>5.4</v>
      </c>
      <c r="E83" s="95">
        <v>6.1</v>
      </c>
      <c r="F83" s="95">
        <v>6.3</v>
      </c>
      <c r="G83" s="95">
        <v>6.5</v>
      </c>
      <c r="H83" s="95">
        <v>6.4</v>
      </c>
      <c r="I83" s="95">
        <v>6.3</v>
      </c>
      <c r="J83" s="95">
        <v>6</v>
      </c>
      <c r="K83" s="95">
        <v>5.9</v>
      </c>
      <c r="L83" s="95">
        <v>5.8</v>
      </c>
      <c r="M83" s="95">
        <v>5.4</v>
      </c>
      <c r="N83" s="95">
        <v>5.3</v>
      </c>
      <c r="O83" s="95">
        <v>4.2</v>
      </c>
      <c r="P83" s="95">
        <v>4.0999999999999996</v>
      </c>
      <c r="Q83" s="95">
        <v>5.6</v>
      </c>
      <c r="R83" s="95">
        <v>6.2</v>
      </c>
      <c r="S83" s="95">
        <v>6.4</v>
      </c>
      <c r="T83" s="95">
        <v>6.69</v>
      </c>
      <c r="U83" s="36">
        <v>6.9980000000000002</v>
      </c>
    </row>
    <row r="84" spans="1:21" x14ac:dyDescent="0.25">
      <c r="A84" s="68" t="s">
        <v>69</v>
      </c>
      <c r="B84" s="76">
        <v>9.1</v>
      </c>
      <c r="C84" s="95">
        <v>10</v>
      </c>
      <c r="D84" s="95">
        <v>10.7</v>
      </c>
      <c r="E84" s="95">
        <v>11.6</v>
      </c>
      <c r="F84" s="95">
        <v>12.1</v>
      </c>
      <c r="G84" s="95">
        <v>11.6</v>
      </c>
      <c r="H84" s="95">
        <v>11.5</v>
      </c>
      <c r="I84" s="95">
        <v>11.9</v>
      </c>
      <c r="J84" s="95">
        <v>11</v>
      </c>
      <c r="K84" s="95">
        <v>10.5</v>
      </c>
      <c r="L84" s="95">
        <v>10.4</v>
      </c>
      <c r="M84" s="95">
        <v>9.3000000000000007</v>
      </c>
      <c r="N84" s="95">
        <v>8.6</v>
      </c>
      <c r="O84" s="95">
        <v>8</v>
      </c>
      <c r="P84" s="95">
        <v>7.4</v>
      </c>
      <c r="Q84" s="95">
        <v>7.7</v>
      </c>
      <c r="R84" s="95">
        <v>8.1</v>
      </c>
      <c r="S84" s="95">
        <v>8.5</v>
      </c>
      <c r="T84" s="95">
        <v>8.8960000000000008</v>
      </c>
      <c r="U84" s="36">
        <v>9.3209999999999997</v>
      </c>
    </row>
    <row r="85" spans="1:21" x14ac:dyDescent="0.25">
      <c r="A85" s="68" t="s">
        <v>70</v>
      </c>
      <c r="B85" s="76">
        <v>39.6</v>
      </c>
      <c r="C85" s="95">
        <v>41.4</v>
      </c>
      <c r="D85" s="95">
        <v>44.1</v>
      </c>
      <c r="E85" s="95">
        <v>44.2</v>
      </c>
      <c r="F85" s="95">
        <v>44.8</v>
      </c>
      <c r="G85" s="95">
        <v>45</v>
      </c>
      <c r="H85" s="95">
        <v>43.5</v>
      </c>
      <c r="I85" s="95">
        <v>41</v>
      </c>
      <c r="J85" s="95">
        <v>36.299999999999997</v>
      </c>
      <c r="K85" s="95">
        <v>34.4</v>
      </c>
      <c r="L85" s="95">
        <v>35.5</v>
      </c>
      <c r="M85" s="95">
        <v>34.1</v>
      </c>
      <c r="N85" s="95">
        <v>32.799999999999997</v>
      </c>
      <c r="O85" s="95">
        <v>30.6</v>
      </c>
      <c r="P85" s="95">
        <v>31.7</v>
      </c>
      <c r="Q85" s="95">
        <v>33.200000000000003</v>
      </c>
      <c r="R85" s="95">
        <v>33.9</v>
      </c>
      <c r="S85" s="95">
        <v>34.799999999999997</v>
      </c>
      <c r="T85" s="95">
        <v>35.962000000000003</v>
      </c>
      <c r="U85" s="36">
        <v>37.433</v>
      </c>
    </row>
    <row r="86" spans="1:21" x14ac:dyDescent="0.25">
      <c r="A86" s="68" t="s">
        <v>72</v>
      </c>
      <c r="B86" s="76">
        <v>59.4</v>
      </c>
      <c r="C86" s="95">
        <v>62.4</v>
      </c>
      <c r="D86" s="95">
        <v>62.7</v>
      </c>
      <c r="E86" s="95">
        <v>62.3</v>
      </c>
      <c r="F86" s="95">
        <v>63.2</v>
      </c>
      <c r="G86" s="95">
        <v>61.5</v>
      </c>
      <c r="H86" s="95">
        <v>59.5</v>
      </c>
      <c r="I86" s="95">
        <v>57.1</v>
      </c>
      <c r="J86" s="95">
        <v>54.2</v>
      </c>
      <c r="K86" s="95">
        <v>50.8</v>
      </c>
      <c r="L86" s="95">
        <v>49.5</v>
      </c>
      <c r="M86" s="95">
        <v>47</v>
      </c>
      <c r="N86" s="95">
        <v>46.2</v>
      </c>
      <c r="O86" s="95">
        <v>40.700000000000003</v>
      </c>
      <c r="P86" s="95">
        <v>46.5</v>
      </c>
      <c r="Q86" s="95">
        <v>45.3</v>
      </c>
      <c r="R86" s="95">
        <v>48.5</v>
      </c>
      <c r="S86" s="95">
        <v>52.4</v>
      </c>
      <c r="T86" s="95">
        <v>54.051000000000002</v>
      </c>
      <c r="U86" s="36">
        <v>55.375999999999998</v>
      </c>
    </row>
    <row r="87" spans="1:21" x14ac:dyDescent="0.25">
      <c r="A87" s="68" t="s">
        <v>73</v>
      </c>
      <c r="B87" s="76">
        <v>43.6</v>
      </c>
      <c r="C87" s="95">
        <v>42.5</v>
      </c>
      <c r="D87" s="95">
        <v>46.1</v>
      </c>
      <c r="E87" s="95">
        <v>44.7</v>
      </c>
      <c r="F87" s="95">
        <v>43.6</v>
      </c>
      <c r="G87" s="95">
        <v>41.6</v>
      </c>
      <c r="H87" s="95">
        <v>40.9</v>
      </c>
      <c r="I87" s="95">
        <v>41</v>
      </c>
      <c r="J87" s="95">
        <v>41.2</v>
      </c>
      <c r="K87" s="95">
        <v>39.4</v>
      </c>
      <c r="L87" s="95">
        <v>40.299999999999997</v>
      </c>
      <c r="M87" s="95">
        <v>40.5</v>
      </c>
      <c r="N87" s="95">
        <v>41.7</v>
      </c>
      <c r="O87" s="95">
        <v>40.5</v>
      </c>
      <c r="P87" s="95">
        <v>42.6</v>
      </c>
      <c r="Q87" s="95">
        <v>43.4</v>
      </c>
      <c r="R87" s="95">
        <v>45.1</v>
      </c>
      <c r="S87" s="95">
        <v>45.8</v>
      </c>
      <c r="T87" s="95">
        <v>46.677999999999997</v>
      </c>
      <c r="U87" s="36">
        <v>48.69</v>
      </c>
    </row>
    <row r="88" spans="1:21" x14ac:dyDescent="0.25">
      <c r="A88" s="68" t="s">
        <v>74</v>
      </c>
      <c r="B88" s="76">
        <v>55</v>
      </c>
      <c r="C88" s="95">
        <v>58.4</v>
      </c>
      <c r="D88" s="95">
        <v>58.3</v>
      </c>
      <c r="E88" s="95">
        <v>57.8</v>
      </c>
      <c r="F88" s="95">
        <v>56.7</v>
      </c>
      <c r="G88" s="95">
        <v>55.1</v>
      </c>
      <c r="H88" s="95">
        <v>51.4</v>
      </c>
      <c r="I88" s="95">
        <v>48.2</v>
      </c>
      <c r="J88" s="95">
        <v>45.1</v>
      </c>
      <c r="K88" s="95">
        <v>43.4</v>
      </c>
      <c r="L88" s="95">
        <v>43.4</v>
      </c>
      <c r="M88" s="95">
        <v>43.5</v>
      </c>
      <c r="N88" s="95">
        <v>43</v>
      </c>
      <c r="O88" s="95">
        <v>41.8</v>
      </c>
      <c r="P88" s="95">
        <v>42</v>
      </c>
      <c r="Q88" s="95">
        <v>45.2</v>
      </c>
      <c r="R88" s="95">
        <v>47.4</v>
      </c>
      <c r="S88" s="95">
        <v>49.8</v>
      </c>
      <c r="T88" s="95">
        <v>52.063000000000002</v>
      </c>
      <c r="U88" s="36">
        <v>55.283000000000001</v>
      </c>
    </row>
    <row r="89" spans="1:21" x14ac:dyDescent="0.25">
      <c r="A89" s="68" t="s">
        <v>75</v>
      </c>
      <c r="B89" s="76">
        <v>49.7</v>
      </c>
      <c r="C89" s="95">
        <v>53.4</v>
      </c>
      <c r="D89" s="95">
        <v>53.6</v>
      </c>
      <c r="E89" s="95">
        <v>53.8</v>
      </c>
      <c r="F89" s="95">
        <v>53.6</v>
      </c>
      <c r="G89" s="95">
        <v>52.7</v>
      </c>
      <c r="H89" s="95">
        <v>49.6</v>
      </c>
      <c r="I89" s="95">
        <v>45.8</v>
      </c>
      <c r="J89" s="95">
        <v>42.2</v>
      </c>
      <c r="K89" s="95">
        <v>39.299999999999997</v>
      </c>
      <c r="L89" s="95">
        <v>38</v>
      </c>
      <c r="M89" s="95">
        <v>37.299999999999997</v>
      </c>
      <c r="N89" s="95">
        <v>36.6</v>
      </c>
      <c r="O89" s="95">
        <v>33.5</v>
      </c>
      <c r="P89" s="95">
        <v>33.799999999999997</v>
      </c>
      <c r="Q89" s="95">
        <v>39.1</v>
      </c>
      <c r="R89" s="95">
        <v>42.3</v>
      </c>
      <c r="S89" s="95">
        <v>44.7</v>
      </c>
      <c r="T89" s="95">
        <v>47.671999999999997</v>
      </c>
      <c r="U89" s="36">
        <v>50.762999999999998</v>
      </c>
    </row>
    <row r="90" spans="1:21" x14ac:dyDescent="0.25">
      <c r="A90" s="68" t="s">
        <v>76</v>
      </c>
      <c r="B90" s="76">
        <v>40.799999999999997</v>
      </c>
      <c r="C90" s="95">
        <v>42.9</v>
      </c>
      <c r="D90" s="95">
        <v>44.2</v>
      </c>
      <c r="E90" s="95">
        <v>51.2</v>
      </c>
      <c r="F90" s="95">
        <v>52.3</v>
      </c>
      <c r="G90" s="95">
        <v>48.2</v>
      </c>
      <c r="H90" s="95">
        <v>49.2</v>
      </c>
      <c r="I90" s="95">
        <v>47.2</v>
      </c>
      <c r="J90" s="95">
        <v>44.1</v>
      </c>
      <c r="K90" s="95">
        <v>41.5</v>
      </c>
      <c r="L90" s="95">
        <v>42.5</v>
      </c>
      <c r="M90" s="95">
        <v>40.799999999999997</v>
      </c>
      <c r="N90" s="95">
        <v>39.6</v>
      </c>
      <c r="O90" s="95">
        <v>37.1</v>
      </c>
      <c r="P90" s="95">
        <v>36</v>
      </c>
      <c r="Q90" s="95">
        <v>37.5</v>
      </c>
      <c r="R90" s="95">
        <v>41.5</v>
      </c>
      <c r="S90" s="95">
        <v>42.2</v>
      </c>
      <c r="T90" s="95">
        <v>42.707000000000001</v>
      </c>
      <c r="U90" s="36">
        <v>44.969000000000001</v>
      </c>
    </row>
    <row r="91" spans="1:21" x14ac:dyDescent="0.25">
      <c r="A91" s="68" t="s">
        <v>77</v>
      </c>
      <c r="B91" s="76">
        <v>17.5</v>
      </c>
      <c r="C91" s="95">
        <v>18.2</v>
      </c>
      <c r="D91" s="95">
        <v>17.8</v>
      </c>
      <c r="E91" s="95">
        <v>18</v>
      </c>
      <c r="F91" s="95">
        <v>17.7</v>
      </c>
      <c r="G91" s="95">
        <v>16.600000000000001</v>
      </c>
      <c r="H91" s="95">
        <v>16.399999999999999</v>
      </c>
      <c r="I91" s="95">
        <v>15.5</v>
      </c>
      <c r="J91" s="95">
        <v>14.4</v>
      </c>
      <c r="K91" s="95">
        <v>14.3</v>
      </c>
      <c r="L91" s="95">
        <v>14.9</v>
      </c>
      <c r="M91" s="95">
        <v>14.7</v>
      </c>
      <c r="N91" s="95">
        <v>14.9</v>
      </c>
      <c r="O91" s="95">
        <v>15.8</v>
      </c>
      <c r="P91" s="95">
        <v>16.899999999999999</v>
      </c>
      <c r="Q91" s="95">
        <v>18.100000000000001</v>
      </c>
      <c r="R91" s="95">
        <v>19.2</v>
      </c>
      <c r="S91" s="95">
        <v>20.2</v>
      </c>
      <c r="T91" s="95">
        <v>20.280999999999999</v>
      </c>
      <c r="U91" s="36">
        <v>20.65</v>
      </c>
    </row>
    <row r="92" spans="1:21" ht="18" x14ac:dyDescent="0.25">
      <c r="A92" s="67" t="s">
        <v>139</v>
      </c>
      <c r="B92" s="75">
        <v>150.30000000000001</v>
      </c>
      <c r="C92" s="94">
        <v>161</v>
      </c>
      <c r="D92" s="94">
        <v>169.7</v>
      </c>
      <c r="E92" s="94">
        <v>170.9</v>
      </c>
      <c r="F92" s="94">
        <v>172.9</v>
      </c>
      <c r="G92" s="94">
        <v>171.8</v>
      </c>
      <c r="H92" s="94">
        <v>168.5</v>
      </c>
      <c r="I92" s="94">
        <v>164.8</v>
      </c>
      <c r="J92" s="94">
        <v>155.80000000000001</v>
      </c>
      <c r="K92" s="94">
        <v>151</v>
      </c>
      <c r="L92" s="94">
        <v>146.80000000000001</v>
      </c>
      <c r="M92" s="94">
        <v>145.4</v>
      </c>
      <c r="N92" s="94">
        <v>144</v>
      </c>
      <c r="O92" s="94">
        <v>129.19999999999999</v>
      </c>
      <c r="P92" s="94">
        <v>140.1</v>
      </c>
      <c r="Q92" s="94">
        <v>148.30000000000001</v>
      </c>
      <c r="R92" s="94">
        <v>152.69999999999999</v>
      </c>
      <c r="S92" s="94">
        <v>157</v>
      </c>
      <c r="T92" s="94">
        <v>160.65199999999999</v>
      </c>
      <c r="U92" s="45">
        <v>166.27199999999999</v>
      </c>
    </row>
    <row r="93" spans="1:21" x14ac:dyDescent="0.25">
      <c r="A93" s="68" t="s">
        <v>67</v>
      </c>
      <c r="B93" s="76">
        <v>16.399999999999999</v>
      </c>
      <c r="C93" s="95">
        <v>17.100000000000001</v>
      </c>
      <c r="D93" s="95">
        <v>17.899999999999999</v>
      </c>
      <c r="E93" s="95">
        <v>18.7</v>
      </c>
      <c r="F93" s="95">
        <v>20.399999999999999</v>
      </c>
      <c r="G93" s="95">
        <v>20.7</v>
      </c>
      <c r="H93" s="95">
        <v>20.9</v>
      </c>
      <c r="I93" s="95">
        <v>20.2</v>
      </c>
      <c r="J93" s="95">
        <v>19.3</v>
      </c>
      <c r="K93" s="95">
        <v>19.3</v>
      </c>
      <c r="L93" s="95">
        <v>19</v>
      </c>
      <c r="M93" s="95">
        <v>19.899999999999999</v>
      </c>
      <c r="N93" s="95">
        <v>19.600000000000001</v>
      </c>
      <c r="O93" s="95">
        <v>15.1</v>
      </c>
      <c r="P93" s="95">
        <v>18.7</v>
      </c>
      <c r="Q93" s="95">
        <v>19.100000000000001</v>
      </c>
      <c r="R93" s="95">
        <v>19.5</v>
      </c>
      <c r="S93" s="95">
        <v>19.2</v>
      </c>
      <c r="T93" s="95">
        <v>19.533999999999999</v>
      </c>
      <c r="U93" s="36">
        <v>20.372</v>
      </c>
    </row>
    <row r="94" spans="1:21" x14ac:dyDescent="0.25">
      <c r="A94" s="68" t="s">
        <v>78</v>
      </c>
      <c r="B94" s="76">
        <v>11.9</v>
      </c>
      <c r="C94" s="95">
        <v>13.2</v>
      </c>
      <c r="D94" s="95">
        <v>16.100000000000001</v>
      </c>
      <c r="E94" s="95">
        <v>16.399999999999999</v>
      </c>
      <c r="F94" s="95">
        <v>16.899999999999999</v>
      </c>
      <c r="G94" s="95">
        <v>17.399999999999999</v>
      </c>
      <c r="H94" s="95">
        <v>17.5</v>
      </c>
      <c r="I94" s="95">
        <v>18.8</v>
      </c>
      <c r="J94" s="95">
        <v>18.3</v>
      </c>
      <c r="K94" s="95">
        <v>18.600000000000001</v>
      </c>
      <c r="L94" s="95">
        <v>18.3</v>
      </c>
      <c r="M94" s="95">
        <v>18</v>
      </c>
      <c r="N94" s="95">
        <v>17.7</v>
      </c>
      <c r="O94" s="95">
        <v>10.9</v>
      </c>
      <c r="P94" s="95">
        <v>15.3</v>
      </c>
      <c r="Q94" s="95">
        <v>19.7</v>
      </c>
      <c r="R94" s="95">
        <v>21.1</v>
      </c>
      <c r="S94" s="95">
        <v>20.9</v>
      </c>
      <c r="T94" s="95">
        <v>20.789000000000001</v>
      </c>
      <c r="U94" s="36">
        <v>20.661999999999999</v>
      </c>
    </row>
    <row r="95" spans="1:21" x14ac:dyDescent="0.25">
      <c r="A95" s="68" t="s">
        <v>71</v>
      </c>
      <c r="B95" s="76">
        <v>17.8</v>
      </c>
      <c r="C95" s="95">
        <v>18.5</v>
      </c>
      <c r="D95" s="95">
        <v>19.399999999999999</v>
      </c>
      <c r="E95" s="95">
        <v>20.9</v>
      </c>
      <c r="F95" s="95">
        <v>21.8</v>
      </c>
      <c r="G95" s="95">
        <v>22.6</v>
      </c>
      <c r="H95" s="95">
        <v>21.1</v>
      </c>
      <c r="I95" s="95">
        <v>20.5</v>
      </c>
      <c r="J95" s="95">
        <v>19.7</v>
      </c>
      <c r="K95" s="95">
        <v>19.399999999999999</v>
      </c>
      <c r="L95" s="95">
        <v>19.399999999999999</v>
      </c>
      <c r="M95" s="95">
        <v>18.7</v>
      </c>
      <c r="N95" s="95">
        <v>18.5</v>
      </c>
      <c r="O95" s="95">
        <v>18.5</v>
      </c>
      <c r="P95" s="95">
        <v>18.7</v>
      </c>
      <c r="Q95" s="95">
        <v>19.399999999999999</v>
      </c>
      <c r="R95" s="95">
        <v>20</v>
      </c>
      <c r="S95" s="95">
        <v>21</v>
      </c>
      <c r="T95" s="95">
        <v>21.178999999999998</v>
      </c>
      <c r="U95" s="36">
        <v>22.013000000000002</v>
      </c>
    </row>
    <row r="96" spans="1:21" x14ac:dyDescent="0.25">
      <c r="A96" s="68" t="s">
        <v>79</v>
      </c>
      <c r="B96" s="76">
        <v>6</v>
      </c>
      <c r="C96" s="95">
        <v>7.1</v>
      </c>
      <c r="D96" s="95">
        <v>7.3</v>
      </c>
      <c r="E96" s="95">
        <v>6.5</v>
      </c>
      <c r="F96" s="95">
        <v>5.9</v>
      </c>
      <c r="G96" s="95">
        <v>5.5</v>
      </c>
      <c r="H96" s="95">
        <v>35.5</v>
      </c>
      <c r="I96" s="95">
        <v>4.9000000000000004</v>
      </c>
      <c r="J96" s="95">
        <v>4.5</v>
      </c>
      <c r="K96" s="95">
        <v>4.2</v>
      </c>
      <c r="L96" s="95">
        <v>4.2</v>
      </c>
      <c r="M96" s="95">
        <v>4</v>
      </c>
      <c r="N96" s="95">
        <v>4</v>
      </c>
      <c r="O96" s="95">
        <v>2.9</v>
      </c>
      <c r="P96" s="95">
        <v>4.7</v>
      </c>
      <c r="Q96" s="95">
        <v>4.4000000000000004</v>
      </c>
      <c r="R96" s="95">
        <v>5.3</v>
      </c>
      <c r="S96" s="95">
        <v>5.4</v>
      </c>
      <c r="T96" s="95">
        <v>5.5720000000000001</v>
      </c>
      <c r="U96" s="36">
        <v>5.5469999999999997</v>
      </c>
    </row>
    <row r="97" spans="1:21" x14ac:dyDescent="0.25">
      <c r="A97" s="68" t="s">
        <v>80</v>
      </c>
      <c r="B97" s="76">
        <v>32.700000000000003</v>
      </c>
      <c r="C97" s="95">
        <v>33.6</v>
      </c>
      <c r="D97" s="95">
        <v>36.200000000000003</v>
      </c>
      <c r="E97" s="95">
        <v>35.700000000000003</v>
      </c>
      <c r="F97" s="95">
        <v>36.4</v>
      </c>
      <c r="G97" s="95">
        <v>35.700000000000003</v>
      </c>
      <c r="H97" s="95">
        <v>31.3</v>
      </c>
      <c r="I97" s="95">
        <v>35.200000000000003</v>
      </c>
      <c r="J97" s="95">
        <v>33.4</v>
      </c>
      <c r="K97" s="95">
        <v>32.1</v>
      </c>
      <c r="L97" s="95">
        <v>31.9</v>
      </c>
      <c r="M97" s="95">
        <v>32.5</v>
      </c>
      <c r="N97" s="95">
        <v>33.4</v>
      </c>
      <c r="O97" s="95">
        <v>32.1</v>
      </c>
      <c r="P97" s="95">
        <v>32.5</v>
      </c>
      <c r="Q97" s="95">
        <v>32.799999999999997</v>
      </c>
      <c r="R97" s="95">
        <v>33.5</v>
      </c>
      <c r="S97" s="95">
        <v>34.6</v>
      </c>
      <c r="T97" s="95">
        <v>35.780999999999999</v>
      </c>
      <c r="U97" s="36">
        <v>37.945</v>
      </c>
    </row>
    <row r="98" spans="1:21" x14ac:dyDescent="0.25">
      <c r="A98" s="68" t="s">
        <v>81</v>
      </c>
      <c r="B98" s="76">
        <v>30.4</v>
      </c>
      <c r="C98" s="95">
        <v>33.5</v>
      </c>
      <c r="D98" s="95">
        <v>34.799999999999997</v>
      </c>
      <c r="E98" s="95">
        <v>34.5</v>
      </c>
      <c r="F98" s="95">
        <v>33.9</v>
      </c>
      <c r="G98" s="95">
        <v>32.6</v>
      </c>
      <c r="H98" s="95">
        <v>20.3</v>
      </c>
      <c r="I98" s="95">
        <v>29.4</v>
      </c>
      <c r="J98" s="95">
        <v>27.3</v>
      </c>
      <c r="K98" s="95">
        <v>25.4</v>
      </c>
      <c r="L98" s="95">
        <v>23.7</v>
      </c>
      <c r="M98" s="95">
        <v>22.9</v>
      </c>
      <c r="N98" s="95">
        <v>22.4</v>
      </c>
      <c r="O98" s="95">
        <v>22.4</v>
      </c>
      <c r="P98" s="95">
        <v>22.5</v>
      </c>
      <c r="Q98" s="95">
        <v>23.8</v>
      </c>
      <c r="R98" s="95">
        <v>24.9</v>
      </c>
      <c r="S98" s="95">
        <v>26.1</v>
      </c>
      <c r="T98" s="95">
        <v>27.082999999999998</v>
      </c>
      <c r="U98" s="36">
        <v>28.097999999999999</v>
      </c>
    </row>
    <row r="99" spans="1:21" x14ac:dyDescent="0.25">
      <c r="A99" s="68" t="s">
        <v>82</v>
      </c>
      <c r="B99" s="76">
        <v>20.7</v>
      </c>
      <c r="C99" s="95">
        <v>21.9</v>
      </c>
      <c r="D99" s="95">
        <v>21.4</v>
      </c>
      <c r="E99" s="95">
        <v>21.2</v>
      </c>
      <c r="F99" s="95">
        <v>20.8</v>
      </c>
      <c r="G99" s="95">
        <v>20.5</v>
      </c>
      <c r="H99" s="95">
        <v>5.3</v>
      </c>
      <c r="I99" s="95">
        <v>19.100000000000001</v>
      </c>
      <c r="J99" s="95">
        <v>18.7</v>
      </c>
      <c r="K99" s="95">
        <v>17.8</v>
      </c>
      <c r="L99" s="95">
        <v>17</v>
      </c>
      <c r="M99" s="95">
        <v>16.7</v>
      </c>
      <c r="N99" s="95">
        <v>16.5</v>
      </c>
      <c r="O99" s="95">
        <v>15.6</v>
      </c>
      <c r="P99" s="95">
        <v>15.7</v>
      </c>
      <c r="Q99" s="95">
        <v>16.3</v>
      </c>
      <c r="R99" s="95">
        <v>16</v>
      </c>
      <c r="S99" s="95">
        <v>16</v>
      </c>
      <c r="T99" s="95">
        <v>16.501000000000001</v>
      </c>
      <c r="U99" s="36">
        <v>17.228000000000002</v>
      </c>
    </row>
    <row r="100" spans="1:21" x14ac:dyDescent="0.25">
      <c r="A100" s="68" t="s">
        <v>83</v>
      </c>
      <c r="B100" s="76">
        <v>2.8</v>
      </c>
      <c r="C100" s="95">
        <v>2.9</v>
      </c>
      <c r="D100" s="95">
        <v>2.7</v>
      </c>
      <c r="E100" s="95">
        <v>2.6</v>
      </c>
      <c r="F100" s="95">
        <v>2.5</v>
      </c>
      <c r="G100" s="95">
        <v>2.5</v>
      </c>
      <c r="H100" s="95">
        <v>2.4</v>
      </c>
      <c r="I100" s="95">
        <v>2.2999999999999998</v>
      </c>
      <c r="J100" s="95">
        <v>2.2000000000000002</v>
      </c>
      <c r="K100" s="95">
        <v>2</v>
      </c>
      <c r="L100" s="95">
        <v>2</v>
      </c>
      <c r="M100" s="95">
        <v>1.7</v>
      </c>
      <c r="N100" s="95">
        <v>1.7</v>
      </c>
      <c r="O100" s="95">
        <v>1.7</v>
      </c>
      <c r="P100" s="95">
        <v>1.8</v>
      </c>
      <c r="Q100" s="95">
        <v>2.1</v>
      </c>
      <c r="R100" s="95">
        <v>2.5</v>
      </c>
      <c r="S100" s="95">
        <v>2.5</v>
      </c>
      <c r="T100" s="95">
        <v>2.5939999999999999</v>
      </c>
      <c r="U100" s="36">
        <v>2.6269999999999998</v>
      </c>
    </row>
    <row r="101" spans="1:21" x14ac:dyDescent="0.25">
      <c r="A101" s="68" t="s">
        <v>84</v>
      </c>
      <c r="B101" s="76">
        <v>7.4</v>
      </c>
      <c r="C101" s="95">
        <v>8.6999999999999993</v>
      </c>
      <c r="D101" s="95">
        <v>9.5</v>
      </c>
      <c r="E101" s="95">
        <v>10</v>
      </c>
      <c r="F101" s="95">
        <v>9.8000000000000007</v>
      </c>
      <c r="G101" s="95">
        <v>9.9</v>
      </c>
      <c r="H101" s="95">
        <v>10</v>
      </c>
      <c r="I101" s="95">
        <v>10.6</v>
      </c>
      <c r="J101" s="95">
        <v>8.8000000000000007</v>
      </c>
      <c r="K101" s="95">
        <v>8.9</v>
      </c>
      <c r="L101" s="95">
        <v>8.3000000000000007</v>
      </c>
      <c r="M101" s="95">
        <v>8.1999999999999993</v>
      </c>
      <c r="N101" s="95">
        <v>7.7</v>
      </c>
      <c r="O101" s="95">
        <v>7.7</v>
      </c>
      <c r="P101" s="95">
        <v>7.9</v>
      </c>
      <c r="Q101" s="95">
        <v>8.3000000000000007</v>
      </c>
      <c r="R101" s="95">
        <v>7.4</v>
      </c>
      <c r="S101" s="95">
        <v>8.6999999999999993</v>
      </c>
      <c r="T101" s="95">
        <v>8.9700000000000006</v>
      </c>
      <c r="U101" s="36">
        <v>9.2330000000000005</v>
      </c>
    </row>
    <row r="102" spans="1:21" ht="19.5" x14ac:dyDescent="0.25">
      <c r="A102" s="68" t="s">
        <v>300</v>
      </c>
      <c r="B102" s="76">
        <v>3.6</v>
      </c>
      <c r="C102" s="95">
        <v>3.9</v>
      </c>
      <c r="D102" s="95">
        <v>3.8</v>
      </c>
      <c r="E102" s="95">
        <v>3.8</v>
      </c>
      <c r="F102" s="95">
        <v>3.8</v>
      </c>
      <c r="G102" s="95">
        <v>3.7</v>
      </c>
      <c r="H102" s="95">
        <v>3.5</v>
      </c>
      <c r="I102" s="95">
        <v>3.3</v>
      </c>
      <c r="J102" s="95">
        <v>3.1</v>
      </c>
      <c r="K102" s="95">
        <v>2.9</v>
      </c>
      <c r="L102" s="95">
        <v>2.6</v>
      </c>
      <c r="M102" s="95">
        <v>2.4</v>
      </c>
      <c r="N102" s="95">
        <v>2.1</v>
      </c>
      <c r="O102" s="95">
        <v>1.9</v>
      </c>
      <c r="P102" s="95">
        <v>1.8</v>
      </c>
      <c r="Q102" s="95">
        <v>1.8</v>
      </c>
      <c r="R102" s="95">
        <v>1.8</v>
      </c>
      <c r="S102" s="95">
        <v>1.8</v>
      </c>
      <c r="T102" s="95">
        <v>1.9319999999999999</v>
      </c>
      <c r="U102" s="36">
        <v>1.798</v>
      </c>
    </row>
    <row r="103" spans="1:21" ht="19.5" x14ac:dyDescent="0.25">
      <c r="A103" s="68" t="s">
        <v>86</v>
      </c>
      <c r="B103" s="76">
        <v>0.6</v>
      </c>
      <c r="C103" s="95">
        <v>0.6</v>
      </c>
      <c r="D103" s="95">
        <v>0.6</v>
      </c>
      <c r="E103" s="95">
        <v>0.6</v>
      </c>
      <c r="F103" s="95">
        <v>0.7</v>
      </c>
      <c r="G103" s="95">
        <v>0.7</v>
      </c>
      <c r="H103" s="95">
        <v>0.7</v>
      </c>
      <c r="I103" s="95">
        <v>0.5</v>
      </c>
      <c r="J103" s="95">
        <v>0.5</v>
      </c>
      <c r="K103" s="95">
        <v>0.4</v>
      </c>
      <c r="L103" s="95">
        <v>0.4</v>
      </c>
      <c r="M103" s="95">
        <v>0.4</v>
      </c>
      <c r="N103" s="95">
        <v>0.4</v>
      </c>
      <c r="O103" s="95">
        <v>0.4</v>
      </c>
      <c r="P103" s="95">
        <v>0.5</v>
      </c>
      <c r="Q103" s="95">
        <v>0.6</v>
      </c>
      <c r="R103" s="95">
        <v>0.7</v>
      </c>
      <c r="S103" s="95">
        <v>0.8</v>
      </c>
      <c r="T103" s="95">
        <v>0.71699999999999997</v>
      </c>
      <c r="U103" s="36">
        <v>0.749</v>
      </c>
    </row>
    <row r="104" spans="1:21" x14ac:dyDescent="0.25">
      <c r="A104" s="116" t="s">
        <v>101</v>
      </c>
      <c r="B104" s="10"/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78"/>
    </row>
    <row r="105" spans="1:21" ht="23.25" customHeight="1" thickBot="1" x14ac:dyDescent="0.3">
      <c r="A105" s="268" t="s">
        <v>351</v>
      </c>
      <c r="B105" s="268"/>
      <c r="C105" s="268"/>
      <c r="D105" s="268"/>
      <c r="E105" s="268"/>
      <c r="F105" s="268"/>
      <c r="G105" s="268"/>
      <c r="H105" s="268"/>
      <c r="I105" s="268"/>
      <c r="J105" s="268"/>
      <c r="K105" s="268"/>
      <c r="L105" s="268"/>
      <c r="M105" s="268"/>
      <c r="N105" s="268"/>
      <c r="O105" s="268"/>
      <c r="P105" s="268"/>
      <c r="Q105" s="268"/>
      <c r="R105" s="268"/>
      <c r="S105" s="268"/>
      <c r="T105" s="268"/>
      <c r="U105" s="198"/>
    </row>
  </sheetData>
  <mergeCells count="3">
    <mergeCell ref="A105:T105"/>
    <mergeCell ref="A1:U1"/>
    <mergeCell ref="A2:U2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5"/>
  <sheetViews>
    <sheetView workbookViewId="0">
      <pane ySplit="5" topLeftCell="A6" activePane="bottomLeft" state="frozen"/>
      <selection activeCell="O25" sqref="O25"/>
      <selection pane="bottomLeft" activeCell="W14" sqref="W14"/>
    </sheetView>
  </sheetViews>
  <sheetFormatPr defaultRowHeight="15" x14ac:dyDescent="0.25"/>
  <cols>
    <col min="1" max="1" width="18.5703125" customWidth="1"/>
  </cols>
  <sheetData>
    <row r="1" spans="1:21" x14ac:dyDescent="0.25">
      <c r="A1" s="250" t="s">
        <v>316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</row>
    <row r="2" spans="1:21" x14ac:dyDescent="0.25">
      <c r="A2" s="251" t="s">
        <v>315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</row>
    <row r="3" spans="1:21" ht="42" customHeight="1" x14ac:dyDescent="0.25">
      <c r="A3" s="270" t="s">
        <v>375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74"/>
      <c r="P3" s="74"/>
      <c r="Q3" s="74"/>
      <c r="R3" s="74"/>
      <c r="S3" s="74"/>
      <c r="T3" s="74"/>
    </row>
    <row r="4" spans="1:21" ht="15.75" thickBot="1" x14ac:dyDescent="0.3">
      <c r="A4" s="85" t="s">
        <v>293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</row>
    <row r="5" spans="1:21" ht="15.75" thickBot="1" x14ac:dyDescent="0.3">
      <c r="A5" s="4"/>
      <c r="B5" s="4" t="s">
        <v>322</v>
      </c>
      <c r="C5" s="4" t="s">
        <v>323</v>
      </c>
      <c r="D5" s="4" t="s">
        <v>324</v>
      </c>
      <c r="E5" s="4" t="s">
        <v>325</v>
      </c>
      <c r="F5" s="4" t="s">
        <v>326</v>
      </c>
      <c r="G5" s="4" t="s">
        <v>259</v>
      </c>
      <c r="H5" s="4" t="s">
        <v>318</v>
      </c>
      <c r="I5" s="4" t="s">
        <v>319</v>
      </c>
      <c r="J5" s="4" t="s">
        <v>320</v>
      </c>
      <c r="K5" s="4" t="s">
        <v>321</v>
      </c>
      <c r="L5" s="4" t="s">
        <v>260</v>
      </c>
      <c r="M5" s="4" t="s">
        <v>274</v>
      </c>
      <c r="N5" s="4" t="s">
        <v>275</v>
      </c>
      <c r="O5" s="4" t="s">
        <v>261</v>
      </c>
      <c r="P5" s="4" t="s">
        <v>262</v>
      </c>
      <c r="Q5" s="4" t="s">
        <v>263</v>
      </c>
      <c r="R5" s="4" t="s">
        <v>264</v>
      </c>
      <c r="S5" s="4" t="s">
        <v>265</v>
      </c>
      <c r="T5" s="4" t="s">
        <v>340</v>
      </c>
      <c r="U5" s="4" t="s">
        <v>385</v>
      </c>
    </row>
    <row r="6" spans="1:21" x14ac:dyDescent="0.25">
      <c r="A6" s="66" t="s">
        <v>0</v>
      </c>
      <c r="B6" s="101">
        <v>158</v>
      </c>
      <c r="C6" s="101">
        <v>165</v>
      </c>
      <c r="D6" s="101">
        <v>172</v>
      </c>
      <c r="E6" s="101">
        <v>174</v>
      </c>
      <c r="F6" s="101">
        <v>174</v>
      </c>
      <c r="G6" s="155">
        <v>173</v>
      </c>
      <c r="H6" s="155">
        <v>168</v>
      </c>
      <c r="I6" s="155">
        <v>161</v>
      </c>
      <c r="J6" s="155">
        <v>151</v>
      </c>
      <c r="K6" s="155">
        <v>145</v>
      </c>
      <c r="L6" s="155">
        <v>142</v>
      </c>
      <c r="M6" s="155">
        <v>139</v>
      </c>
      <c r="N6" s="155">
        <v>138</v>
      </c>
      <c r="O6" s="155">
        <v>129</v>
      </c>
      <c r="P6" s="105">
        <v>134</v>
      </c>
      <c r="Q6" s="105">
        <v>139</v>
      </c>
      <c r="R6" s="105">
        <v>146</v>
      </c>
      <c r="S6" s="105">
        <v>150</v>
      </c>
      <c r="T6" s="194">
        <v>154.28579448309014</v>
      </c>
      <c r="U6" s="56">
        <v>159.70102336247319</v>
      </c>
    </row>
    <row r="7" spans="1:21" ht="18" x14ac:dyDescent="0.25">
      <c r="A7" s="67" t="s">
        <v>145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94"/>
      <c r="U7" s="139"/>
    </row>
    <row r="8" spans="1:21" x14ac:dyDescent="0.25">
      <c r="A8" s="68" t="s">
        <v>1</v>
      </c>
      <c r="B8" s="102">
        <v>167</v>
      </c>
      <c r="C8" s="102">
        <v>170</v>
      </c>
      <c r="D8" s="102">
        <v>163</v>
      </c>
      <c r="E8" s="102">
        <v>162</v>
      </c>
      <c r="F8" s="102">
        <v>161</v>
      </c>
      <c r="G8" s="156">
        <v>166</v>
      </c>
      <c r="H8" s="156">
        <v>160</v>
      </c>
      <c r="I8" s="156">
        <v>151</v>
      </c>
      <c r="J8" s="156">
        <v>137</v>
      </c>
      <c r="K8" s="156">
        <v>130</v>
      </c>
      <c r="L8" s="156">
        <v>130</v>
      </c>
      <c r="M8" s="156">
        <v>121</v>
      </c>
      <c r="N8" s="156">
        <v>122</v>
      </c>
      <c r="O8" s="156">
        <v>111</v>
      </c>
      <c r="P8" s="156">
        <v>123</v>
      </c>
      <c r="Q8" s="156">
        <v>128</v>
      </c>
      <c r="R8" s="156">
        <v>139</v>
      </c>
      <c r="S8" s="156">
        <v>148</v>
      </c>
      <c r="T8" s="195">
        <v>157.74664634895032</v>
      </c>
      <c r="U8" s="139">
        <v>165.79403815380167</v>
      </c>
    </row>
    <row r="9" spans="1:21" x14ac:dyDescent="0.25">
      <c r="A9" s="68" t="s">
        <v>2</v>
      </c>
      <c r="B9" s="102">
        <v>174</v>
      </c>
      <c r="C9" s="102">
        <v>180</v>
      </c>
      <c r="D9" s="102">
        <v>188</v>
      </c>
      <c r="E9" s="102">
        <v>186</v>
      </c>
      <c r="F9" s="102">
        <v>182</v>
      </c>
      <c r="G9" s="156">
        <v>177</v>
      </c>
      <c r="H9" s="156">
        <v>172</v>
      </c>
      <c r="I9" s="156">
        <v>166</v>
      </c>
      <c r="J9" s="156">
        <v>160</v>
      </c>
      <c r="K9" s="156">
        <v>151</v>
      </c>
      <c r="L9" s="156">
        <v>148</v>
      </c>
      <c r="M9" s="156">
        <v>140</v>
      </c>
      <c r="N9" s="156">
        <v>138</v>
      </c>
      <c r="O9" s="156">
        <v>132</v>
      </c>
      <c r="P9" s="156">
        <v>139</v>
      </c>
      <c r="Q9" s="156">
        <v>152</v>
      </c>
      <c r="R9" s="156">
        <v>152</v>
      </c>
      <c r="S9" s="156">
        <v>155</v>
      </c>
      <c r="T9" s="195">
        <v>157.86706571559267</v>
      </c>
      <c r="U9" s="139">
        <v>167.61552078799758</v>
      </c>
    </row>
    <row r="10" spans="1:21" x14ac:dyDescent="0.25">
      <c r="A10" s="68" t="s">
        <v>3</v>
      </c>
      <c r="B10" s="102">
        <v>173</v>
      </c>
      <c r="C10" s="102">
        <v>186</v>
      </c>
      <c r="D10" s="102">
        <v>188</v>
      </c>
      <c r="E10" s="102">
        <v>185</v>
      </c>
      <c r="F10" s="102">
        <v>183</v>
      </c>
      <c r="G10" s="156">
        <v>177</v>
      </c>
      <c r="H10" s="156">
        <v>173</v>
      </c>
      <c r="I10" s="156">
        <v>165</v>
      </c>
      <c r="J10" s="156">
        <v>148</v>
      </c>
      <c r="K10" s="156">
        <v>140</v>
      </c>
      <c r="L10" s="156">
        <v>137</v>
      </c>
      <c r="M10" s="156">
        <v>134</v>
      </c>
      <c r="N10" s="156">
        <v>129</v>
      </c>
      <c r="O10" s="156">
        <v>119</v>
      </c>
      <c r="P10" s="156">
        <v>128</v>
      </c>
      <c r="Q10" s="156">
        <v>131</v>
      </c>
      <c r="R10" s="156">
        <v>139</v>
      </c>
      <c r="S10" s="156">
        <v>144</v>
      </c>
      <c r="T10" s="195">
        <v>151.24413807241882</v>
      </c>
      <c r="U10" s="139">
        <v>159.00136629721678</v>
      </c>
    </row>
    <row r="11" spans="1:21" x14ac:dyDescent="0.25">
      <c r="A11" s="68" t="s">
        <v>4</v>
      </c>
      <c r="B11" s="102">
        <v>179</v>
      </c>
      <c r="C11" s="102">
        <v>191</v>
      </c>
      <c r="D11" s="102">
        <v>198</v>
      </c>
      <c r="E11" s="102">
        <v>205</v>
      </c>
      <c r="F11" s="102">
        <v>211</v>
      </c>
      <c r="G11" s="156">
        <v>212</v>
      </c>
      <c r="H11" s="156">
        <v>205</v>
      </c>
      <c r="I11" s="156">
        <v>184</v>
      </c>
      <c r="J11" s="156">
        <v>169</v>
      </c>
      <c r="K11" s="156">
        <v>157</v>
      </c>
      <c r="L11" s="156">
        <v>146</v>
      </c>
      <c r="M11" s="156">
        <v>147</v>
      </c>
      <c r="N11" s="156">
        <v>147</v>
      </c>
      <c r="O11" s="156">
        <v>146</v>
      </c>
      <c r="P11" s="156">
        <v>137</v>
      </c>
      <c r="Q11" s="156">
        <v>136</v>
      </c>
      <c r="R11" s="156">
        <v>137</v>
      </c>
      <c r="S11" s="156">
        <v>138</v>
      </c>
      <c r="T11" s="195">
        <v>136.15308049888716</v>
      </c>
      <c r="U11" s="139">
        <v>139.97044150580521</v>
      </c>
    </row>
    <row r="12" spans="1:21" x14ac:dyDescent="0.25">
      <c r="A12" s="68" t="s">
        <v>5</v>
      </c>
      <c r="B12" s="102">
        <v>146</v>
      </c>
      <c r="C12" s="102">
        <v>151</v>
      </c>
      <c r="D12" s="102">
        <v>152</v>
      </c>
      <c r="E12" s="102">
        <v>150</v>
      </c>
      <c r="F12" s="102">
        <v>149</v>
      </c>
      <c r="G12" s="156">
        <v>144</v>
      </c>
      <c r="H12" s="156">
        <v>146</v>
      </c>
      <c r="I12" s="156">
        <v>144</v>
      </c>
      <c r="J12" s="156">
        <v>129</v>
      </c>
      <c r="K12" s="156">
        <v>126</v>
      </c>
      <c r="L12" s="156">
        <v>127</v>
      </c>
      <c r="M12" s="156">
        <v>121</v>
      </c>
      <c r="N12" s="156">
        <v>113</v>
      </c>
      <c r="O12" s="156">
        <v>97</v>
      </c>
      <c r="P12" s="156">
        <v>111</v>
      </c>
      <c r="Q12" s="156">
        <v>117</v>
      </c>
      <c r="R12" s="156">
        <v>127</v>
      </c>
      <c r="S12" s="156">
        <v>131</v>
      </c>
      <c r="T12" s="195">
        <v>133.97996375151865</v>
      </c>
      <c r="U12" s="139">
        <v>139.56986767087707</v>
      </c>
    </row>
    <row r="13" spans="1:21" x14ac:dyDescent="0.25">
      <c r="A13" s="68" t="s">
        <v>6</v>
      </c>
      <c r="B13" s="102">
        <v>156</v>
      </c>
      <c r="C13" s="102">
        <v>158</v>
      </c>
      <c r="D13" s="102">
        <v>158</v>
      </c>
      <c r="E13" s="102">
        <v>166</v>
      </c>
      <c r="F13" s="102">
        <v>165</v>
      </c>
      <c r="G13" s="156">
        <v>162</v>
      </c>
      <c r="H13" s="156">
        <v>156</v>
      </c>
      <c r="I13" s="156">
        <v>148</v>
      </c>
      <c r="J13" s="156">
        <v>135</v>
      </c>
      <c r="K13" s="156">
        <v>126</v>
      </c>
      <c r="L13" s="156">
        <v>132</v>
      </c>
      <c r="M13" s="156">
        <v>131</v>
      </c>
      <c r="N13" s="156">
        <v>129</v>
      </c>
      <c r="O13" s="156">
        <v>127</v>
      </c>
      <c r="P13" s="156">
        <v>126</v>
      </c>
      <c r="Q13" s="156">
        <v>129</v>
      </c>
      <c r="R13" s="156">
        <v>137</v>
      </c>
      <c r="S13" s="156">
        <v>144</v>
      </c>
      <c r="T13" s="195">
        <v>149.31938417642513</v>
      </c>
      <c r="U13" s="139">
        <v>154.96097548811809</v>
      </c>
    </row>
    <row r="14" spans="1:21" x14ac:dyDescent="0.25">
      <c r="A14" s="68" t="s">
        <v>7</v>
      </c>
      <c r="B14" s="102">
        <v>159</v>
      </c>
      <c r="C14" s="102">
        <v>168</v>
      </c>
      <c r="D14" s="102">
        <v>159</v>
      </c>
      <c r="E14" s="102">
        <v>161</v>
      </c>
      <c r="F14" s="102">
        <v>158</v>
      </c>
      <c r="G14" s="156">
        <v>156</v>
      </c>
      <c r="H14" s="156">
        <v>147</v>
      </c>
      <c r="I14" s="156">
        <v>137</v>
      </c>
      <c r="J14" s="156">
        <v>130</v>
      </c>
      <c r="K14" s="156">
        <v>126</v>
      </c>
      <c r="L14" s="156">
        <v>130</v>
      </c>
      <c r="M14" s="156">
        <v>130</v>
      </c>
      <c r="N14" s="156">
        <v>129</v>
      </c>
      <c r="O14" s="156">
        <v>125</v>
      </c>
      <c r="P14" s="156">
        <v>127</v>
      </c>
      <c r="Q14" s="156">
        <v>145</v>
      </c>
      <c r="R14" s="156">
        <v>164</v>
      </c>
      <c r="S14" s="156">
        <v>172</v>
      </c>
      <c r="T14" s="195">
        <v>179.35967184869139</v>
      </c>
      <c r="U14" s="139">
        <v>180.69578534382723</v>
      </c>
    </row>
    <row r="15" spans="1:21" x14ac:dyDescent="0.25">
      <c r="A15" s="68" t="s">
        <v>8</v>
      </c>
      <c r="B15" s="102">
        <v>153</v>
      </c>
      <c r="C15" s="102">
        <v>154</v>
      </c>
      <c r="D15" s="102">
        <v>161</v>
      </c>
      <c r="E15" s="102">
        <v>162</v>
      </c>
      <c r="F15" s="102">
        <v>168</v>
      </c>
      <c r="G15" s="156">
        <v>174</v>
      </c>
      <c r="H15" s="156">
        <v>172</v>
      </c>
      <c r="I15" s="156">
        <v>168</v>
      </c>
      <c r="J15" s="156">
        <v>160</v>
      </c>
      <c r="K15" s="156">
        <v>156</v>
      </c>
      <c r="L15" s="156">
        <v>158</v>
      </c>
      <c r="M15" s="156">
        <v>153</v>
      </c>
      <c r="N15" s="156">
        <v>142</v>
      </c>
      <c r="O15" s="156">
        <v>130</v>
      </c>
      <c r="P15" s="156">
        <v>143</v>
      </c>
      <c r="Q15" s="156">
        <v>151</v>
      </c>
      <c r="R15" s="156">
        <v>157</v>
      </c>
      <c r="S15" s="156">
        <v>157</v>
      </c>
      <c r="T15" s="195">
        <v>171.72805704576436</v>
      </c>
      <c r="U15" s="139">
        <v>177.42625053441643</v>
      </c>
    </row>
    <row r="16" spans="1:21" x14ac:dyDescent="0.25">
      <c r="A16" s="68" t="s">
        <v>9</v>
      </c>
      <c r="B16" s="102">
        <v>164</v>
      </c>
      <c r="C16" s="102">
        <v>175</v>
      </c>
      <c r="D16" s="102">
        <v>184</v>
      </c>
      <c r="E16" s="102">
        <v>187</v>
      </c>
      <c r="F16" s="102">
        <v>189</v>
      </c>
      <c r="G16" s="156">
        <v>181</v>
      </c>
      <c r="H16" s="156">
        <v>171</v>
      </c>
      <c r="I16" s="156">
        <v>162</v>
      </c>
      <c r="J16" s="156">
        <v>148</v>
      </c>
      <c r="K16" s="156">
        <v>139</v>
      </c>
      <c r="L16" s="156">
        <v>132</v>
      </c>
      <c r="M16" s="156">
        <v>129</v>
      </c>
      <c r="N16" s="156">
        <v>130</v>
      </c>
      <c r="O16" s="156">
        <v>131</v>
      </c>
      <c r="P16" s="156">
        <v>136</v>
      </c>
      <c r="Q16" s="156">
        <v>140</v>
      </c>
      <c r="R16" s="156">
        <v>145</v>
      </c>
      <c r="S16" s="156">
        <v>147</v>
      </c>
      <c r="T16" s="195">
        <v>154.11241788931281</v>
      </c>
      <c r="U16" s="139">
        <v>161.53649689170607</v>
      </c>
    </row>
    <row r="17" spans="1:21" x14ac:dyDescent="0.25">
      <c r="A17" s="68" t="s">
        <v>10</v>
      </c>
      <c r="B17" s="102">
        <v>111</v>
      </c>
      <c r="C17" s="102">
        <v>112</v>
      </c>
      <c r="D17" s="102">
        <v>117</v>
      </c>
      <c r="E17" s="102">
        <v>115</v>
      </c>
      <c r="F17" s="102">
        <v>114</v>
      </c>
      <c r="G17" s="156">
        <v>110</v>
      </c>
      <c r="H17" s="156">
        <v>108</v>
      </c>
      <c r="I17" s="156">
        <v>102</v>
      </c>
      <c r="J17" s="156">
        <v>96</v>
      </c>
      <c r="K17" s="156">
        <v>90</v>
      </c>
      <c r="L17" s="156">
        <v>83</v>
      </c>
      <c r="M17" s="156">
        <v>81</v>
      </c>
      <c r="N17" s="156">
        <v>83</v>
      </c>
      <c r="O17" s="156">
        <v>73</v>
      </c>
      <c r="P17" s="156">
        <v>80</v>
      </c>
      <c r="Q17" s="156">
        <v>80</v>
      </c>
      <c r="R17" s="156">
        <v>87</v>
      </c>
      <c r="S17" s="156">
        <v>94</v>
      </c>
      <c r="T17" s="195">
        <v>97.168986927945468</v>
      </c>
      <c r="U17" s="139">
        <v>100.08369671908081</v>
      </c>
    </row>
    <row r="18" spans="1:21" x14ac:dyDescent="0.25">
      <c r="A18" s="68" t="s">
        <v>11</v>
      </c>
      <c r="B18" s="102">
        <v>153</v>
      </c>
      <c r="C18" s="102">
        <v>156</v>
      </c>
      <c r="D18" s="102">
        <v>160</v>
      </c>
      <c r="E18" s="102">
        <v>158</v>
      </c>
      <c r="F18" s="102">
        <v>155</v>
      </c>
      <c r="G18" s="156">
        <v>152</v>
      </c>
      <c r="H18" s="156">
        <v>145</v>
      </c>
      <c r="I18" s="156">
        <v>142</v>
      </c>
      <c r="J18" s="156">
        <v>133</v>
      </c>
      <c r="K18" s="156">
        <v>137</v>
      </c>
      <c r="L18" s="156">
        <v>147</v>
      </c>
      <c r="M18" s="156">
        <v>148</v>
      </c>
      <c r="N18" s="156">
        <v>155</v>
      </c>
      <c r="O18" s="156">
        <v>145</v>
      </c>
      <c r="P18" s="156">
        <v>154</v>
      </c>
      <c r="Q18" s="156">
        <v>150</v>
      </c>
      <c r="R18" s="156">
        <v>159</v>
      </c>
      <c r="S18" s="156">
        <v>168</v>
      </c>
      <c r="T18" s="195">
        <v>173.4763011736832</v>
      </c>
      <c r="U18" s="139">
        <v>178.65079386719526</v>
      </c>
    </row>
    <row r="19" spans="1:21" x14ac:dyDescent="0.25">
      <c r="A19" s="68" t="s">
        <v>12</v>
      </c>
      <c r="B19" s="102">
        <v>163</v>
      </c>
      <c r="C19" s="102">
        <v>172</v>
      </c>
      <c r="D19" s="102">
        <v>177</v>
      </c>
      <c r="E19" s="102">
        <v>179</v>
      </c>
      <c r="F19" s="102">
        <v>181</v>
      </c>
      <c r="G19" s="156">
        <v>181</v>
      </c>
      <c r="H19" s="156">
        <v>174</v>
      </c>
      <c r="I19" s="156">
        <v>163</v>
      </c>
      <c r="J19" s="156">
        <v>149</v>
      </c>
      <c r="K19" s="156">
        <v>168</v>
      </c>
      <c r="L19" s="156">
        <v>166</v>
      </c>
      <c r="M19" s="156">
        <v>167</v>
      </c>
      <c r="N19" s="156">
        <v>161</v>
      </c>
      <c r="O19" s="156">
        <v>148</v>
      </c>
      <c r="P19" s="156">
        <v>160</v>
      </c>
      <c r="Q19" s="156">
        <v>169</v>
      </c>
      <c r="R19" s="156">
        <v>180</v>
      </c>
      <c r="S19" s="156">
        <v>181</v>
      </c>
      <c r="T19" s="195">
        <v>184.73491141574149</v>
      </c>
      <c r="U19" s="139">
        <v>188.24057782543491</v>
      </c>
    </row>
    <row r="20" spans="1:21" x14ac:dyDescent="0.25">
      <c r="A20" s="68" t="s">
        <v>13</v>
      </c>
      <c r="B20" s="102">
        <v>170</v>
      </c>
      <c r="C20" s="102">
        <v>184</v>
      </c>
      <c r="D20" s="102">
        <v>195</v>
      </c>
      <c r="E20" s="102">
        <v>207</v>
      </c>
      <c r="F20" s="102">
        <v>212</v>
      </c>
      <c r="G20" s="156">
        <v>207</v>
      </c>
      <c r="H20" s="156">
        <v>201</v>
      </c>
      <c r="I20" s="156">
        <v>195</v>
      </c>
      <c r="J20" s="156">
        <v>180</v>
      </c>
      <c r="K20" s="156">
        <v>170</v>
      </c>
      <c r="L20" s="156">
        <v>173</v>
      </c>
      <c r="M20" s="156">
        <v>164</v>
      </c>
      <c r="N20" s="156">
        <v>160</v>
      </c>
      <c r="O20" s="156">
        <v>152</v>
      </c>
      <c r="P20" s="156">
        <v>151</v>
      </c>
      <c r="Q20" s="156">
        <v>138</v>
      </c>
      <c r="R20" s="156">
        <v>147</v>
      </c>
      <c r="S20" s="156">
        <v>149</v>
      </c>
      <c r="T20" s="195">
        <v>150.87604245922219</v>
      </c>
      <c r="U20" s="139">
        <v>155.77250347367442</v>
      </c>
    </row>
    <row r="21" spans="1:21" x14ac:dyDescent="0.25">
      <c r="A21" s="68" t="s">
        <v>14</v>
      </c>
      <c r="B21" s="102">
        <v>170</v>
      </c>
      <c r="C21" s="102">
        <v>175</v>
      </c>
      <c r="D21" s="102">
        <v>178</v>
      </c>
      <c r="E21" s="102">
        <v>177</v>
      </c>
      <c r="F21" s="102">
        <v>176</v>
      </c>
      <c r="G21" s="156">
        <v>187</v>
      </c>
      <c r="H21" s="156">
        <v>177</v>
      </c>
      <c r="I21" s="156">
        <v>160</v>
      </c>
      <c r="J21" s="156">
        <v>148</v>
      </c>
      <c r="K21" s="156">
        <v>134</v>
      </c>
      <c r="L21" s="156">
        <v>137</v>
      </c>
      <c r="M21" s="156">
        <v>139</v>
      </c>
      <c r="N21" s="156">
        <v>144</v>
      </c>
      <c r="O21" s="156">
        <v>137</v>
      </c>
      <c r="P21" s="156">
        <v>143</v>
      </c>
      <c r="Q21" s="156">
        <v>155</v>
      </c>
      <c r="R21" s="156">
        <v>171</v>
      </c>
      <c r="S21" s="156">
        <v>168</v>
      </c>
      <c r="T21" s="195">
        <v>176.12794128937387</v>
      </c>
      <c r="U21" s="139">
        <v>180.34304513145295</v>
      </c>
    </row>
    <row r="22" spans="1:21" x14ac:dyDescent="0.25">
      <c r="A22" s="68" t="s">
        <v>15</v>
      </c>
      <c r="B22" s="102">
        <v>173</v>
      </c>
      <c r="C22" s="102">
        <v>181</v>
      </c>
      <c r="D22" s="102">
        <v>191</v>
      </c>
      <c r="E22" s="102">
        <v>194</v>
      </c>
      <c r="F22" s="102">
        <v>198</v>
      </c>
      <c r="G22" s="156">
        <v>197</v>
      </c>
      <c r="H22" s="156">
        <v>195</v>
      </c>
      <c r="I22" s="156">
        <v>186</v>
      </c>
      <c r="J22" s="156">
        <v>177</v>
      </c>
      <c r="K22" s="156">
        <v>165</v>
      </c>
      <c r="L22" s="156">
        <v>160</v>
      </c>
      <c r="M22" s="156">
        <v>153</v>
      </c>
      <c r="N22" s="156">
        <v>147</v>
      </c>
      <c r="O22" s="156">
        <v>129</v>
      </c>
      <c r="P22" s="156">
        <v>137</v>
      </c>
      <c r="Q22" s="156">
        <v>133</v>
      </c>
      <c r="R22" s="156">
        <v>151</v>
      </c>
      <c r="S22" s="156">
        <v>157</v>
      </c>
      <c r="T22" s="195">
        <v>165.07880998963483</v>
      </c>
      <c r="U22" s="139">
        <v>175.26474179592012</v>
      </c>
    </row>
    <row r="23" spans="1:21" x14ac:dyDescent="0.25">
      <c r="A23" s="68" t="s">
        <v>16</v>
      </c>
      <c r="B23" s="102">
        <v>181</v>
      </c>
      <c r="C23" s="102">
        <v>185</v>
      </c>
      <c r="D23" s="102">
        <v>187</v>
      </c>
      <c r="E23" s="102">
        <v>190</v>
      </c>
      <c r="F23" s="102">
        <v>188</v>
      </c>
      <c r="G23" s="156">
        <v>180</v>
      </c>
      <c r="H23" s="156">
        <v>169</v>
      </c>
      <c r="I23" s="156">
        <v>155</v>
      </c>
      <c r="J23" s="156">
        <v>140</v>
      </c>
      <c r="K23" s="156">
        <v>132</v>
      </c>
      <c r="L23" s="156">
        <v>123</v>
      </c>
      <c r="M23" s="156">
        <v>117</v>
      </c>
      <c r="N23" s="156">
        <v>112</v>
      </c>
      <c r="O23" s="156">
        <v>104</v>
      </c>
      <c r="P23" s="156">
        <v>119</v>
      </c>
      <c r="Q23" s="156">
        <v>121</v>
      </c>
      <c r="R23" s="156">
        <v>128</v>
      </c>
      <c r="S23" s="156">
        <v>132</v>
      </c>
      <c r="T23" s="195">
        <v>136.91339975575087</v>
      </c>
      <c r="U23" s="139">
        <v>141.42021803022521</v>
      </c>
    </row>
    <row r="24" spans="1:21" x14ac:dyDescent="0.25">
      <c r="A24" s="68" t="s">
        <v>17</v>
      </c>
      <c r="B24" s="102">
        <v>181</v>
      </c>
      <c r="C24" s="102">
        <v>193</v>
      </c>
      <c r="D24" s="102">
        <v>198</v>
      </c>
      <c r="E24" s="102">
        <v>205</v>
      </c>
      <c r="F24" s="102">
        <v>203</v>
      </c>
      <c r="G24" s="156">
        <v>207</v>
      </c>
      <c r="H24" s="156">
        <v>199</v>
      </c>
      <c r="I24" s="156">
        <v>188</v>
      </c>
      <c r="J24" s="156">
        <v>168</v>
      </c>
      <c r="K24" s="156">
        <v>157</v>
      </c>
      <c r="L24" s="156">
        <v>154</v>
      </c>
      <c r="M24" s="156">
        <v>147</v>
      </c>
      <c r="N24" s="156">
        <v>146</v>
      </c>
      <c r="O24" s="156">
        <v>151</v>
      </c>
      <c r="P24" s="156">
        <v>158</v>
      </c>
      <c r="Q24" s="156">
        <v>157</v>
      </c>
      <c r="R24" s="156">
        <v>161</v>
      </c>
      <c r="S24" s="156">
        <v>172</v>
      </c>
      <c r="T24" s="195">
        <v>173.40260334134641</v>
      </c>
      <c r="U24" s="139">
        <v>187.1964729226122</v>
      </c>
    </row>
    <row r="25" spans="1:21" x14ac:dyDescent="0.25">
      <c r="A25" s="68" t="s">
        <v>18</v>
      </c>
      <c r="B25" s="102">
        <v>123</v>
      </c>
      <c r="C25" s="102">
        <v>119</v>
      </c>
      <c r="D25" s="102">
        <v>115</v>
      </c>
      <c r="E25" s="102">
        <v>112</v>
      </c>
      <c r="F25" s="102">
        <v>107</v>
      </c>
      <c r="G25" s="156">
        <v>99</v>
      </c>
      <c r="H25" s="156">
        <v>101</v>
      </c>
      <c r="I25" s="156">
        <v>102</v>
      </c>
      <c r="J25" s="156">
        <v>98</v>
      </c>
      <c r="K25" s="156">
        <v>102</v>
      </c>
      <c r="L25" s="156">
        <v>95</v>
      </c>
      <c r="M25" s="156">
        <v>94</v>
      </c>
      <c r="N25" s="156">
        <v>93</v>
      </c>
      <c r="O25" s="156">
        <v>86</v>
      </c>
      <c r="P25" s="156">
        <v>86</v>
      </c>
      <c r="Q25" s="156">
        <v>82</v>
      </c>
      <c r="R25" s="156">
        <v>79</v>
      </c>
      <c r="S25" s="156">
        <v>81</v>
      </c>
      <c r="T25" s="195">
        <v>83.646980776247588</v>
      </c>
      <c r="U25" s="139">
        <v>88.066969767265221</v>
      </c>
    </row>
    <row r="26" spans="1:21" ht="18" x14ac:dyDescent="0.25">
      <c r="A26" s="67" t="s">
        <v>228</v>
      </c>
      <c r="B26" s="102"/>
      <c r="C26" s="102"/>
      <c r="D26" s="102"/>
      <c r="E26" s="102"/>
      <c r="F26" s="102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94"/>
      <c r="U26" s="139"/>
    </row>
    <row r="27" spans="1:21" x14ac:dyDescent="0.25">
      <c r="A27" s="68" t="s">
        <v>19</v>
      </c>
      <c r="B27" s="102">
        <v>187</v>
      </c>
      <c r="C27" s="102">
        <v>195</v>
      </c>
      <c r="D27" s="102">
        <v>200</v>
      </c>
      <c r="E27" s="102">
        <v>196</v>
      </c>
      <c r="F27" s="102">
        <v>198</v>
      </c>
      <c r="G27" s="156">
        <v>207</v>
      </c>
      <c r="H27" s="156">
        <v>201</v>
      </c>
      <c r="I27" s="156">
        <v>187</v>
      </c>
      <c r="J27" s="156">
        <v>175</v>
      </c>
      <c r="K27" s="156">
        <v>170</v>
      </c>
      <c r="L27" s="156">
        <v>172</v>
      </c>
      <c r="M27" s="156">
        <v>165</v>
      </c>
      <c r="N27" s="156">
        <v>159</v>
      </c>
      <c r="O27" s="156">
        <v>112</v>
      </c>
      <c r="P27" s="156">
        <v>139</v>
      </c>
      <c r="Q27" s="156">
        <v>145</v>
      </c>
      <c r="R27" s="156">
        <v>147</v>
      </c>
      <c r="S27" s="156">
        <v>148</v>
      </c>
      <c r="T27" s="195">
        <v>154.35494518296076</v>
      </c>
      <c r="U27" s="139">
        <v>160.08103389874671</v>
      </c>
    </row>
    <row r="28" spans="1:21" x14ac:dyDescent="0.25">
      <c r="A28" s="68" t="s">
        <v>20</v>
      </c>
      <c r="B28" s="102">
        <v>145</v>
      </c>
      <c r="C28" s="102">
        <v>146</v>
      </c>
      <c r="D28" s="102">
        <v>158</v>
      </c>
      <c r="E28" s="102">
        <v>167</v>
      </c>
      <c r="F28" s="102">
        <v>161</v>
      </c>
      <c r="G28" s="156">
        <v>164</v>
      </c>
      <c r="H28" s="156">
        <v>162</v>
      </c>
      <c r="I28" s="156">
        <v>162</v>
      </c>
      <c r="J28" s="156">
        <v>155</v>
      </c>
      <c r="K28" s="156">
        <v>152</v>
      </c>
      <c r="L28" s="156">
        <v>168</v>
      </c>
      <c r="M28" s="156">
        <v>167</v>
      </c>
      <c r="N28" s="156">
        <v>160</v>
      </c>
      <c r="O28" s="156">
        <v>141</v>
      </c>
      <c r="P28" s="156">
        <v>151</v>
      </c>
      <c r="Q28" s="156">
        <v>158</v>
      </c>
      <c r="R28" s="156">
        <v>169</v>
      </c>
      <c r="S28" s="156">
        <v>175</v>
      </c>
      <c r="T28" s="195">
        <v>175.31180930700344</v>
      </c>
      <c r="U28" s="139">
        <v>174.54565841898514</v>
      </c>
    </row>
    <row r="29" spans="1:21" x14ac:dyDescent="0.25">
      <c r="A29" s="68" t="s">
        <v>21</v>
      </c>
      <c r="B29" s="102">
        <v>153</v>
      </c>
      <c r="C29" s="102">
        <v>164</v>
      </c>
      <c r="D29" s="102">
        <v>170</v>
      </c>
      <c r="E29" s="102">
        <v>171</v>
      </c>
      <c r="F29" s="102">
        <v>172</v>
      </c>
      <c r="G29" s="156">
        <v>178</v>
      </c>
      <c r="H29" s="156">
        <v>172</v>
      </c>
      <c r="I29" s="156">
        <v>167</v>
      </c>
      <c r="J29" s="156">
        <v>156</v>
      </c>
      <c r="K29" s="156">
        <v>144</v>
      </c>
      <c r="L29" s="156">
        <v>143</v>
      </c>
      <c r="M29" s="156">
        <v>141</v>
      </c>
      <c r="N29" s="156">
        <v>139</v>
      </c>
      <c r="O29" s="156">
        <v>130</v>
      </c>
      <c r="P29" s="156">
        <v>143</v>
      </c>
      <c r="Q29" s="156">
        <v>128</v>
      </c>
      <c r="R29" s="156">
        <v>151</v>
      </c>
      <c r="S29" s="156">
        <v>152</v>
      </c>
      <c r="T29" s="195">
        <v>157.33503245728809</v>
      </c>
      <c r="U29" s="139">
        <v>162.86344019321885</v>
      </c>
    </row>
    <row r="30" spans="1:21" x14ac:dyDescent="0.25">
      <c r="A30" s="69" t="s">
        <v>22</v>
      </c>
      <c r="B30" s="102"/>
      <c r="C30" s="102"/>
      <c r="D30" s="102"/>
      <c r="E30" s="102"/>
      <c r="F30" s="102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95"/>
      <c r="U30" s="139"/>
    </row>
    <row r="31" spans="1:21" ht="19.5" x14ac:dyDescent="0.25">
      <c r="A31" s="70" t="s">
        <v>23</v>
      </c>
      <c r="B31" s="102">
        <v>220</v>
      </c>
      <c r="C31" s="102">
        <v>147</v>
      </c>
      <c r="D31" s="102">
        <v>168</v>
      </c>
      <c r="E31" s="102">
        <v>171</v>
      </c>
      <c r="F31" s="102">
        <v>192</v>
      </c>
      <c r="G31" s="156">
        <v>205</v>
      </c>
      <c r="H31" s="156">
        <v>201</v>
      </c>
      <c r="I31" s="156">
        <v>204</v>
      </c>
      <c r="J31" s="156">
        <v>209</v>
      </c>
      <c r="K31" s="156">
        <v>218</v>
      </c>
      <c r="L31" s="156">
        <v>202</v>
      </c>
      <c r="M31" s="156">
        <v>191</v>
      </c>
      <c r="N31" s="156">
        <v>190</v>
      </c>
      <c r="O31" s="156">
        <v>92</v>
      </c>
      <c r="P31" s="156">
        <v>223</v>
      </c>
      <c r="Q31" s="156">
        <v>214</v>
      </c>
      <c r="R31" s="156">
        <v>190</v>
      </c>
      <c r="S31" s="156">
        <v>184</v>
      </c>
      <c r="T31" s="195">
        <v>182.29939081430103</v>
      </c>
      <c r="U31" s="139">
        <v>202.67053569404459</v>
      </c>
    </row>
    <row r="32" spans="1:21" ht="19.5" x14ac:dyDescent="0.25">
      <c r="A32" s="70" t="s">
        <v>141</v>
      </c>
      <c r="B32" s="102"/>
      <c r="C32" s="102"/>
      <c r="D32" s="102"/>
      <c r="E32" s="102"/>
      <c r="F32" s="102"/>
      <c r="G32" s="156"/>
      <c r="H32" s="156"/>
      <c r="I32" s="156"/>
      <c r="J32" s="156"/>
      <c r="K32" s="156"/>
      <c r="L32" s="156"/>
      <c r="M32" s="156"/>
      <c r="N32" s="156"/>
      <c r="O32" s="156">
        <v>131</v>
      </c>
      <c r="P32" s="156">
        <v>140</v>
      </c>
      <c r="Q32" s="156">
        <v>125</v>
      </c>
      <c r="R32" s="156">
        <v>150</v>
      </c>
      <c r="S32" s="156">
        <v>151</v>
      </c>
      <c r="T32" s="195">
        <v>156.34060111425168</v>
      </c>
      <c r="U32" s="139">
        <v>161.25606907208191</v>
      </c>
    </row>
    <row r="33" spans="1:21" x14ac:dyDescent="0.25">
      <c r="A33" s="68" t="s">
        <v>24</v>
      </c>
      <c r="B33" s="102">
        <v>159</v>
      </c>
      <c r="C33" s="102">
        <v>170</v>
      </c>
      <c r="D33" s="102">
        <v>173</v>
      </c>
      <c r="E33" s="102">
        <v>177</v>
      </c>
      <c r="F33" s="102">
        <v>180</v>
      </c>
      <c r="G33" s="156">
        <v>182</v>
      </c>
      <c r="H33" s="156">
        <v>175</v>
      </c>
      <c r="I33" s="156">
        <v>169</v>
      </c>
      <c r="J33" s="156">
        <v>153</v>
      </c>
      <c r="K33" s="156">
        <v>145</v>
      </c>
      <c r="L33" s="156">
        <v>141</v>
      </c>
      <c r="M33" s="156">
        <v>142</v>
      </c>
      <c r="N33" s="156">
        <v>138</v>
      </c>
      <c r="O33" s="156">
        <v>129</v>
      </c>
      <c r="P33" s="156">
        <v>130</v>
      </c>
      <c r="Q33" s="156">
        <v>132</v>
      </c>
      <c r="R33" s="156">
        <v>146</v>
      </c>
      <c r="S33" s="156">
        <v>160</v>
      </c>
      <c r="T33" s="195">
        <v>166.21378712063668</v>
      </c>
      <c r="U33" s="139">
        <v>177.56119419705371</v>
      </c>
    </row>
    <row r="34" spans="1:21" x14ac:dyDescent="0.25">
      <c r="A34" s="68" t="s">
        <v>25</v>
      </c>
      <c r="B34" s="102">
        <v>130</v>
      </c>
      <c r="C34" s="102">
        <v>132</v>
      </c>
      <c r="D34" s="102">
        <v>131</v>
      </c>
      <c r="E34" s="102">
        <v>135</v>
      </c>
      <c r="F34" s="102">
        <v>138</v>
      </c>
      <c r="G34" s="156">
        <v>137</v>
      </c>
      <c r="H34" s="156">
        <v>129</v>
      </c>
      <c r="I34" s="156">
        <v>127</v>
      </c>
      <c r="J34" s="156">
        <v>112</v>
      </c>
      <c r="K34" s="156">
        <v>123</v>
      </c>
      <c r="L34" s="156">
        <v>121</v>
      </c>
      <c r="M34" s="156">
        <v>132</v>
      </c>
      <c r="N34" s="156">
        <v>135</v>
      </c>
      <c r="O34" s="156">
        <v>131</v>
      </c>
      <c r="P34" s="156">
        <v>130</v>
      </c>
      <c r="Q34" s="156">
        <v>132</v>
      </c>
      <c r="R34" s="156">
        <v>151</v>
      </c>
      <c r="S34" s="156">
        <v>156</v>
      </c>
      <c r="T34" s="195">
        <v>162.30503887996952</v>
      </c>
      <c r="U34" s="139">
        <v>165.62766663506213</v>
      </c>
    </row>
    <row r="35" spans="1:21" x14ac:dyDescent="0.25">
      <c r="A35" s="68" t="s">
        <v>26</v>
      </c>
      <c r="B35" s="102">
        <v>53</v>
      </c>
      <c r="C35" s="102">
        <v>53</v>
      </c>
      <c r="D35" s="102">
        <v>55</v>
      </c>
      <c r="E35" s="102">
        <v>54</v>
      </c>
      <c r="F35" s="102">
        <v>54</v>
      </c>
      <c r="G35" s="156">
        <v>55</v>
      </c>
      <c r="H35" s="156">
        <v>55</v>
      </c>
      <c r="I35" s="156">
        <v>56</v>
      </c>
      <c r="J35" s="156">
        <v>59</v>
      </c>
      <c r="K35" s="156">
        <v>63</v>
      </c>
      <c r="L35" s="156">
        <v>64</v>
      </c>
      <c r="M35" s="156">
        <v>65</v>
      </c>
      <c r="N35" s="156">
        <v>66</v>
      </c>
      <c r="O35" s="156">
        <v>65</v>
      </c>
      <c r="P35" s="156">
        <v>69</v>
      </c>
      <c r="Q35" s="156">
        <v>77</v>
      </c>
      <c r="R35" s="156">
        <v>77</v>
      </c>
      <c r="S35" s="156">
        <v>79</v>
      </c>
      <c r="T35" s="195">
        <v>81.856540541067076</v>
      </c>
      <c r="U35" s="139">
        <v>79.456380819160358</v>
      </c>
    </row>
    <row r="36" spans="1:21" x14ac:dyDescent="0.25">
      <c r="A36" s="68" t="s">
        <v>27</v>
      </c>
      <c r="B36" s="102">
        <v>133</v>
      </c>
      <c r="C36" s="102">
        <v>147</v>
      </c>
      <c r="D36" s="102">
        <v>154</v>
      </c>
      <c r="E36" s="102">
        <v>154</v>
      </c>
      <c r="F36" s="102">
        <v>150</v>
      </c>
      <c r="G36" s="156">
        <v>156</v>
      </c>
      <c r="H36" s="156">
        <v>147</v>
      </c>
      <c r="I36" s="156">
        <v>143</v>
      </c>
      <c r="J36" s="156">
        <v>132</v>
      </c>
      <c r="K36" s="156">
        <v>126</v>
      </c>
      <c r="L36" s="156">
        <v>135</v>
      </c>
      <c r="M36" s="156">
        <v>133</v>
      </c>
      <c r="N36" s="156">
        <v>135</v>
      </c>
      <c r="O36" s="156">
        <v>136</v>
      </c>
      <c r="P36" s="156">
        <v>150</v>
      </c>
      <c r="Q36" s="156">
        <v>155</v>
      </c>
      <c r="R36" s="156">
        <v>171</v>
      </c>
      <c r="S36" s="156">
        <v>170</v>
      </c>
      <c r="T36" s="195">
        <v>177.24608852813159</v>
      </c>
      <c r="U36" s="139">
        <v>180.84607042853827</v>
      </c>
    </row>
    <row r="37" spans="1:21" x14ac:dyDescent="0.25">
      <c r="A37" s="68" t="s">
        <v>28</v>
      </c>
      <c r="B37" s="102">
        <v>156</v>
      </c>
      <c r="C37" s="102">
        <v>164</v>
      </c>
      <c r="D37" s="102">
        <v>172</v>
      </c>
      <c r="E37" s="102">
        <v>176</v>
      </c>
      <c r="F37" s="102">
        <v>173</v>
      </c>
      <c r="G37" s="156">
        <v>171</v>
      </c>
      <c r="H37" s="156">
        <v>169</v>
      </c>
      <c r="I37" s="156">
        <v>158</v>
      </c>
      <c r="J37" s="156">
        <v>141</v>
      </c>
      <c r="K37" s="156">
        <v>127</v>
      </c>
      <c r="L37" s="156">
        <v>131</v>
      </c>
      <c r="M37" s="156">
        <v>125</v>
      </c>
      <c r="N37" s="156">
        <v>127</v>
      </c>
      <c r="O37" s="156">
        <v>130</v>
      </c>
      <c r="P37" s="156">
        <v>145</v>
      </c>
      <c r="Q37" s="156">
        <v>153</v>
      </c>
      <c r="R37" s="156">
        <v>149</v>
      </c>
      <c r="S37" s="156">
        <v>165</v>
      </c>
      <c r="T37" s="195">
        <v>168.03377000679666</v>
      </c>
      <c r="U37" s="139">
        <v>173.56011989780524</v>
      </c>
    </row>
    <row r="38" spans="1:21" x14ac:dyDescent="0.25">
      <c r="A38" s="68" t="s">
        <v>29</v>
      </c>
      <c r="B38" s="102">
        <v>137</v>
      </c>
      <c r="C38" s="102">
        <v>146</v>
      </c>
      <c r="D38" s="102">
        <v>149</v>
      </c>
      <c r="E38" s="102">
        <v>147</v>
      </c>
      <c r="F38" s="102">
        <v>143</v>
      </c>
      <c r="G38" s="156">
        <v>144</v>
      </c>
      <c r="H38" s="156">
        <v>147</v>
      </c>
      <c r="I38" s="156">
        <v>141</v>
      </c>
      <c r="J38" s="156">
        <v>131</v>
      </c>
      <c r="K38" s="156">
        <v>119</v>
      </c>
      <c r="L38" s="156">
        <v>115</v>
      </c>
      <c r="M38" s="156">
        <v>112</v>
      </c>
      <c r="N38" s="156">
        <v>111</v>
      </c>
      <c r="O38" s="156">
        <v>100</v>
      </c>
      <c r="P38" s="156">
        <v>110</v>
      </c>
      <c r="Q38" s="156">
        <v>107</v>
      </c>
      <c r="R38" s="156">
        <v>124</v>
      </c>
      <c r="S38" s="156">
        <v>122</v>
      </c>
      <c r="T38" s="195">
        <v>133.69310935740594</v>
      </c>
      <c r="U38" s="139">
        <v>143.0567866925405</v>
      </c>
    </row>
    <row r="39" spans="1:21" x14ac:dyDescent="0.25">
      <c r="A39" s="68" t="s">
        <v>30</v>
      </c>
      <c r="B39" s="102">
        <v>159</v>
      </c>
      <c r="C39" s="102">
        <v>162</v>
      </c>
      <c r="D39" s="102">
        <v>161</v>
      </c>
      <c r="E39" s="102">
        <v>158</v>
      </c>
      <c r="F39" s="102">
        <v>167</v>
      </c>
      <c r="G39" s="156">
        <v>161</v>
      </c>
      <c r="H39" s="156">
        <v>163</v>
      </c>
      <c r="I39" s="156">
        <v>157</v>
      </c>
      <c r="J39" s="156">
        <v>145</v>
      </c>
      <c r="K39" s="156">
        <v>139</v>
      </c>
      <c r="L39" s="156">
        <v>129</v>
      </c>
      <c r="M39" s="156">
        <v>124</v>
      </c>
      <c r="N39" s="156">
        <v>121</v>
      </c>
      <c r="O39" s="156">
        <v>119</v>
      </c>
      <c r="P39" s="156">
        <v>120</v>
      </c>
      <c r="Q39" s="156">
        <v>126</v>
      </c>
      <c r="R39" s="156">
        <v>135</v>
      </c>
      <c r="S39" s="156">
        <v>142</v>
      </c>
      <c r="T39" s="195">
        <v>143.95725024099676</v>
      </c>
      <c r="U39" s="139">
        <v>151.42280639873852</v>
      </c>
    </row>
    <row r="40" spans="1:21" ht="18" x14ac:dyDescent="0.25">
      <c r="A40" s="67" t="s">
        <v>107</v>
      </c>
      <c r="B40" s="102"/>
      <c r="C40" s="102"/>
      <c r="D40" s="102"/>
      <c r="E40" s="102"/>
      <c r="F40" s="101"/>
      <c r="G40" s="155"/>
      <c r="H40" s="155"/>
      <c r="I40" s="155"/>
      <c r="J40" s="155"/>
      <c r="K40" s="155"/>
      <c r="L40" s="155"/>
      <c r="M40" s="155"/>
      <c r="N40" s="155"/>
      <c r="O40" s="155"/>
      <c r="P40" s="155"/>
      <c r="Q40" s="155"/>
      <c r="R40" s="155"/>
      <c r="S40" s="155"/>
      <c r="T40" s="194"/>
      <c r="U40" s="139"/>
    </row>
    <row r="41" spans="1:21" x14ac:dyDescent="0.25">
      <c r="A41" s="68" t="s">
        <v>31</v>
      </c>
      <c r="B41" s="102">
        <v>143</v>
      </c>
      <c r="C41" s="102">
        <v>146</v>
      </c>
      <c r="D41" s="102">
        <v>143</v>
      </c>
      <c r="E41" s="102">
        <v>147</v>
      </c>
      <c r="F41" s="102">
        <v>148</v>
      </c>
      <c r="G41" s="156">
        <v>143</v>
      </c>
      <c r="H41" s="156">
        <v>135</v>
      </c>
      <c r="I41" s="156">
        <v>126</v>
      </c>
      <c r="J41" s="156">
        <v>117</v>
      </c>
      <c r="K41" s="156">
        <v>117</v>
      </c>
      <c r="L41" s="156">
        <v>121</v>
      </c>
      <c r="M41" s="156">
        <v>119</v>
      </c>
      <c r="N41" s="156">
        <v>124</v>
      </c>
      <c r="O41" s="156">
        <v>128</v>
      </c>
      <c r="P41" s="156">
        <v>144</v>
      </c>
      <c r="Q41" s="156">
        <v>146</v>
      </c>
      <c r="R41" s="156">
        <v>144</v>
      </c>
      <c r="S41" s="156">
        <v>136</v>
      </c>
      <c r="T41" s="195">
        <v>131.70047323329169</v>
      </c>
      <c r="U41" s="139">
        <v>131.63804719621325</v>
      </c>
    </row>
    <row r="42" spans="1:21" x14ac:dyDescent="0.25">
      <c r="A42" s="68" t="s">
        <v>32</v>
      </c>
      <c r="B42" s="102">
        <v>189</v>
      </c>
      <c r="C42" s="102">
        <v>195</v>
      </c>
      <c r="D42" s="102">
        <v>206</v>
      </c>
      <c r="E42" s="102">
        <v>203</v>
      </c>
      <c r="F42" s="102">
        <v>203</v>
      </c>
      <c r="G42" s="156">
        <v>204</v>
      </c>
      <c r="H42" s="156">
        <v>202</v>
      </c>
      <c r="I42" s="156">
        <v>199</v>
      </c>
      <c r="J42" s="156">
        <v>189</v>
      </c>
      <c r="K42" s="156">
        <v>180</v>
      </c>
      <c r="L42" s="156">
        <v>175</v>
      </c>
      <c r="M42" s="156">
        <v>162</v>
      </c>
      <c r="N42" s="156">
        <v>165</v>
      </c>
      <c r="O42" s="156">
        <v>134</v>
      </c>
      <c r="P42" s="156">
        <v>177</v>
      </c>
      <c r="Q42" s="156">
        <v>188</v>
      </c>
      <c r="R42" s="156">
        <v>204</v>
      </c>
      <c r="S42" s="156">
        <v>215</v>
      </c>
      <c r="T42" s="195">
        <v>205.61385234387319</v>
      </c>
      <c r="U42" s="139">
        <v>228.9265495048592</v>
      </c>
    </row>
    <row r="43" spans="1:21" x14ac:dyDescent="0.25">
      <c r="A43" s="68" t="s">
        <v>33</v>
      </c>
      <c r="B43" s="102"/>
      <c r="C43" s="102"/>
      <c r="D43" s="102"/>
      <c r="E43" s="102"/>
      <c r="F43" s="102"/>
      <c r="G43" s="156"/>
      <c r="H43" s="156"/>
      <c r="I43" s="156"/>
      <c r="J43" s="156"/>
      <c r="K43" s="156"/>
      <c r="L43" s="156"/>
      <c r="M43" s="156"/>
      <c r="N43" s="156"/>
      <c r="O43" s="156"/>
      <c r="P43" s="156">
        <v>76</v>
      </c>
      <c r="Q43" s="156">
        <v>86</v>
      </c>
      <c r="R43" s="156">
        <v>91</v>
      </c>
      <c r="S43" s="156">
        <v>96</v>
      </c>
      <c r="T43" s="195">
        <v>98.947703180951322</v>
      </c>
      <c r="U43" s="139">
        <v>154.32400040736772</v>
      </c>
    </row>
    <row r="44" spans="1:21" x14ac:dyDescent="0.25">
      <c r="A44" s="68" t="s">
        <v>34</v>
      </c>
      <c r="B44" s="102">
        <v>114</v>
      </c>
      <c r="C44" s="102">
        <v>122</v>
      </c>
      <c r="D44" s="102">
        <v>129</v>
      </c>
      <c r="E44" s="102">
        <v>133</v>
      </c>
      <c r="F44" s="102">
        <v>140</v>
      </c>
      <c r="G44" s="156">
        <v>143</v>
      </c>
      <c r="H44" s="156">
        <v>140</v>
      </c>
      <c r="I44" s="156">
        <v>136</v>
      </c>
      <c r="J44" s="156">
        <v>129</v>
      </c>
      <c r="K44" s="156">
        <v>128</v>
      </c>
      <c r="L44" s="156">
        <v>129</v>
      </c>
      <c r="M44" s="156">
        <v>131</v>
      </c>
      <c r="N44" s="156">
        <v>134</v>
      </c>
      <c r="O44" s="156">
        <v>124</v>
      </c>
      <c r="P44" s="156">
        <v>129</v>
      </c>
      <c r="Q44" s="156">
        <v>133</v>
      </c>
      <c r="R44" s="156">
        <v>138</v>
      </c>
      <c r="S44" s="156">
        <v>142</v>
      </c>
      <c r="T44" s="195">
        <v>146.96095328894779</v>
      </c>
      <c r="U44" s="139">
        <v>207.81839404562817</v>
      </c>
    </row>
    <row r="45" spans="1:21" x14ac:dyDescent="0.25">
      <c r="A45" s="68" t="s">
        <v>35</v>
      </c>
      <c r="B45" s="102">
        <v>200</v>
      </c>
      <c r="C45" s="102">
        <v>213</v>
      </c>
      <c r="D45" s="102">
        <v>230</v>
      </c>
      <c r="E45" s="102">
        <v>237</v>
      </c>
      <c r="F45" s="102">
        <v>241</v>
      </c>
      <c r="G45" s="156">
        <v>237</v>
      </c>
      <c r="H45" s="156">
        <v>243</v>
      </c>
      <c r="I45" s="156">
        <v>242</v>
      </c>
      <c r="J45" s="156">
        <v>218</v>
      </c>
      <c r="K45" s="156">
        <v>210</v>
      </c>
      <c r="L45" s="156">
        <v>207</v>
      </c>
      <c r="M45" s="156">
        <v>197</v>
      </c>
      <c r="N45" s="156">
        <v>195</v>
      </c>
      <c r="O45" s="156">
        <v>183</v>
      </c>
      <c r="P45" s="156">
        <v>184</v>
      </c>
      <c r="Q45" s="156">
        <v>189</v>
      </c>
      <c r="R45" s="156">
        <v>194</v>
      </c>
      <c r="S45" s="156">
        <v>194</v>
      </c>
      <c r="T45" s="195">
        <v>197.63032941675334</v>
      </c>
      <c r="U45" s="139">
        <v>180.05360018883709</v>
      </c>
    </row>
    <row r="46" spans="1:21" x14ac:dyDescent="0.25">
      <c r="A46" s="68" t="s">
        <v>36</v>
      </c>
      <c r="B46" s="102">
        <v>185</v>
      </c>
      <c r="C46" s="102">
        <v>201</v>
      </c>
      <c r="D46" s="102">
        <v>214</v>
      </c>
      <c r="E46" s="102">
        <v>219</v>
      </c>
      <c r="F46" s="102">
        <v>196</v>
      </c>
      <c r="G46" s="156">
        <v>196</v>
      </c>
      <c r="H46" s="156">
        <v>195</v>
      </c>
      <c r="I46" s="156">
        <v>193</v>
      </c>
      <c r="J46" s="156">
        <v>181</v>
      </c>
      <c r="K46" s="156">
        <v>174</v>
      </c>
      <c r="L46" s="156">
        <v>168</v>
      </c>
      <c r="M46" s="156">
        <v>155</v>
      </c>
      <c r="N46" s="156">
        <v>153</v>
      </c>
      <c r="O46" s="156">
        <v>151</v>
      </c>
      <c r="P46" s="156">
        <v>151</v>
      </c>
      <c r="Q46" s="156">
        <v>156</v>
      </c>
      <c r="R46" s="156">
        <v>157</v>
      </c>
      <c r="S46" s="156">
        <v>161</v>
      </c>
      <c r="T46" s="195">
        <v>167.33738542912508</v>
      </c>
      <c r="U46" s="139">
        <v>184.31943620273472</v>
      </c>
    </row>
    <row r="47" spans="1:21" x14ac:dyDescent="0.25">
      <c r="A47" s="68" t="s">
        <v>37</v>
      </c>
      <c r="B47" s="102">
        <v>176</v>
      </c>
      <c r="C47" s="102">
        <v>187</v>
      </c>
      <c r="D47" s="102">
        <v>193</v>
      </c>
      <c r="E47" s="102">
        <v>193</v>
      </c>
      <c r="F47" s="102">
        <v>193</v>
      </c>
      <c r="G47" s="156">
        <v>188</v>
      </c>
      <c r="H47" s="156">
        <v>185</v>
      </c>
      <c r="I47" s="156">
        <v>175</v>
      </c>
      <c r="J47" s="156">
        <v>161</v>
      </c>
      <c r="K47" s="156">
        <v>152</v>
      </c>
      <c r="L47" s="156">
        <v>151</v>
      </c>
      <c r="M47" s="156">
        <v>146</v>
      </c>
      <c r="N47" s="156">
        <v>149</v>
      </c>
      <c r="O47" s="156">
        <v>145</v>
      </c>
      <c r="P47" s="156">
        <v>145</v>
      </c>
      <c r="Q47" s="156">
        <v>156</v>
      </c>
      <c r="R47" s="156">
        <v>164</v>
      </c>
      <c r="S47" s="156">
        <v>169</v>
      </c>
      <c r="T47" s="195">
        <v>174.9129052523368</v>
      </c>
      <c r="U47" s="139">
        <v>104.85605624111821</v>
      </c>
    </row>
    <row r="48" spans="1:21" x14ac:dyDescent="0.25">
      <c r="A48" s="68" t="s">
        <v>38</v>
      </c>
      <c r="B48" s="102"/>
      <c r="C48" s="102"/>
      <c r="D48" s="102"/>
      <c r="E48" s="102"/>
      <c r="F48" s="102"/>
      <c r="G48" s="156"/>
      <c r="H48" s="156"/>
      <c r="I48" s="156"/>
      <c r="J48" s="156"/>
      <c r="K48" s="156"/>
      <c r="L48" s="156"/>
      <c r="M48" s="156"/>
      <c r="N48" s="156"/>
      <c r="O48" s="156"/>
      <c r="P48" s="156">
        <v>81</v>
      </c>
      <c r="Q48" s="156">
        <v>93</v>
      </c>
      <c r="R48" s="156">
        <v>105</v>
      </c>
      <c r="S48" s="156">
        <v>111</v>
      </c>
      <c r="T48" s="195">
        <v>115.67827585895689</v>
      </c>
      <c r="U48" s="139">
        <v>120.72013501418273</v>
      </c>
    </row>
    <row r="49" spans="1:21" ht="18" x14ac:dyDescent="0.25">
      <c r="A49" s="67" t="s">
        <v>148</v>
      </c>
      <c r="B49" s="102"/>
      <c r="C49" s="102"/>
      <c r="D49" s="102"/>
      <c r="E49" s="102"/>
      <c r="F49" s="102"/>
      <c r="G49" s="101"/>
      <c r="H49" s="102"/>
      <c r="I49" s="102"/>
      <c r="J49" s="102"/>
      <c r="K49" s="102"/>
      <c r="L49" s="101"/>
      <c r="M49" s="101"/>
      <c r="N49" s="101"/>
      <c r="O49" s="101"/>
      <c r="P49" s="101"/>
      <c r="Q49" s="101"/>
      <c r="R49" s="101"/>
      <c r="S49" s="101"/>
      <c r="T49" s="194"/>
      <c r="U49" s="139"/>
    </row>
    <row r="50" spans="1:21" x14ac:dyDescent="0.25">
      <c r="A50" s="68" t="s">
        <v>39</v>
      </c>
      <c r="B50" s="102">
        <v>81</v>
      </c>
      <c r="C50" s="102">
        <v>82</v>
      </c>
      <c r="D50" s="102">
        <v>88</v>
      </c>
      <c r="E50" s="102">
        <v>92</v>
      </c>
      <c r="F50" s="102">
        <v>95</v>
      </c>
      <c r="G50" s="156">
        <v>93</v>
      </c>
      <c r="H50" s="156">
        <v>95</v>
      </c>
      <c r="I50" s="156">
        <v>91</v>
      </c>
      <c r="J50" s="156">
        <v>91</v>
      </c>
      <c r="K50" s="156">
        <v>94</v>
      </c>
      <c r="L50" s="156">
        <v>90</v>
      </c>
      <c r="M50" s="156">
        <v>86</v>
      </c>
      <c r="N50" s="156">
        <v>85</v>
      </c>
      <c r="O50" s="156">
        <v>77</v>
      </c>
      <c r="P50" s="156">
        <v>87</v>
      </c>
      <c r="Q50" s="156">
        <v>106</v>
      </c>
      <c r="R50" s="156">
        <v>115</v>
      </c>
      <c r="S50" s="156">
        <v>127</v>
      </c>
      <c r="T50" s="195">
        <v>132.97253579406674</v>
      </c>
      <c r="U50" s="139">
        <v>133.80874343991272</v>
      </c>
    </row>
    <row r="51" spans="1:21" x14ac:dyDescent="0.25">
      <c r="A51" s="68" t="s">
        <v>40</v>
      </c>
      <c r="B51" s="102">
        <v>47</v>
      </c>
      <c r="C51" s="102">
        <v>46</v>
      </c>
      <c r="D51" s="102">
        <v>45</v>
      </c>
      <c r="E51" s="102">
        <v>49</v>
      </c>
      <c r="F51" s="102">
        <v>48</v>
      </c>
      <c r="G51" s="156">
        <v>54</v>
      </c>
      <c r="H51" s="156">
        <v>46</v>
      </c>
      <c r="I51" s="156">
        <v>48</v>
      </c>
      <c r="J51" s="156">
        <v>45</v>
      </c>
      <c r="K51" s="156">
        <v>42</v>
      </c>
      <c r="L51" s="156">
        <v>50</v>
      </c>
      <c r="M51" s="156">
        <v>48</v>
      </c>
      <c r="N51" s="156">
        <v>79</v>
      </c>
      <c r="O51" s="156">
        <v>86</v>
      </c>
      <c r="P51" s="156">
        <v>97</v>
      </c>
      <c r="Q51" s="156">
        <v>100</v>
      </c>
      <c r="R51" s="156">
        <v>108</v>
      </c>
      <c r="S51" s="156">
        <v>124</v>
      </c>
      <c r="T51" s="195">
        <v>121.57388624287033</v>
      </c>
      <c r="U51" s="139">
        <v>144.75575916901516</v>
      </c>
    </row>
    <row r="52" spans="1:21" ht="19.5" x14ac:dyDescent="0.25">
      <c r="A52" s="68" t="s">
        <v>41</v>
      </c>
      <c r="B52" s="102">
        <v>130</v>
      </c>
      <c r="C52" s="102">
        <v>129</v>
      </c>
      <c r="D52" s="102">
        <v>129</v>
      </c>
      <c r="E52" s="102">
        <v>112</v>
      </c>
      <c r="F52" s="102">
        <v>114</v>
      </c>
      <c r="G52" s="156">
        <v>112</v>
      </c>
      <c r="H52" s="156">
        <v>101</v>
      </c>
      <c r="I52" s="156">
        <v>96</v>
      </c>
      <c r="J52" s="156">
        <v>86</v>
      </c>
      <c r="K52" s="156">
        <v>74</v>
      </c>
      <c r="L52" s="156">
        <v>77</v>
      </c>
      <c r="M52" s="156">
        <v>83</v>
      </c>
      <c r="N52" s="156">
        <v>103</v>
      </c>
      <c r="O52" s="156">
        <v>76</v>
      </c>
      <c r="P52" s="156">
        <v>109</v>
      </c>
      <c r="Q52" s="156">
        <v>81</v>
      </c>
      <c r="R52" s="156">
        <v>128</v>
      </c>
      <c r="S52" s="156">
        <v>132</v>
      </c>
      <c r="T52" s="195">
        <v>137.84043065321819</v>
      </c>
      <c r="U52" s="139">
        <v>139.52899176599297</v>
      </c>
    </row>
    <row r="53" spans="1:21" ht="19.5" x14ac:dyDescent="0.25">
      <c r="A53" s="68" t="s">
        <v>42</v>
      </c>
      <c r="B53" s="102">
        <v>134</v>
      </c>
      <c r="C53" s="102">
        <v>109</v>
      </c>
      <c r="D53" s="102">
        <v>112</v>
      </c>
      <c r="E53" s="102">
        <v>115</v>
      </c>
      <c r="F53" s="102">
        <v>128</v>
      </c>
      <c r="G53" s="156">
        <v>124</v>
      </c>
      <c r="H53" s="156">
        <v>135</v>
      </c>
      <c r="I53" s="156">
        <v>139</v>
      </c>
      <c r="J53" s="156">
        <v>131</v>
      </c>
      <c r="K53" s="156">
        <v>118</v>
      </c>
      <c r="L53" s="156">
        <v>96</v>
      </c>
      <c r="M53" s="156">
        <v>88</v>
      </c>
      <c r="N53" s="156">
        <v>87</v>
      </c>
      <c r="O53" s="156">
        <v>53</v>
      </c>
      <c r="P53" s="156">
        <v>65</v>
      </c>
      <c r="Q53" s="156">
        <v>110</v>
      </c>
      <c r="R53" s="156">
        <v>106</v>
      </c>
      <c r="S53" s="156">
        <v>119</v>
      </c>
      <c r="T53" s="195">
        <v>126.21277893647047</v>
      </c>
      <c r="U53" s="139">
        <v>129.44441580313108</v>
      </c>
    </row>
    <row r="54" spans="1:21" ht="19.5" x14ac:dyDescent="0.25">
      <c r="A54" s="68" t="s">
        <v>43</v>
      </c>
      <c r="B54" s="102">
        <v>139</v>
      </c>
      <c r="C54" s="102">
        <v>135</v>
      </c>
      <c r="D54" s="102">
        <v>147</v>
      </c>
      <c r="E54" s="102">
        <v>153</v>
      </c>
      <c r="F54" s="102">
        <v>148</v>
      </c>
      <c r="G54" s="156">
        <v>141</v>
      </c>
      <c r="H54" s="156">
        <v>138</v>
      </c>
      <c r="I54" s="156">
        <v>136</v>
      </c>
      <c r="J54" s="156">
        <v>126</v>
      </c>
      <c r="K54" s="156">
        <v>117</v>
      </c>
      <c r="L54" s="156">
        <v>110</v>
      </c>
      <c r="M54" s="156">
        <v>109</v>
      </c>
      <c r="N54" s="156">
        <v>116</v>
      </c>
      <c r="O54" s="156">
        <v>106</v>
      </c>
      <c r="P54" s="156">
        <v>129</v>
      </c>
      <c r="Q54" s="156">
        <v>142</v>
      </c>
      <c r="R54" s="156">
        <v>153</v>
      </c>
      <c r="S54" s="156">
        <v>158</v>
      </c>
      <c r="T54" s="195">
        <v>158.34040039871121</v>
      </c>
      <c r="U54" s="139">
        <v>158.87503103308234</v>
      </c>
    </row>
    <row r="55" spans="1:21" x14ac:dyDescent="0.25">
      <c r="A55" s="68" t="s">
        <v>44</v>
      </c>
      <c r="B55" s="102" t="s">
        <v>216</v>
      </c>
      <c r="C55" s="102" t="s">
        <v>216</v>
      </c>
      <c r="D55" s="102">
        <v>33</v>
      </c>
      <c r="E55" s="102">
        <v>41</v>
      </c>
      <c r="F55" s="102">
        <v>87</v>
      </c>
      <c r="G55" s="156">
        <v>85</v>
      </c>
      <c r="H55" s="156">
        <v>82</v>
      </c>
      <c r="I55" s="156">
        <v>78</v>
      </c>
      <c r="J55" s="156">
        <v>75</v>
      </c>
      <c r="K55" s="156">
        <v>85</v>
      </c>
      <c r="L55" s="156">
        <v>103</v>
      </c>
      <c r="M55" s="156">
        <v>98</v>
      </c>
      <c r="N55" s="156">
        <v>115</v>
      </c>
      <c r="O55" s="156">
        <v>131</v>
      </c>
      <c r="P55" s="156">
        <v>141</v>
      </c>
      <c r="Q55" s="156">
        <v>166</v>
      </c>
      <c r="R55" s="156">
        <v>189</v>
      </c>
      <c r="S55" s="156">
        <v>207</v>
      </c>
      <c r="T55" s="195">
        <v>201.70891128116182</v>
      </c>
      <c r="U55" s="139">
        <v>192.32771994270746</v>
      </c>
    </row>
    <row r="56" spans="1:21" x14ac:dyDescent="0.25">
      <c r="A56" s="68" t="s">
        <v>45</v>
      </c>
      <c r="B56" s="102">
        <v>118</v>
      </c>
      <c r="C56" s="102">
        <v>130</v>
      </c>
      <c r="D56" s="102">
        <v>138</v>
      </c>
      <c r="E56" s="102">
        <v>142</v>
      </c>
      <c r="F56" s="102">
        <v>149</v>
      </c>
      <c r="G56" s="157">
        <v>150</v>
      </c>
      <c r="H56" s="157">
        <v>151</v>
      </c>
      <c r="I56" s="157">
        <v>156</v>
      </c>
      <c r="J56" s="157">
        <v>143</v>
      </c>
      <c r="K56" s="157">
        <v>133</v>
      </c>
      <c r="L56" s="157">
        <v>131</v>
      </c>
      <c r="M56" s="157">
        <v>135</v>
      </c>
      <c r="N56" s="157">
        <v>137</v>
      </c>
      <c r="O56" s="157">
        <v>122</v>
      </c>
      <c r="P56" s="157">
        <v>124</v>
      </c>
      <c r="Q56" s="157">
        <v>124</v>
      </c>
      <c r="R56" s="157">
        <v>133</v>
      </c>
      <c r="S56" s="157">
        <v>141</v>
      </c>
      <c r="T56" s="195">
        <v>144.35596475869897</v>
      </c>
      <c r="U56" s="139">
        <v>150.36526603730312</v>
      </c>
    </row>
    <row r="57" spans="1:21" ht="18" x14ac:dyDescent="0.25">
      <c r="A57" s="67" t="s">
        <v>114</v>
      </c>
      <c r="B57" s="101"/>
      <c r="C57" s="101"/>
      <c r="D57" s="101"/>
      <c r="E57" s="101"/>
      <c r="F57" s="101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94"/>
      <c r="U57" s="139"/>
    </row>
    <row r="58" spans="1:21" x14ac:dyDescent="0.25">
      <c r="A58" s="68" t="s">
        <v>46</v>
      </c>
      <c r="B58" s="102">
        <v>199</v>
      </c>
      <c r="C58" s="102">
        <v>208</v>
      </c>
      <c r="D58" s="102">
        <v>214</v>
      </c>
      <c r="E58" s="102">
        <v>217</v>
      </c>
      <c r="F58" s="102">
        <v>216</v>
      </c>
      <c r="G58" s="156">
        <v>215</v>
      </c>
      <c r="H58" s="156">
        <v>214</v>
      </c>
      <c r="I58" s="156">
        <v>206</v>
      </c>
      <c r="J58" s="156">
        <v>195</v>
      </c>
      <c r="K58" s="156">
        <v>184</v>
      </c>
      <c r="L58" s="156">
        <v>176</v>
      </c>
      <c r="M58" s="156">
        <v>170</v>
      </c>
      <c r="N58" s="156">
        <v>168</v>
      </c>
      <c r="O58" s="156">
        <v>153</v>
      </c>
      <c r="P58" s="156">
        <v>159</v>
      </c>
      <c r="Q58" s="156">
        <v>157</v>
      </c>
      <c r="R58" s="156">
        <v>167</v>
      </c>
      <c r="S58" s="156">
        <v>173</v>
      </c>
      <c r="T58" s="195">
        <v>174.31230028104136</v>
      </c>
      <c r="U58" s="139">
        <v>181.82331468040695</v>
      </c>
    </row>
    <row r="59" spans="1:21" x14ac:dyDescent="0.25">
      <c r="A59" s="68" t="s">
        <v>47</v>
      </c>
      <c r="B59" s="102">
        <v>152</v>
      </c>
      <c r="C59" s="102">
        <v>161</v>
      </c>
      <c r="D59" s="102">
        <v>179</v>
      </c>
      <c r="E59" s="102">
        <v>191</v>
      </c>
      <c r="F59" s="102">
        <v>193</v>
      </c>
      <c r="G59" s="156">
        <v>199</v>
      </c>
      <c r="H59" s="156">
        <v>208</v>
      </c>
      <c r="I59" s="156">
        <v>207</v>
      </c>
      <c r="J59" s="156">
        <v>193</v>
      </c>
      <c r="K59" s="156">
        <v>177</v>
      </c>
      <c r="L59" s="156">
        <v>170</v>
      </c>
      <c r="M59" s="156">
        <v>161</v>
      </c>
      <c r="N59" s="156">
        <v>160</v>
      </c>
      <c r="O59" s="156">
        <v>145</v>
      </c>
      <c r="P59" s="156">
        <v>146</v>
      </c>
      <c r="Q59" s="156">
        <v>164</v>
      </c>
      <c r="R59" s="156">
        <v>175</v>
      </c>
      <c r="S59" s="156">
        <v>177</v>
      </c>
      <c r="T59" s="195">
        <v>179.17928216584849</v>
      </c>
      <c r="U59" s="139">
        <v>186.71890753395925</v>
      </c>
    </row>
    <row r="60" spans="1:21" x14ac:dyDescent="0.25">
      <c r="A60" s="68" t="s">
        <v>48</v>
      </c>
      <c r="B60" s="102">
        <v>163</v>
      </c>
      <c r="C60" s="102">
        <v>173</v>
      </c>
      <c r="D60" s="102">
        <v>181</v>
      </c>
      <c r="E60" s="102">
        <v>187</v>
      </c>
      <c r="F60" s="102">
        <v>193</v>
      </c>
      <c r="G60" s="156">
        <v>194</v>
      </c>
      <c r="H60" s="156">
        <v>198</v>
      </c>
      <c r="I60" s="156">
        <v>193</v>
      </c>
      <c r="J60" s="156">
        <v>180</v>
      </c>
      <c r="K60" s="156">
        <v>164</v>
      </c>
      <c r="L60" s="156">
        <v>160</v>
      </c>
      <c r="M60" s="156">
        <v>160</v>
      </c>
      <c r="N60" s="156">
        <v>164</v>
      </c>
      <c r="O60" s="156">
        <v>158</v>
      </c>
      <c r="P60" s="156">
        <v>153</v>
      </c>
      <c r="Q60" s="156">
        <v>152</v>
      </c>
      <c r="R60" s="156">
        <v>158</v>
      </c>
      <c r="S60" s="156">
        <v>160</v>
      </c>
      <c r="T60" s="195">
        <v>162.12363482773188</v>
      </c>
      <c r="U60" s="139">
        <v>164.17425021861638</v>
      </c>
    </row>
    <row r="61" spans="1:21" x14ac:dyDescent="0.25">
      <c r="A61" s="68" t="s">
        <v>49</v>
      </c>
      <c r="B61" s="102">
        <v>142</v>
      </c>
      <c r="C61" s="102">
        <v>148</v>
      </c>
      <c r="D61" s="102">
        <v>155</v>
      </c>
      <c r="E61" s="102">
        <v>157</v>
      </c>
      <c r="F61" s="102">
        <v>156</v>
      </c>
      <c r="G61" s="156">
        <v>157</v>
      </c>
      <c r="H61" s="156">
        <v>153</v>
      </c>
      <c r="I61" s="156">
        <v>142</v>
      </c>
      <c r="J61" s="156">
        <v>142</v>
      </c>
      <c r="K61" s="156">
        <v>140</v>
      </c>
      <c r="L61" s="156">
        <v>148</v>
      </c>
      <c r="M61" s="156">
        <v>150</v>
      </c>
      <c r="N61" s="156">
        <v>154</v>
      </c>
      <c r="O61" s="156">
        <v>141</v>
      </c>
      <c r="P61" s="156">
        <v>150</v>
      </c>
      <c r="Q61" s="156">
        <v>155</v>
      </c>
      <c r="R61" s="156">
        <v>157</v>
      </c>
      <c r="S61" s="156">
        <v>164</v>
      </c>
      <c r="T61" s="195">
        <v>161.88772050064793</v>
      </c>
      <c r="U61" s="139">
        <v>166.84311719936622</v>
      </c>
    </row>
    <row r="62" spans="1:21" x14ac:dyDescent="0.25">
      <c r="A62" s="68" t="s">
        <v>50</v>
      </c>
      <c r="B62" s="102">
        <v>204</v>
      </c>
      <c r="C62" s="102">
        <v>215</v>
      </c>
      <c r="D62" s="102">
        <v>216</v>
      </c>
      <c r="E62" s="102">
        <v>229</v>
      </c>
      <c r="F62" s="102">
        <v>229</v>
      </c>
      <c r="G62" s="156">
        <v>217</v>
      </c>
      <c r="H62" s="156">
        <v>212</v>
      </c>
      <c r="I62" s="156">
        <v>200</v>
      </c>
      <c r="J62" s="156">
        <v>179</v>
      </c>
      <c r="K62" s="156">
        <v>164</v>
      </c>
      <c r="L62" s="156">
        <v>158</v>
      </c>
      <c r="M62" s="156">
        <v>150</v>
      </c>
      <c r="N62" s="156">
        <v>147</v>
      </c>
      <c r="O62" s="156">
        <v>141</v>
      </c>
      <c r="P62" s="156">
        <v>137</v>
      </c>
      <c r="Q62" s="156">
        <v>141</v>
      </c>
      <c r="R62" s="156">
        <v>152</v>
      </c>
      <c r="S62" s="156">
        <v>158</v>
      </c>
      <c r="T62" s="195">
        <v>162.00850476651698</v>
      </c>
      <c r="U62" s="139">
        <v>166.26081394845284</v>
      </c>
    </row>
    <row r="63" spans="1:21" x14ac:dyDescent="0.25">
      <c r="A63" s="68" t="s">
        <v>51</v>
      </c>
      <c r="B63" s="102">
        <v>181</v>
      </c>
      <c r="C63" s="102">
        <v>191</v>
      </c>
      <c r="D63" s="102">
        <v>204</v>
      </c>
      <c r="E63" s="102">
        <v>207</v>
      </c>
      <c r="F63" s="102">
        <v>205</v>
      </c>
      <c r="G63" s="156">
        <v>204</v>
      </c>
      <c r="H63" s="156">
        <v>196</v>
      </c>
      <c r="I63" s="156">
        <v>189</v>
      </c>
      <c r="J63" s="156">
        <v>176</v>
      </c>
      <c r="K63" s="156">
        <v>165</v>
      </c>
      <c r="L63" s="156">
        <v>159</v>
      </c>
      <c r="M63" s="156">
        <v>149</v>
      </c>
      <c r="N63" s="156">
        <v>153</v>
      </c>
      <c r="O63" s="156">
        <v>144</v>
      </c>
      <c r="P63" s="156">
        <v>147</v>
      </c>
      <c r="Q63" s="156">
        <v>144</v>
      </c>
      <c r="R63" s="156">
        <v>151</v>
      </c>
      <c r="S63" s="156">
        <v>154</v>
      </c>
      <c r="T63" s="195">
        <v>157.20188491860765</v>
      </c>
      <c r="U63" s="139">
        <v>164.81116225905677</v>
      </c>
    </row>
    <row r="64" spans="1:21" x14ac:dyDescent="0.25">
      <c r="A64" s="68" t="s">
        <v>52</v>
      </c>
      <c r="B64" s="102">
        <v>189</v>
      </c>
      <c r="C64" s="102">
        <v>205</v>
      </c>
      <c r="D64" s="102">
        <v>213</v>
      </c>
      <c r="E64" s="102">
        <v>220</v>
      </c>
      <c r="F64" s="102">
        <v>220</v>
      </c>
      <c r="G64" s="156">
        <v>225</v>
      </c>
      <c r="H64" s="156">
        <v>213</v>
      </c>
      <c r="I64" s="156">
        <v>200</v>
      </c>
      <c r="J64" s="156">
        <v>184</v>
      </c>
      <c r="K64" s="156">
        <v>172</v>
      </c>
      <c r="L64" s="156">
        <v>165</v>
      </c>
      <c r="M64" s="156">
        <v>157</v>
      </c>
      <c r="N64" s="156">
        <v>156</v>
      </c>
      <c r="O64" s="156">
        <v>153</v>
      </c>
      <c r="P64" s="156">
        <v>161</v>
      </c>
      <c r="Q64" s="156">
        <v>170</v>
      </c>
      <c r="R64" s="156">
        <v>181</v>
      </c>
      <c r="S64" s="156">
        <v>194</v>
      </c>
      <c r="T64" s="195">
        <v>199.02711812471273</v>
      </c>
      <c r="U64" s="139">
        <v>201.20726668359455</v>
      </c>
    </row>
    <row r="65" spans="1:21" x14ac:dyDescent="0.25">
      <c r="A65" s="68" t="s">
        <v>53</v>
      </c>
      <c r="B65" s="102">
        <v>182</v>
      </c>
      <c r="C65" s="102">
        <v>195</v>
      </c>
      <c r="D65" s="102">
        <v>211</v>
      </c>
      <c r="E65" s="102">
        <v>217</v>
      </c>
      <c r="F65" s="102">
        <v>210</v>
      </c>
      <c r="G65" s="156">
        <v>208</v>
      </c>
      <c r="H65" s="156">
        <v>192</v>
      </c>
      <c r="I65" s="156">
        <v>179</v>
      </c>
      <c r="J65" s="156">
        <v>161</v>
      </c>
      <c r="K65" s="156">
        <v>152</v>
      </c>
      <c r="L65" s="156">
        <v>148</v>
      </c>
      <c r="M65" s="156">
        <v>151</v>
      </c>
      <c r="N65" s="156">
        <v>153</v>
      </c>
      <c r="O65" s="156">
        <v>126</v>
      </c>
      <c r="P65" s="156">
        <v>144</v>
      </c>
      <c r="Q65" s="156">
        <v>151</v>
      </c>
      <c r="R65" s="156">
        <v>155</v>
      </c>
      <c r="S65" s="156">
        <v>154</v>
      </c>
      <c r="T65" s="195">
        <v>164.36484609416331</v>
      </c>
      <c r="U65" s="139">
        <v>170.5874990692347</v>
      </c>
    </row>
    <row r="66" spans="1:21" x14ac:dyDescent="0.25">
      <c r="A66" s="68" t="s">
        <v>54</v>
      </c>
      <c r="B66" s="102">
        <v>176</v>
      </c>
      <c r="C66" s="102">
        <v>197</v>
      </c>
      <c r="D66" s="102">
        <v>202</v>
      </c>
      <c r="E66" s="102">
        <v>186</v>
      </c>
      <c r="F66" s="102">
        <v>185</v>
      </c>
      <c r="G66" s="156">
        <v>184</v>
      </c>
      <c r="H66" s="156">
        <v>180</v>
      </c>
      <c r="I66" s="156">
        <v>173</v>
      </c>
      <c r="J66" s="156">
        <v>161</v>
      </c>
      <c r="K66" s="156">
        <v>151</v>
      </c>
      <c r="L66" s="156">
        <v>148</v>
      </c>
      <c r="M66" s="156">
        <v>149</v>
      </c>
      <c r="N66" s="156">
        <v>147</v>
      </c>
      <c r="O66" s="156">
        <v>144</v>
      </c>
      <c r="P66" s="156">
        <v>145</v>
      </c>
      <c r="Q66" s="156">
        <v>149</v>
      </c>
      <c r="R66" s="156">
        <v>159</v>
      </c>
      <c r="S66" s="156">
        <v>163</v>
      </c>
      <c r="T66" s="195">
        <v>170.76030377434617</v>
      </c>
      <c r="U66" s="139">
        <v>174.35823145316843</v>
      </c>
    </row>
    <row r="67" spans="1:21" x14ac:dyDescent="0.25">
      <c r="A67" s="68" t="s">
        <v>55</v>
      </c>
      <c r="B67" s="102">
        <v>213</v>
      </c>
      <c r="C67" s="102">
        <v>222</v>
      </c>
      <c r="D67" s="102">
        <v>226</v>
      </c>
      <c r="E67" s="102">
        <v>222</v>
      </c>
      <c r="F67" s="102">
        <v>224</v>
      </c>
      <c r="G67" s="156">
        <v>229</v>
      </c>
      <c r="H67" s="156">
        <v>216</v>
      </c>
      <c r="I67" s="156">
        <v>204</v>
      </c>
      <c r="J67" s="156">
        <v>194</v>
      </c>
      <c r="K67" s="156">
        <v>184</v>
      </c>
      <c r="L67" s="156">
        <v>200</v>
      </c>
      <c r="M67" s="156">
        <v>192</v>
      </c>
      <c r="N67" s="156">
        <v>187</v>
      </c>
      <c r="O67" s="156">
        <v>171</v>
      </c>
      <c r="P67" s="156">
        <v>185</v>
      </c>
      <c r="Q67" s="156">
        <v>187</v>
      </c>
      <c r="R67" s="156">
        <v>194</v>
      </c>
      <c r="S67" s="156">
        <v>194</v>
      </c>
      <c r="T67" s="195">
        <v>199.02119554336792</v>
      </c>
      <c r="U67" s="139">
        <v>207.84583268390028</v>
      </c>
    </row>
    <row r="68" spans="1:21" x14ac:dyDescent="0.25">
      <c r="A68" s="68" t="s">
        <v>56</v>
      </c>
      <c r="B68" s="102">
        <v>168</v>
      </c>
      <c r="C68" s="102">
        <v>175</v>
      </c>
      <c r="D68" s="102">
        <v>181</v>
      </c>
      <c r="E68" s="102">
        <v>186</v>
      </c>
      <c r="F68" s="102">
        <v>190</v>
      </c>
      <c r="G68" s="156">
        <v>189</v>
      </c>
      <c r="H68" s="156">
        <v>184</v>
      </c>
      <c r="I68" s="156">
        <v>170</v>
      </c>
      <c r="J68" s="156">
        <v>162</v>
      </c>
      <c r="K68" s="156">
        <v>155</v>
      </c>
      <c r="L68" s="156">
        <v>152</v>
      </c>
      <c r="M68" s="156">
        <v>151</v>
      </c>
      <c r="N68" s="156">
        <v>142</v>
      </c>
      <c r="O68" s="156">
        <v>141</v>
      </c>
      <c r="P68" s="156">
        <v>139</v>
      </c>
      <c r="Q68" s="156">
        <v>128</v>
      </c>
      <c r="R68" s="156">
        <v>148</v>
      </c>
      <c r="S68" s="156">
        <v>151</v>
      </c>
      <c r="T68" s="195">
        <v>152.77258302272281</v>
      </c>
      <c r="U68" s="139">
        <v>157.21952904608969</v>
      </c>
    </row>
    <row r="69" spans="1:21" x14ac:dyDescent="0.25">
      <c r="A69" s="68" t="s">
        <v>57</v>
      </c>
      <c r="B69" s="102">
        <v>176</v>
      </c>
      <c r="C69" s="102">
        <v>181</v>
      </c>
      <c r="D69" s="102">
        <v>185</v>
      </c>
      <c r="E69" s="102">
        <v>193</v>
      </c>
      <c r="F69" s="102">
        <v>197</v>
      </c>
      <c r="G69" s="156">
        <v>188</v>
      </c>
      <c r="H69" s="156">
        <v>181</v>
      </c>
      <c r="I69" s="156">
        <v>173</v>
      </c>
      <c r="J69" s="156">
        <v>159</v>
      </c>
      <c r="K69" s="156">
        <v>155</v>
      </c>
      <c r="L69" s="156">
        <v>150</v>
      </c>
      <c r="M69" s="156">
        <v>151</v>
      </c>
      <c r="N69" s="156">
        <v>157</v>
      </c>
      <c r="O69" s="156">
        <v>145</v>
      </c>
      <c r="P69" s="156">
        <v>145</v>
      </c>
      <c r="Q69" s="156">
        <v>162</v>
      </c>
      <c r="R69" s="156">
        <v>169</v>
      </c>
      <c r="S69" s="156">
        <v>175</v>
      </c>
      <c r="T69" s="195">
        <v>177.21748844971376</v>
      </c>
      <c r="U69" s="139">
        <v>184.94231226482387</v>
      </c>
    </row>
    <row r="70" spans="1:21" x14ac:dyDescent="0.25">
      <c r="A70" s="68" t="s">
        <v>58</v>
      </c>
      <c r="B70" s="102">
        <v>182</v>
      </c>
      <c r="C70" s="102">
        <v>182</v>
      </c>
      <c r="D70" s="102">
        <v>187</v>
      </c>
      <c r="E70" s="102">
        <v>193</v>
      </c>
      <c r="F70" s="102">
        <v>201</v>
      </c>
      <c r="G70" s="156">
        <v>204</v>
      </c>
      <c r="H70" s="156">
        <v>200</v>
      </c>
      <c r="I70" s="156">
        <v>194</v>
      </c>
      <c r="J70" s="156">
        <v>184</v>
      </c>
      <c r="K70" s="156">
        <v>178</v>
      </c>
      <c r="L70" s="156">
        <v>177</v>
      </c>
      <c r="M70" s="156">
        <v>177</v>
      </c>
      <c r="N70" s="156">
        <v>175</v>
      </c>
      <c r="O70" s="156">
        <v>169</v>
      </c>
      <c r="P70" s="156">
        <v>165</v>
      </c>
      <c r="Q70" s="156">
        <v>162</v>
      </c>
      <c r="R70" s="156">
        <v>166</v>
      </c>
      <c r="S70" s="156">
        <v>176</v>
      </c>
      <c r="T70" s="195">
        <v>180.11606778883285</v>
      </c>
      <c r="U70" s="139">
        <v>186.61832986153405</v>
      </c>
    </row>
    <row r="71" spans="1:21" x14ac:dyDescent="0.25">
      <c r="A71" s="68" t="s">
        <v>59</v>
      </c>
      <c r="B71" s="102">
        <v>178</v>
      </c>
      <c r="C71" s="102">
        <v>197</v>
      </c>
      <c r="D71" s="102">
        <v>215</v>
      </c>
      <c r="E71" s="102">
        <v>225</v>
      </c>
      <c r="F71" s="102">
        <v>230</v>
      </c>
      <c r="G71" s="156">
        <v>228</v>
      </c>
      <c r="H71" s="156">
        <v>219</v>
      </c>
      <c r="I71" s="156">
        <v>213</v>
      </c>
      <c r="J71" s="156">
        <v>195</v>
      </c>
      <c r="K71" s="156">
        <v>182</v>
      </c>
      <c r="L71" s="156">
        <v>170</v>
      </c>
      <c r="M71" s="156">
        <v>161</v>
      </c>
      <c r="N71" s="156">
        <v>157</v>
      </c>
      <c r="O71" s="156">
        <v>145</v>
      </c>
      <c r="P71" s="156">
        <v>129</v>
      </c>
      <c r="Q71" s="156">
        <v>142</v>
      </c>
      <c r="R71" s="156">
        <v>146</v>
      </c>
      <c r="S71" s="156">
        <v>148</v>
      </c>
      <c r="T71" s="195">
        <v>152.4447358561259</v>
      </c>
      <c r="U71" s="139">
        <v>157.86811771440466</v>
      </c>
    </row>
    <row r="72" spans="1:21" ht="18" x14ac:dyDescent="0.25">
      <c r="A72" s="67" t="s">
        <v>108</v>
      </c>
      <c r="B72" s="101"/>
      <c r="C72" s="101"/>
      <c r="D72" s="101"/>
      <c r="E72" s="101"/>
      <c r="F72" s="101"/>
      <c r="G72" s="155"/>
      <c r="H72" s="155"/>
      <c r="I72" s="155"/>
      <c r="J72" s="155"/>
      <c r="K72" s="155"/>
      <c r="L72" s="155"/>
      <c r="M72" s="155"/>
      <c r="N72" s="155"/>
      <c r="O72" s="155"/>
      <c r="P72" s="155"/>
      <c r="Q72" s="155"/>
      <c r="R72" s="155"/>
      <c r="S72" s="155"/>
      <c r="T72" s="194"/>
      <c r="U72" s="139"/>
    </row>
    <row r="73" spans="1:21" x14ac:dyDescent="0.25">
      <c r="A73" s="68" t="s">
        <v>60</v>
      </c>
      <c r="B73" s="102">
        <v>174</v>
      </c>
      <c r="C73" s="102">
        <v>190</v>
      </c>
      <c r="D73" s="102">
        <v>205</v>
      </c>
      <c r="E73" s="102">
        <v>218</v>
      </c>
      <c r="F73" s="102">
        <v>227</v>
      </c>
      <c r="G73" s="156">
        <v>232</v>
      </c>
      <c r="H73" s="156">
        <v>219</v>
      </c>
      <c r="I73" s="156">
        <v>204</v>
      </c>
      <c r="J73" s="156">
        <v>181</v>
      </c>
      <c r="K73" s="156">
        <v>170</v>
      </c>
      <c r="L73" s="156">
        <v>168</v>
      </c>
      <c r="M73" s="156">
        <v>162</v>
      </c>
      <c r="N73" s="156">
        <v>159</v>
      </c>
      <c r="O73" s="156">
        <v>151</v>
      </c>
      <c r="P73" s="156">
        <v>164</v>
      </c>
      <c r="Q73" s="156">
        <v>182</v>
      </c>
      <c r="R73" s="156">
        <v>174</v>
      </c>
      <c r="S73" s="156">
        <v>187</v>
      </c>
      <c r="T73" s="195">
        <v>181.33439399257938</v>
      </c>
      <c r="U73" s="139">
        <v>187.41099126414773</v>
      </c>
    </row>
    <row r="74" spans="1:21" x14ac:dyDescent="0.25">
      <c r="A74" s="68" t="s">
        <v>61</v>
      </c>
      <c r="B74" s="102">
        <v>198</v>
      </c>
      <c r="C74" s="102">
        <v>213</v>
      </c>
      <c r="D74" s="102">
        <v>218</v>
      </c>
      <c r="E74" s="102">
        <v>221</v>
      </c>
      <c r="F74" s="102">
        <v>221</v>
      </c>
      <c r="G74" s="156">
        <v>223</v>
      </c>
      <c r="H74" s="156">
        <v>212</v>
      </c>
      <c r="I74" s="156">
        <v>201</v>
      </c>
      <c r="J74" s="156">
        <v>187</v>
      </c>
      <c r="K74" s="156">
        <v>173</v>
      </c>
      <c r="L74" s="156">
        <v>175</v>
      </c>
      <c r="M74" s="156">
        <v>167</v>
      </c>
      <c r="N74" s="156">
        <v>170</v>
      </c>
      <c r="O74" s="156">
        <v>177</v>
      </c>
      <c r="P74" s="156">
        <v>185</v>
      </c>
      <c r="Q74" s="156">
        <v>193</v>
      </c>
      <c r="R74" s="156">
        <v>201</v>
      </c>
      <c r="S74" s="156">
        <v>204</v>
      </c>
      <c r="T74" s="195">
        <v>213.62703932781224</v>
      </c>
      <c r="U74" s="139">
        <v>217.90988477226682</v>
      </c>
    </row>
    <row r="75" spans="1:21" x14ac:dyDescent="0.25">
      <c r="A75" s="68" t="s">
        <v>62</v>
      </c>
      <c r="B75" s="102">
        <v>118</v>
      </c>
      <c r="C75" s="102">
        <v>129</v>
      </c>
      <c r="D75" s="102">
        <v>152</v>
      </c>
      <c r="E75" s="102">
        <v>172</v>
      </c>
      <c r="F75" s="102">
        <v>175</v>
      </c>
      <c r="G75" s="156">
        <v>167</v>
      </c>
      <c r="H75" s="156">
        <v>153</v>
      </c>
      <c r="I75" s="156">
        <v>145</v>
      </c>
      <c r="J75" s="156">
        <v>140</v>
      </c>
      <c r="K75" s="156">
        <v>139</v>
      </c>
      <c r="L75" s="156">
        <v>138</v>
      </c>
      <c r="M75" s="156">
        <v>134</v>
      </c>
      <c r="N75" s="156">
        <v>132</v>
      </c>
      <c r="O75" s="156">
        <v>124</v>
      </c>
      <c r="P75" s="156">
        <v>135</v>
      </c>
      <c r="Q75" s="156">
        <v>139</v>
      </c>
      <c r="R75" s="156">
        <v>143</v>
      </c>
      <c r="S75" s="156">
        <v>139</v>
      </c>
      <c r="T75" s="195">
        <v>139.1633496412027</v>
      </c>
      <c r="U75" s="139">
        <v>139.77771010313757</v>
      </c>
    </row>
    <row r="76" spans="1:21" x14ac:dyDescent="0.25">
      <c r="A76" s="103" t="s">
        <v>63</v>
      </c>
      <c r="B76" s="102"/>
      <c r="C76" s="102"/>
      <c r="D76" s="102"/>
      <c r="E76" s="102"/>
      <c r="F76" s="102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95"/>
      <c r="U76" s="139"/>
    </row>
    <row r="77" spans="1:21" ht="29.25" x14ac:dyDescent="0.25">
      <c r="A77" s="69" t="s">
        <v>115</v>
      </c>
      <c r="B77" s="102">
        <v>72</v>
      </c>
      <c r="C77" s="102">
        <v>76</v>
      </c>
      <c r="D77" s="102">
        <v>116</v>
      </c>
      <c r="E77" s="102">
        <v>149</v>
      </c>
      <c r="F77" s="102">
        <v>145</v>
      </c>
      <c r="G77" s="156">
        <v>141</v>
      </c>
      <c r="H77" s="156">
        <v>129</v>
      </c>
      <c r="I77" s="156">
        <v>124</v>
      </c>
      <c r="J77" s="156">
        <v>124</v>
      </c>
      <c r="K77" s="156">
        <v>125</v>
      </c>
      <c r="L77" s="156">
        <v>125</v>
      </c>
      <c r="M77" s="156">
        <v>121</v>
      </c>
      <c r="N77" s="156">
        <v>117</v>
      </c>
      <c r="O77" s="156">
        <v>115</v>
      </c>
      <c r="P77" s="156">
        <v>124</v>
      </c>
      <c r="Q77" s="156">
        <v>122</v>
      </c>
      <c r="R77" s="156">
        <v>132</v>
      </c>
      <c r="S77" s="156">
        <v>129</v>
      </c>
      <c r="T77" s="195">
        <v>129.96793475157696</v>
      </c>
      <c r="U77" s="139">
        <v>130.30580243581446</v>
      </c>
    </row>
    <row r="78" spans="1:21" ht="19.5" x14ac:dyDescent="0.25">
      <c r="A78" s="69" t="s">
        <v>64</v>
      </c>
      <c r="B78" s="102">
        <v>116</v>
      </c>
      <c r="C78" s="102">
        <v>117</v>
      </c>
      <c r="D78" s="102">
        <v>98</v>
      </c>
      <c r="E78" s="102">
        <v>97</v>
      </c>
      <c r="F78" s="102">
        <v>93</v>
      </c>
      <c r="G78" s="156">
        <v>90</v>
      </c>
      <c r="H78" s="156">
        <v>89</v>
      </c>
      <c r="I78" s="156">
        <v>90</v>
      </c>
      <c r="J78" s="156">
        <v>86</v>
      </c>
      <c r="K78" s="156">
        <v>84</v>
      </c>
      <c r="L78" s="156">
        <v>106</v>
      </c>
      <c r="M78" s="156">
        <v>92</v>
      </c>
      <c r="N78" s="156">
        <v>91</v>
      </c>
      <c r="O78" s="156">
        <v>46</v>
      </c>
      <c r="P78" s="156">
        <v>79</v>
      </c>
      <c r="Q78" s="156">
        <v>92</v>
      </c>
      <c r="R78" s="156">
        <v>110</v>
      </c>
      <c r="S78" s="156">
        <v>113</v>
      </c>
      <c r="T78" s="195">
        <v>119.48755168713838</v>
      </c>
      <c r="U78" s="139">
        <v>124.5307139026236</v>
      </c>
    </row>
    <row r="79" spans="1:21" ht="29.25" x14ac:dyDescent="0.25">
      <c r="A79" s="69" t="s">
        <v>209</v>
      </c>
      <c r="B79" s="102"/>
      <c r="C79" s="102"/>
      <c r="D79" s="102"/>
      <c r="E79" s="102"/>
      <c r="F79" s="102"/>
      <c r="G79" s="156"/>
      <c r="H79" s="156"/>
      <c r="I79" s="156"/>
      <c r="J79" s="156"/>
      <c r="K79" s="156"/>
      <c r="L79" s="156"/>
      <c r="M79" s="156"/>
      <c r="N79" s="156"/>
      <c r="O79" s="156">
        <v>165</v>
      </c>
      <c r="P79" s="156">
        <v>169</v>
      </c>
      <c r="Q79" s="156">
        <v>174</v>
      </c>
      <c r="R79" s="156">
        <v>166</v>
      </c>
      <c r="S79" s="156">
        <v>160</v>
      </c>
      <c r="T79" s="195">
        <v>156.25257210960726</v>
      </c>
      <c r="U79" s="139">
        <v>155.49467418057313</v>
      </c>
    </row>
    <row r="80" spans="1:21" x14ac:dyDescent="0.25">
      <c r="A80" s="68" t="s">
        <v>65</v>
      </c>
      <c r="B80" s="102">
        <v>181</v>
      </c>
      <c r="C80" s="102">
        <v>194</v>
      </c>
      <c r="D80" s="102">
        <v>205</v>
      </c>
      <c r="E80" s="102">
        <v>207</v>
      </c>
      <c r="F80" s="102">
        <v>210</v>
      </c>
      <c r="G80" s="156">
        <v>206</v>
      </c>
      <c r="H80" s="156">
        <v>195</v>
      </c>
      <c r="I80" s="156">
        <v>183</v>
      </c>
      <c r="J80" s="156">
        <v>171</v>
      </c>
      <c r="K80" s="156">
        <v>166</v>
      </c>
      <c r="L80" s="156">
        <v>160</v>
      </c>
      <c r="M80" s="156">
        <v>155</v>
      </c>
      <c r="N80" s="156">
        <v>155</v>
      </c>
      <c r="O80" s="156">
        <v>143</v>
      </c>
      <c r="P80" s="156">
        <v>160</v>
      </c>
      <c r="Q80" s="156">
        <v>160</v>
      </c>
      <c r="R80" s="156">
        <v>170</v>
      </c>
      <c r="S80" s="156">
        <v>169</v>
      </c>
      <c r="T80" s="195">
        <v>171.28662479756184</v>
      </c>
      <c r="U80" s="139">
        <v>174.48517454431422</v>
      </c>
    </row>
    <row r="81" spans="1:21" ht="18" x14ac:dyDescent="0.25">
      <c r="A81" s="67" t="s">
        <v>109</v>
      </c>
      <c r="B81" s="101"/>
      <c r="C81" s="101"/>
      <c r="D81" s="101"/>
      <c r="E81" s="101"/>
      <c r="F81" s="101"/>
      <c r="G81" s="155"/>
      <c r="H81" s="155"/>
      <c r="I81" s="155"/>
      <c r="J81" s="155"/>
      <c r="K81" s="155"/>
      <c r="L81" s="155"/>
      <c r="M81" s="155"/>
      <c r="N81" s="155"/>
      <c r="O81" s="155"/>
      <c r="P81" s="155"/>
      <c r="Q81" s="155"/>
      <c r="R81" s="155"/>
      <c r="S81" s="155"/>
      <c r="T81" s="194"/>
      <c r="U81" s="139"/>
    </row>
    <row r="82" spans="1:21" x14ac:dyDescent="0.25">
      <c r="A82" s="68" t="s">
        <v>66</v>
      </c>
      <c r="B82" s="102">
        <v>197</v>
      </c>
      <c r="C82" s="102">
        <v>207</v>
      </c>
      <c r="D82" s="102">
        <v>222</v>
      </c>
      <c r="E82" s="102">
        <v>227</v>
      </c>
      <c r="F82" s="102">
        <v>236</v>
      </c>
      <c r="G82" s="156">
        <v>250</v>
      </c>
      <c r="H82" s="156">
        <v>240</v>
      </c>
      <c r="I82" s="156">
        <v>227</v>
      </c>
      <c r="J82" s="156">
        <v>219</v>
      </c>
      <c r="K82" s="156">
        <v>220</v>
      </c>
      <c r="L82" s="156">
        <v>223</v>
      </c>
      <c r="M82" s="156">
        <v>220</v>
      </c>
      <c r="N82" s="156">
        <v>217</v>
      </c>
      <c r="O82" s="156">
        <v>206</v>
      </c>
      <c r="P82" s="156">
        <v>221</v>
      </c>
      <c r="Q82" s="156">
        <v>224</v>
      </c>
      <c r="R82" s="156">
        <v>213</v>
      </c>
      <c r="S82" s="156">
        <v>219</v>
      </c>
      <c r="T82" s="195">
        <v>228.40459459212485</v>
      </c>
      <c r="U82" s="139">
        <v>222.3625108433516</v>
      </c>
    </row>
    <row r="83" spans="1:21" x14ac:dyDescent="0.25">
      <c r="A83" s="68" t="s">
        <v>68</v>
      </c>
      <c r="B83" s="102">
        <v>151</v>
      </c>
      <c r="C83" s="102">
        <v>161</v>
      </c>
      <c r="D83" s="102">
        <v>177</v>
      </c>
      <c r="E83" s="102">
        <v>198</v>
      </c>
      <c r="F83" s="102">
        <v>204</v>
      </c>
      <c r="G83" s="156">
        <v>216</v>
      </c>
      <c r="H83" s="156">
        <v>207</v>
      </c>
      <c r="I83" s="156">
        <v>199</v>
      </c>
      <c r="J83" s="156">
        <v>191</v>
      </c>
      <c r="K83" s="156">
        <v>187</v>
      </c>
      <c r="L83" s="156">
        <v>187</v>
      </c>
      <c r="M83" s="156">
        <v>175</v>
      </c>
      <c r="N83" s="156">
        <v>170</v>
      </c>
      <c r="O83" s="156">
        <v>114</v>
      </c>
      <c r="P83" s="156">
        <v>114</v>
      </c>
      <c r="Q83" s="156">
        <v>160</v>
      </c>
      <c r="R83" s="156">
        <v>173</v>
      </c>
      <c r="S83" s="156">
        <v>182</v>
      </c>
      <c r="T83" s="195">
        <v>187.50211914691621</v>
      </c>
      <c r="U83" s="139">
        <v>194.11514953433746</v>
      </c>
    </row>
    <row r="84" spans="1:21" x14ac:dyDescent="0.25">
      <c r="A84" s="68" t="s">
        <v>69</v>
      </c>
      <c r="B84" s="102">
        <v>164</v>
      </c>
      <c r="C84" s="102">
        <v>182</v>
      </c>
      <c r="D84" s="102">
        <v>237</v>
      </c>
      <c r="E84" s="102">
        <v>211</v>
      </c>
      <c r="F84" s="102">
        <v>217</v>
      </c>
      <c r="G84" s="156">
        <v>212</v>
      </c>
      <c r="H84" s="156">
        <v>215</v>
      </c>
      <c r="I84" s="156">
        <v>205</v>
      </c>
      <c r="J84" s="156">
        <v>192</v>
      </c>
      <c r="K84" s="156">
        <v>180</v>
      </c>
      <c r="L84" s="156">
        <v>183</v>
      </c>
      <c r="M84" s="156">
        <v>166</v>
      </c>
      <c r="N84" s="156">
        <v>155</v>
      </c>
      <c r="O84" s="156">
        <v>147</v>
      </c>
      <c r="P84" s="156">
        <v>138</v>
      </c>
      <c r="Q84" s="156">
        <v>143</v>
      </c>
      <c r="R84" s="156">
        <v>148</v>
      </c>
      <c r="S84" s="156">
        <v>154</v>
      </c>
      <c r="T84" s="195">
        <v>158.8870631724817</v>
      </c>
      <c r="U84" s="139">
        <v>165.61162875143657</v>
      </c>
    </row>
    <row r="85" spans="1:21" x14ac:dyDescent="0.25">
      <c r="A85" s="68" t="s">
        <v>70</v>
      </c>
      <c r="B85" s="102">
        <v>149</v>
      </c>
      <c r="C85" s="102">
        <v>158</v>
      </c>
      <c r="D85" s="102">
        <v>168</v>
      </c>
      <c r="E85" s="102">
        <v>169</v>
      </c>
      <c r="F85" s="102">
        <v>173</v>
      </c>
      <c r="G85" s="156">
        <v>178</v>
      </c>
      <c r="H85" s="156">
        <v>171</v>
      </c>
      <c r="I85" s="156">
        <v>161</v>
      </c>
      <c r="J85" s="156">
        <v>143</v>
      </c>
      <c r="K85" s="156">
        <v>136</v>
      </c>
      <c r="L85" s="156">
        <v>144</v>
      </c>
      <c r="M85" s="156">
        <v>140</v>
      </c>
      <c r="N85" s="156">
        <v>135</v>
      </c>
      <c r="O85" s="156">
        <v>122</v>
      </c>
      <c r="P85" s="156">
        <v>127</v>
      </c>
      <c r="Q85" s="156">
        <v>133</v>
      </c>
      <c r="R85" s="156">
        <v>136</v>
      </c>
      <c r="S85" s="156">
        <v>140</v>
      </c>
      <c r="T85" s="195">
        <v>144.96661326904473</v>
      </c>
      <c r="U85" s="139">
        <v>151.06900580151591</v>
      </c>
    </row>
    <row r="86" spans="1:21" x14ac:dyDescent="0.25">
      <c r="A86" s="68" t="s">
        <v>72</v>
      </c>
      <c r="B86" s="102">
        <v>197</v>
      </c>
      <c r="C86" s="102">
        <v>209</v>
      </c>
      <c r="D86" s="102">
        <v>210</v>
      </c>
      <c r="E86" s="102">
        <v>211</v>
      </c>
      <c r="F86" s="102">
        <v>212</v>
      </c>
      <c r="G86" s="156">
        <v>214</v>
      </c>
      <c r="H86" s="156">
        <v>203</v>
      </c>
      <c r="I86" s="156">
        <v>196</v>
      </c>
      <c r="J86" s="156">
        <v>184</v>
      </c>
      <c r="K86" s="156">
        <v>172</v>
      </c>
      <c r="L86" s="156">
        <v>171</v>
      </c>
      <c r="M86" s="156">
        <v>163</v>
      </c>
      <c r="N86" s="156">
        <v>160</v>
      </c>
      <c r="O86" s="156">
        <v>140</v>
      </c>
      <c r="P86" s="156">
        <v>161</v>
      </c>
      <c r="Q86" s="156">
        <v>154</v>
      </c>
      <c r="R86" s="156">
        <v>164</v>
      </c>
      <c r="S86" s="156">
        <v>176</v>
      </c>
      <c r="T86" s="195">
        <v>179.62607158042411</v>
      </c>
      <c r="U86" s="139">
        <v>183.19026046182213</v>
      </c>
    </row>
    <row r="87" spans="1:21" x14ac:dyDescent="0.25">
      <c r="A87" s="68" t="s">
        <v>73</v>
      </c>
      <c r="B87" s="102">
        <v>163</v>
      </c>
      <c r="C87" s="102">
        <v>161</v>
      </c>
      <c r="D87" s="102">
        <v>174</v>
      </c>
      <c r="E87" s="102">
        <v>172</v>
      </c>
      <c r="F87" s="102">
        <v>168</v>
      </c>
      <c r="G87" s="156">
        <v>165</v>
      </c>
      <c r="H87" s="156">
        <v>158</v>
      </c>
      <c r="I87" s="156">
        <v>161</v>
      </c>
      <c r="J87" s="156">
        <v>155</v>
      </c>
      <c r="K87" s="156">
        <v>152</v>
      </c>
      <c r="L87" s="156">
        <v>157</v>
      </c>
      <c r="M87" s="156">
        <v>154</v>
      </c>
      <c r="N87" s="156">
        <v>159</v>
      </c>
      <c r="O87" s="156">
        <v>157</v>
      </c>
      <c r="P87" s="156">
        <v>168</v>
      </c>
      <c r="Q87" s="156">
        <v>171</v>
      </c>
      <c r="R87" s="156">
        <v>179</v>
      </c>
      <c r="S87" s="156">
        <v>182</v>
      </c>
      <c r="T87" s="195">
        <v>185.00160357800166</v>
      </c>
      <c r="U87" s="139">
        <v>192.46878022811205</v>
      </c>
    </row>
    <row r="88" spans="1:21" x14ac:dyDescent="0.25">
      <c r="A88" s="68" t="s">
        <v>74</v>
      </c>
      <c r="B88" s="102">
        <v>187</v>
      </c>
      <c r="C88" s="102">
        <v>197</v>
      </c>
      <c r="D88" s="102">
        <v>200</v>
      </c>
      <c r="E88" s="102">
        <v>200</v>
      </c>
      <c r="F88" s="102">
        <v>199</v>
      </c>
      <c r="G88" s="156">
        <v>197</v>
      </c>
      <c r="H88" s="156">
        <v>182</v>
      </c>
      <c r="I88" s="156">
        <v>171</v>
      </c>
      <c r="J88" s="156">
        <v>158</v>
      </c>
      <c r="K88" s="156">
        <v>154</v>
      </c>
      <c r="L88" s="156">
        <v>157</v>
      </c>
      <c r="M88" s="156">
        <v>158</v>
      </c>
      <c r="N88" s="156">
        <v>157</v>
      </c>
      <c r="O88" s="156">
        <v>151</v>
      </c>
      <c r="P88" s="156">
        <v>152</v>
      </c>
      <c r="Q88" s="156">
        <v>164</v>
      </c>
      <c r="R88" s="156">
        <v>173</v>
      </c>
      <c r="S88" s="156">
        <v>183</v>
      </c>
      <c r="T88" s="195">
        <v>191.55982075014506</v>
      </c>
      <c r="U88" s="139">
        <v>203.78846994605422</v>
      </c>
    </row>
    <row r="89" spans="1:21" x14ac:dyDescent="0.25">
      <c r="A89" s="68" t="s">
        <v>75</v>
      </c>
      <c r="B89" s="102">
        <v>181</v>
      </c>
      <c r="C89" s="102">
        <v>189</v>
      </c>
      <c r="D89" s="102">
        <v>199</v>
      </c>
      <c r="E89" s="102">
        <v>200</v>
      </c>
      <c r="F89" s="102">
        <v>199</v>
      </c>
      <c r="G89" s="156">
        <v>196</v>
      </c>
      <c r="H89" s="156">
        <v>186</v>
      </c>
      <c r="I89" s="156">
        <v>172</v>
      </c>
      <c r="J89" s="156">
        <v>156</v>
      </c>
      <c r="K89" s="156">
        <v>145</v>
      </c>
      <c r="L89" s="156">
        <v>139</v>
      </c>
      <c r="M89" s="156">
        <v>136</v>
      </c>
      <c r="N89" s="156">
        <v>132</v>
      </c>
      <c r="O89" s="156">
        <v>112</v>
      </c>
      <c r="P89" s="156">
        <v>112</v>
      </c>
      <c r="Q89" s="156">
        <v>128</v>
      </c>
      <c r="R89" s="156">
        <v>137</v>
      </c>
      <c r="S89" s="156">
        <v>143</v>
      </c>
      <c r="T89" s="195">
        <v>151.19654154244458</v>
      </c>
      <c r="U89" s="139">
        <v>160.40483601782594</v>
      </c>
    </row>
    <row r="90" spans="1:21" x14ac:dyDescent="0.25">
      <c r="A90" s="68" t="s">
        <v>76</v>
      </c>
      <c r="B90" s="102">
        <v>179</v>
      </c>
      <c r="C90" s="102">
        <v>205</v>
      </c>
      <c r="D90" s="102">
        <v>213</v>
      </c>
      <c r="E90" s="102">
        <v>218</v>
      </c>
      <c r="F90" s="102">
        <v>222</v>
      </c>
      <c r="G90" s="156">
        <v>224</v>
      </c>
      <c r="H90" s="156">
        <v>217</v>
      </c>
      <c r="I90" s="156">
        <v>220</v>
      </c>
      <c r="J90" s="156">
        <v>205</v>
      </c>
      <c r="K90" s="156">
        <v>196</v>
      </c>
      <c r="L90" s="156">
        <v>200</v>
      </c>
      <c r="M90" s="156">
        <v>194</v>
      </c>
      <c r="N90" s="156">
        <v>190</v>
      </c>
      <c r="O90" s="156">
        <v>180</v>
      </c>
      <c r="P90" s="156">
        <v>175</v>
      </c>
      <c r="Q90" s="156">
        <v>179</v>
      </c>
      <c r="R90" s="156">
        <v>197</v>
      </c>
      <c r="S90" s="156">
        <v>198</v>
      </c>
      <c r="T90" s="195">
        <v>198.33401484933356</v>
      </c>
      <c r="U90" s="139">
        <v>206.34619926141806</v>
      </c>
    </row>
    <row r="91" spans="1:21" x14ac:dyDescent="0.25">
      <c r="A91" s="68" t="s">
        <v>77</v>
      </c>
      <c r="B91" s="102">
        <v>166</v>
      </c>
      <c r="C91" s="102">
        <v>173</v>
      </c>
      <c r="D91" s="102">
        <v>169</v>
      </c>
      <c r="E91" s="102">
        <v>173</v>
      </c>
      <c r="F91" s="102">
        <v>168</v>
      </c>
      <c r="G91" s="156">
        <v>160</v>
      </c>
      <c r="H91" s="156">
        <v>156</v>
      </c>
      <c r="I91" s="156">
        <v>143</v>
      </c>
      <c r="J91" s="156">
        <v>131</v>
      </c>
      <c r="K91" s="156">
        <v>130</v>
      </c>
      <c r="L91" s="156">
        <v>135</v>
      </c>
      <c r="M91" s="156">
        <v>133</v>
      </c>
      <c r="N91" s="156">
        <v>135</v>
      </c>
      <c r="O91" s="156">
        <v>143</v>
      </c>
      <c r="P91" s="156">
        <v>152</v>
      </c>
      <c r="Q91" s="156">
        <v>163</v>
      </c>
      <c r="R91" s="156">
        <v>172</v>
      </c>
      <c r="S91" s="156">
        <v>181</v>
      </c>
      <c r="T91" s="195">
        <v>181.55965703954368</v>
      </c>
      <c r="U91" s="139">
        <v>177.47164521237022</v>
      </c>
    </row>
    <row r="92" spans="1:21" ht="18" x14ac:dyDescent="0.25">
      <c r="A92" s="67" t="s">
        <v>100</v>
      </c>
      <c r="B92" s="102"/>
      <c r="C92" s="102"/>
      <c r="D92" s="102"/>
      <c r="E92" s="102"/>
      <c r="F92" s="102"/>
      <c r="G92" s="155"/>
      <c r="H92" s="155"/>
      <c r="I92" s="155"/>
      <c r="J92" s="155"/>
      <c r="K92" s="155"/>
      <c r="L92" s="155"/>
      <c r="M92" s="155"/>
      <c r="N92" s="155"/>
      <c r="O92" s="155"/>
      <c r="P92" s="155"/>
      <c r="Q92" s="155"/>
      <c r="R92" s="155"/>
      <c r="S92" s="155"/>
      <c r="T92" s="194"/>
      <c r="U92" s="139"/>
    </row>
    <row r="93" spans="1:21" x14ac:dyDescent="0.25">
      <c r="A93" s="68" t="s">
        <v>67</v>
      </c>
      <c r="B93" s="102">
        <v>165</v>
      </c>
      <c r="C93" s="102">
        <v>173</v>
      </c>
      <c r="D93" s="102">
        <v>183</v>
      </c>
      <c r="E93" s="102">
        <v>192</v>
      </c>
      <c r="F93" s="102">
        <v>208</v>
      </c>
      <c r="G93" s="156">
        <v>214</v>
      </c>
      <c r="H93" s="156">
        <v>217</v>
      </c>
      <c r="I93" s="156">
        <v>206</v>
      </c>
      <c r="J93" s="156">
        <v>199</v>
      </c>
      <c r="K93" s="156">
        <v>197</v>
      </c>
      <c r="L93" s="156">
        <v>187</v>
      </c>
      <c r="M93" s="156">
        <v>196</v>
      </c>
      <c r="N93" s="156">
        <v>195</v>
      </c>
      <c r="O93" s="156">
        <v>151</v>
      </c>
      <c r="P93" s="156">
        <v>190</v>
      </c>
      <c r="Q93" s="156">
        <v>188</v>
      </c>
      <c r="R93" s="156">
        <v>192</v>
      </c>
      <c r="S93" s="156">
        <v>189</v>
      </c>
      <c r="T93" s="195">
        <v>192.75419949495208</v>
      </c>
      <c r="U93" s="139">
        <v>199.15065567069703</v>
      </c>
    </row>
    <row r="94" spans="1:21" x14ac:dyDescent="0.25">
      <c r="A94" s="68" t="s">
        <v>78</v>
      </c>
      <c r="B94" s="102">
        <v>124</v>
      </c>
      <c r="C94" s="102">
        <v>139</v>
      </c>
      <c r="D94" s="102">
        <v>170</v>
      </c>
      <c r="E94" s="102">
        <v>173</v>
      </c>
      <c r="F94" s="102">
        <v>177</v>
      </c>
      <c r="G94" s="156">
        <v>182</v>
      </c>
      <c r="H94" s="156">
        <v>185</v>
      </c>
      <c r="I94" s="156">
        <v>197</v>
      </c>
      <c r="J94" s="156">
        <v>193</v>
      </c>
      <c r="K94" s="156">
        <v>193</v>
      </c>
      <c r="L94" s="156">
        <v>185</v>
      </c>
      <c r="M94" s="156">
        <v>175</v>
      </c>
      <c r="N94" s="156">
        <v>174</v>
      </c>
      <c r="O94" s="156">
        <v>89</v>
      </c>
      <c r="P94" s="156">
        <v>142</v>
      </c>
      <c r="Q94" s="156">
        <v>174</v>
      </c>
      <c r="R94" s="156">
        <v>191</v>
      </c>
      <c r="S94" s="156">
        <v>192</v>
      </c>
      <c r="T94" s="195">
        <v>190.13266681075356</v>
      </c>
      <c r="U94" s="139">
        <v>189.15715702533757</v>
      </c>
    </row>
    <row r="95" spans="1:21" x14ac:dyDescent="0.25">
      <c r="A95" s="68" t="s">
        <v>71</v>
      </c>
      <c r="B95" s="102">
        <v>151</v>
      </c>
      <c r="C95" s="102">
        <v>159</v>
      </c>
      <c r="D95" s="102">
        <v>168</v>
      </c>
      <c r="E95" s="102">
        <v>183</v>
      </c>
      <c r="F95" s="102">
        <v>192</v>
      </c>
      <c r="G95" s="156">
        <v>201</v>
      </c>
      <c r="H95" s="156">
        <v>189</v>
      </c>
      <c r="I95" s="156">
        <v>183</v>
      </c>
      <c r="J95" s="156">
        <v>177</v>
      </c>
      <c r="K95" s="156">
        <v>172</v>
      </c>
      <c r="L95" s="156">
        <v>176</v>
      </c>
      <c r="M95" s="156">
        <v>170</v>
      </c>
      <c r="N95" s="156">
        <v>169</v>
      </c>
      <c r="O95" s="156">
        <v>162</v>
      </c>
      <c r="P95" s="156">
        <v>166</v>
      </c>
      <c r="Q95" s="156">
        <v>171</v>
      </c>
      <c r="R95" s="156">
        <v>178</v>
      </c>
      <c r="S95" s="156">
        <v>187</v>
      </c>
      <c r="T95" s="195">
        <v>189.67240109402928</v>
      </c>
      <c r="U95" s="139">
        <v>195.7157686137586</v>
      </c>
    </row>
    <row r="96" spans="1:21" x14ac:dyDescent="0.25">
      <c r="A96" s="68" t="s">
        <v>79</v>
      </c>
      <c r="B96" s="102">
        <v>164</v>
      </c>
      <c r="C96" s="102">
        <v>180</v>
      </c>
      <c r="D96" s="102">
        <v>179</v>
      </c>
      <c r="E96" s="102">
        <v>173</v>
      </c>
      <c r="F96" s="102">
        <v>162</v>
      </c>
      <c r="G96" s="156">
        <v>163</v>
      </c>
      <c r="H96" s="156">
        <v>154</v>
      </c>
      <c r="I96" s="156">
        <v>141</v>
      </c>
      <c r="J96" s="156">
        <v>131</v>
      </c>
      <c r="K96" s="156">
        <v>124</v>
      </c>
      <c r="L96" s="156">
        <v>130</v>
      </c>
      <c r="M96" s="156">
        <v>125</v>
      </c>
      <c r="N96" s="156">
        <v>125</v>
      </c>
      <c r="O96" s="156">
        <v>68</v>
      </c>
      <c r="P96" s="156">
        <v>127</v>
      </c>
      <c r="Q96" s="156">
        <v>140</v>
      </c>
      <c r="R96" s="156">
        <v>147</v>
      </c>
      <c r="S96" s="156">
        <v>150</v>
      </c>
      <c r="T96" s="195">
        <v>157.8213222420986</v>
      </c>
      <c r="U96" s="139">
        <v>153.7621080072584</v>
      </c>
    </row>
    <row r="97" spans="1:21" x14ac:dyDescent="0.25">
      <c r="A97" s="68" t="s">
        <v>80</v>
      </c>
      <c r="B97" s="102">
        <v>152</v>
      </c>
      <c r="C97" s="102">
        <v>159</v>
      </c>
      <c r="D97" s="102">
        <v>171</v>
      </c>
      <c r="E97" s="102">
        <v>169</v>
      </c>
      <c r="F97" s="102">
        <v>173</v>
      </c>
      <c r="G97" s="156">
        <v>173</v>
      </c>
      <c r="H97" s="156">
        <v>172</v>
      </c>
      <c r="I97" s="156">
        <v>172</v>
      </c>
      <c r="J97" s="156">
        <v>164</v>
      </c>
      <c r="K97" s="156">
        <v>158</v>
      </c>
      <c r="L97" s="156">
        <v>157</v>
      </c>
      <c r="M97" s="156">
        <v>161</v>
      </c>
      <c r="N97" s="156">
        <v>166</v>
      </c>
      <c r="O97" s="156">
        <v>158</v>
      </c>
      <c r="P97" s="156">
        <v>160</v>
      </c>
      <c r="Q97" s="156">
        <v>162</v>
      </c>
      <c r="R97" s="156">
        <v>167</v>
      </c>
      <c r="S97" s="156">
        <v>172</v>
      </c>
      <c r="T97" s="195">
        <v>178.52882035067731</v>
      </c>
      <c r="U97" s="139">
        <v>190.46157221916295</v>
      </c>
    </row>
    <row r="98" spans="1:21" x14ac:dyDescent="0.25">
      <c r="A98" s="68" t="s">
        <v>81</v>
      </c>
      <c r="B98" s="102">
        <v>207</v>
      </c>
      <c r="C98" s="102">
        <v>232</v>
      </c>
      <c r="D98" s="102">
        <v>241</v>
      </c>
      <c r="E98" s="102">
        <v>241</v>
      </c>
      <c r="F98" s="102">
        <v>237</v>
      </c>
      <c r="G98" s="156">
        <v>236</v>
      </c>
      <c r="H98" s="156">
        <v>221</v>
      </c>
      <c r="I98" s="156">
        <v>208</v>
      </c>
      <c r="J98" s="156">
        <v>194</v>
      </c>
      <c r="K98" s="156">
        <v>181</v>
      </c>
      <c r="L98" s="156">
        <v>175</v>
      </c>
      <c r="M98" s="156">
        <v>170</v>
      </c>
      <c r="N98" s="156">
        <v>166</v>
      </c>
      <c r="O98" s="156">
        <v>167</v>
      </c>
      <c r="P98" s="156">
        <v>168</v>
      </c>
      <c r="Q98" s="156">
        <v>175</v>
      </c>
      <c r="R98" s="156">
        <v>186</v>
      </c>
      <c r="S98" s="156">
        <v>195</v>
      </c>
      <c r="T98" s="195">
        <v>203.42451188938404</v>
      </c>
      <c r="U98" s="139">
        <v>211.36432907711284</v>
      </c>
    </row>
    <row r="99" spans="1:21" x14ac:dyDescent="0.25">
      <c r="A99" s="68" t="s">
        <v>82</v>
      </c>
      <c r="B99" s="102">
        <v>224</v>
      </c>
      <c r="C99" s="102">
        <v>240</v>
      </c>
      <c r="D99" s="102">
        <v>238</v>
      </c>
      <c r="E99" s="102">
        <v>237</v>
      </c>
      <c r="F99" s="102">
        <v>234</v>
      </c>
      <c r="G99" s="156">
        <v>236</v>
      </c>
      <c r="H99" s="156">
        <v>228</v>
      </c>
      <c r="I99" s="156">
        <v>220</v>
      </c>
      <c r="J99" s="156">
        <v>217</v>
      </c>
      <c r="K99" s="156">
        <v>207</v>
      </c>
      <c r="L99" s="156">
        <v>206</v>
      </c>
      <c r="M99" s="156">
        <v>202</v>
      </c>
      <c r="N99" s="156">
        <v>200</v>
      </c>
      <c r="O99" s="156">
        <v>193</v>
      </c>
      <c r="P99" s="156">
        <v>189</v>
      </c>
      <c r="Q99" s="156">
        <v>198</v>
      </c>
      <c r="R99" s="156">
        <v>196</v>
      </c>
      <c r="S99" s="156">
        <v>198</v>
      </c>
      <c r="T99" s="195">
        <v>207.59108112265096</v>
      </c>
      <c r="U99" s="139">
        <v>217.53218808066387</v>
      </c>
    </row>
    <row r="100" spans="1:21" x14ac:dyDescent="0.25">
      <c r="A100" s="68" t="s">
        <v>83</v>
      </c>
      <c r="B100" s="102">
        <v>144</v>
      </c>
      <c r="C100" s="102">
        <v>155</v>
      </c>
      <c r="D100" s="102">
        <v>149</v>
      </c>
      <c r="E100" s="102">
        <v>146</v>
      </c>
      <c r="F100" s="102">
        <v>141</v>
      </c>
      <c r="G100" s="156">
        <v>149</v>
      </c>
      <c r="H100" s="156">
        <v>145</v>
      </c>
      <c r="I100" s="156">
        <v>141</v>
      </c>
      <c r="J100" s="156">
        <v>134</v>
      </c>
      <c r="K100" s="156">
        <v>125</v>
      </c>
      <c r="L100" s="156">
        <v>126</v>
      </c>
      <c r="M100" s="156">
        <v>113</v>
      </c>
      <c r="N100" s="156">
        <v>111</v>
      </c>
      <c r="O100" s="156">
        <v>109</v>
      </c>
      <c r="P100" s="156">
        <v>115</v>
      </c>
      <c r="Q100" s="156">
        <v>136</v>
      </c>
      <c r="R100" s="156">
        <v>160</v>
      </c>
      <c r="S100" s="156">
        <v>166</v>
      </c>
      <c r="T100" s="195">
        <v>178.56889983998187</v>
      </c>
      <c r="U100" s="139">
        <v>187.44336384847554</v>
      </c>
    </row>
    <row r="101" spans="1:21" x14ac:dyDescent="0.25">
      <c r="A101" s="68" t="s">
        <v>84</v>
      </c>
      <c r="B101" s="102">
        <v>132</v>
      </c>
      <c r="C101" s="102">
        <v>152</v>
      </c>
      <c r="D101" s="102">
        <v>174</v>
      </c>
      <c r="E101" s="102">
        <v>185</v>
      </c>
      <c r="F101" s="102">
        <v>185</v>
      </c>
      <c r="G101" s="156">
        <v>171</v>
      </c>
      <c r="H101" s="156">
        <v>174</v>
      </c>
      <c r="I101" s="156">
        <v>176</v>
      </c>
      <c r="J101" s="156">
        <v>154</v>
      </c>
      <c r="K101" s="156">
        <v>160</v>
      </c>
      <c r="L101" s="156">
        <v>158</v>
      </c>
      <c r="M101" s="156">
        <v>161</v>
      </c>
      <c r="N101" s="156">
        <v>155</v>
      </c>
      <c r="O101" s="156">
        <v>156</v>
      </c>
      <c r="P101" s="156">
        <v>162</v>
      </c>
      <c r="Q101" s="156">
        <v>171</v>
      </c>
      <c r="R101" s="156">
        <v>152</v>
      </c>
      <c r="S101" s="156">
        <v>178</v>
      </c>
      <c r="T101" s="195">
        <v>183.1965656260339</v>
      </c>
      <c r="U101" s="139">
        <v>189.1012315235624</v>
      </c>
    </row>
    <row r="102" spans="1:21" ht="19.5" x14ac:dyDescent="0.25">
      <c r="A102" s="68" t="s">
        <v>85</v>
      </c>
      <c r="B102" s="102">
        <v>186</v>
      </c>
      <c r="C102" s="102">
        <v>203</v>
      </c>
      <c r="D102" s="102">
        <v>199</v>
      </c>
      <c r="E102" s="102">
        <v>200</v>
      </c>
      <c r="F102" s="102">
        <v>201</v>
      </c>
      <c r="G102" s="156">
        <v>205</v>
      </c>
      <c r="H102" s="156">
        <v>188</v>
      </c>
      <c r="I102" s="156">
        <v>181</v>
      </c>
      <c r="J102" s="156">
        <v>167</v>
      </c>
      <c r="K102" s="156">
        <v>158</v>
      </c>
      <c r="L102" s="156">
        <v>150</v>
      </c>
      <c r="M102" s="156">
        <v>138</v>
      </c>
      <c r="N102" s="156">
        <v>121</v>
      </c>
      <c r="O102" s="156">
        <v>111</v>
      </c>
      <c r="P102" s="156">
        <v>104</v>
      </c>
      <c r="Q102" s="156">
        <v>109</v>
      </c>
      <c r="R102" s="156">
        <v>112</v>
      </c>
      <c r="S102" s="156">
        <v>109</v>
      </c>
      <c r="T102" s="195">
        <v>120.81569353335877</v>
      </c>
      <c r="U102" s="139">
        <v>113.57821926028869</v>
      </c>
    </row>
    <row r="103" spans="1:21" ht="19.5" x14ac:dyDescent="0.25">
      <c r="A103" s="68" t="s">
        <v>86</v>
      </c>
      <c r="B103" s="102">
        <v>104</v>
      </c>
      <c r="C103" s="102">
        <v>108</v>
      </c>
      <c r="D103" s="102">
        <v>113</v>
      </c>
      <c r="E103" s="102">
        <v>123</v>
      </c>
      <c r="F103" s="102">
        <v>134</v>
      </c>
      <c r="G103" s="157">
        <v>138</v>
      </c>
      <c r="H103" s="157">
        <v>137</v>
      </c>
      <c r="I103" s="157">
        <v>109</v>
      </c>
      <c r="J103" s="157">
        <v>97</v>
      </c>
      <c r="K103" s="157">
        <v>83</v>
      </c>
      <c r="L103" s="157">
        <v>70</v>
      </c>
      <c r="M103" s="157">
        <v>75</v>
      </c>
      <c r="N103" s="157">
        <v>79</v>
      </c>
      <c r="O103" s="157">
        <v>74</v>
      </c>
      <c r="P103" s="157">
        <v>94</v>
      </c>
      <c r="Q103" s="157">
        <v>123</v>
      </c>
      <c r="R103" s="157">
        <v>138</v>
      </c>
      <c r="S103" s="157">
        <v>148</v>
      </c>
      <c r="T103" s="195">
        <v>144.37307452228018</v>
      </c>
      <c r="U103" s="139">
        <v>148.94209354120269</v>
      </c>
    </row>
    <row r="104" spans="1:21" x14ac:dyDescent="0.25">
      <c r="A104" s="116" t="s">
        <v>101</v>
      </c>
      <c r="B104" s="10"/>
      <c r="C104" s="10"/>
      <c r="D104" s="10"/>
      <c r="E104" s="10"/>
      <c r="F104" s="10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0"/>
      <c r="S104" s="110"/>
      <c r="T104" s="110"/>
    </row>
    <row r="105" spans="1:21" ht="15.75" customHeight="1" thickBot="1" x14ac:dyDescent="0.3">
      <c r="A105" s="272" t="s">
        <v>352</v>
      </c>
      <c r="B105" s="272"/>
      <c r="C105" s="272"/>
      <c r="D105" s="272"/>
      <c r="E105" s="272"/>
      <c r="F105" s="272"/>
      <c r="G105" s="272"/>
      <c r="H105" s="272"/>
      <c r="I105" s="272"/>
      <c r="J105" s="272"/>
      <c r="K105" s="272"/>
      <c r="L105" s="272"/>
      <c r="M105" s="272"/>
      <c r="N105" s="272"/>
      <c r="O105" s="272"/>
      <c r="P105" s="272"/>
      <c r="Q105" s="272"/>
      <c r="R105" s="272"/>
      <c r="S105" s="272"/>
      <c r="T105" s="272"/>
      <c r="U105" s="198"/>
    </row>
  </sheetData>
  <mergeCells count="4">
    <mergeCell ref="A3:N3"/>
    <mergeCell ref="A105:T105"/>
    <mergeCell ref="A1:U1"/>
    <mergeCell ref="A2:U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5"/>
  <sheetViews>
    <sheetView workbookViewId="0">
      <pane ySplit="5" topLeftCell="A6" activePane="bottomLeft" state="frozen"/>
      <selection activeCell="O25" sqref="O25"/>
      <selection pane="bottomLeft" activeCell="V3" sqref="V3"/>
    </sheetView>
  </sheetViews>
  <sheetFormatPr defaultRowHeight="15" x14ac:dyDescent="0.25"/>
  <cols>
    <col min="1" max="1" width="18.28515625" customWidth="1"/>
  </cols>
  <sheetData>
    <row r="1" spans="1:21" x14ac:dyDescent="0.25">
      <c r="A1" s="250" t="s">
        <v>316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</row>
    <row r="2" spans="1:21" x14ac:dyDescent="0.25">
      <c r="A2" s="251" t="s">
        <v>315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</row>
    <row r="3" spans="1:21" x14ac:dyDescent="0.25">
      <c r="A3" s="13" t="s">
        <v>376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1" ht="15.75" thickBot="1" x14ac:dyDescent="0.3">
      <c r="A4" s="85" t="s">
        <v>111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</row>
    <row r="5" spans="1:21" ht="15.75" thickBot="1" x14ac:dyDescent="0.3">
      <c r="A5" s="28"/>
      <c r="B5" s="149">
        <v>2000</v>
      </c>
      <c r="C5" s="3">
        <v>2001</v>
      </c>
      <c r="D5" s="3">
        <v>2002</v>
      </c>
      <c r="E5" s="3">
        <v>2003</v>
      </c>
      <c r="F5" s="3">
        <v>2004</v>
      </c>
      <c r="G5" s="4">
        <v>2005</v>
      </c>
      <c r="H5" s="3">
        <v>2006</v>
      </c>
      <c r="I5" s="3">
        <v>2007</v>
      </c>
      <c r="J5" s="3">
        <v>2008</v>
      </c>
      <c r="K5" s="3">
        <v>2009</v>
      </c>
      <c r="L5" s="3">
        <v>2010</v>
      </c>
      <c r="M5" s="3">
        <v>2011</v>
      </c>
      <c r="N5" s="3">
        <v>2012</v>
      </c>
      <c r="O5" s="3">
        <v>2013</v>
      </c>
      <c r="P5" s="3">
        <v>2014</v>
      </c>
      <c r="Q5" s="3">
        <v>2015</v>
      </c>
      <c r="R5" s="3">
        <v>2016</v>
      </c>
      <c r="S5" s="3">
        <v>2017</v>
      </c>
      <c r="T5" s="4">
        <v>2018</v>
      </c>
      <c r="U5" s="4">
        <v>2019</v>
      </c>
    </row>
    <row r="6" spans="1:21" x14ac:dyDescent="0.25">
      <c r="A6" s="66" t="s">
        <v>0</v>
      </c>
      <c r="B6" s="99">
        <v>867.2</v>
      </c>
      <c r="C6" s="151">
        <v>877.7</v>
      </c>
      <c r="D6" s="151">
        <v>901.1</v>
      </c>
      <c r="E6" s="151">
        <v>905.5</v>
      </c>
      <c r="F6" s="151">
        <v>890.2</v>
      </c>
      <c r="G6" s="151">
        <v>854.1</v>
      </c>
      <c r="H6" s="151">
        <v>798.8</v>
      </c>
      <c r="I6" s="151">
        <v>770.7</v>
      </c>
      <c r="J6" s="151">
        <v>703</v>
      </c>
      <c r="K6" s="151">
        <v>694.4</v>
      </c>
      <c r="L6" s="151">
        <v>705.3</v>
      </c>
      <c r="M6" s="151">
        <v>659.6</v>
      </c>
      <c r="N6" s="151">
        <v>656.2</v>
      </c>
      <c r="O6" s="151">
        <v>637.70000000000005</v>
      </c>
      <c r="P6" s="111">
        <v>672.8</v>
      </c>
      <c r="Q6" s="111">
        <v>699.3</v>
      </c>
      <c r="R6" s="111">
        <v>727</v>
      </c>
      <c r="S6" s="111">
        <v>744</v>
      </c>
      <c r="T6" s="111">
        <v>782.97799999999995</v>
      </c>
      <c r="U6" s="45">
        <v>832.42600000000004</v>
      </c>
    </row>
    <row r="7" spans="1:21" ht="18" x14ac:dyDescent="0.25">
      <c r="A7" s="67" t="s">
        <v>92</v>
      </c>
      <c r="B7" s="99">
        <v>198.5</v>
      </c>
      <c r="C7" s="151">
        <v>195.2</v>
      </c>
      <c r="D7" s="99">
        <v>200.8</v>
      </c>
      <c r="E7" s="151">
        <v>197.6</v>
      </c>
      <c r="F7" s="151">
        <v>190.8</v>
      </c>
      <c r="G7" s="151">
        <v>184.9</v>
      </c>
      <c r="H7" s="151">
        <v>169.7</v>
      </c>
      <c r="I7" s="151">
        <v>163.9</v>
      </c>
      <c r="J7" s="151">
        <v>151.6</v>
      </c>
      <c r="K7" s="151">
        <v>153</v>
      </c>
      <c r="L7" s="151">
        <v>155.4</v>
      </c>
      <c r="M7" s="151">
        <v>145.6</v>
      </c>
      <c r="N7" s="151">
        <v>143.4</v>
      </c>
      <c r="O7" s="151">
        <v>138.19999999999999</v>
      </c>
      <c r="P7" s="151">
        <v>141.30000000000001</v>
      </c>
      <c r="Q7" s="151">
        <v>146.4</v>
      </c>
      <c r="R7" s="151">
        <v>153</v>
      </c>
      <c r="S7" s="151">
        <v>157.19999999999999</v>
      </c>
      <c r="T7" s="111">
        <v>166.54900000000001</v>
      </c>
      <c r="U7" s="45">
        <v>178.41200000000001</v>
      </c>
    </row>
    <row r="8" spans="1:21" x14ac:dyDescent="0.25">
      <c r="A8" s="68" t="s">
        <v>1</v>
      </c>
      <c r="B8" s="100">
        <v>8.4</v>
      </c>
      <c r="C8" s="152">
        <v>8.4</v>
      </c>
      <c r="D8" s="152">
        <v>7.9</v>
      </c>
      <c r="E8" s="152">
        <v>8</v>
      </c>
      <c r="F8" s="152">
        <v>7.8</v>
      </c>
      <c r="G8" s="152">
        <v>8.5</v>
      </c>
      <c r="H8" s="152">
        <v>7.4</v>
      </c>
      <c r="I8" s="152">
        <v>6.7</v>
      </c>
      <c r="J8" s="152">
        <v>5.7</v>
      </c>
      <c r="K8" s="152">
        <v>5.6</v>
      </c>
      <c r="L8" s="152">
        <v>6.4</v>
      </c>
      <c r="M8" s="152">
        <v>6.1</v>
      </c>
      <c r="N8" s="152">
        <v>6.2</v>
      </c>
      <c r="O8" s="152">
        <v>6.2</v>
      </c>
      <c r="P8" s="152">
        <v>6.9</v>
      </c>
      <c r="Q8" s="152">
        <v>7.1</v>
      </c>
      <c r="R8" s="152">
        <v>7.4</v>
      </c>
      <c r="S8" s="152">
        <v>7.6</v>
      </c>
      <c r="T8" s="106">
        <v>8.2040000000000006</v>
      </c>
      <c r="U8" s="36">
        <v>8.6159999999999997</v>
      </c>
    </row>
    <row r="9" spans="1:21" x14ac:dyDescent="0.25">
      <c r="A9" s="68" t="s">
        <v>2</v>
      </c>
      <c r="B9" s="100">
        <v>9</v>
      </c>
      <c r="C9" s="152">
        <v>8.8000000000000007</v>
      </c>
      <c r="D9" s="152">
        <v>10.8</v>
      </c>
      <c r="E9" s="152">
        <v>8.6</v>
      </c>
      <c r="F9" s="152">
        <v>8.3000000000000007</v>
      </c>
      <c r="G9" s="152">
        <v>7.9</v>
      </c>
      <c r="H9" s="152">
        <v>7</v>
      </c>
      <c r="I9" s="152">
        <v>6.8</v>
      </c>
      <c r="J9" s="152">
        <v>6.3</v>
      </c>
      <c r="K9" s="152">
        <v>5.9</v>
      </c>
      <c r="L9" s="152">
        <v>5.7</v>
      </c>
      <c r="M9" s="152">
        <v>5.2</v>
      </c>
      <c r="N9" s="152">
        <v>5.2</v>
      </c>
      <c r="O9" s="152">
        <v>5.2</v>
      </c>
      <c r="P9" s="152">
        <v>5.7</v>
      </c>
      <c r="Q9" s="152">
        <v>5.9</v>
      </c>
      <c r="R9" s="152">
        <v>5.5</v>
      </c>
      <c r="S9" s="152">
        <v>5.8</v>
      </c>
      <c r="T9" s="106">
        <v>6.1749999999999998</v>
      </c>
      <c r="U9" s="36">
        <v>6.5780000000000003</v>
      </c>
    </row>
    <row r="10" spans="1:21" x14ac:dyDescent="0.25">
      <c r="A10" s="68" t="s">
        <v>3</v>
      </c>
      <c r="B10" s="100">
        <v>9.8000000000000007</v>
      </c>
      <c r="C10" s="152">
        <v>10.4</v>
      </c>
      <c r="D10" s="152">
        <v>10.4</v>
      </c>
      <c r="E10" s="152">
        <v>9.1999999999999993</v>
      </c>
      <c r="F10" s="152">
        <v>9.1999999999999993</v>
      </c>
      <c r="G10" s="152">
        <v>8.6</v>
      </c>
      <c r="H10" s="152">
        <v>7.7</v>
      </c>
      <c r="I10" s="152">
        <v>7.4</v>
      </c>
      <c r="J10" s="152">
        <v>6.4</v>
      </c>
      <c r="K10" s="152">
        <v>6.4</v>
      </c>
      <c r="L10" s="152">
        <v>6.6</v>
      </c>
      <c r="M10" s="152">
        <v>5.8</v>
      </c>
      <c r="N10" s="152">
        <v>5.4</v>
      </c>
      <c r="O10" s="152">
        <v>5.3</v>
      </c>
      <c r="P10" s="152">
        <v>5.7</v>
      </c>
      <c r="Q10" s="152">
        <v>6</v>
      </c>
      <c r="R10" s="152">
        <v>6</v>
      </c>
      <c r="S10" s="152">
        <v>6.4</v>
      </c>
      <c r="T10" s="106">
        <v>6.7789999999999999</v>
      </c>
      <c r="U10" s="36">
        <v>7.2030000000000003</v>
      </c>
    </row>
    <row r="11" spans="1:21" x14ac:dyDescent="0.25">
      <c r="A11" s="68" t="s">
        <v>4</v>
      </c>
      <c r="B11" s="100">
        <v>14.6</v>
      </c>
      <c r="C11" s="152">
        <v>14.9</v>
      </c>
      <c r="D11" s="152">
        <v>15.8</v>
      </c>
      <c r="E11" s="152">
        <v>16.899999999999999</v>
      </c>
      <c r="F11" s="152">
        <v>16.3</v>
      </c>
      <c r="G11" s="152">
        <v>15.3</v>
      </c>
      <c r="H11" s="152">
        <v>13.4</v>
      </c>
      <c r="I11" s="152">
        <v>11.1</v>
      </c>
      <c r="J11" s="152">
        <v>11.2</v>
      </c>
      <c r="K11" s="152">
        <v>10.8</v>
      </c>
      <c r="L11" s="152">
        <v>11.4</v>
      </c>
      <c r="M11" s="152">
        <v>11.1</v>
      </c>
      <c r="N11" s="152">
        <v>10.7</v>
      </c>
      <c r="O11" s="152">
        <v>10.199999999999999</v>
      </c>
      <c r="P11" s="152">
        <v>10.199999999999999</v>
      </c>
      <c r="Q11" s="152">
        <v>10.6</v>
      </c>
      <c r="R11" s="152">
        <v>10.4</v>
      </c>
      <c r="S11" s="152">
        <v>10.5</v>
      </c>
      <c r="T11" s="106">
        <v>10.66</v>
      </c>
      <c r="U11" s="36">
        <v>11.629</v>
      </c>
    </row>
    <row r="12" spans="1:21" x14ac:dyDescent="0.25">
      <c r="A12" s="68" t="s">
        <v>5</v>
      </c>
      <c r="B12" s="100">
        <v>6.5</v>
      </c>
      <c r="C12" s="152">
        <v>6.5</v>
      </c>
      <c r="D12" s="152">
        <v>6.3</v>
      </c>
      <c r="E12" s="152">
        <v>6</v>
      </c>
      <c r="F12" s="152">
        <v>6.1</v>
      </c>
      <c r="G12" s="152">
        <v>5.7</v>
      </c>
      <c r="H12" s="152">
        <v>5.7</v>
      </c>
      <c r="I12" s="152">
        <v>5.2</v>
      </c>
      <c r="J12" s="152">
        <v>4.5999999999999996</v>
      </c>
      <c r="K12" s="152">
        <v>4.5</v>
      </c>
      <c r="L12" s="152">
        <v>4.5</v>
      </c>
      <c r="M12" s="152">
        <v>4</v>
      </c>
      <c r="N12" s="152">
        <v>3.6</v>
      </c>
      <c r="O12" s="152">
        <v>3.5</v>
      </c>
      <c r="P12" s="152">
        <v>4.2</v>
      </c>
      <c r="Q12" s="152">
        <v>4.2</v>
      </c>
      <c r="R12" s="152">
        <v>4.4000000000000004</v>
      </c>
      <c r="S12" s="152">
        <v>4.4000000000000004</v>
      </c>
      <c r="T12" s="106">
        <v>4.617</v>
      </c>
      <c r="U12" s="36">
        <v>4.9249999999999998</v>
      </c>
    </row>
    <row r="13" spans="1:21" x14ac:dyDescent="0.25">
      <c r="A13" s="68" t="s">
        <v>6</v>
      </c>
      <c r="B13" s="100">
        <v>5.8</v>
      </c>
      <c r="C13" s="152">
        <v>5.8</v>
      </c>
      <c r="D13" s="152">
        <v>5.9</v>
      </c>
      <c r="E13" s="152">
        <v>6.1</v>
      </c>
      <c r="F13" s="152">
        <v>5.6</v>
      </c>
      <c r="G13" s="152">
        <v>5.0999999999999996</v>
      </c>
      <c r="H13" s="152">
        <v>4.5999999999999996</v>
      </c>
      <c r="I13" s="152">
        <v>4.9000000000000004</v>
      </c>
      <c r="J13" s="152">
        <v>4</v>
      </c>
      <c r="K13" s="152">
        <v>4.2</v>
      </c>
      <c r="L13" s="152">
        <v>5</v>
      </c>
      <c r="M13" s="152">
        <v>4.5</v>
      </c>
      <c r="N13" s="152">
        <v>4.0999999999999996</v>
      </c>
      <c r="O13" s="152">
        <v>4.0999999999999996</v>
      </c>
      <c r="P13" s="152">
        <v>4</v>
      </c>
      <c r="Q13" s="152">
        <v>4.4000000000000004</v>
      </c>
      <c r="R13" s="152">
        <v>4.9000000000000004</v>
      </c>
      <c r="S13" s="152">
        <v>5.0999999999999996</v>
      </c>
      <c r="T13" s="106">
        <v>5.3010000000000002</v>
      </c>
      <c r="U13" s="36">
        <v>5.69</v>
      </c>
    </row>
    <row r="14" spans="1:21" x14ac:dyDescent="0.25">
      <c r="A14" s="68" t="s">
        <v>7</v>
      </c>
      <c r="B14" s="100">
        <v>4.7</v>
      </c>
      <c r="C14" s="152">
        <v>4.4000000000000004</v>
      </c>
      <c r="D14" s="152">
        <v>4.5999999999999996</v>
      </c>
      <c r="E14" s="152">
        <v>4.5</v>
      </c>
      <c r="F14" s="152">
        <v>4</v>
      </c>
      <c r="G14" s="152">
        <v>3.4</v>
      </c>
      <c r="H14" s="152">
        <v>3.7</v>
      </c>
      <c r="I14" s="152">
        <v>3.4</v>
      </c>
      <c r="J14" s="152">
        <v>3.2</v>
      </c>
      <c r="K14" s="152">
        <v>3.2</v>
      </c>
      <c r="L14" s="152">
        <v>3.3</v>
      </c>
      <c r="M14" s="152">
        <v>3.2</v>
      </c>
      <c r="N14" s="152">
        <v>3</v>
      </c>
      <c r="O14" s="152">
        <v>3</v>
      </c>
      <c r="P14" s="152">
        <v>3.1</v>
      </c>
      <c r="Q14" s="152">
        <v>3.3</v>
      </c>
      <c r="R14" s="152">
        <v>3.5</v>
      </c>
      <c r="S14" s="152">
        <v>3.6</v>
      </c>
      <c r="T14" s="106">
        <v>3.7589999999999999</v>
      </c>
      <c r="U14" s="36">
        <v>3.7839999999999998</v>
      </c>
    </row>
    <row r="15" spans="1:21" x14ac:dyDescent="0.25">
      <c r="A15" s="68" t="s">
        <v>8</v>
      </c>
      <c r="B15" s="100">
        <v>7.5</v>
      </c>
      <c r="C15" s="152">
        <v>7.2</v>
      </c>
      <c r="D15" s="152">
        <v>7.4</v>
      </c>
      <c r="E15" s="152">
        <v>6.6</v>
      </c>
      <c r="F15" s="152">
        <v>8.5</v>
      </c>
      <c r="G15" s="152">
        <v>8</v>
      </c>
      <c r="H15" s="152">
        <v>7.1</v>
      </c>
      <c r="I15" s="152">
        <v>7.1</v>
      </c>
      <c r="J15" s="152">
        <v>6.5</v>
      </c>
      <c r="K15" s="152">
        <v>6.1</v>
      </c>
      <c r="L15" s="152">
        <v>6</v>
      </c>
      <c r="M15" s="152">
        <v>5.2</v>
      </c>
      <c r="N15" s="152">
        <v>4.9000000000000004</v>
      </c>
      <c r="O15" s="152">
        <v>5</v>
      </c>
      <c r="P15" s="152">
        <v>5.5</v>
      </c>
      <c r="Q15" s="152">
        <v>5.8</v>
      </c>
      <c r="R15" s="152">
        <v>6.9</v>
      </c>
      <c r="S15" s="152">
        <v>6.5</v>
      </c>
      <c r="T15" s="106">
        <v>6.726</v>
      </c>
      <c r="U15" s="36">
        <v>6.6929999999999996</v>
      </c>
    </row>
    <row r="16" spans="1:21" x14ac:dyDescent="0.25">
      <c r="A16" s="68" t="s">
        <v>9</v>
      </c>
      <c r="B16" s="100">
        <v>7.5</v>
      </c>
      <c r="C16" s="152">
        <v>7.1</v>
      </c>
      <c r="D16" s="152">
        <v>7.6</v>
      </c>
      <c r="E16" s="152">
        <v>7.5</v>
      </c>
      <c r="F16" s="152">
        <v>7.1</v>
      </c>
      <c r="G16" s="152">
        <v>6.9</v>
      </c>
      <c r="H16" s="152">
        <v>6</v>
      </c>
      <c r="I16" s="152">
        <v>6.1</v>
      </c>
      <c r="J16" s="152">
        <v>5</v>
      </c>
      <c r="K16" s="152">
        <v>5.2</v>
      </c>
      <c r="L16" s="152">
        <v>4.8</v>
      </c>
      <c r="M16" s="152">
        <v>4.8</v>
      </c>
      <c r="N16" s="152">
        <v>4.5999999999999996</v>
      </c>
      <c r="O16" s="152">
        <v>5.2</v>
      </c>
      <c r="P16" s="152">
        <v>5.0999999999999996</v>
      </c>
      <c r="Q16" s="152">
        <v>5</v>
      </c>
      <c r="R16" s="152">
        <v>5.0999999999999996</v>
      </c>
      <c r="S16" s="152">
        <v>5.2</v>
      </c>
      <c r="T16" s="106">
        <v>5.6239999999999997</v>
      </c>
      <c r="U16" s="36">
        <v>5.7830000000000004</v>
      </c>
    </row>
    <row r="17" spans="1:21" x14ac:dyDescent="0.25">
      <c r="A17" s="68" t="s">
        <v>10</v>
      </c>
      <c r="B17" s="100">
        <v>25.6</v>
      </c>
      <c r="C17" s="152">
        <v>24.7</v>
      </c>
      <c r="D17" s="152">
        <v>26.1</v>
      </c>
      <c r="E17" s="152">
        <v>24.7</v>
      </c>
      <c r="F17" s="152">
        <v>24.3</v>
      </c>
      <c r="G17" s="152">
        <v>23.6</v>
      </c>
      <c r="H17" s="152">
        <v>22</v>
      </c>
      <c r="I17" s="152">
        <v>21.2</v>
      </c>
      <c r="J17" s="152">
        <v>20.3</v>
      </c>
      <c r="K17" s="152">
        <v>19.399999999999999</v>
      </c>
      <c r="L17" s="152">
        <v>19.2</v>
      </c>
      <c r="M17" s="152">
        <v>18.7</v>
      </c>
      <c r="N17" s="152">
        <v>18.3</v>
      </c>
      <c r="O17" s="152">
        <v>17.2</v>
      </c>
      <c r="P17" s="152">
        <v>20</v>
      </c>
      <c r="Q17" s="152">
        <v>19.7</v>
      </c>
      <c r="R17" s="152">
        <v>21.9</v>
      </c>
      <c r="S17" s="152">
        <v>23.6</v>
      </c>
      <c r="T17" s="106">
        <v>25.081</v>
      </c>
      <c r="U17" s="36">
        <v>26.271999999999998</v>
      </c>
    </row>
    <row r="18" spans="1:21" x14ac:dyDescent="0.25">
      <c r="A18" s="68" t="s">
        <v>11</v>
      </c>
      <c r="B18" s="100">
        <v>4.4000000000000004</v>
      </c>
      <c r="C18" s="152">
        <v>4.0999999999999996</v>
      </c>
      <c r="D18" s="152">
        <v>4.3</v>
      </c>
      <c r="E18" s="152">
        <v>4.2</v>
      </c>
      <c r="F18" s="152">
        <v>4.0999999999999996</v>
      </c>
      <c r="G18" s="152">
        <v>3.7</v>
      </c>
      <c r="H18" s="152">
        <v>3.4</v>
      </c>
      <c r="I18" s="152">
        <v>3.6</v>
      </c>
      <c r="J18" s="152">
        <v>2.9</v>
      </c>
      <c r="K18" s="152">
        <v>3.4</v>
      </c>
      <c r="L18" s="152">
        <v>3.6</v>
      </c>
      <c r="M18" s="152">
        <v>3.2</v>
      </c>
      <c r="N18" s="152">
        <v>3.5</v>
      </c>
      <c r="O18" s="152">
        <v>3.3</v>
      </c>
      <c r="P18" s="152">
        <v>3.6</v>
      </c>
      <c r="Q18" s="152">
        <v>3.6</v>
      </c>
      <c r="R18" s="152">
        <v>3.7</v>
      </c>
      <c r="S18" s="152">
        <v>3.5</v>
      </c>
      <c r="T18" s="106">
        <v>3.694</v>
      </c>
      <c r="U18" s="36">
        <v>4.0140000000000002</v>
      </c>
    </row>
    <row r="19" spans="1:21" x14ac:dyDescent="0.25">
      <c r="A19" s="68" t="s">
        <v>12</v>
      </c>
      <c r="B19" s="100">
        <v>7.5</v>
      </c>
      <c r="C19" s="152">
        <v>7.3</v>
      </c>
      <c r="D19" s="152">
        <v>7.2</v>
      </c>
      <c r="E19" s="152">
        <v>7.3</v>
      </c>
      <c r="F19" s="152">
        <v>7.3</v>
      </c>
      <c r="G19" s="152">
        <v>7.1</v>
      </c>
      <c r="H19" s="152">
        <v>6.1</v>
      </c>
      <c r="I19" s="152">
        <v>5.6</v>
      </c>
      <c r="J19" s="152">
        <v>5.0999999999999996</v>
      </c>
      <c r="K19" s="152">
        <v>6.4</v>
      </c>
      <c r="L19" s="152">
        <v>5.6</v>
      </c>
      <c r="M19" s="152">
        <v>5.7</v>
      </c>
      <c r="N19" s="152">
        <v>5.3</v>
      </c>
      <c r="O19" s="152">
        <v>5.3</v>
      </c>
      <c r="P19" s="152">
        <v>5.5</v>
      </c>
      <c r="Q19" s="152">
        <v>5.8</v>
      </c>
      <c r="R19" s="152">
        <v>6.4</v>
      </c>
      <c r="S19" s="152">
        <v>5.9</v>
      </c>
      <c r="T19" s="106">
        <v>5.9980000000000002</v>
      </c>
      <c r="U19" s="36">
        <v>6.52</v>
      </c>
    </row>
    <row r="20" spans="1:21" x14ac:dyDescent="0.25">
      <c r="A20" s="68" t="s">
        <v>13</v>
      </c>
      <c r="B20" s="100">
        <v>7.4</v>
      </c>
      <c r="C20" s="152">
        <v>8</v>
      </c>
      <c r="D20" s="152">
        <v>8.1</v>
      </c>
      <c r="E20" s="152">
        <v>8.1</v>
      </c>
      <c r="F20" s="152">
        <v>7.8</v>
      </c>
      <c r="G20" s="152">
        <v>7.6</v>
      </c>
      <c r="H20" s="152">
        <v>6.1</v>
      </c>
      <c r="I20" s="152">
        <v>6.5</v>
      </c>
      <c r="J20" s="152">
        <v>5.6</v>
      </c>
      <c r="K20" s="152">
        <v>5.3</v>
      </c>
      <c r="L20" s="152">
        <v>5.6</v>
      </c>
      <c r="M20" s="152">
        <v>5.0999999999999996</v>
      </c>
      <c r="N20" s="152">
        <v>4.8</v>
      </c>
      <c r="O20" s="152">
        <v>4.5</v>
      </c>
      <c r="P20" s="152">
        <v>4.4000000000000004</v>
      </c>
      <c r="Q20" s="152">
        <v>4</v>
      </c>
      <c r="R20" s="152">
        <v>4.9000000000000004</v>
      </c>
      <c r="S20" s="152">
        <v>5.0999999999999996</v>
      </c>
      <c r="T20" s="106">
        <v>5.133</v>
      </c>
      <c r="U20" s="36">
        <v>5.5090000000000003</v>
      </c>
    </row>
    <row r="21" spans="1:21" x14ac:dyDescent="0.25">
      <c r="A21" s="68" t="s">
        <v>14</v>
      </c>
      <c r="B21" s="100">
        <v>7.3</v>
      </c>
      <c r="C21" s="152">
        <v>6.8</v>
      </c>
      <c r="D21" s="152">
        <v>6.7</v>
      </c>
      <c r="E21" s="152">
        <v>6.9</v>
      </c>
      <c r="F21" s="152">
        <v>6.7</v>
      </c>
      <c r="G21" s="152">
        <v>6.9</v>
      </c>
      <c r="H21" s="152">
        <v>6</v>
      </c>
      <c r="I21" s="152">
        <v>5.5</v>
      </c>
      <c r="J21" s="152">
        <v>5.0999999999999996</v>
      </c>
      <c r="K21" s="152">
        <v>4.5</v>
      </c>
      <c r="L21" s="152">
        <v>5.5</v>
      </c>
      <c r="M21" s="152">
        <v>4.9000000000000004</v>
      </c>
      <c r="N21" s="152">
        <v>4.9000000000000004</v>
      </c>
      <c r="O21" s="152">
        <v>5</v>
      </c>
      <c r="P21" s="152">
        <v>5</v>
      </c>
      <c r="Q21" s="152">
        <v>5.5</v>
      </c>
      <c r="R21" s="152">
        <v>5.7</v>
      </c>
      <c r="S21" s="152">
        <v>5.4</v>
      </c>
      <c r="T21" s="106">
        <v>5.6859999999999999</v>
      </c>
      <c r="U21" s="36">
        <v>5.6859999999999999</v>
      </c>
    </row>
    <row r="22" spans="1:21" x14ac:dyDescent="0.25">
      <c r="A22" s="68" t="s">
        <v>15</v>
      </c>
      <c r="B22" s="100">
        <v>9.5</v>
      </c>
      <c r="C22" s="152">
        <v>9.8000000000000007</v>
      </c>
      <c r="D22" s="152">
        <v>10.199999999999999</v>
      </c>
      <c r="E22" s="152">
        <v>10.1</v>
      </c>
      <c r="F22" s="152">
        <v>10</v>
      </c>
      <c r="G22" s="152">
        <v>9.5</v>
      </c>
      <c r="H22" s="152">
        <v>9</v>
      </c>
      <c r="I22" s="152">
        <v>7.9</v>
      </c>
      <c r="J22" s="152">
        <v>7.5</v>
      </c>
      <c r="K22" s="152">
        <v>7.2</v>
      </c>
      <c r="L22" s="152">
        <v>7.1</v>
      </c>
      <c r="M22" s="152">
        <v>6.3</v>
      </c>
      <c r="N22" s="152">
        <v>5.8</v>
      </c>
      <c r="O22" s="152">
        <v>5.4</v>
      </c>
      <c r="P22" s="152">
        <v>5.9</v>
      </c>
      <c r="Q22" s="152">
        <v>5.9</v>
      </c>
      <c r="R22" s="152">
        <v>6.2</v>
      </c>
      <c r="S22" s="152">
        <v>6.3</v>
      </c>
      <c r="T22" s="106">
        <v>6.625</v>
      </c>
      <c r="U22" s="36">
        <v>7.0919999999999996</v>
      </c>
    </row>
    <row r="23" spans="1:21" x14ac:dyDescent="0.25">
      <c r="A23" s="68" t="s">
        <v>16</v>
      </c>
      <c r="B23" s="100">
        <v>11.2</v>
      </c>
      <c r="C23" s="152">
        <v>11.2</v>
      </c>
      <c r="D23" s="152">
        <v>11.7</v>
      </c>
      <c r="E23" s="152">
        <v>11.4</v>
      </c>
      <c r="F23" s="152">
        <v>10.9</v>
      </c>
      <c r="G23" s="152">
        <v>10.3</v>
      </c>
      <c r="H23" s="152">
        <v>8.9</v>
      </c>
      <c r="I23" s="152">
        <v>8.1</v>
      </c>
      <c r="J23" s="152">
        <v>7.5</v>
      </c>
      <c r="K23" s="152">
        <v>7.7</v>
      </c>
      <c r="L23" s="152">
        <v>6.4</v>
      </c>
      <c r="M23" s="152">
        <v>5.9</v>
      </c>
      <c r="N23" s="152">
        <v>5.7</v>
      </c>
      <c r="O23" s="152">
        <v>5.6</v>
      </c>
      <c r="P23" s="152">
        <v>6.3</v>
      </c>
      <c r="Q23" s="152">
        <v>6.4</v>
      </c>
      <c r="R23" s="152">
        <v>6.4</v>
      </c>
      <c r="S23" s="152">
        <v>6.4</v>
      </c>
      <c r="T23" s="106">
        <v>7.0860000000000003</v>
      </c>
      <c r="U23" s="36">
        <v>8.032</v>
      </c>
    </row>
    <row r="24" spans="1:21" x14ac:dyDescent="0.25">
      <c r="A24" s="68" t="s">
        <v>17</v>
      </c>
      <c r="B24" s="100">
        <v>9.8000000000000007</v>
      </c>
      <c r="C24" s="152">
        <v>9.6999999999999993</v>
      </c>
      <c r="D24" s="152">
        <v>9.8000000000000007</v>
      </c>
      <c r="E24" s="152">
        <v>10.1</v>
      </c>
      <c r="F24" s="152">
        <v>9.5</v>
      </c>
      <c r="G24" s="152">
        <v>9.6999999999999993</v>
      </c>
      <c r="H24" s="152">
        <v>8.8000000000000007</v>
      </c>
      <c r="I24" s="152">
        <v>7.9</v>
      </c>
      <c r="J24" s="152">
        <v>7</v>
      </c>
      <c r="K24" s="152">
        <v>6.6</v>
      </c>
      <c r="L24" s="152">
        <v>6.6</v>
      </c>
      <c r="M24" s="152">
        <v>6.1</v>
      </c>
      <c r="N24" s="152">
        <v>6.5</v>
      </c>
      <c r="O24" s="152">
        <v>6.6</v>
      </c>
      <c r="P24" s="152">
        <v>6.7</v>
      </c>
      <c r="Q24" s="152">
        <v>6.7</v>
      </c>
      <c r="R24" s="152">
        <v>6.7</v>
      </c>
      <c r="S24" s="152">
        <v>7.2</v>
      </c>
      <c r="T24" s="106">
        <v>7.383</v>
      </c>
      <c r="U24" s="36">
        <v>7.7889999999999997</v>
      </c>
    </row>
    <row r="25" spans="1:21" x14ac:dyDescent="0.25">
      <c r="A25" s="68" t="s">
        <v>18</v>
      </c>
      <c r="B25" s="100">
        <v>42</v>
      </c>
      <c r="C25" s="152">
        <v>40.200000000000003</v>
      </c>
      <c r="D25" s="152">
        <v>40</v>
      </c>
      <c r="E25" s="152">
        <v>41.1</v>
      </c>
      <c r="F25" s="152">
        <v>37.299999999999997</v>
      </c>
      <c r="G25" s="152">
        <v>37.1</v>
      </c>
      <c r="H25" s="152">
        <v>37</v>
      </c>
      <c r="I25" s="152">
        <v>38.9</v>
      </c>
      <c r="J25" s="152">
        <v>37.799999999999997</v>
      </c>
      <c r="K25" s="152">
        <v>40.700000000000003</v>
      </c>
      <c r="L25" s="152">
        <v>42</v>
      </c>
      <c r="M25" s="152">
        <v>39.9</v>
      </c>
      <c r="N25" s="152">
        <v>40.799999999999997</v>
      </c>
      <c r="O25" s="152">
        <v>37.5</v>
      </c>
      <c r="P25" s="152">
        <v>33.5</v>
      </c>
      <c r="Q25" s="152">
        <v>36.4</v>
      </c>
      <c r="R25" s="152">
        <v>36.9</v>
      </c>
      <c r="S25" s="152">
        <v>38.700000000000003</v>
      </c>
      <c r="T25" s="106">
        <v>42.018000000000001</v>
      </c>
      <c r="U25" s="36">
        <v>46.597000000000001</v>
      </c>
    </row>
    <row r="26" spans="1:21" ht="18" x14ac:dyDescent="0.25">
      <c r="A26" s="67" t="s">
        <v>175</v>
      </c>
      <c r="B26" s="99">
        <v>74.8</v>
      </c>
      <c r="C26" s="151">
        <v>74.3</v>
      </c>
      <c r="D26" s="151">
        <v>75</v>
      </c>
      <c r="E26" s="151">
        <v>73.2</v>
      </c>
      <c r="F26" s="151">
        <v>75.8</v>
      </c>
      <c r="G26" s="151">
        <v>73.400000000000006</v>
      </c>
      <c r="H26" s="151">
        <v>69.099999999999994</v>
      </c>
      <c r="I26" s="151">
        <v>66.5</v>
      </c>
      <c r="J26" s="151">
        <v>59.9</v>
      </c>
      <c r="K26" s="151">
        <v>60.3</v>
      </c>
      <c r="L26" s="151">
        <v>61.9</v>
      </c>
      <c r="M26" s="151">
        <v>57.7</v>
      </c>
      <c r="N26" s="151">
        <v>56.7</v>
      </c>
      <c r="O26" s="151">
        <v>58.2</v>
      </c>
      <c r="P26" s="151">
        <v>59.2</v>
      </c>
      <c r="Q26" s="151">
        <v>60.6</v>
      </c>
      <c r="R26" s="151">
        <v>66.7</v>
      </c>
      <c r="S26" s="151">
        <v>67.099999999999994</v>
      </c>
      <c r="T26" s="111">
        <v>69.777000000000001</v>
      </c>
      <c r="U26" s="45">
        <v>73.177000000000007</v>
      </c>
    </row>
    <row r="27" spans="1:21" x14ac:dyDescent="0.25">
      <c r="A27" s="68" t="s">
        <v>19</v>
      </c>
      <c r="B27" s="100">
        <v>5.0999999999999996</v>
      </c>
      <c r="C27" s="152">
        <v>5</v>
      </c>
      <c r="D27" s="152">
        <v>4.9000000000000004</v>
      </c>
      <c r="E27" s="152">
        <v>4.8</v>
      </c>
      <c r="F27" s="152">
        <v>5</v>
      </c>
      <c r="G27" s="152">
        <v>4.5999999999999996</v>
      </c>
      <c r="H27" s="152">
        <v>4.8</v>
      </c>
      <c r="I27" s="152">
        <v>4.4000000000000004</v>
      </c>
      <c r="J27" s="152">
        <v>3.8</v>
      </c>
      <c r="K27" s="152">
        <v>4</v>
      </c>
      <c r="L27" s="152">
        <v>3.8</v>
      </c>
      <c r="M27" s="152">
        <v>3.6</v>
      </c>
      <c r="N27" s="152">
        <v>3.5</v>
      </c>
      <c r="O27" s="152">
        <v>2.9</v>
      </c>
      <c r="P27" s="152">
        <v>3.4</v>
      </c>
      <c r="Q27" s="152">
        <v>3.3</v>
      </c>
      <c r="R27" s="152">
        <v>3.5</v>
      </c>
      <c r="S27" s="152">
        <v>3.4</v>
      </c>
      <c r="T27" s="106">
        <v>3.6179999999999999</v>
      </c>
      <c r="U27" s="36">
        <v>3.7810000000000001</v>
      </c>
    </row>
    <row r="28" spans="1:21" x14ac:dyDescent="0.25">
      <c r="A28" s="68" t="s">
        <v>20</v>
      </c>
      <c r="B28" s="100">
        <v>5.8</v>
      </c>
      <c r="C28" s="152">
        <v>5.2</v>
      </c>
      <c r="D28" s="152">
        <v>5.5</v>
      </c>
      <c r="E28" s="152">
        <v>5.4</v>
      </c>
      <c r="F28" s="152">
        <v>5.4</v>
      </c>
      <c r="G28" s="152">
        <v>5.3</v>
      </c>
      <c r="H28" s="152">
        <v>5.3</v>
      </c>
      <c r="I28" s="152">
        <v>5.3</v>
      </c>
      <c r="J28" s="152">
        <v>4.9000000000000004</v>
      </c>
      <c r="K28" s="152">
        <v>4.9000000000000004</v>
      </c>
      <c r="L28" s="152">
        <v>5.2</v>
      </c>
      <c r="M28" s="152">
        <v>5</v>
      </c>
      <c r="N28" s="152">
        <v>4.5</v>
      </c>
      <c r="O28" s="152">
        <v>4.2</v>
      </c>
      <c r="P28" s="152">
        <v>4.5</v>
      </c>
      <c r="Q28" s="152">
        <v>4.7</v>
      </c>
      <c r="R28" s="152">
        <v>5.0999999999999996</v>
      </c>
      <c r="S28" s="152">
        <v>4.9000000000000004</v>
      </c>
      <c r="T28" s="106">
        <v>4.4370000000000003</v>
      </c>
      <c r="U28" s="36">
        <v>4.5979999999999999</v>
      </c>
    </row>
    <row r="29" spans="1:21" x14ac:dyDescent="0.25">
      <c r="A29" s="68" t="s">
        <v>21</v>
      </c>
      <c r="B29" s="100">
        <v>8.5</v>
      </c>
      <c r="C29" s="152">
        <v>9</v>
      </c>
      <c r="D29" s="152">
        <v>8.6999999999999993</v>
      </c>
      <c r="E29" s="152">
        <v>8.3000000000000007</v>
      </c>
      <c r="F29" s="152">
        <v>8.9</v>
      </c>
      <c r="G29" s="152">
        <v>9.1</v>
      </c>
      <c r="H29" s="152">
        <v>8.1999999999999993</v>
      </c>
      <c r="I29" s="152">
        <v>7</v>
      </c>
      <c r="J29" s="152">
        <v>7.1</v>
      </c>
      <c r="K29" s="152">
        <v>6.2</v>
      </c>
      <c r="L29" s="152">
        <v>6.6</v>
      </c>
      <c r="M29" s="152">
        <v>5.9</v>
      </c>
      <c r="N29" s="152">
        <v>5.9</v>
      </c>
      <c r="O29" s="152">
        <v>5.9</v>
      </c>
      <c r="P29" s="152">
        <v>6</v>
      </c>
      <c r="Q29" s="152">
        <v>5.0999999999999996</v>
      </c>
      <c r="R29" s="152">
        <v>5.8</v>
      </c>
      <c r="S29" s="152">
        <v>6</v>
      </c>
      <c r="T29" s="106">
        <v>6.6</v>
      </c>
      <c r="U29" s="36">
        <v>6.4950000000000001</v>
      </c>
    </row>
    <row r="30" spans="1:21" x14ac:dyDescent="0.25">
      <c r="A30" s="69" t="s">
        <v>22</v>
      </c>
      <c r="B30" s="100"/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06"/>
      <c r="U30" s="36"/>
    </row>
    <row r="31" spans="1:21" ht="19.5" x14ac:dyDescent="0.25">
      <c r="A31" s="70" t="s">
        <v>23</v>
      </c>
      <c r="B31" s="100">
        <v>0.3</v>
      </c>
      <c r="C31" s="152">
        <v>0.3</v>
      </c>
      <c r="D31" s="152">
        <v>0.3</v>
      </c>
      <c r="E31" s="152">
        <v>0.3</v>
      </c>
      <c r="F31" s="152">
        <v>0.3</v>
      </c>
      <c r="G31" s="152">
        <v>0.3</v>
      </c>
      <c r="H31" s="152">
        <v>0.3</v>
      </c>
      <c r="I31" s="152">
        <v>0.3</v>
      </c>
      <c r="J31" s="152">
        <v>0.3</v>
      </c>
      <c r="K31" s="152">
        <v>0.3</v>
      </c>
      <c r="L31" s="152">
        <v>0.3</v>
      </c>
      <c r="M31" s="152">
        <v>0.3</v>
      </c>
      <c r="N31" s="152">
        <v>0.3</v>
      </c>
      <c r="O31" s="152">
        <v>0.1</v>
      </c>
      <c r="P31" s="152">
        <v>0.3</v>
      </c>
      <c r="Q31" s="152">
        <v>0.3</v>
      </c>
      <c r="R31" s="152">
        <v>0.2</v>
      </c>
      <c r="S31" s="152">
        <v>0.2</v>
      </c>
      <c r="T31" s="106">
        <v>0.3</v>
      </c>
      <c r="U31" s="36">
        <v>0.36199999999999999</v>
      </c>
    </row>
    <row r="32" spans="1:21" ht="19.5" x14ac:dyDescent="0.25">
      <c r="A32" s="70" t="s">
        <v>141</v>
      </c>
      <c r="B32" s="100">
        <v>8.1999999999999993</v>
      </c>
      <c r="C32" s="152">
        <v>8.6999999999999993</v>
      </c>
      <c r="D32" s="152">
        <v>8.4</v>
      </c>
      <c r="E32" s="152">
        <v>8</v>
      </c>
      <c r="F32" s="152">
        <v>8.6</v>
      </c>
      <c r="G32" s="152">
        <v>8.8000000000000007</v>
      </c>
      <c r="H32" s="152">
        <v>7.9</v>
      </c>
      <c r="I32" s="152">
        <v>6.7</v>
      </c>
      <c r="J32" s="152">
        <v>6.8</v>
      </c>
      <c r="K32" s="152">
        <v>5.9</v>
      </c>
      <c r="L32" s="152">
        <v>6.3</v>
      </c>
      <c r="M32" s="152">
        <v>5.6</v>
      </c>
      <c r="N32" s="152">
        <v>5.6</v>
      </c>
      <c r="O32" s="152">
        <v>5.7</v>
      </c>
      <c r="P32" s="152">
        <v>5.7</v>
      </c>
      <c r="Q32" s="152">
        <v>4.9000000000000004</v>
      </c>
      <c r="R32" s="152">
        <v>5.6</v>
      </c>
      <c r="S32" s="152">
        <v>5.8</v>
      </c>
      <c r="T32" s="106">
        <v>6.3</v>
      </c>
      <c r="U32" s="36">
        <v>6.133</v>
      </c>
    </row>
    <row r="33" spans="1:21" x14ac:dyDescent="0.25">
      <c r="A33" s="68" t="s">
        <v>24</v>
      </c>
      <c r="B33" s="100">
        <v>8</v>
      </c>
      <c r="C33" s="152">
        <v>7.6</v>
      </c>
      <c r="D33" s="152">
        <v>7.6</v>
      </c>
      <c r="E33" s="152">
        <v>7.8</v>
      </c>
      <c r="F33" s="152">
        <v>8.1</v>
      </c>
      <c r="G33" s="152">
        <v>7.3</v>
      </c>
      <c r="H33" s="152">
        <v>6.6</v>
      </c>
      <c r="I33" s="152">
        <v>6.5</v>
      </c>
      <c r="J33" s="152">
        <v>5.6</v>
      </c>
      <c r="K33" s="152">
        <v>5.3</v>
      </c>
      <c r="L33" s="152">
        <v>5.5</v>
      </c>
      <c r="M33" s="152">
        <v>5.3</v>
      </c>
      <c r="N33" s="152">
        <v>4.8</v>
      </c>
      <c r="O33" s="152">
        <v>5.0999999999999996</v>
      </c>
      <c r="P33" s="152">
        <v>5.0999999999999996</v>
      </c>
      <c r="Q33" s="152">
        <v>5.0999999999999996</v>
      </c>
      <c r="R33" s="152">
        <v>5.7</v>
      </c>
      <c r="S33" s="152">
        <v>6.2</v>
      </c>
      <c r="T33" s="106">
        <v>6.23</v>
      </c>
      <c r="U33" s="36">
        <v>6.8860000000000001</v>
      </c>
    </row>
    <row r="34" spans="1:21" x14ac:dyDescent="0.25">
      <c r="A34" s="68" t="s">
        <v>25</v>
      </c>
      <c r="B34" s="100">
        <v>4</v>
      </c>
      <c r="C34" s="152">
        <v>4.2</v>
      </c>
      <c r="D34" s="152">
        <v>4.9000000000000004</v>
      </c>
      <c r="E34" s="152">
        <v>4.8</v>
      </c>
      <c r="F34" s="152">
        <v>4.9000000000000004</v>
      </c>
      <c r="G34" s="152">
        <v>4.9000000000000004</v>
      </c>
      <c r="H34" s="152">
        <v>4</v>
      </c>
      <c r="I34" s="152">
        <v>4.5</v>
      </c>
      <c r="J34" s="152">
        <v>3.7</v>
      </c>
      <c r="K34" s="152">
        <v>4.2</v>
      </c>
      <c r="L34" s="152">
        <v>4.2</v>
      </c>
      <c r="M34" s="152">
        <v>4.8</v>
      </c>
      <c r="N34" s="152">
        <v>4.7</v>
      </c>
      <c r="O34" s="152">
        <v>4.5</v>
      </c>
      <c r="P34" s="152">
        <v>4.8</v>
      </c>
      <c r="Q34" s="152">
        <v>5.2</v>
      </c>
      <c r="R34" s="152">
        <v>5.7</v>
      </c>
      <c r="S34" s="152">
        <v>5.6</v>
      </c>
      <c r="T34" s="106">
        <v>5.9649999999999999</v>
      </c>
      <c r="U34" s="36">
        <v>6.4530000000000003</v>
      </c>
    </row>
    <row r="35" spans="1:21" x14ac:dyDescent="0.25">
      <c r="A35" s="68" t="s">
        <v>26</v>
      </c>
      <c r="B35" s="100">
        <v>3.1</v>
      </c>
      <c r="C35" s="152">
        <v>3</v>
      </c>
      <c r="D35" s="152">
        <v>3.2</v>
      </c>
      <c r="E35" s="152">
        <v>3.1</v>
      </c>
      <c r="F35" s="152">
        <v>3.2</v>
      </c>
      <c r="G35" s="152">
        <v>3.2</v>
      </c>
      <c r="H35" s="152">
        <v>3</v>
      </c>
      <c r="I35" s="152">
        <v>3.5</v>
      </c>
      <c r="J35" s="152">
        <v>3.4</v>
      </c>
      <c r="K35" s="152">
        <v>3.6</v>
      </c>
      <c r="L35" s="152">
        <v>3.9</v>
      </c>
      <c r="M35" s="152">
        <v>4</v>
      </c>
      <c r="N35" s="152">
        <v>3.7</v>
      </c>
      <c r="O35" s="152">
        <v>3.8</v>
      </c>
      <c r="P35" s="152">
        <v>3.8</v>
      </c>
      <c r="Q35" s="152">
        <v>4.2</v>
      </c>
      <c r="R35" s="152">
        <v>4.2</v>
      </c>
      <c r="S35" s="152">
        <v>4.3</v>
      </c>
      <c r="T35" s="106">
        <v>4.4589999999999996</v>
      </c>
      <c r="U35" s="36">
        <v>4.5259999999999998</v>
      </c>
    </row>
    <row r="36" spans="1:21" x14ac:dyDescent="0.25">
      <c r="A36" s="68" t="s">
        <v>27</v>
      </c>
      <c r="B36" s="100">
        <v>4.9000000000000004</v>
      </c>
      <c r="C36" s="152">
        <v>5.2</v>
      </c>
      <c r="D36" s="152">
        <v>5.4</v>
      </c>
      <c r="E36" s="152">
        <v>5.2</v>
      </c>
      <c r="F36" s="152">
        <v>4.9000000000000004</v>
      </c>
      <c r="G36" s="152">
        <v>5</v>
      </c>
      <c r="H36" s="152">
        <v>4.5999999999999996</v>
      </c>
      <c r="I36" s="152">
        <v>4.4000000000000004</v>
      </c>
      <c r="J36" s="152">
        <v>3.8</v>
      </c>
      <c r="K36" s="152">
        <v>3.7</v>
      </c>
      <c r="L36" s="152">
        <v>3.7</v>
      </c>
      <c r="M36" s="152">
        <v>3.4</v>
      </c>
      <c r="N36" s="152">
        <v>3.5</v>
      </c>
      <c r="O36" s="152">
        <v>3.9</v>
      </c>
      <c r="P36" s="152">
        <v>4</v>
      </c>
      <c r="Q36" s="152">
        <v>4</v>
      </c>
      <c r="R36" s="152">
        <v>4.0999999999999996</v>
      </c>
      <c r="S36" s="152">
        <v>4</v>
      </c>
      <c r="T36" s="106">
        <v>4.508</v>
      </c>
      <c r="U36" s="36">
        <v>4.45</v>
      </c>
    </row>
    <row r="37" spans="1:21" x14ac:dyDescent="0.25">
      <c r="A37" s="68" t="s">
        <v>28</v>
      </c>
      <c r="B37" s="100">
        <v>4</v>
      </c>
      <c r="C37" s="152">
        <v>4.0999999999999996</v>
      </c>
      <c r="D37" s="152">
        <v>4.0999999999999996</v>
      </c>
      <c r="E37" s="152">
        <v>4</v>
      </c>
      <c r="F37" s="152">
        <v>4</v>
      </c>
      <c r="G37" s="152">
        <v>3.6</v>
      </c>
      <c r="H37" s="152">
        <v>3.6</v>
      </c>
      <c r="I37" s="152">
        <v>3.1</v>
      </c>
      <c r="J37" s="152">
        <v>2.7</v>
      </c>
      <c r="K37" s="152">
        <v>3</v>
      </c>
      <c r="L37" s="152">
        <v>2.9</v>
      </c>
      <c r="M37" s="152">
        <v>2.7</v>
      </c>
      <c r="N37" s="152">
        <v>2.6</v>
      </c>
      <c r="O37" s="152">
        <v>3.1</v>
      </c>
      <c r="P37" s="152">
        <v>3.3</v>
      </c>
      <c r="Q37" s="152">
        <v>3</v>
      </c>
      <c r="R37" s="152">
        <v>3</v>
      </c>
      <c r="S37" s="152">
        <v>3.3</v>
      </c>
      <c r="T37" s="106">
        <v>3.1659999999999999</v>
      </c>
      <c r="U37" s="36">
        <v>3.2839999999999998</v>
      </c>
    </row>
    <row r="38" spans="1:21" x14ac:dyDescent="0.25">
      <c r="A38" s="68" t="s">
        <v>29</v>
      </c>
      <c r="B38" s="100">
        <v>4.2</v>
      </c>
      <c r="C38" s="152">
        <v>4.2</v>
      </c>
      <c r="D38" s="152">
        <v>3.9</v>
      </c>
      <c r="E38" s="152">
        <v>3.9</v>
      </c>
      <c r="F38" s="152">
        <v>3.8</v>
      </c>
      <c r="G38" s="152">
        <v>3.7</v>
      </c>
      <c r="H38" s="152">
        <v>3.8</v>
      </c>
      <c r="I38" s="152">
        <v>3.3</v>
      </c>
      <c r="J38" s="152">
        <v>3</v>
      </c>
      <c r="K38" s="152">
        <v>2.8</v>
      </c>
      <c r="L38" s="152">
        <v>2.7</v>
      </c>
      <c r="M38" s="152">
        <v>2.2999999999999998</v>
      </c>
      <c r="N38" s="152">
        <v>2.4</v>
      </c>
      <c r="O38" s="152">
        <v>2.7</v>
      </c>
      <c r="P38" s="152">
        <v>2.7</v>
      </c>
      <c r="Q38" s="152">
        <v>2.4</v>
      </c>
      <c r="R38" s="152">
        <v>3.1</v>
      </c>
      <c r="S38" s="152">
        <v>2.7</v>
      </c>
      <c r="T38" s="106">
        <v>3.0579999999999998</v>
      </c>
      <c r="U38" s="36">
        <v>3.4729999999999999</v>
      </c>
    </row>
    <row r="39" spans="1:21" x14ac:dyDescent="0.25">
      <c r="A39" s="68" t="s">
        <v>30</v>
      </c>
      <c r="B39" s="100">
        <v>27.2</v>
      </c>
      <c r="C39" s="152">
        <v>26.9</v>
      </c>
      <c r="D39" s="152">
        <v>26.6</v>
      </c>
      <c r="E39" s="152">
        <v>25.5</v>
      </c>
      <c r="F39" s="152">
        <v>27.5</v>
      </c>
      <c r="G39" s="152">
        <v>26.5</v>
      </c>
      <c r="H39" s="152">
        <v>25.3</v>
      </c>
      <c r="I39" s="152">
        <v>24.5</v>
      </c>
      <c r="J39" s="152">
        <v>21.9</v>
      </c>
      <c r="K39" s="152">
        <v>22.5</v>
      </c>
      <c r="L39" s="152">
        <v>23.4</v>
      </c>
      <c r="M39" s="152">
        <v>20.7</v>
      </c>
      <c r="N39" s="152">
        <v>21.1</v>
      </c>
      <c r="O39" s="152">
        <v>22.3</v>
      </c>
      <c r="P39" s="152">
        <v>21.6</v>
      </c>
      <c r="Q39" s="152">
        <v>23.6</v>
      </c>
      <c r="R39" s="152">
        <v>26.6</v>
      </c>
      <c r="S39" s="152">
        <v>26.8</v>
      </c>
      <c r="T39" s="106">
        <v>27.738</v>
      </c>
      <c r="U39" s="36">
        <v>29.231000000000002</v>
      </c>
    </row>
    <row r="40" spans="1:21" ht="18" x14ac:dyDescent="0.25">
      <c r="A40" s="67" t="s">
        <v>131</v>
      </c>
      <c r="B40" s="99">
        <v>82.9</v>
      </c>
      <c r="C40" s="151">
        <v>86.9</v>
      </c>
      <c r="D40" s="151">
        <v>89</v>
      </c>
      <c r="E40" s="151">
        <v>90.5</v>
      </c>
      <c r="F40" s="151">
        <v>89.6</v>
      </c>
      <c r="G40" s="151">
        <v>87.3</v>
      </c>
      <c r="H40" s="151">
        <v>81.2</v>
      </c>
      <c r="I40" s="151">
        <v>76.8</v>
      </c>
      <c r="J40" s="151">
        <v>69.900000000000006</v>
      </c>
      <c r="K40" s="151">
        <v>71.7</v>
      </c>
      <c r="L40" s="151">
        <v>71.8</v>
      </c>
      <c r="M40" s="151">
        <v>66.900000000000006</v>
      </c>
      <c r="N40" s="151">
        <v>66.7</v>
      </c>
      <c r="O40" s="151">
        <v>67.3</v>
      </c>
      <c r="P40" s="151">
        <v>77.599999999999994</v>
      </c>
      <c r="Q40" s="151">
        <v>81.5</v>
      </c>
      <c r="R40" s="151">
        <v>81.900000000000006</v>
      </c>
      <c r="S40" s="151">
        <v>84</v>
      </c>
      <c r="T40" s="111">
        <v>90.698999999999998</v>
      </c>
      <c r="U40" s="45">
        <v>99.144999999999996</v>
      </c>
    </row>
    <row r="41" spans="1:21" x14ac:dyDescent="0.25">
      <c r="A41" s="68" t="s">
        <v>31</v>
      </c>
      <c r="B41" s="100">
        <v>2.1</v>
      </c>
      <c r="C41" s="152">
        <v>2.1</v>
      </c>
      <c r="D41" s="152">
        <v>2.1</v>
      </c>
      <c r="E41" s="152">
        <v>2.2000000000000002</v>
      </c>
      <c r="F41" s="152">
        <v>2</v>
      </c>
      <c r="G41" s="152">
        <v>1.9</v>
      </c>
      <c r="H41" s="152">
        <v>1.7</v>
      </c>
      <c r="I41" s="152">
        <v>1.6</v>
      </c>
      <c r="J41" s="152">
        <v>1.6</v>
      </c>
      <c r="K41" s="152">
        <v>1.6</v>
      </c>
      <c r="L41" s="152">
        <v>1.8</v>
      </c>
      <c r="M41" s="152">
        <v>1.8</v>
      </c>
      <c r="N41" s="152">
        <v>1.7</v>
      </c>
      <c r="O41" s="152">
        <v>1.7</v>
      </c>
      <c r="P41" s="152">
        <v>2.4</v>
      </c>
      <c r="Q41" s="152">
        <v>2.1</v>
      </c>
      <c r="R41" s="152">
        <v>1.8</v>
      </c>
      <c r="S41" s="152">
        <v>1.6</v>
      </c>
      <c r="T41" s="106">
        <v>1.849</v>
      </c>
      <c r="U41" s="36">
        <v>2.012</v>
      </c>
    </row>
    <row r="42" spans="1:21" x14ac:dyDescent="0.25">
      <c r="A42" s="68" t="s">
        <v>32</v>
      </c>
      <c r="B42" s="100">
        <v>2.2000000000000002</v>
      </c>
      <c r="C42" s="152">
        <v>2.1</v>
      </c>
      <c r="D42" s="152">
        <v>2.1</v>
      </c>
      <c r="E42" s="152">
        <v>2.1</v>
      </c>
      <c r="F42" s="152">
        <v>2.2000000000000002</v>
      </c>
      <c r="G42" s="152">
        <v>2.1</v>
      </c>
      <c r="H42" s="152">
        <v>2</v>
      </c>
      <c r="I42" s="152">
        <v>2</v>
      </c>
      <c r="J42" s="152">
        <v>2</v>
      </c>
      <c r="K42" s="152">
        <v>1.7</v>
      </c>
      <c r="L42" s="152">
        <v>1.8</v>
      </c>
      <c r="M42" s="152">
        <v>1.6</v>
      </c>
      <c r="N42" s="152">
        <v>1.5</v>
      </c>
      <c r="O42" s="152">
        <v>1.2</v>
      </c>
      <c r="P42" s="152">
        <v>2</v>
      </c>
      <c r="Q42" s="152">
        <v>1.9</v>
      </c>
      <c r="R42" s="152">
        <v>1.9</v>
      </c>
      <c r="S42" s="152">
        <v>1.8</v>
      </c>
      <c r="T42" s="106">
        <v>1.8560000000000001</v>
      </c>
      <c r="U42" s="36">
        <v>2.0569999999999999</v>
      </c>
    </row>
    <row r="43" spans="1:21" x14ac:dyDescent="0.25">
      <c r="A43" s="68" t="s">
        <v>33</v>
      </c>
      <c r="B43" s="152"/>
      <c r="C43" s="152"/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>
        <v>6.4</v>
      </c>
      <c r="Q43" s="152">
        <v>7</v>
      </c>
      <c r="R43" s="152">
        <v>6.1</v>
      </c>
      <c r="S43" s="152">
        <v>6.2</v>
      </c>
      <c r="T43" s="106">
        <v>6.8780000000000001</v>
      </c>
      <c r="U43" s="36">
        <v>8.5060000000000002</v>
      </c>
    </row>
    <row r="44" spans="1:21" x14ac:dyDescent="0.25">
      <c r="A44" s="68" t="s">
        <v>34</v>
      </c>
      <c r="B44" s="100">
        <v>24.7</v>
      </c>
      <c r="C44" s="152">
        <v>26.1</v>
      </c>
      <c r="D44" s="152">
        <v>27.2</v>
      </c>
      <c r="E44" s="152">
        <v>29.1</v>
      </c>
      <c r="F44" s="152">
        <v>29.3</v>
      </c>
      <c r="G44" s="152">
        <v>30.2</v>
      </c>
      <c r="H44" s="152">
        <v>27</v>
      </c>
      <c r="I44" s="152">
        <v>25</v>
      </c>
      <c r="J44" s="152">
        <v>24.4</v>
      </c>
      <c r="K44" s="152">
        <v>24.9</v>
      </c>
      <c r="L44" s="152">
        <v>25.6</v>
      </c>
      <c r="M44" s="152">
        <v>25.2</v>
      </c>
      <c r="N44" s="152">
        <v>24.9</v>
      </c>
      <c r="O44" s="152">
        <v>25.2</v>
      </c>
      <c r="P44" s="152">
        <v>26.3</v>
      </c>
      <c r="Q44" s="152">
        <v>27.7</v>
      </c>
      <c r="R44" s="152">
        <v>29.1</v>
      </c>
      <c r="S44" s="152">
        <v>30.4</v>
      </c>
      <c r="T44" s="106">
        <v>33.362000000000002</v>
      </c>
      <c r="U44" s="36">
        <v>35.896999999999998</v>
      </c>
    </row>
    <row r="45" spans="1:21" x14ac:dyDescent="0.25">
      <c r="A45" s="68" t="s">
        <v>35</v>
      </c>
      <c r="B45" s="100">
        <v>7.1</v>
      </c>
      <c r="C45" s="152">
        <v>7.9</v>
      </c>
      <c r="D45" s="152">
        <v>8.1999999999999993</v>
      </c>
      <c r="E45" s="152">
        <v>8.6999999999999993</v>
      </c>
      <c r="F45" s="152">
        <v>8.1</v>
      </c>
      <c r="G45" s="152">
        <v>7.9</v>
      </c>
      <c r="H45" s="152">
        <v>7.8</v>
      </c>
      <c r="I45" s="152">
        <v>7.6</v>
      </c>
      <c r="J45" s="152">
        <v>6.8</v>
      </c>
      <c r="K45" s="152">
        <v>7.3</v>
      </c>
      <c r="L45" s="152">
        <v>6.4</v>
      </c>
      <c r="M45" s="152">
        <v>5.9</v>
      </c>
      <c r="N45" s="152">
        <v>6.2</v>
      </c>
      <c r="O45" s="152">
        <v>6.1</v>
      </c>
      <c r="P45" s="152">
        <v>6</v>
      </c>
      <c r="Q45" s="152">
        <v>6.5</v>
      </c>
      <c r="R45" s="152">
        <v>6</v>
      </c>
      <c r="S45" s="152">
        <v>6.2</v>
      </c>
      <c r="T45" s="106">
        <v>6.6230000000000002</v>
      </c>
      <c r="U45" s="36">
        <v>7.3559999999999999</v>
      </c>
    </row>
    <row r="46" spans="1:21" x14ac:dyDescent="0.25">
      <c r="A46" s="68" t="s">
        <v>36</v>
      </c>
      <c r="B46" s="100">
        <v>19.399999999999999</v>
      </c>
      <c r="C46" s="152">
        <v>19.8</v>
      </c>
      <c r="D46" s="152">
        <v>20.2</v>
      </c>
      <c r="E46" s="152">
        <v>20.2</v>
      </c>
      <c r="F46" s="152">
        <v>20.9</v>
      </c>
      <c r="G46" s="152">
        <v>19.2</v>
      </c>
      <c r="H46" s="152">
        <v>18.100000000000001</v>
      </c>
      <c r="I46" s="152">
        <v>17.899999999999999</v>
      </c>
      <c r="J46" s="152">
        <v>15.1</v>
      </c>
      <c r="K46" s="152">
        <v>16.100000000000001</v>
      </c>
      <c r="L46" s="152">
        <v>14.6</v>
      </c>
      <c r="M46" s="152">
        <v>13.1</v>
      </c>
      <c r="N46" s="152">
        <v>13.2</v>
      </c>
      <c r="O46" s="152">
        <v>13</v>
      </c>
      <c r="P46" s="152">
        <v>13</v>
      </c>
      <c r="Q46" s="152">
        <v>12.9</v>
      </c>
      <c r="R46" s="152">
        <v>13.5</v>
      </c>
      <c r="S46" s="152">
        <v>13.9</v>
      </c>
      <c r="T46" s="106">
        <v>14.715999999999999</v>
      </c>
      <c r="U46" s="36">
        <v>15.823</v>
      </c>
    </row>
    <row r="47" spans="1:21" x14ac:dyDescent="0.25">
      <c r="A47" s="68" t="s">
        <v>37</v>
      </c>
      <c r="B47" s="100">
        <v>27.4</v>
      </c>
      <c r="C47" s="152">
        <v>28.9</v>
      </c>
      <c r="D47" s="152">
        <v>29.2</v>
      </c>
      <c r="E47" s="152">
        <v>28.2</v>
      </c>
      <c r="F47" s="152">
        <v>27.1</v>
      </c>
      <c r="G47" s="152">
        <v>26.2</v>
      </c>
      <c r="H47" s="152">
        <v>24.6</v>
      </c>
      <c r="I47" s="152">
        <v>22.7</v>
      </c>
      <c r="J47" s="152">
        <v>20.100000000000001</v>
      </c>
      <c r="K47" s="152">
        <v>20</v>
      </c>
      <c r="L47" s="152">
        <v>21.5</v>
      </c>
      <c r="M47" s="152">
        <v>19.5</v>
      </c>
      <c r="N47" s="152">
        <v>19.2</v>
      </c>
      <c r="O47" s="152">
        <v>20.100000000000001</v>
      </c>
      <c r="P47" s="152">
        <v>20.100000000000001</v>
      </c>
      <c r="Q47" s="152">
        <v>21.7</v>
      </c>
      <c r="R47" s="152">
        <v>21.9</v>
      </c>
      <c r="S47" s="152">
        <v>22.3</v>
      </c>
      <c r="T47" s="106">
        <v>23.739000000000001</v>
      </c>
      <c r="U47" s="36">
        <v>25.614000000000001</v>
      </c>
    </row>
    <row r="48" spans="1:21" x14ac:dyDescent="0.25">
      <c r="A48" s="68" t="s">
        <v>38</v>
      </c>
      <c r="B48" s="152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>
        <v>1.5</v>
      </c>
      <c r="Q48" s="152">
        <v>1.8</v>
      </c>
      <c r="R48" s="152">
        <v>1.7</v>
      </c>
      <c r="S48" s="152">
        <v>1.5</v>
      </c>
      <c r="T48" s="106">
        <v>1.6759999999999999</v>
      </c>
      <c r="U48" s="36">
        <v>1.88</v>
      </c>
    </row>
    <row r="49" spans="1:21" ht="18" x14ac:dyDescent="0.25">
      <c r="A49" s="67" t="s">
        <v>148</v>
      </c>
      <c r="B49" s="99">
        <v>30.6</v>
      </c>
      <c r="C49" s="151">
        <v>34.1</v>
      </c>
      <c r="D49" s="151">
        <v>35.1</v>
      </c>
      <c r="E49" s="151">
        <v>35.1</v>
      </c>
      <c r="F49" s="151">
        <v>37.1</v>
      </c>
      <c r="G49" s="151">
        <v>34.4</v>
      </c>
      <c r="H49" s="151">
        <v>33.1</v>
      </c>
      <c r="I49" s="151">
        <v>33.5</v>
      </c>
      <c r="J49" s="151">
        <v>30.8</v>
      </c>
      <c r="K49" s="151">
        <v>31.4</v>
      </c>
      <c r="L49" s="151">
        <v>33.6</v>
      </c>
      <c r="M49" s="151">
        <v>32.9</v>
      </c>
      <c r="N49" s="151">
        <v>35.4</v>
      </c>
      <c r="O49" s="151">
        <v>33.700000000000003</v>
      </c>
      <c r="P49" s="151">
        <v>41.4</v>
      </c>
      <c r="Q49" s="151">
        <v>47.1</v>
      </c>
      <c r="R49" s="151">
        <v>51.2</v>
      </c>
      <c r="S49" s="151">
        <v>52.1</v>
      </c>
      <c r="T49" s="111">
        <v>55.725000000000001</v>
      </c>
      <c r="U49" s="45">
        <v>59.420999999999999</v>
      </c>
    </row>
    <row r="50" spans="1:21" x14ac:dyDescent="0.25">
      <c r="A50" s="68" t="s">
        <v>39</v>
      </c>
      <c r="B50" s="100">
        <v>7</v>
      </c>
      <c r="C50" s="152">
        <v>7.2</v>
      </c>
      <c r="D50" s="152">
        <v>8.1</v>
      </c>
      <c r="E50" s="152">
        <v>8.4</v>
      </c>
      <c r="F50" s="152">
        <v>8.3000000000000007</v>
      </c>
      <c r="G50" s="152">
        <v>7.8</v>
      </c>
      <c r="H50" s="152">
        <v>7.8</v>
      </c>
      <c r="I50" s="152">
        <v>7.4</v>
      </c>
      <c r="J50" s="152">
        <v>8</v>
      </c>
      <c r="K50" s="152">
        <v>8.6</v>
      </c>
      <c r="L50" s="152">
        <v>8.6</v>
      </c>
      <c r="M50" s="152">
        <v>7.9</v>
      </c>
      <c r="N50" s="152">
        <v>7.8</v>
      </c>
      <c r="O50" s="152">
        <v>7.3</v>
      </c>
      <c r="P50" s="152">
        <v>10.4</v>
      </c>
      <c r="Q50" s="152">
        <v>12.9</v>
      </c>
      <c r="R50" s="152">
        <v>14.2</v>
      </c>
      <c r="S50" s="152">
        <v>15</v>
      </c>
      <c r="T50" s="106">
        <v>17.739999999999998</v>
      </c>
      <c r="U50" s="36">
        <v>18.454000000000001</v>
      </c>
    </row>
    <row r="51" spans="1:21" x14ac:dyDescent="0.25">
      <c r="A51" s="68" t="s">
        <v>40</v>
      </c>
      <c r="B51" s="100">
        <v>0.8</v>
      </c>
      <c r="C51" s="152">
        <v>0.8</v>
      </c>
      <c r="D51" s="152">
        <v>0.8</v>
      </c>
      <c r="E51" s="152">
        <v>0.8</v>
      </c>
      <c r="F51" s="152">
        <v>0.8</v>
      </c>
      <c r="G51" s="152">
        <v>0.9</v>
      </c>
      <c r="H51" s="152">
        <v>0.8</v>
      </c>
      <c r="I51" s="152">
        <v>0.9</v>
      </c>
      <c r="J51" s="152">
        <v>0.8</v>
      </c>
      <c r="K51" s="152">
        <v>0.6</v>
      </c>
      <c r="L51" s="152">
        <v>0.7</v>
      </c>
      <c r="M51" s="152">
        <v>0.7</v>
      </c>
      <c r="N51" s="152">
        <v>1.3</v>
      </c>
      <c r="O51" s="152">
        <v>1.3</v>
      </c>
      <c r="P51" s="152">
        <v>1.8</v>
      </c>
      <c r="Q51" s="152">
        <v>1.9</v>
      </c>
      <c r="R51" s="152">
        <v>2.1</v>
      </c>
      <c r="S51" s="152">
        <v>2.2999999999999998</v>
      </c>
      <c r="T51" s="106">
        <v>2.5590000000000002</v>
      </c>
      <c r="U51" s="36">
        <v>3.2280000000000002</v>
      </c>
    </row>
    <row r="52" spans="1:21" ht="19.5" x14ac:dyDescent="0.25">
      <c r="A52" s="68" t="s">
        <v>229</v>
      </c>
      <c r="B52" s="100">
        <v>4.4000000000000004</v>
      </c>
      <c r="C52" s="152">
        <v>4.5</v>
      </c>
      <c r="D52" s="152">
        <v>4.8</v>
      </c>
      <c r="E52" s="152">
        <v>3.9</v>
      </c>
      <c r="F52" s="152">
        <v>3.8</v>
      </c>
      <c r="G52" s="152">
        <v>3.3</v>
      </c>
      <c r="H52" s="152">
        <v>2.8</v>
      </c>
      <c r="I52" s="152">
        <v>2.9</v>
      </c>
      <c r="J52" s="152">
        <v>2.2999999999999998</v>
      </c>
      <c r="K52" s="152">
        <v>2.1</v>
      </c>
      <c r="L52" s="152">
        <v>2</v>
      </c>
      <c r="M52" s="152">
        <v>2.4</v>
      </c>
      <c r="N52" s="152">
        <v>2.8</v>
      </c>
      <c r="O52" s="152">
        <v>2.5</v>
      </c>
      <c r="P52" s="152">
        <v>4.2</v>
      </c>
      <c r="Q52" s="152">
        <v>2.7</v>
      </c>
      <c r="R52" s="152">
        <v>4.0999999999999996</v>
      </c>
      <c r="S52" s="152">
        <v>3.8</v>
      </c>
      <c r="T52" s="106">
        <v>4.1509999999999998</v>
      </c>
      <c r="U52" s="36">
        <v>4.3040000000000003</v>
      </c>
    </row>
    <row r="53" spans="1:21" ht="19.5" x14ac:dyDescent="0.25">
      <c r="A53" s="68" t="s">
        <v>231</v>
      </c>
      <c r="B53" s="100">
        <v>2</v>
      </c>
      <c r="C53" s="152">
        <v>1.6</v>
      </c>
      <c r="D53" s="152">
        <v>1.8</v>
      </c>
      <c r="E53" s="152">
        <v>1.7</v>
      </c>
      <c r="F53" s="152">
        <v>1.9</v>
      </c>
      <c r="G53" s="152">
        <v>1.8</v>
      </c>
      <c r="H53" s="152">
        <v>1.9</v>
      </c>
      <c r="I53" s="152">
        <v>1.9</v>
      </c>
      <c r="J53" s="152">
        <v>1.8</v>
      </c>
      <c r="K53" s="152">
        <v>1.5</v>
      </c>
      <c r="L53" s="152">
        <v>1.6</v>
      </c>
      <c r="M53" s="152">
        <v>1.5</v>
      </c>
      <c r="N53" s="152">
        <v>1.7</v>
      </c>
      <c r="O53" s="152">
        <v>0.9</v>
      </c>
      <c r="P53" s="152">
        <v>1.3</v>
      </c>
      <c r="Q53" s="152">
        <v>2</v>
      </c>
      <c r="R53" s="152">
        <v>2.4</v>
      </c>
      <c r="S53" s="152">
        <v>2.5</v>
      </c>
      <c r="T53" s="106">
        <v>2.69</v>
      </c>
      <c r="U53" s="36">
        <v>2.899</v>
      </c>
    </row>
    <row r="54" spans="1:21" ht="19.5" x14ac:dyDescent="0.25">
      <c r="A54" s="68" t="s">
        <v>221</v>
      </c>
      <c r="B54" s="100">
        <v>3.4</v>
      </c>
      <c r="C54" s="152">
        <v>3.1</v>
      </c>
      <c r="D54" s="152">
        <v>3.5</v>
      </c>
      <c r="E54" s="152">
        <v>3.5</v>
      </c>
      <c r="F54" s="152">
        <v>3.5</v>
      </c>
      <c r="G54" s="152">
        <v>3.2</v>
      </c>
      <c r="H54" s="152">
        <v>3</v>
      </c>
      <c r="I54" s="152">
        <v>2.9</v>
      </c>
      <c r="J54" s="152">
        <v>2.6</v>
      </c>
      <c r="K54" s="152">
        <v>2.4</v>
      </c>
      <c r="L54" s="152">
        <v>2.6</v>
      </c>
      <c r="M54" s="152">
        <v>2.4</v>
      </c>
      <c r="N54" s="152">
        <v>2.8</v>
      </c>
      <c r="O54" s="152">
        <v>2.4</v>
      </c>
      <c r="P54" s="152">
        <v>3.3</v>
      </c>
      <c r="Q54" s="152">
        <v>3.7</v>
      </c>
      <c r="R54" s="152">
        <v>3.6</v>
      </c>
      <c r="S54" s="152">
        <v>3.6</v>
      </c>
      <c r="T54" s="106">
        <v>3.6539999999999999</v>
      </c>
      <c r="U54" s="36">
        <v>3.8109999999999999</v>
      </c>
    </row>
    <row r="55" spans="1:21" x14ac:dyDescent="0.25">
      <c r="A55" s="68" t="s">
        <v>44</v>
      </c>
      <c r="B55" s="100" t="s">
        <v>105</v>
      </c>
      <c r="C55" s="100" t="s">
        <v>105</v>
      </c>
      <c r="D55" s="152">
        <v>1.7</v>
      </c>
      <c r="E55" s="152">
        <v>1.7</v>
      </c>
      <c r="F55" s="152">
        <v>3.5</v>
      </c>
      <c r="G55" s="152">
        <v>3.3</v>
      </c>
      <c r="H55" s="152">
        <v>3.2</v>
      </c>
      <c r="I55" s="152">
        <v>3.2</v>
      </c>
      <c r="J55" s="152">
        <v>3.1</v>
      </c>
      <c r="K55" s="152">
        <v>3.9</v>
      </c>
      <c r="L55" s="152">
        <v>4.2</v>
      </c>
      <c r="M55" s="152">
        <v>3.6</v>
      </c>
      <c r="N55" s="152">
        <v>5.4</v>
      </c>
      <c r="O55" s="152">
        <v>6.9</v>
      </c>
      <c r="P55" s="152">
        <v>6.3</v>
      </c>
      <c r="Q55" s="152">
        <v>9.1</v>
      </c>
      <c r="R55" s="152">
        <v>9.3000000000000007</v>
      </c>
      <c r="S55" s="152">
        <v>8.9</v>
      </c>
      <c r="T55" s="106">
        <v>8.4060000000000006</v>
      </c>
      <c r="U55" s="36">
        <v>8.7810000000000006</v>
      </c>
    </row>
    <row r="56" spans="1:21" x14ac:dyDescent="0.25">
      <c r="A56" s="68" t="s">
        <v>45</v>
      </c>
      <c r="B56" s="100">
        <v>13</v>
      </c>
      <c r="C56" s="106">
        <v>16.899999999999999</v>
      </c>
      <c r="D56" s="106">
        <v>14.4</v>
      </c>
      <c r="E56" s="106">
        <v>15.1</v>
      </c>
      <c r="F56" s="106">
        <v>15.3</v>
      </c>
      <c r="G56" s="106">
        <v>14.1</v>
      </c>
      <c r="H56" s="106">
        <v>13.6</v>
      </c>
      <c r="I56" s="106">
        <v>14.3</v>
      </c>
      <c r="J56" s="106">
        <v>12.2</v>
      </c>
      <c r="K56" s="106">
        <v>12.2</v>
      </c>
      <c r="L56" s="106">
        <v>14</v>
      </c>
      <c r="M56" s="106">
        <v>14.4</v>
      </c>
      <c r="N56" s="106">
        <v>13.6</v>
      </c>
      <c r="O56" s="106">
        <v>12.5</v>
      </c>
      <c r="P56" s="106">
        <v>14.2</v>
      </c>
      <c r="Q56" s="106">
        <v>15</v>
      </c>
      <c r="R56" s="106">
        <v>15.7</v>
      </c>
      <c r="S56" s="106">
        <v>16.100000000000001</v>
      </c>
      <c r="T56" s="106">
        <v>16.524999999999999</v>
      </c>
      <c r="U56" s="36">
        <v>17.943999999999999</v>
      </c>
    </row>
    <row r="57" spans="1:21" ht="18" x14ac:dyDescent="0.25">
      <c r="A57" s="67" t="s">
        <v>127</v>
      </c>
      <c r="B57" s="99">
        <v>212.9</v>
      </c>
      <c r="C57" s="111">
        <v>215.6</v>
      </c>
      <c r="D57" s="111">
        <v>220.2</v>
      </c>
      <c r="E57" s="111">
        <v>222</v>
      </c>
      <c r="F57" s="111">
        <v>216.3</v>
      </c>
      <c r="G57" s="111">
        <v>205.6</v>
      </c>
      <c r="H57" s="111">
        <v>196</v>
      </c>
      <c r="I57" s="111">
        <v>186.6</v>
      </c>
      <c r="J57" s="111">
        <v>167.6</v>
      </c>
      <c r="K57" s="111">
        <v>163</v>
      </c>
      <c r="L57" s="111">
        <v>166.1</v>
      </c>
      <c r="M57" s="111">
        <v>154.4</v>
      </c>
      <c r="N57" s="111">
        <v>151.19999999999999</v>
      </c>
      <c r="O57" s="111">
        <v>145.30000000000001</v>
      </c>
      <c r="P57" s="111">
        <v>150.69999999999999</v>
      </c>
      <c r="Q57" s="111">
        <v>154.30000000000001</v>
      </c>
      <c r="R57" s="111">
        <v>157.30000000000001</v>
      </c>
      <c r="S57" s="111">
        <v>162.30000000000001</v>
      </c>
      <c r="T57" s="111">
        <v>169.339</v>
      </c>
      <c r="U57" s="45">
        <v>178.77699999999999</v>
      </c>
    </row>
    <row r="58" spans="1:21" x14ac:dyDescent="0.25">
      <c r="A58" s="68" t="s">
        <v>46</v>
      </c>
      <c r="B58" s="100">
        <v>29.7</v>
      </c>
      <c r="C58" s="152">
        <v>32</v>
      </c>
      <c r="D58" s="152">
        <v>33</v>
      </c>
      <c r="E58" s="152">
        <v>32.4</v>
      </c>
      <c r="F58" s="152">
        <v>28.9</v>
      </c>
      <c r="G58" s="152">
        <v>29.4</v>
      </c>
      <c r="H58" s="152">
        <v>29</v>
      </c>
      <c r="I58" s="152">
        <v>29.6</v>
      </c>
      <c r="J58" s="152">
        <v>26.2</v>
      </c>
      <c r="K58" s="152">
        <v>24.5</v>
      </c>
      <c r="L58" s="152">
        <v>23.8</v>
      </c>
      <c r="M58" s="152">
        <v>21.1</v>
      </c>
      <c r="N58" s="152">
        <v>21</v>
      </c>
      <c r="O58" s="152">
        <v>19.3</v>
      </c>
      <c r="P58" s="152">
        <v>21.7</v>
      </c>
      <c r="Q58" s="152">
        <v>20.7</v>
      </c>
      <c r="R58" s="152">
        <v>20.9</v>
      </c>
      <c r="S58" s="152">
        <v>22.1</v>
      </c>
      <c r="T58" s="106">
        <v>22.861000000000001</v>
      </c>
      <c r="U58" s="36">
        <v>23.332999999999998</v>
      </c>
    </row>
    <row r="59" spans="1:21" x14ac:dyDescent="0.25">
      <c r="A59" s="68" t="s">
        <v>47</v>
      </c>
      <c r="B59" s="100">
        <v>4.0999999999999996</v>
      </c>
      <c r="C59" s="152">
        <v>4.3</v>
      </c>
      <c r="D59" s="152">
        <v>4.9000000000000004</v>
      </c>
      <c r="E59" s="152">
        <v>5</v>
      </c>
      <c r="F59" s="152">
        <v>4.7</v>
      </c>
      <c r="G59" s="152">
        <v>5.2</v>
      </c>
      <c r="H59" s="152">
        <v>5.4</v>
      </c>
      <c r="I59" s="152">
        <v>5.3</v>
      </c>
      <c r="J59" s="152">
        <v>4.5999999999999996</v>
      </c>
      <c r="K59" s="152">
        <v>4.5</v>
      </c>
      <c r="L59" s="152">
        <v>4</v>
      </c>
      <c r="M59" s="152">
        <v>3.7</v>
      </c>
      <c r="N59" s="152">
        <v>3.7</v>
      </c>
      <c r="O59" s="152">
        <v>3.2</v>
      </c>
      <c r="P59" s="152">
        <v>3.4</v>
      </c>
      <c r="Q59" s="152">
        <v>3.9</v>
      </c>
      <c r="R59" s="152">
        <v>4.2</v>
      </c>
      <c r="S59" s="152">
        <v>4.0999999999999996</v>
      </c>
      <c r="T59" s="106">
        <v>4.1740000000000004</v>
      </c>
      <c r="U59" s="36">
        <v>4.702</v>
      </c>
    </row>
    <row r="60" spans="1:21" x14ac:dyDescent="0.25">
      <c r="A60" s="68" t="s">
        <v>48</v>
      </c>
      <c r="B60" s="100">
        <v>5</v>
      </c>
      <c r="C60" s="152">
        <v>5.3</v>
      </c>
      <c r="D60" s="152">
        <v>5.4</v>
      </c>
      <c r="E60" s="152">
        <v>5.5</v>
      </c>
      <c r="F60" s="152">
        <v>5.4</v>
      </c>
      <c r="G60" s="152">
        <v>5.4</v>
      </c>
      <c r="H60" s="152">
        <v>5.0999999999999996</v>
      </c>
      <c r="I60" s="152">
        <v>4.5999999999999996</v>
      </c>
      <c r="J60" s="152">
        <v>4.2</v>
      </c>
      <c r="K60" s="152">
        <v>3.7</v>
      </c>
      <c r="L60" s="152">
        <v>4.0999999999999996</v>
      </c>
      <c r="M60" s="152">
        <v>3.8</v>
      </c>
      <c r="N60" s="152">
        <v>3.6</v>
      </c>
      <c r="O60" s="152">
        <v>3.7</v>
      </c>
      <c r="P60" s="152">
        <v>3.8</v>
      </c>
      <c r="Q60" s="152">
        <v>3.9</v>
      </c>
      <c r="R60" s="152">
        <v>4</v>
      </c>
      <c r="S60" s="152">
        <v>3.9</v>
      </c>
      <c r="T60" s="106">
        <v>3.9039999999999999</v>
      </c>
      <c r="U60" s="36">
        <v>3.9790000000000001</v>
      </c>
    </row>
    <row r="61" spans="1:21" x14ac:dyDescent="0.25">
      <c r="A61" s="68" t="s">
        <v>49</v>
      </c>
      <c r="B61" s="100">
        <v>20.9</v>
      </c>
      <c r="C61" s="152">
        <v>20.5</v>
      </c>
      <c r="D61" s="152">
        <v>20.7</v>
      </c>
      <c r="E61" s="152">
        <v>22.3</v>
      </c>
      <c r="F61" s="152">
        <v>20</v>
      </c>
      <c r="G61" s="152">
        <v>19.399999999999999</v>
      </c>
      <c r="H61" s="152">
        <v>18.399999999999999</v>
      </c>
      <c r="I61" s="152">
        <v>16.899999999999999</v>
      </c>
      <c r="J61" s="152">
        <v>17.600000000000001</v>
      </c>
      <c r="K61" s="152">
        <v>17.899999999999999</v>
      </c>
      <c r="L61" s="152">
        <v>20.7</v>
      </c>
      <c r="M61" s="152">
        <v>19.600000000000001</v>
      </c>
      <c r="N61" s="152">
        <v>19.100000000000001</v>
      </c>
      <c r="O61" s="152">
        <v>19.100000000000001</v>
      </c>
      <c r="P61" s="152">
        <v>20.6</v>
      </c>
      <c r="Q61" s="152">
        <v>22.2</v>
      </c>
      <c r="R61" s="152">
        <v>21</v>
      </c>
      <c r="S61" s="152">
        <v>21.7</v>
      </c>
      <c r="T61" s="106">
        <v>22.279</v>
      </c>
      <c r="U61" s="36">
        <v>23.56</v>
      </c>
    </row>
    <row r="62" spans="1:21" x14ac:dyDescent="0.25">
      <c r="A62" s="68" t="s">
        <v>50</v>
      </c>
      <c r="B62" s="100">
        <v>16.7</v>
      </c>
      <c r="C62" s="152">
        <v>15.4</v>
      </c>
      <c r="D62" s="152">
        <v>14.1</v>
      </c>
      <c r="E62" s="152">
        <v>15</v>
      </c>
      <c r="F62" s="152">
        <v>15.6</v>
      </c>
      <c r="G62" s="152">
        <v>12.5</v>
      </c>
      <c r="H62" s="152">
        <v>12.3</v>
      </c>
      <c r="I62" s="152">
        <v>10.199999999999999</v>
      </c>
      <c r="J62" s="152">
        <v>8.9</v>
      </c>
      <c r="K62" s="152">
        <v>8.1</v>
      </c>
      <c r="L62" s="152">
        <v>9.1</v>
      </c>
      <c r="M62" s="152">
        <v>7.6</v>
      </c>
      <c r="N62" s="152">
        <v>8.1</v>
      </c>
      <c r="O62" s="152">
        <v>8.1</v>
      </c>
      <c r="P62" s="152">
        <v>7.8</v>
      </c>
      <c r="Q62" s="152">
        <v>7.7</v>
      </c>
      <c r="R62" s="152">
        <v>8.8000000000000007</v>
      </c>
      <c r="S62" s="152">
        <v>9.1</v>
      </c>
      <c r="T62" s="106">
        <v>9.2149999999999999</v>
      </c>
      <c r="U62" s="36">
        <v>10.311999999999999</v>
      </c>
    </row>
    <row r="63" spans="1:21" x14ac:dyDescent="0.25">
      <c r="A63" s="68" t="s">
        <v>51</v>
      </c>
      <c r="B63" s="100">
        <v>8.6999999999999993</v>
      </c>
      <c r="C63" s="152">
        <v>9.1</v>
      </c>
      <c r="D63" s="152">
        <v>9.5</v>
      </c>
      <c r="E63" s="152">
        <v>9.3000000000000007</v>
      </c>
      <c r="F63" s="152">
        <v>9.1999999999999993</v>
      </c>
      <c r="G63" s="152">
        <v>8.8000000000000007</v>
      </c>
      <c r="H63" s="152">
        <v>8.6</v>
      </c>
      <c r="I63" s="152">
        <v>8.4</v>
      </c>
      <c r="J63" s="152">
        <v>7</v>
      </c>
      <c r="K63" s="152">
        <v>6.2</v>
      </c>
      <c r="L63" s="152">
        <v>6.6</v>
      </c>
      <c r="M63" s="152">
        <v>6.1</v>
      </c>
      <c r="N63" s="152">
        <v>6.4</v>
      </c>
      <c r="O63" s="152">
        <v>6</v>
      </c>
      <c r="P63" s="152">
        <v>6.1</v>
      </c>
      <c r="Q63" s="152">
        <v>6.1</v>
      </c>
      <c r="R63" s="152">
        <v>6.3</v>
      </c>
      <c r="S63" s="152">
        <v>6.5</v>
      </c>
      <c r="T63" s="106">
        <v>6.6159999999999997</v>
      </c>
      <c r="U63" s="36">
        <v>7.585</v>
      </c>
    </row>
    <row r="64" spans="1:21" x14ac:dyDescent="0.25">
      <c r="A64" s="68" t="s">
        <v>52</v>
      </c>
      <c r="B64" s="100">
        <v>21.7</v>
      </c>
      <c r="C64" s="152">
        <v>21.7</v>
      </c>
      <c r="D64" s="152">
        <v>21.9</v>
      </c>
      <c r="E64" s="152">
        <v>22.1</v>
      </c>
      <c r="F64" s="152">
        <v>21.8</v>
      </c>
      <c r="G64" s="152">
        <v>20.9</v>
      </c>
      <c r="H64" s="152">
        <v>21.6</v>
      </c>
      <c r="I64" s="152">
        <v>19.8</v>
      </c>
      <c r="J64" s="152">
        <v>16.7</v>
      </c>
      <c r="K64" s="152">
        <v>15.4</v>
      </c>
      <c r="L64" s="152">
        <v>15.3</v>
      </c>
      <c r="M64" s="152">
        <v>14.7</v>
      </c>
      <c r="N64" s="152">
        <v>15.2</v>
      </c>
      <c r="O64" s="152">
        <v>15.5</v>
      </c>
      <c r="P64" s="152">
        <v>15.8</v>
      </c>
      <c r="Q64" s="152">
        <v>15.3</v>
      </c>
      <c r="R64" s="152">
        <v>16</v>
      </c>
      <c r="S64" s="152">
        <v>16.899999999999999</v>
      </c>
      <c r="T64" s="106">
        <v>17.989999999999998</v>
      </c>
      <c r="U64" s="36">
        <v>18.535</v>
      </c>
    </row>
    <row r="65" spans="1:21" x14ac:dyDescent="0.25">
      <c r="A65" s="68" t="s">
        <v>53</v>
      </c>
      <c r="B65" s="100">
        <v>12</v>
      </c>
      <c r="C65" s="152">
        <v>11.5</v>
      </c>
      <c r="D65" s="152">
        <v>12.6</v>
      </c>
      <c r="E65" s="152">
        <v>12.6</v>
      </c>
      <c r="F65" s="152">
        <v>12.3</v>
      </c>
      <c r="G65" s="152">
        <v>11.1</v>
      </c>
      <c r="H65" s="152">
        <v>9.6</v>
      </c>
      <c r="I65" s="152">
        <v>9.1</v>
      </c>
      <c r="J65" s="152">
        <v>7.5</v>
      </c>
      <c r="K65" s="152">
        <v>8</v>
      </c>
      <c r="L65" s="152">
        <v>7</v>
      </c>
      <c r="M65" s="152">
        <v>6.8</v>
      </c>
      <c r="N65" s="152">
        <v>7.1</v>
      </c>
      <c r="O65" s="152">
        <v>5.3</v>
      </c>
      <c r="P65" s="152">
        <v>6.6</v>
      </c>
      <c r="Q65" s="152">
        <v>6.8</v>
      </c>
      <c r="R65" s="152">
        <v>7</v>
      </c>
      <c r="S65" s="152">
        <v>6.7</v>
      </c>
      <c r="T65" s="106">
        <v>7.4660000000000002</v>
      </c>
      <c r="U65" s="36">
        <v>7.9269999999999996</v>
      </c>
    </row>
    <row r="66" spans="1:21" x14ac:dyDescent="0.25">
      <c r="A66" s="68" t="s">
        <v>54</v>
      </c>
      <c r="B66" s="100">
        <v>21.5</v>
      </c>
      <c r="C66" s="152">
        <v>23.6</v>
      </c>
      <c r="D66" s="152">
        <v>23.7</v>
      </c>
      <c r="E66" s="152">
        <v>21.4</v>
      </c>
      <c r="F66" s="152">
        <v>21.7</v>
      </c>
      <c r="G66" s="152">
        <v>20.9</v>
      </c>
      <c r="H66" s="152">
        <v>20.2</v>
      </c>
      <c r="I66" s="152">
        <v>18.2</v>
      </c>
      <c r="J66" s="152">
        <v>15.9</v>
      </c>
      <c r="K66" s="152">
        <v>15.8</v>
      </c>
      <c r="L66" s="152">
        <v>16</v>
      </c>
      <c r="M66" s="152">
        <v>15.6</v>
      </c>
      <c r="N66" s="152">
        <v>14.8</v>
      </c>
      <c r="O66" s="152">
        <v>15.5</v>
      </c>
      <c r="P66" s="152">
        <v>15.5</v>
      </c>
      <c r="Q66" s="152">
        <v>15.7</v>
      </c>
      <c r="R66" s="152">
        <v>16.899999999999999</v>
      </c>
      <c r="S66" s="152">
        <v>18.100000000000001</v>
      </c>
      <c r="T66" s="106">
        <v>18.902000000000001</v>
      </c>
      <c r="U66" s="36">
        <v>19.853000000000002</v>
      </c>
    </row>
    <row r="67" spans="1:21" x14ac:dyDescent="0.25">
      <c r="A67" s="68" t="s">
        <v>55</v>
      </c>
      <c r="B67" s="100">
        <v>16.3</v>
      </c>
      <c r="C67" s="152">
        <v>16.100000000000001</v>
      </c>
      <c r="D67" s="152">
        <v>16</v>
      </c>
      <c r="E67" s="152">
        <v>15.5</v>
      </c>
      <c r="F67" s="152">
        <v>15.7</v>
      </c>
      <c r="G67" s="152">
        <v>14.8</v>
      </c>
      <c r="H67" s="152">
        <v>13.5</v>
      </c>
      <c r="I67" s="152">
        <v>13.1</v>
      </c>
      <c r="J67" s="152">
        <v>12.9</v>
      </c>
      <c r="K67" s="152">
        <v>12.4</v>
      </c>
      <c r="L67" s="152">
        <v>13.2</v>
      </c>
      <c r="M67" s="152">
        <v>11.4</v>
      </c>
      <c r="N67" s="152">
        <v>11.1</v>
      </c>
      <c r="O67" s="152">
        <v>10.7</v>
      </c>
      <c r="P67" s="152">
        <v>11.6</v>
      </c>
      <c r="Q67" s="152">
        <v>11.6</v>
      </c>
      <c r="R67" s="152">
        <v>11.1</v>
      </c>
      <c r="S67" s="152">
        <v>11.3</v>
      </c>
      <c r="T67" s="106">
        <v>11.936</v>
      </c>
      <c r="U67" s="36">
        <v>12.685</v>
      </c>
    </row>
    <row r="68" spans="1:21" x14ac:dyDescent="0.25">
      <c r="A68" s="68" t="s">
        <v>56</v>
      </c>
      <c r="B68" s="100">
        <v>8.6999999999999993</v>
      </c>
      <c r="C68" s="152">
        <v>8.8000000000000007</v>
      </c>
      <c r="D68" s="152">
        <v>9.1</v>
      </c>
      <c r="E68" s="152">
        <v>9.5</v>
      </c>
      <c r="F68" s="152">
        <v>9.1</v>
      </c>
      <c r="G68" s="152">
        <v>8.8000000000000007</v>
      </c>
      <c r="H68" s="152">
        <v>8</v>
      </c>
      <c r="I68" s="152">
        <v>7.4</v>
      </c>
      <c r="J68" s="152">
        <v>7.5</v>
      </c>
      <c r="K68" s="152">
        <v>7.1</v>
      </c>
      <c r="L68" s="152">
        <v>6.9</v>
      </c>
      <c r="M68" s="152">
        <v>6.7</v>
      </c>
      <c r="N68" s="152">
        <v>5.2</v>
      </c>
      <c r="O68" s="152">
        <v>5.3</v>
      </c>
      <c r="P68" s="152">
        <v>5.5</v>
      </c>
      <c r="Q68" s="152">
        <v>5.3</v>
      </c>
      <c r="R68" s="152">
        <v>5.9</v>
      </c>
      <c r="S68" s="152">
        <v>5.7</v>
      </c>
      <c r="T68" s="106">
        <v>5.7729999999999997</v>
      </c>
      <c r="U68" s="36">
        <v>6.5460000000000003</v>
      </c>
    </row>
    <row r="69" spans="1:21" x14ac:dyDescent="0.25">
      <c r="A69" s="68" t="s">
        <v>57</v>
      </c>
      <c r="B69" s="100">
        <v>20.7</v>
      </c>
      <c r="C69" s="152">
        <v>20.399999999999999</v>
      </c>
      <c r="D69" s="152">
        <v>22.2</v>
      </c>
      <c r="E69" s="152">
        <v>23.7</v>
      </c>
      <c r="F69" s="152">
        <v>21.8</v>
      </c>
      <c r="G69" s="152">
        <v>20.5</v>
      </c>
      <c r="H69" s="152">
        <v>17.899999999999999</v>
      </c>
      <c r="I69" s="152">
        <v>17.899999999999999</v>
      </c>
      <c r="J69" s="152">
        <v>15.1</v>
      </c>
      <c r="K69" s="152">
        <v>16</v>
      </c>
      <c r="L69" s="152">
        <v>17.100000000000001</v>
      </c>
      <c r="M69" s="152">
        <v>16.399999999999999</v>
      </c>
      <c r="N69" s="152">
        <v>16.3</v>
      </c>
      <c r="O69" s="152">
        <v>14.6</v>
      </c>
      <c r="P69" s="152">
        <v>14.5</v>
      </c>
      <c r="Q69" s="152">
        <v>16.5</v>
      </c>
      <c r="R69" s="152">
        <v>16.8</v>
      </c>
      <c r="S69" s="152">
        <v>17.100000000000001</v>
      </c>
      <c r="T69" s="106">
        <v>18.196000000000002</v>
      </c>
      <c r="U69" s="36">
        <v>19.2</v>
      </c>
    </row>
    <row r="70" spans="1:21" x14ac:dyDescent="0.25">
      <c r="A70" s="68" t="s">
        <v>58</v>
      </c>
      <c r="B70" s="100">
        <v>17.100000000000001</v>
      </c>
      <c r="C70" s="152">
        <v>16</v>
      </c>
      <c r="D70" s="152">
        <v>16.7</v>
      </c>
      <c r="E70" s="152">
        <v>17.100000000000001</v>
      </c>
      <c r="F70" s="152">
        <v>18.2</v>
      </c>
      <c r="G70" s="152">
        <v>17.2</v>
      </c>
      <c r="H70" s="152">
        <v>16.399999999999999</v>
      </c>
      <c r="I70" s="152">
        <v>15.8</v>
      </c>
      <c r="J70" s="152">
        <v>14.5</v>
      </c>
      <c r="K70" s="152">
        <v>14.7</v>
      </c>
      <c r="L70" s="152">
        <v>14.8</v>
      </c>
      <c r="M70" s="152">
        <v>14.5</v>
      </c>
      <c r="N70" s="152">
        <v>13.4</v>
      </c>
      <c r="O70" s="152">
        <v>12.7</v>
      </c>
      <c r="P70" s="152">
        <v>12.3</v>
      </c>
      <c r="Q70" s="152">
        <v>12.6</v>
      </c>
      <c r="R70" s="152">
        <v>12.6</v>
      </c>
      <c r="S70" s="152">
        <v>13.4</v>
      </c>
      <c r="T70" s="106">
        <v>13.542</v>
      </c>
      <c r="U70" s="36">
        <v>14.061</v>
      </c>
    </row>
    <row r="71" spans="1:21" x14ac:dyDescent="0.25">
      <c r="A71" s="68" t="s">
        <v>59</v>
      </c>
      <c r="B71" s="100">
        <v>9.8000000000000007</v>
      </c>
      <c r="C71" s="152">
        <v>10.9</v>
      </c>
      <c r="D71" s="152">
        <v>10.4</v>
      </c>
      <c r="E71" s="152">
        <v>10.6</v>
      </c>
      <c r="F71" s="152">
        <v>11.8</v>
      </c>
      <c r="G71" s="152">
        <v>10.9</v>
      </c>
      <c r="H71" s="152">
        <v>10</v>
      </c>
      <c r="I71" s="152">
        <v>10.3</v>
      </c>
      <c r="J71" s="152">
        <v>9</v>
      </c>
      <c r="K71" s="152">
        <v>8.6999999999999993</v>
      </c>
      <c r="L71" s="152">
        <v>7.4</v>
      </c>
      <c r="M71" s="152">
        <v>6.4</v>
      </c>
      <c r="N71" s="152">
        <v>6.3</v>
      </c>
      <c r="O71" s="152">
        <v>6.5</v>
      </c>
      <c r="P71" s="152">
        <v>5.4</v>
      </c>
      <c r="Q71" s="152">
        <v>5.9</v>
      </c>
      <c r="R71" s="152">
        <v>5.7</v>
      </c>
      <c r="S71" s="152">
        <v>5.8</v>
      </c>
      <c r="T71" s="106">
        <v>6.4850000000000003</v>
      </c>
      <c r="U71" s="36">
        <v>6.4989999999999997</v>
      </c>
    </row>
    <row r="72" spans="1:21" ht="18" x14ac:dyDescent="0.25">
      <c r="A72" s="67" t="s">
        <v>132</v>
      </c>
      <c r="B72" s="99">
        <v>84.4</v>
      </c>
      <c r="C72" s="151">
        <v>85.4</v>
      </c>
      <c r="D72" s="151">
        <v>92.5</v>
      </c>
      <c r="E72" s="151">
        <v>95.7</v>
      </c>
      <c r="F72" s="151">
        <v>90</v>
      </c>
      <c r="G72" s="151">
        <v>86.9</v>
      </c>
      <c r="H72" s="151">
        <v>79.400000000000006</v>
      </c>
      <c r="I72" s="151">
        <v>77.3</v>
      </c>
      <c r="J72" s="151">
        <v>70.099999999999994</v>
      </c>
      <c r="K72" s="151">
        <v>64.7</v>
      </c>
      <c r="L72" s="151">
        <v>65.900000000000006</v>
      </c>
      <c r="M72" s="151">
        <v>62.2</v>
      </c>
      <c r="N72" s="151">
        <v>64.099999999999994</v>
      </c>
      <c r="O72" s="151">
        <v>64.8</v>
      </c>
      <c r="P72" s="151">
        <v>66.8</v>
      </c>
      <c r="Q72" s="151">
        <v>66.5</v>
      </c>
      <c r="R72" s="151">
        <v>68.7</v>
      </c>
      <c r="S72" s="151">
        <v>69.2</v>
      </c>
      <c r="T72" s="111">
        <v>72.450999999999993</v>
      </c>
      <c r="U72" s="45">
        <v>75.661000000000001</v>
      </c>
    </row>
    <row r="73" spans="1:21" x14ac:dyDescent="0.25">
      <c r="A73" s="68" t="s">
        <v>60</v>
      </c>
      <c r="B73" s="100">
        <v>7.3</v>
      </c>
      <c r="C73" s="152">
        <v>7.6</v>
      </c>
      <c r="D73" s="152">
        <v>8</v>
      </c>
      <c r="E73" s="152">
        <v>8.1</v>
      </c>
      <c r="F73" s="152">
        <v>7.9</v>
      </c>
      <c r="G73" s="152">
        <v>7.6</v>
      </c>
      <c r="H73" s="152">
        <v>6.7</v>
      </c>
      <c r="I73" s="152">
        <v>6.1</v>
      </c>
      <c r="J73" s="152">
        <v>5.2</v>
      </c>
      <c r="K73" s="152">
        <v>4.9000000000000004</v>
      </c>
      <c r="L73" s="152">
        <v>4.5999999999999996</v>
      </c>
      <c r="M73" s="152">
        <v>4.3</v>
      </c>
      <c r="N73" s="152">
        <v>4.4000000000000004</v>
      </c>
      <c r="O73" s="152">
        <v>4.3</v>
      </c>
      <c r="P73" s="152">
        <v>4.5999999999999996</v>
      </c>
      <c r="Q73" s="152">
        <v>4.9000000000000004</v>
      </c>
      <c r="R73" s="152">
        <v>4.5</v>
      </c>
      <c r="S73" s="152">
        <v>4.7</v>
      </c>
      <c r="T73" s="106">
        <v>4.5659999999999998</v>
      </c>
      <c r="U73" s="36">
        <v>4.9279999999999999</v>
      </c>
    </row>
    <row r="74" spans="1:21" x14ac:dyDescent="0.25">
      <c r="A74" s="68" t="s">
        <v>61</v>
      </c>
      <c r="B74" s="100">
        <v>34.5</v>
      </c>
      <c r="C74" s="152">
        <v>34.9</v>
      </c>
      <c r="D74" s="152">
        <v>36.299999999999997</v>
      </c>
      <c r="E74" s="152">
        <v>36.5</v>
      </c>
      <c r="F74" s="152">
        <v>33.799999999999997</v>
      </c>
      <c r="G74" s="152">
        <v>34.700000000000003</v>
      </c>
      <c r="H74" s="152">
        <v>31.5</v>
      </c>
      <c r="I74" s="152">
        <v>30.7</v>
      </c>
      <c r="J74" s="152">
        <v>27.5</v>
      </c>
      <c r="K74" s="152">
        <v>23.1</v>
      </c>
      <c r="L74" s="152">
        <v>27.7</v>
      </c>
      <c r="M74" s="152">
        <v>24.7</v>
      </c>
      <c r="N74" s="152">
        <v>25.8</v>
      </c>
      <c r="O74" s="152">
        <v>27</v>
      </c>
      <c r="P74" s="152">
        <v>26.8</v>
      </c>
      <c r="Q74" s="152">
        <v>27.2</v>
      </c>
      <c r="R74" s="152">
        <v>27.6</v>
      </c>
      <c r="S74" s="152">
        <v>28.4</v>
      </c>
      <c r="T74" s="106">
        <v>29.846</v>
      </c>
      <c r="U74" s="36">
        <v>30.161999999999999</v>
      </c>
    </row>
    <row r="75" spans="1:21" x14ac:dyDescent="0.25">
      <c r="A75" s="68" t="s">
        <v>62</v>
      </c>
      <c r="B75" s="100">
        <v>16.2</v>
      </c>
      <c r="C75" s="152">
        <v>16.3</v>
      </c>
      <c r="D75" s="152">
        <v>19.600000000000001</v>
      </c>
      <c r="E75" s="152">
        <v>21.9</v>
      </c>
      <c r="F75" s="152">
        <v>21.2</v>
      </c>
      <c r="G75" s="152">
        <v>18.3</v>
      </c>
      <c r="H75" s="152">
        <v>17.2</v>
      </c>
      <c r="I75" s="152">
        <v>16.899999999999999</v>
      </c>
      <c r="J75" s="152">
        <v>16.5</v>
      </c>
      <c r="K75" s="152">
        <v>16.899999999999999</v>
      </c>
      <c r="L75" s="152">
        <v>16.3</v>
      </c>
      <c r="M75" s="152">
        <v>15.2</v>
      </c>
      <c r="N75" s="152">
        <v>15.1</v>
      </c>
      <c r="O75" s="152">
        <v>15.8</v>
      </c>
      <c r="P75" s="152">
        <v>16.3</v>
      </c>
      <c r="Q75" s="152">
        <v>16.2</v>
      </c>
      <c r="R75" s="152">
        <v>17.600000000000001</v>
      </c>
      <c r="S75" s="152">
        <v>17</v>
      </c>
      <c r="T75" s="106">
        <v>17.2</v>
      </c>
      <c r="U75" s="36">
        <v>18.314</v>
      </c>
    </row>
    <row r="76" spans="1:21" x14ac:dyDescent="0.25">
      <c r="A76" s="103" t="s">
        <v>63</v>
      </c>
      <c r="B76" s="100"/>
      <c r="C76" s="152"/>
      <c r="D76" s="152"/>
      <c r="E76" s="152"/>
      <c r="F76" s="152"/>
      <c r="G76" s="152"/>
      <c r="H76" s="152"/>
      <c r="I76" s="152"/>
      <c r="J76" s="152"/>
      <c r="K76" s="152"/>
      <c r="L76" s="152"/>
      <c r="M76" s="152"/>
      <c r="N76" s="152"/>
      <c r="O76" s="152"/>
      <c r="P76" s="152"/>
      <c r="Q76" s="152"/>
      <c r="R76" s="152"/>
      <c r="S76" s="152"/>
      <c r="T76" s="106"/>
      <c r="U76" s="36"/>
    </row>
    <row r="77" spans="1:21" ht="29.25" x14ac:dyDescent="0.25">
      <c r="A77" s="69" t="s">
        <v>215</v>
      </c>
      <c r="B77" s="100">
        <v>3.8</v>
      </c>
      <c r="C77" s="152">
        <v>3.5</v>
      </c>
      <c r="D77" s="152">
        <v>5.8</v>
      </c>
      <c r="E77" s="152">
        <v>7</v>
      </c>
      <c r="F77" s="152">
        <v>7</v>
      </c>
      <c r="G77" s="152">
        <v>6.6</v>
      </c>
      <c r="H77" s="152">
        <v>5.8</v>
      </c>
      <c r="I77" s="152">
        <v>6.2</v>
      </c>
      <c r="J77" s="152">
        <v>6.2</v>
      </c>
      <c r="K77" s="152">
        <v>6.7</v>
      </c>
      <c r="L77" s="152">
        <v>6.1</v>
      </c>
      <c r="M77" s="152">
        <v>5.8</v>
      </c>
      <c r="N77" s="152">
        <v>5.4</v>
      </c>
      <c r="O77" s="152">
        <v>5.9</v>
      </c>
      <c r="P77" s="152">
        <v>6.3</v>
      </c>
      <c r="Q77" s="152">
        <v>6.6</v>
      </c>
      <c r="R77" s="152">
        <v>7.1</v>
      </c>
      <c r="S77" s="152">
        <v>6.8</v>
      </c>
      <c r="T77" s="106">
        <v>6.8639999999999999</v>
      </c>
      <c r="U77" s="36">
        <v>7.56</v>
      </c>
    </row>
    <row r="78" spans="1:21" ht="19.5" x14ac:dyDescent="0.25">
      <c r="A78" s="69" t="s">
        <v>64</v>
      </c>
      <c r="B78" s="100">
        <v>2.2000000000000002</v>
      </c>
      <c r="C78" s="152">
        <v>1.9</v>
      </c>
      <c r="D78" s="152">
        <v>2</v>
      </c>
      <c r="E78" s="152">
        <v>2.1</v>
      </c>
      <c r="F78" s="152">
        <v>2</v>
      </c>
      <c r="G78" s="152">
        <v>1.5</v>
      </c>
      <c r="H78" s="152">
        <v>1.7</v>
      </c>
      <c r="I78" s="152">
        <v>1.7</v>
      </c>
      <c r="J78" s="152">
        <v>1.9</v>
      </c>
      <c r="K78" s="152">
        <v>1.8</v>
      </c>
      <c r="L78" s="152">
        <v>2</v>
      </c>
      <c r="M78" s="152">
        <v>2.1</v>
      </c>
      <c r="N78" s="152">
        <v>2</v>
      </c>
      <c r="O78" s="152">
        <v>1</v>
      </c>
      <c r="P78" s="152">
        <v>1.8</v>
      </c>
      <c r="Q78" s="152">
        <v>2</v>
      </c>
      <c r="R78" s="152">
        <v>2.2999999999999998</v>
      </c>
      <c r="S78" s="152">
        <v>2.2999999999999998</v>
      </c>
      <c r="T78" s="106">
        <v>2.407</v>
      </c>
      <c r="U78" s="36">
        <v>2.5569999999999999</v>
      </c>
    </row>
    <row r="79" spans="1:21" ht="19.5" x14ac:dyDescent="0.25">
      <c r="A79" s="69" t="s">
        <v>87</v>
      </c>
      <c r="B79" s="100">
        <v>10.199999999999999</v>
      </c>
      <c r="C79" s="152">
        <v>10.9</v>
      </c>
      <c r="D79" s="152">
        <v>11.8</v>
      </c>
      <c r="E79" s="152">
        <v>12.8</v>
      </c>
      <c r="F79" s="152">
        <v>12.2</v>
      </c>
      <c r="G79" s="152">
        <v>10.199999999999999</v>
      </c>
      <c r="H79" s="152">
        <v>9.6999999999999993</v>
      </c>
      <c r="I79" s="152">
        <v>9</v>
      </c>
      <c r="J79" s="152">
        <v>8.4</v>
      </c>
      <c r="K79" s="152">
        <v>8.4</v>
      </c>
      <c r="L79" s="152">
        <v>8.1999999999999993</v>
      </c>
      <c r="M79" s="152">
        <v>7.3</v>
      </c>
      <c r="N79" s="152">
        <v>7.7</v>
      </c>
      <c r="O79" s="152">
        <v>8.9</v>
      </c>
      <c r="P79" s="152">
        <v>8.1999999999999993</v>
      </c>
      <c r="Q79" s="152">
        <v>7.6</v>
      </c>
      <c r="R79" s="152">
        <v>8.1999999999999993</v>
      </c>
      <c r="S79" s="152">
        <v>7.9</v>
      </c>
      <c r="T79" s="106">
        <v>7.944</v>
      </c>
      <c r="U79" s="36">
        <v>8.1969999999999992</v>
      </c>
    </row>
    <row r="80" spans="1:21" x14ac:dyDescent="0.25">
      <c r="A80" s="68" t="s">
        <v>65</v>
      </c>
      <c r="B80" s="100">
        <v>26.4</v>
      </c>
      <c r="C80" s="152">
        <v>26.6</v>
      </c>
      <c r="D80" s="152">
        <v>28.7</v>
      </c>
      <c r="E80" s="152">
        <v>29.2</v>
      </c>
      <c r="F80" s="152">
        <v>27</v>
      </c>
      <c r="G80" s="152">
        <v>26.2</v>
      </c>
      <c r="H80" s="152">
        <v>24.1</v>
      </c>
      <c r="I80" s="152">
        <v>23.6</v>
      </c>
      <c r="J80" s="152">
        <v>20.8</v>
      </c>
      <c r="K80" s="152">
        <v>19.8</v>
      </c>
      <c r="L80" s="152">
        <v>17.3</v>
      </c>
      <c r="M80" s="152">
        <v>18</v>
      </c>
      <c r="N80" s="152">
        <v>18.899999999999999</v>
      </c>
      <c r="O80" s="152">
        <v>17.600000000000001</v>
      </c>
      <c r="P80" s="152">
        <v>19</v>
      </c>
      <c r="Q80" s="152">
        <v>18.100000000000001</v>
      </c>
      <c r="R80" s="152">
        <v>19</v>
      </c>
      <c r="S80" s="152">
        <v>19.100000000000001</v>
      </c>
      <c r="T80" s="106">
        <v>20.824000000000002</v>
      </c>
      <c r="U80" s="36">
        <v>22.257000000000001</v>
      </c>
    </row>
    <row r="81" spans="1:21" ht="18" x14ac:dyDescent="0.25">
      <c r="A81" s="67" t="s">
        <v>116</v>
      </c>
      <c r="B81" s="99">
        <v>122.7</v>
      </c>
      <c r="C81" s="151">
        <v>125.1</v>
      </c>
      <c r="D81" s="151">
        <v>124.7</v>
      </c>
      <c r="E81" s="151">
        <v>127.9</v>
      </c>
      <c r="F81" s="151">
        <v>127.5</v>
      </c>
      <c r="G81" s="151">
        <v>119.5</v>
      </c>
      <c r="H81" s="151">
        <v>111.1</v>
      </c>
      <c r="I81" s="151">
        <v>108.1</v>
      </c>
      <c r="J81" s="151">
        <v>100.4</v>
      </c>
      <c r="K81" s="151">
        <v>97.4</v>
      </c>
      <c r="L81" s="151">
        <v>99</v>
      </c>
      <c r="M81" s="151">
        <v>90.4</v>
      </c>
      <c r="N81" s="151">
        <v>89.8</v>
      </c>
      <c r="O81" s="151">
        <v>87</v>
      </c>
      <c r="P81" s="151">
        <v>88.9</v>
      </c>
      <c r="Q81" s="151">
        <v>93.2</v>
      </c>
      <c r="R81" s="151">
        <v>97.2</v>
      </c>
      <c r="S81" s="151">
        <v>101</v>
      </c>
      <c r="T81" s="111">
        <v>105.154</v>
      </c>
      <c r="U81" s="45">
        <v>111.795</v>
      </c>
    </row>
    <row r="82" spans="1:21" x14ac:dyDescent="0.25">
      <c r="A82" s="68" t="s">
        <v>66</v>
      </c>
      <c r="B82" s="100">
        <v>1.5</v>
      </c>
      <c r="C82" s="152">
        <v>1.5</v>
      </c>
      <c r="D82" s="152">
        <v>1.7</v>
      </c>
      <c r="E82" s="152">
        <v>1.8</v>
      </c>
      <c r="F82" s="152">
        <v>1.7</v>
      </c>
      <c r="G82" s="152">
        <v>1.8</v>
      </c>
      <c r="H82" s="152">
        <v>1.7</v>
      </c>
      <c r="I82" s="152">
        <v>1.6</v>
      </c>
      <c r="J82" s="152">
        <v>1.5</v>
      </c>
      <c r="K82" s="152">
        <v>1.6</v>
      </c>
      <c r="L82" s="152">
        <v>1.5</v>
      </c>
      <c r="M82" s="152">
        <v>1.5</v>
      </c>
      <c r="N82" s="152">
        <v>1.6</v>
      </c>
      <c r="O82" s="152">
        <v>1.5</v>
      </c>
      <c r="P82" s="152">
        <v>1.6</v>
      </c>
      <c r="Q82" s="152">
        <v>1.5</v>
      </c>
      <c r="R82" s="152">
        <v>1.6</v>
      </c>
      <c r="S82" s="152">
        <v>1.7</v>
      </c>
      <c r="T82" s="106">
        <v>1.6259999999999999</v>
      </c>
      <c r="U82" s="36">
        <v>1.599</v>
      </c>
    </row>
    <row r="83" spans="1:21" x14ac:dyDescent="0.25">
      <c r="A83" s="68" t="s">
        <v>68</v>
      </c>
      <c r="B83" s="100">
        <v>1.9</v>
      </c>
      <c r="C83" s="152">
        <v>2</v>
      </c>
      <c r="D83" s="152">
        <v>2</v>
      </c>
      <c r="E83" s="152">
        <v>2.4</v>
      </c>
      <c r="F83" s="152">
        <v>2.6</v>
      </c>
      <c r="G83" s="152">
        <v>2.4</v>
      </c>
      <c r="H83" s="152">
        <v>2.4</v>
      </c>
      <c r="I83" s="152">
        <v>2.5</v>
      </c>
      <c r="J83" s="152">
        <v>2.2000000000000002</v>
      </c>
      <c r="K83" s="152">
        <v>2.2000000000000002</v>
      </c>
      <c r="L83" s="152">
        <v>2.1</v>
      </c>
      <c r="M83" s="152">
        <v>1.7</v>
      </c>
      <c r="N83" s="152">
        <v>2</v>
      </c>
      <c r="O83" s="152">
        <v>1.7</v>
      </c>
      <c r="P83" s="152">
        <v>1.6</v>
      </c>
      <c r="Q83" s="152">
        <v>2.1</v>
      </c>
      <c r="R83" s="152">
        <v>2.4</v>
      </c>
      <c r="S83" s="152">
        <v>2.4</v>
      </c>
      <c r="T83" s="106">
        <v>2.339</v>
      </c>
      <c r="U83" s="36">
        <v>2.4630000000000001</v>
      </c>
    </row>
    <row r="84" spans="1:21" x14ac:dyDescent="0.25">
      <c r="A84" s="68" t="s">
        <v>69</v>
      </c>
      <c r="B84" s="100">
        <v>3.4</v>
      </c>
      <c r="C84" s="152">
        <v>3.7</v>
      </c>
      <c r="D84" s="152">
        <v>3.9</v>
      </c>
      <c r="E84" s="152">
        <v>4.4000000000000004</v>
      </c>
      <c r="F84" s="152">
        <v>4.4000000000000004</v>
      </c>
      <c r="G84" s="152">
        <v>4.0999999999999996</v>
      </c>
      <c r="H84" s="152">
        <v>3.8</v>
      </c>
      <c r="I84" s="152">
        <v>3.8</v>
      </c>
      <c r="J84" s="152">
        <v>3.7</v>
      </c>
      <c r="K84" s="152">
        <v>3.4</v>
      </c>
      <c r="L84" s="152">
        <v>3.5</v>
      </c>
      <c r="M84" s="152">
        <v>2.8</v>
      </c>
      <c r="N84" s="152">
        <v>2.5</v>
      </c>
      <c r="O84" s="152">
        <v>2.4</v>
      </c>
      <c r="P84" s="152">
        <v>2.2000000000000002</v>
      </c>
      <c r="Q84" s="152">
        <v>2.7</v>
      </c>
      <c r="R84" s="152">
        <v>2.6</v>
      </c>
      <c r="S84" s="152">
        <v>2.7</v>
      </c>
      <c r="T84" s="106">
        <v>2.8380000000000001</v>
      </c>
      <c r="U84" s="36">
        <v>3.0339999999999998</v>
      </c>
    </row>
    <row r="85" spans="1:21" x14ac:dyDescent="0.25">
      <c r="A85" s="68" t="s">
        <v>70</v>
      </c>
      <c r="B85" s="100">
        <v>15.1</v>
      </c>
      <c r="C85" s="152">
        <v>15.2</v>
      </c>
      <c r="D85" s="152">
        <v>16.100000000000001</v>
      </c>
      <c r="E85" s="152">
        <v>15.9</v>
      </c>
      <c r="F85" s="152">
        <v>16.2</v>
      </c>
      <c r="G85" s="152">
        <v>15.7</v>
      </c>
      <c r="H85" s="152">
        <v>14.1</v>
      </c>
      <c r="I85" s="152">
        <v>13.4</v>
      </c>
      <c r="J85" s="152">
        <v>12</v>
      </c>
      <c r="K85" s="152">
        <v>11.7</v>
      </c>
      <c r="L85" s="152">
        <v>12.2</v>
      </c>
      <c r="M85" s="152">
        <v>10.6</v>
      </c>
      <c r="N85" s="152">
        <v>10.199999999999999</v>
      </c>
      <c r="O85" s="152">
        <v>10.3</v>
      </c>
      <c r="P85" s="152">
        <v>10.4</v>
      </c>
      <c r="Q85" s="152">
        <v>10.8</v>
      </c>
      <c r="R85" s="152">
        <v>10.5</v>
      </c>
      <c r="S85" s="152">
        <v>11.2</v>
      </c>
      <c r="T85" s="106">
        <v>11.609</v>
      </c>
      <c r="U85" s="36">
        <v>12.423</v>
      </c>
    </row>
    <row r="86" spans="1:21" x14ac:dyDescent="0.25">
      <c r="A86" s="68" t="s">
        <v>72</v>
      </c>
      <c r="B86" s="100">
        <v>22.7</v>
      </c>
      <c r="C86" s="152">
        <v>22.8</v>
      </c>
      <c r="D86" s="152">
        <v>22.5</v>
      </c>
      <c r="E86" s="152">
        <v>21.9</v>
      </c>
      <c r="F86" s="152">
        <v>22.2</v>
      </c>
      <c r="G86" s="152">
        <v>20.9</v>
      </c>
      <c r="H86" s="152">
        <v>19.899999999999999</v>
      </c>
      <c r="I86" s="152">
        <v>19.7</v>
      </c>
      <c r="J86" s="152">
        <v>18.399999999999999</v>
      </c>
      <c r="K86" s="152">
        <v>17.3</v>
      </c>
      <c r="L86" s="152">
        <v>16.899999999999999</v>
      </c>
      <c r="M86" s="152">
        <v>15.2</v>
      </c>
      <c r="N86" s="152">
        <v>15.9</v>
      </c>
      <c r="O86" s="152">
        <v>14.5</v>
      </c>
      <c r="P86" s="152">
        <v>16.100000000000001</v>
      </c>
      <c r="Q86" s="152">
        <v>15.5</v>
      </c>
      <c r="R86" s="152">
        <v>16.399999999999999</v>
      </c>
      <c r="S86" s="152">
        <v>17.8</v>
      </c>
      <c r="T86" s="106">
        <v>17.719000000000001</v>
      </c>
      <c r="U86" s="36">
        <v>18.498000000000001</v>
      </c>
    </row>
    <row r="87" spans="1:21" x14ac:dyDescent="0.25">
      <c r="A87" s="68" t="s">
        <v>73</v>
      </c>
      <c r="B87" s="100">
        <v>16</v>
      </c>
      <c r="C87" s="152">
        <v>14.9</v>
      </c>
      <c r="D87" s="152">
        <v>16.100000000000001</v>
      </c>
      <c r="E87" s="152">
        <v>15.8</v>
      </c>
      <c r="F87" s="152">
        <v>15.2</v>
      </c>
      <c r="G87" s="152">
        <v>14.1</v>
      </c>
      <c r="H87" s="152">
        <v>14</v>
      </c>
      <c r="I87" s="152">
        <v>14.2</v>
      </c>
      <c r="J87" s="152">
        <v>13.5</v>
      </c>
      <c r="K87" s="152">
        <v>13.3</v>
      </c>
      <c r="L87" s="152">
        <v>14.4</v>
      </c>
      <c r="M87" s="152">
        <v>13.5</v>
      </c>
      <c r="N87" s="152">
        <v>14</v>
      </c>
      <c r="O87" s="152">
        <v>12.9</v>
      </c>
      <c r="P87" s="152">
        <v>13.2</v>
      </c>
      <c r="Q87" s="152">
        <v>14</v>
      </c>
      <c r="R87" s="152">
        <v>14.4</v>
      </c>
      <c r="S87" s="152">
        <v>14.3</v>
      </c>
      <c r="T87" s="106">
        <v>14.867000000000001</v>
      </c>
      <c r="U87" s="36">
        <v>16.077999999999999</v>
      </c>
    </row>
    <row r="88" spans="1:21" x14ac:dyDescent="0.25">
      <c r="A88" s="68" t="s">
        <v>74</v>
      </c>
      <c r="B88" s="100">
        <v>20.5</v>
      </c>
      <c r="C88" s="152">
        <v>20.5</v>
      </c>
      <c r="D88" s="152">
        <v>19.399999999999999</v>
      </c>
      <c r="E88" s="152">
        <v>20.2</v>
      </c>
      <c r="F88" s="152">
        <v>19.8</v>
      </c>
      <c r="G88" s="152">
        <v>18.399999999999999</v>
      </c>
      <c r="H88" s="152">
        <v>16.3</v>
      </c>
      <c r="I88" s="152">
        <v>15.4</v>
      </c>
      <c r="J88" s="152">
        <v>14.8</v>
      </c>
      <c r="K88" s="152">
        <v>14.5</v>
      </c>
      <c r="L88" s="152">
        <v>15</v>
      </c>
      <c r="M88" s="152">
        <v>13.9</v>
      </c>
      <c r="N88" s="152">
        <v>13.6</v>
      </c>
      <c r="O88" s="152">
        <v>13.9</v>
      </c>
      <c r="P88" s="152">
        <v>13.7</v>
      </c>
      <c r="Q88" s="152">
        <v>14.1</v>
      </c>
      <c r="R88" s="152">
        <v>15</v>
      </c>
      <c r="S88" s="152">
        <v>16.2</v>
      </c>
      <c r="T88" s="106">
        <v>17.161999999999999</v>
      </c>
      <c r="U88" s="36">
        <v>18.161000000000001</v>
      </c>
    </row>
    <row r="89" spans="1:21" x14ac:dyDescent="0.25">
      <c r="A89" s="68" t="s">
        <v>75</v>
      </c>
      <c r="B89" s="100">
        <v>19.100000000000001</v>
      </c>
      <c r="C89" s="152">
        <v>19.600000000000001</v>
      </c>
      <c r="D89" s="152">
        <v>19.5</v>
      </c>
      <c r="E89" s="152">
        <v>19.899999999999999</v>
      </c>
      <c r="F89" s="152">
        <v>19.2</v>
      </c>
      <c r="G89" s="152">
        <v>18.600000000000001</v>
      </c>
      <c r="H89" s="152">
        <v>16.5</v>
      </c>
      <c r="I89" s="152">
        <v>15.3</v>
      </c>
      <c r="J89" s="152">
        <v>13.9</v>
      </c>
      <c r="K89" s="152">
        <v>13.5</v>
      </c>
      <c r="L89" s="152">
        <v>13.5</v>
      </c>
      <c r="M89" s="152">
        <v>13.1</v>
      </c>
      <c r="N89" s="152">
        <v>11.7</v>
      </c>
      <c r="O89" s="152">
        <v>11.2</v>
      </c>
      <c r="P89" s="152">
        <v>11.9</v>
      </c>
      <c r="Q89" s="152">
        <v>14.2</v>
      </c>
      <c r="R89" s="152">
        <v>15.2</v>
      </c>
      <c r="S89" s="152">
        <v>15.1</v>
      </c>
      <c r="T89" s="106">
        <v>16.68</v>
      </c>
      <c r="U89" s="36">
        <v>18.210999999999999</v>
      </c>
    </row>
    <row r="90" spans="1:21" x14ac:dyDescent="0.25">
      <c r="A90" s="68" t="s">
        <v>76</v>
      </c>
      <c r="B90" s="100">
        <v>15.6</v>
      </c>
      <c r="C90" s="152">
        <v>17.8</v>
      </c>
      <c r="D90" s="152">
        <v>16.399999999999999</v>
      </c>
      <c r="E90" s="152">
        <v>18.7</v>
      </c>
      <c r="F90" s="152">
        <v>19.600000000000001</v>
      </c>
      <c r="G90" s="152">
        <v>17.600000000000001</v>
      </c>
      <c r="H90" s="152">
        <v>16.399999999999999</v>
      </c>
      <c r="I90" s="152">
        <v>16.899999999999999</v>
      </c>
      <c r="J90" s="152">
        <v>15.1</v>
      </c>
      <c r="K90" s="152">
        <v>14.4</v>
      </c>
      <c r="L90" s="152">
        <v>14.6</v>
      </c>
      <c r="M90" s="152">
        <v>12.8</v>
      </c>
      <c r="N90" s="152">
        <v>12.9</v>
      </c>
      <c r="O90" s="152">
        <v>12.5</v>
      </c>
      <c r="P90" s="152">
        <v>12.1</v>
      </c>
      <c r="Q90" s="152">
        <v>12</v>
      </c>
      <c r="R90" s="152">
        <v>12.5</v>
      </c>
      <c r="S90" s="152">
        <v>13</v>
      </c>
      <c r="T90" s="106">
        <v>13.541</v>
      </c>
      <c r="U90" s="36">
        <v>14.49</v>
      </c>
    </row>
    <row r="91" spans="1:21" x14ac:dyDescent="0.25">
      <c r="A91" s="68" t="s">
        <v>77</v>
      </c>
      <c r="B91" s="100">
        <v>6.9</v>
      </c>
      <c r="C91" s="152">
        <v>7.1</v>
      </c>
      <c r="D91" s="152">
        <v>7.1</v>
      </c>
      <c r="E91" s="152">
        <v>6.9</v>
      </c>
      <c r="F91" s="152">
        <v>6.6</v>
      </c>
      <c r="G91" s="152">
        <v>5.9</v>
      </c>
      <c r="H91" s="152">
        <v>6</v>
      </c>
      <c r="I91" s="152">
        <v>5.3</v>
      </c>
      <c r="J91" s="152">
        <v>5.3</v>
      </c>
      <c r="K91" s="152">
        <v>5.5</v>
      </c>
      <c r="L91" s="152">
        <v>5.3</v>
      </c>
      <c r="M91" s="152">
        <v>5.3</v>
      </c>
      <c r="N91" s="152">
        <v>5.4</v>
      </c>
      <c r="O91" s="152">
        <v>6.1</v>
      </c>
      <c r="P91" s="152">
        <v>6.1</v>
      </c>
      <c r="Q91" s="152">
        <v>6.3</v>
      </c>
      <c r="R91" s="152">
        <v>6.6</v>
      </c>
      <c r="S91" s="152">
        <v>6.6</v>
      </c>
      <c r="T91" s="106">
        <v>6.7729999999999997</v>
      </c>
      <c r="U91" s="36">
        <v>6.8380000000000001</v>
      </c>
    </row>
    <row r="92" spans="1:21" ht="18" x14ac:dyDescent="0.25">
      <c r="A92" s="67" t="s">
        <v>196</v>
      </c>
      <c r="B92" s="99">
        <v>60.3</v>
      </c>
      <c r="C92" s="151">
        <v>61.3</v>
      </c>
      <c r="D92" s="151">
        <v>63.6</v>
      </c>
      <c r="E92" s="151">
        <v>63.7</v>
      </c>
      <c r="F92" s="151">
        <v>62.8</v>
      </c>
      <c r="G92" s="151">
        <v>61.9</v>
      </c>
      <c r="H92" s="151">
        <v>58.8</v>
      </c>
      <c r="I92" s="151">
        <v>58.2</v>
      </c>
      <c r="J92" s="151">
        <v>52.9</v>
      </c>
      <c r="K92" s="151">
        <v>52.9</v>
      </c>
      <c r="L92" s="151">
        <v>51.9</v>
      </c>
      <c r="M92" s="151">
        <v>49.4</v>
      </c>
      <c r="N92" s="151">
        <v>48.8</v>
      </c>
      <c r="O92" s="151">
        <v>43</v>
      </c>
      <c r="P92" s="151">
        <v>46.9</v>
      </c>
      <c r="Q92" s="151">
        <v>49.8</v>
      </c>
      <c r="R92" s="151">
        <v>51.1</v>
      </c>
      <c r="S92" s="151">
        <v>51.1</v>
      </c>
      <c r="T92" s="111">
        <v>53.283999999999999</v>
      </c>
      <c r="U92" s="45">
        <v>56.037999999999997</v>
      </c>
    </row>
    <row r="93" spans="1:21" x14ac:dyDescent="0.25">
      <c r="A93" s="68" t="s">
        <v>67</v>
      </c>
      <c r="B93" s="100">
        <v>6.1</v>
      </c>
      <c r="C93" s="152">
        <v>6.2</v>
      </c>
      <c r="D93" s="152">
        <v>6.4</v>
      </c>
      <c r="E93" s="152">
        <v>6.9</v>
      </c>
      <c r="F93" s="152">
        <v>7.5</v>
      </c>
      <c r="G93" s="152">
        <v>7.1</v>
      </c>
      <c r="H93" s="152">
        <v>6.9</v>
      </c>
      <c r="I93" s="152">
        <v>6.6</v>
      </c>
      <c r="J93" s="152">
        <v>6.1</v>
      </c>
      <c r="K93" s="152">
        <v>6.3</v>
      </c>
      <c r="L93" s="152">
        <v>6.4</v>
      </c>
      <c r="M93" s="152">
        <v>6.8</v>
      </c>
      <c r="N93" s="152">
        <v>6.7</v>
      </c>
      <c r="O93" s="152">
        <v>5.0999999999999996</v>
      </c>
      <c r="P93" s="152">
        <v>6.2</v>
      </c>
      <c r="Q93" s="152">
        <v>6</v>
      </c>
      <c r="R93" s="152">
        <v>6.6</v>
      </c>
      <c r="S93" s="152">
        <v>5.9</v>
      </c>
      <c r="T93" s="106">
        <v>6.3170000000000002</v>
      </c>
      <c r="U93" s="36">
        <v>6.6260000000000003</v>
      </c>
    </row>
    <row r="94" spans="1:21" x14ac:dyDescent="0.25">
      <c r="A94" s="68" t="s">
        <v>78</v>
      </c>
      <c r="B94" s="100">
        <v>4.8</v>
      </c>
      <c r="C94" s="152">
        <v>4.8</v>
      </c>
      <c r="D94" s="152">
        <v>6.3</v>
      </c>
      <c r="E94" s="152">
        <v>6.2</v>
      </c>
      <c r="F94" s="152">
        <v>6.1</v>
      </c>
      <c r="G94" s="152">
        <v>6.4</v>
      </c>
      <c r="H94" s="152">
        <v>6.5</v>
      </c>
      <c r="I94" s="152">
        <v>7.2</v>
      </c>
      <c r="J94" s="152">
        <v>6.5</v>
      </c>
      <c r="K94" s="152">
        <v>7</v>
      </c>
      <c r="L94" s="152">
        <v>6.9</v>
      </c>
      <c r="M94" s="152">
        <v>6.7</v>
      </c>
      <c r="N94" s="152">
        <v>6.9</v>
      </c>
      <c r="O94" s="152">
        <v>4.3</v>
      </c>
      <c r="P94" s="152">
        <v>6</v>
      </c>
      <c r="Q94" s="152">
        <v>7.3</v>
      </c>
      <c r="R94" s="152">
        <v>7.5</v>
      </c>
      <c r="S94" s="152">
        <v>7.1</v>
      </c>
      <c r="T94" s="106">
        <v>7.1929999999999996</v>
      </c>
      <c r="U94" s="36">
        <v>7.335</v>
      </c>
    </row>
    <row r="95" spans="1:21" x14ac:dyDescent="0.25">
      <c r="A95" s="68" t="s">
        <v>71</v>
      </c>
      <c r="B95" s="100">
        <v>6.7</v>
      </c>
      <c r="C95" s="152">
        <v>6.5</v>
      </c>
      <c r="D95" s="152">
        <v>7</v>
      </c>
      <c r="E95" s="152">
        <v>7.8</v>
      </c>
      <c r="F95" s="152">
        <v>7.9</v>
      </c>
      <c r="G95" s="152">
        <v>8.1</v>
      </c>
      <c r="H95" s="152">
        <v>7.3</v>
      </c>
      <c r="I95" s="152">
        <v>7.2</v>
      </c>
      <c r="J95" s="152">
        <v>6.3</v>
      </c>
      <c r="K95" s="152">
        <v>6.3</v>
      </c>
      <c r="L95" s="152">
        <v>6.5</v>
      </c>
      <c r="M95" s="152">
        <v>5.9</v>
      </c>
      <c r="N95" s="152">
        <v>5.9</v>
      </c>
      <c r="O95" s="152">
        <v>5.8</v>
      </c>
      <c r="P95" s="152">
        <v>6</v>
      </c>
      <c r="Q95" s="152">
        <v>6.4</v>
      </c>
      <c r="R95" s="152">
        <v>6.8</v>
      </c>
      <c r="S95" s="152">
        <v>6.7</v>
      </c>
      <c r="T95" s="106">
        <v>6.7240000000000002</v>
      </c>
      <c r="U95" s="36">
        <v>7.415</v>
      </c>
    </row>
    <row r="96" spans="1:21" x14ac:dyDescent="0.25">
      <c r="A96" s="68" t="s">
        <v>79</v>
      </c>
      <c r="B96" s="100">
        <v>2.8</v>
      </c>
      <c r="C96" s="152">
        <v>2.8</v>
      </c>
      <c r="D96" s="152">
        <v>14</v>
      </c>
      <c r="E96" s="152">
        <v>13.7</v>
      </c>
      <c r="F96" s="152">
        <v>13.2</v>
      </c>
      <c r="G96" s="152">
        <v>1.8</v>
      </c>
      <c r="H96" s="152">
        <v>12.4</v>
      </c>
      <c r="I96" s="152">
        <v>1.5</v>
      </c>
      <c r="J96" s="152">
        <v>1.4</v>
      </c>
      <c r="K96" s="152">
        <v>1.6</v>
      </c>
      <c r="L96" s="152">
        <v>1.3</v>
      </c>
      <c r="M96" s="152">
        <v>1.2</v>
      </c>
      <c r="N96" s="152">
        <v>1.3</v>
      </c>
      <c r="O96" s="152">
        <v>1</v>
      </c>
      <c r="P96" s="152">
        <v>1.6</v>
      </c>
      <c r="Q96" s="152">
        <v>1.5</v>
      </c>
      <c r="R96" s="152">
        <v>1.6</v>
      </c>
      <c r="S96" s="152">
        <v>1.6</v>
      </c>
      <c r="T96" s="106">
        <v>1.82</v>
      </c>
      <c r="U96" s="36">
        <v>1.88</v>
      </c>
    </row>
    <row r="97" spans="1:21" x14ac:dyDescent="0.25">
      <c r="A97" s="68" t="s">
        <v>80</v>
      </c>
      <c r="B97" s="100">
        <v>12.7</v>
      </c>
      <c r="C97" s="152">
        <v>12.9</v>
      </c>
      <c r="D97" s="152">
        <v>13.4</v>
      </c>
      <c r="E97" s="152">
        <v>12.8</v>
      </c>
      <c r="F97" s="152">
        <v>12.8</v>
      </c>
      <c r="G97" s="152">
        <v>12.9</v>
      </c>
      <c r="H97" s="152">
        <v>10.6</v>
      </c>
      <c r="I97" s="152">
        <v>12.7</v>
      </c>
      <c r="J97" s="152">
        <v>11.7</v>
      </c>
      <c r="K97" s="152">
        <v>11.9</v>
      </c>
      <c r="L97" s="152">
        <v>11.9</v>
      </c>
      <c r="M97" s="152">
        <v>11.2</v>
      </c>
      <c r="N97" s="152">
        <v>11</v>
      </c>
      <c r="O97" s="152">
        <v>10.3</v>
      </c>
      <c r="P97" s="152">
        <v>9.8000000000000007</v>
      </c>
      <c r="Q97" s="152">
        <v>10.6</v>
      </c>
      <c r="R97" s="152">
        <v>11.2</v>
      </c>
      <c r="S97" s="152">
        <v>11.6</v>
      </c>
      <c r="T97" s="106">
        <v>11.776999999999999</v>
      </c>
      <c r="U97" s="36">
        <v>12.935</v>
      </c>
    </row>
    <row r="98" spans="1:21" x14ac:dyDescent="0.25">
      <c r="A98" s="68" t="s">
        <v>81</v>
      </c>
      <c r="B98" s="100">
        <v>12.8</v>
      </c>
      <c r="C98" s="152">
        <v>13.5</v>
      </c>
      <c r="D98" s="152">
        <v>7.9</v>
      </c>
      <c r="E98" s="152">
        <v>7.7</v>
      </c>
      <c r="F98" s="152">
        <v>7.5</v>
      </c>
      <c r="G98" s="152">
        <v>12</v>
      </c>
      <c r="H98" s="152">
        <v>7.6</v>
      </c>
      <c r="I98" s="152">
        <v>9.8000000000000007</v>
      </c>
      <c r="J98" s="152">
        <v>9</v>
      </c>
      <c r="K98" s="152">
        <v>8.1999999999999993</v>
      </c>
      <c r="L98" s="152">
        <v>7.9</v>
      </c>
      <c r="M98" s="152">
        <v>7.7</v>
      </c>
      <c r="N98" s="152">
        <v>7.5</v>
      </c>
      <c r="O98" s="152">
        <v>7.6</v>
      </c>
      <c r="P98" s="152">
        <v>8</v>
      </c>
      <c r="Q98" s="152">
        <v>8.3000000000000007</v>
      </c>
      <c r="R98" s="152">
        <v>8.1999999999999993</v>
      </c>
      <c r="S98" s="152">
        <v>8.5</v>
      </c>
      <c r="T98" s="106">
        <v>9.0350000000000001</v>
      </c>
      <c r="U98" s="36">
        <v>9.1170000000000009</v>
      </c>
    </row>
    <row r="99" spans="1:21" x14ac:dyDescent="0.25">
      <c r="A99" s="68" t="s">
        <v>82</v>
      </c>
      <c r="B99" s="100">
        <v>8.5</v>
      </c>
      <c r="C99" s="152">
        <v>8.5</v>
      </c>
      <c r="D99" s="152">
        <v>2.5</v>
      </c>
      <c r="E99" s="152">
        <v>2.2999999999999998</v>
      </c>
      <c r="F99" s="152">
        <v>1.9</v>
      </c>
      <c r="G99" s="152">
        <v>7.6</v>
      </c>
      <c r="H99" s="152">
        <v>1.7</v>
      </c>
      <c r="I99" s="152">
        <v>6.9</v>
      </c>
      <c r="J99" s="152">
        <v>6.7</v>
      </c>
      <c r="K99" s="152">
        <v>6.6</v>
      </c>
      <c r="L99" s="152">
        <v>6.2</v>
      </c>
      <c r="M99" s="152">
        <v>5.6</v>
      </c>
      <c r="N99" s="152">
        <v>5.6</v>
      </c>
      <c r="O99" s="152">
        <v>5.0999999999999996</v>
      </c>
      <c r="P99" s="152">
        <v>5</v>
      </c>
      <c r="Q99" s="152">
        <v>5.3</v>
      </c>
      <c r="R99" s="152">
        <v>4.9000000000000004</v>
      </c>
      <c r="S99" s="152">
        <v>5.0999999999999996</v>
      </c>
      <c r="T99" s="106">
        <v>5.4729999999999999</v>
      </c>
      <c r="U99" s="36">
        <v>5.75</v>
      </c>
    </row>
    <row r="100" spans="1:21" x14ac:dyDescent="0.25">
      <c r="A100" s="68" t="s">
        <v>83</v>
      </c>
      <c r="B100" s="100">
        <v>1.1000000000000001</v>
      </c>
      <c r="C100" s="152">
        <v>1</v>
      </c>
      <c r="D100" s="152">
        <v>1</v>
      </c>
      <c r="E100" s="152">
        <v>1</v>
      </c>
      <c r="F100" s="152">
        <v>0.9</v>
      </c>
      <c r="G100" s="152">
        <v>0.9</v>
      </c>
      <c r="H100" s="152">
        <v>0.8</v>
      </c>
      <c r="I100" s="152">
        <v>0.8</v>
      </c>
      <c r="J100" s="152">
        <v>0.8</v>
      </c>
      <c r="K100" s="152">
        <v>0.8</v>
      </c>
      <c r="L100" s="152">
        <v>0.7</v>
      </c>
      <c r="M100" s="152">
        <v>0.6</v>
      </c>
      <c r="N100" s="152">
        <v>0.6</v>
      </c>
      <c r="O100" s="152">
        <v>0.6</v>
      </c>
      <c r="P100" s="152">
        <v>0.8</v>
      </c>
      <c r="Q100" s="152">
        <v>0.9</v>
      </c>
      <c r="R100" s="152">
        <v>1</v>
      </c>
      <c r="S100" s="152">
        <v>0.8</v>
      </c>
      <c r="T100" s="106">
        <v>0.87</v>
      </c>
      <c r="U100" s="36">
        <v>1.04</v>
      </c>
    </row>
    <row r="101" spans="1:21" x14ac:dyDescent="0.25">
      <c r="A101" s="68" t="s">
        <v>84</v>
      </c>
      <c r="B101" s="100">
        <v>3.2</v>
      </c>
      <c r="C101" s="152">
        <v>3.4</v>
      </c>
      <c r="D101" s="152">
        <v>3.6</v>
      </c>
      <c r="E101" s="152">
        <v>3.7</v>
      </c>
      <c r="F101" s="152">
        <v>3.4</v>
      </c>
      <c r="G101" s="152">
        <v>3.6</v>
      </c>
      <c r="H101" s="152">
        <v>3.6</v>
      </c>
      <c r="I101" s="152">
        <v>4.0999999999999996</v>
      </c>
      <c r="J101" s="152">
        <v>3.2</v>
      </c>
      <c r="K101" s="152">
        <v>3.1</v>
      </c>
      <c r="L101" s="152">
        <v>3.1</v>
      </c>
      <c r="M101" s="152">
        <v>2.8</v>
      </c>
      <c r="N101" s="152">
        <v>2.5</v>
      </c>
      <c r="O101" s="152">
        <v>2.5</v>
      </c>
      <c r="P101" s="152">
        <v>2.6</v>
      </c>
      <c r="Q101" s="152">
        <v>2.7</v>
      </c>
      <c r="R101" s="152">
        <v>2.4</v>
      </c>
      <c r="S101" s="152">
        <v>3</v>
      </c>
      <c r="T101" s="106">
        <v>3.097</v>
      </c>
      <c r="U101" s="36">
        <v>3.0659999999999998</v>
      </c>
    </row>
    <row r="102" spans="1:21" ht="19.5" x14ac:dyDescent="0.25">
      <c r="A102" s="68" t="s">
        <v>241</v>
      </c>
      <c r="B102" s="100">
        <v>1.4</v>
      </c>
      <c r="C102" s="152">
        <v>1.5</v>
      </c>
      <c r="D102" s="152">
        <v>1.4</v>
      </c>
      <c r="E102" s="152">
        <v>1.4</v>
      </c>
      <c r="F102" s="152">
        <v>1.3</v>
      </c>
      <c r="G102" s="152">
        <v>1.2</v>
      </c>
      <c r="H102" s="152">
        <v>1.2</v>
      </c>
      <c r="I102" s="152">
        <v>1.2</v>
      </c>
      <c r="J102" s="152">
        <v>1.1000000000000001</v>
      </c>
      <c r="K102" s="152">
        <v>1</v>
      </c>
      <c r="L102" s="152">
        <v>0.8</v>
      </c>
      <c r="M102" s="152">
        <v>0.8</v>
      </c>
      <c r="N102" s="152">
        <v>0.7</v>
      </c>
      <c r="O102" s="152">
        <v>0.6</v>
      </c>
      <c r="P102" s="152">
        <v>0.7</v>
      </c>
      <c r="Q102" s="152">
        <v>0.6</v>
      </c>
      <c r="R102" s="152">
        <v>0.6</v>
      </c>
      <c r="S102" s="152">
        <v>0.5</v>
      </c>
      <c r="T102" s="106">
        <v>0.72</v>
      </c>
      <c r="U102" s="36">
        <v>0.60599999999999998</v>
      </c>
    </row>
    <row r="103" spans="1:21" ht="19.5" x14ac:dyDescent="0.25">
      <c r="A103" s="68" t="s">
        <v>86</v>
      </c>
      <c r="B103" s="100">
        <v>0.2</v>
      </c>
      <c r="C103" s="106">
        <v>0.2</v>
      </c>
      <c r="D103" s="106">
        <v>0.1</v>
      </c>
      <c r="E103" s="106">
        <v>0.2</v>
      </c>
      <c r="F103" s="106">
        <v>0.3</v>
      </c>
      <c r="G103" s="106">
        <v>0.3</v>
      </c>
      <c r="H103" s="106">
        <v>0.2</v>
      </c>
      <c r="I103" s="106">
        <v>0.2</v>
      </c>
      <c r="J103" s="106">
        <v>0.1</v>
      </c>
      <c r="K103" s="106">
        <v>0.1</v>
      </c>
      <c r="L103" s="106">
        <v>0.2</v>
      </c>
      <c r="M103" s="106">
        <v>0.1</v>
      </c>
      <c r="N103" s="106">
        <v>0.1</v>
      </c>
      <c r="O103" s="106">
        <v>0.1</v>
      </c>
      <c r="P103" s="106">
        <v>0.2</v>
      </c>
      <c r="Q103" s="106">
        <v>0.2</v>
      </c>
      <c r="R103" s="106">
        <v>0.3</v>
      </c>
      <c r="S103" s="106">
        <v>0.3</v>
      </c>
      <c r="T103" s="106">
        <v>0.25800000000000001</v>
      </c>
      <c r="U103" s="36">
        <v>0.26800000000000002</v>
      </c>
    </row>
    <row r="104" spans="1:21" x14ac:dyDescent="0.25">
      <c r="A104" s="116" t="s">
        <v>101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16"/>
      <c r="Q104" s="116"/>
      <c r="R104" s="116"/>
      <c r="S104" s="116"/>
      <c r="T104" s="178"/>
    </row>
    <row r="105" spans="1:21" ht="22.5" customHeight="1" thickBot="1" x14ac:dyDescent="0.3">
      <c r="A105" s="268" t="s">
        <v>351</v>
      </c>
      <c r="B105" s="268"/>
      <c r="C105" s="268"/>
      <c r="D105" s="268"/>
      <c r="E105" s="268"/>
      <c r="F105" s="268"/>
      <c r="G105" s="268"/>
      <c r="H105" s="268"/>
      <c r="I105" s="268"/>
      <c r="J105" s="268"/>
      <c r="K105" s="268"/>
      <c r="L105" s="268"/>
      <c r="M105" s="268"/>
      <c r="N105" s="268"/>
      <c r="O105" s="268"/>
      <c r="P105" s="268"/>
      <c r="Q105" s="268"/>
      <c r="R105" s="268"/>
      <c r="S105" s="268"/>
      <c r="T105" s="268"/>
      <c r="U105" s="198"/>
    </row>
  </sheetData>
  <mergeCells count="3">
    <mergeCell ref="A105:T105"/>
    <mergeCell ref="A1:U1"/>
    <mergeCell ref="A2:U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  <pageSetUpPr fitToPage="1"/>
  </sheetPr>
  <dimension ref="A1:U106"/>
  <sheetViews>
    <sheetView workbookViewId="0">
      <pane ySplit="5" topLeftCell="A72" activePane="bottomLeft" state="frozen"/>
      <selection activeCell="O25" sqref="O25"/>
      <selection pane="bottomLeft" sqref="A1:U1"/>
    </sheetView>
  </sheetViews>
  <sheetFormatPr defaultRowHeight="15" x14ac:dyDescent="0.25"/>
  <cols>
    <col min="1" max="1" width="18.140625" style="1" customWidth="1"/>
    <col min="2" max="16384" width="9.140625" style="1"/>
  </cols>
  <sheetData>
    <row r="1" spans="1:21" x14ac:dyDescent="0.25">
      <c r="A1" s="245" t="s">
        <v>316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</row>
    <row r="2" spans="1:21" x14ac:dyDescent="0.25">
      <c r="A2" s="246" t="s">
        <v>315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  <c r="T2" s="246"/>
      <c r="U2" s="246"/>
    </row>
    <row r="3" spans="1:21" ht="21.75" customHeight="1" x14ac:dyDescent="0.25">
      <c r="A3" s="244" t="s">
        <v>386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</row>
    <row r="4" spans="1:21" ht="15.75" thickBot="1" x14ac:dyDescent="0.3">
      <c r="A4" s="62" t="s">
        <v>239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1" ht="15.75" thickBot="1" x14ac:dyDescent="0.3">
      <c r="A5" s="27"/>
      <c r="B5" s="27">
        <v>2000</v>
      </c>
      <c r="C5" s="27">
        <v>2001</v>
      </c>
      <c r="D5" s="27">
        <v>2002</v>
      </c>
      <c r="E5" s="27">
        <v>2003</v>
      </c>
      <c r="F5" s="27">
        <v>2004</v>
      </c>
      <c r="G5" s="9">
        <v>2005</v>
      </c>
      <c r="H5" s="6">
        <v>2006</v>
      </c>
      <c r="I5" s="6">
        <v>2007</v>
      </c>
      <c r="J5" s="6">
        <v>2008</v>
      </c>
      <c r="K5" s="6">
        <v>2009</v>
      </c>
      <c r="L5" s="6">
        <v>2010</v>
      </c>
      <c r="M5" s="9">
        <v>2011</v>
      </c>
      <c r="N5" s="9">
        <v>2012</v>
      </c>
      <c r="O5" s="6">
        <v>2013</v>
      </c>
      <c r="P5" s="9">
        <v>2014</v>
      </c>
      <c r="Q5" s="6">
        <v>2015</v>
      </c>
      <c r="R5" s="6">
        <v>2016</v>
      </c>
      <c r="S5" s="30">
        <v>2017</v>
      </c>
      <c r="T5" s="46">
        <v>2018</v>
      </c>
      <c r="U5" s="46">
        <v>2019</v>
      </c>
    </row>
    <row r="6" spans="1:21" x14ac:dyDescent="0.25">
      <c r="A6" s="34" t="s">
        <v>0</v>
      </c>
      <c r="B6" s="127">
        <v>4263</v>
      </c>
      <c r="C6" s="127">
        <v>4246.3</v>
      </c>
      <c r="D6" s="127">
        <v>4267.3</v>
      </c>
      <c r="E6" s="127">
        <v>4321.3</v>
      </c>
      <c r="F6" s="128">
        <v>4422.6000000000004</v>
      </c>
      <c r="G6" s="128">
        <v>4530.3999999999996</v>
      </c>
      <c r="H6" s="128">
        <v>4713.2</v>
      </c>
      <c r="I6" s="128">
        <v>4906.3</v>
      </c>
      <c r="J6" s="128">
        <v>5105.3999999999996</v>
      </c>
      <c r="K6" s="128">
        <v>5228.2</v>
      </c>
      <c r="L6" s="128">
        <v>5388</v>
      </c>
      <c r="M6" s="128">
        <v>5661.1</v>
      </c>
      <c r="N6" s="128">
        <v>5982.9</v>
      </c>
      <c r="O6" s="128">
        <v>6347.3</v>
      </c>
      <c r="P6" s="128">
        <v>6813.6</v>
      </c>
      <c r="Q6" s="79">
        <v>7151.6</v>
      </c>
      <c r="R6" s="79">
        <v>7342.9</v>
      </c>
      <c r="S6" s="79">
        <v>7477.9</v>
      </c>
      <c r="T6" s="79">
        <v>7582.4</v>
      </c>
      <c r="U6" s="79">
        <v>7606.7</v>
      </c>
    </row>
    <row r="7" spans="1:21" ht="18" x14ac:dyDescent="0.25">
      <c r="A7" s="25" t="s">
        <v>207</v>
      </c>
      <c r="B7" s="79">
        <v>984.1</v>
      </c>
      <c r="C7" s="79">
        <v>975.4</v>
      </c>
      <c r="D7" s="79">
        <v>977.7</v>
      </c>
      <c r="E7" s="79">
        <v>988.9</v>
      </c>
      <c r="F7" s="79">
        <v>1011.6</v>
      </c>
      <c r="G7" s="79">
        <v>1042.0999999999999</v>
      </c>
      <c r="H7" s="79">
        <v>1086.2</v>
      </c>
      <c r="I7" s="79">
        <v>1132.9000000000001</v>
      </c>
      <c r="J7" s="79">
        <v>1183.0999999999999</v>
      </c>
      <c r="K7" s="79">
        <v>1220.3</v>
      </c>
      <c r="L7" s="79">
        <v>1265.2</v>
      </c>
      <c r="M7" s="79">
        <v>1347.2</v>
      </c>
      <c r="N7" s="79">
        <v>1431.8</v>
      </c>
      <c r="O7" s="79">
        <v>1504.1</v>
      </c>
      <c r="P7" s="79">
        <v>1582.1</v>
      </c>
      <c r="Q7" s="79">
        <v>1648.3</v>
      </c>
      <c r="R7" s="79">
        <v>1702.3</v>
      </c>
      <c r="S7" s="79">
        <v>1740.9</v>
      </c>
      <c r="T7" s="79">
        <v>1784.3</v>
      </c>
      <c r="U7" s="79">
        <v>1800.7</v>
      </c>
    </row>
    <row r="8" spans="1:21" x14ac:dyDescent="0.25">
      <c r="A8" s="26" t="s">
        <v>1</v>
      </c>
      <c r="B8" s="80">
        <v>42.1</v>
      </c>
      <c r="C8" s="80">
        <v>41.8</v>
      </c>
      <c r="D8" s="80">
        <v>41.7</v>
      </c>
      <c r="E8" s="80">
        <v>41.6</v>
      </c>
      <c r="F8" s="80">
        <v>42.3</v>
      </c>
      <c r="G8" s="80">
        <v>43.9</v>
      </c>
      <c r="H8" s="80">
        <v>46.9</v>
      </c>
      <c r="I8" s="80">
        <v>49.4</v>
      </c>
      <c r="J8" s="80">
        <v>52.2</v>
      </c>
      <c r="K8" s="80">
        <v>53</v>
      </c>
      <c r="L8" s="80">
        <v>55.1</v>
      </c>
      <c r="M8" s="80">
        <v>57.9</v>
      </c>
      <c r="N8" s="80">
        <v>60.7</v>
      </c>
      <c r="O8" s="80">
        <v>65.400000000000006</v>
      </c>
      <c r="P8" s="80">
        <v>68.2</v>
      </c>
      <c r="Q8" s="80">
        <v>70.400000000000006</v>
      </c>
      <c r="R8" s="80">
        <v>71.900000000000006</v>
      </c>
      <c r="S8" s="80">
        <v>72.400000000000006</v>
      </c>
      <c r="T8" s="80">
        <v>72.7</v>
      </c>
      <c r="U8" s="80">
        <v>73.599999999999994</v>
      </c>
    </row>
    <row r="9" spans="1:21" x14ac:dyDescent="0.25">
      <c r="A9" s="26" t="s">
        <v>2</v>
      </c>
      <c r="B9" s="80">
        <v>38.299999999999997</v>
      </c>
      <c r="C9" s="80">
        <v>38</v>
      </c>
      <c r="D9" s="80">
        <v>38.299999999999997</v>
      </c>
      <c r="E9" s="80">
        <v>38.299999999999997</v>
      </c>
      <c r="F9" s="80">
        <v>39</v>
      </c>
      <c r="G9" s="80">
        <v>39.6</v>
      </c>
      <c r="H9" s="80">
        <v>40.799999999999997</v>
      </c>
      <c r="I9" s="80">
        <v>42.1</v>
      </c>
      <c r="J9" s="80">
        <v>43.5</v>
      </c>
      <c r="K9" s="80">
        <v>44.6</v>
      </c>
      <c r="L9" s="80">
        <v>45.9</v>
      </c>
      <c r="M9" s="80">
        <v>48.3</v>
      </c>
      <c r="N9" s="80">
        <v>50.5</v>
      </c>
      <c r="O9" s="80">
        <v>52.1</v>
      </c>
      <c r="P9" s="80">
        <v>54.8</v>
      </c>
      <c r="Q9" s="80">
        <v>56.4</v>
      </c>
      <c r="R9" s="80">
        <v>57</v>
      </c>
      <c r="S9" s="80">
        <v>57</v>
      </c>
      <c r="T9" s="80">
        <v>56.9</v>
      </c>
      <c r="U9" s="80">
        <v>56.1</v>
      </c>
    </row>
    <row r="10" spans="1:21" x14ac:dyDescent="0.25">
      <c r="A10" s="26" t="s">
        <v>3</v>
      </c>
      <c r="B10" s="80">
        <v>51.7</v>
      </c>
      <c r="C10" s="80">
        <v>50.9</v>
      </c>
      <c r="D10" s="80">
        <v>50.8</v>
      </c>
      <c r="E10" s="80">
        <v>51.2</v>
      </c>
      <c r="F10" s="80">
        <v>52.6</v>
      </c>
      <c r="G10" s="80">
        <v>54.3</v>
      </c>
      <c r="H10" s="80">
        <v>56.2</v>
      </c>
      <c r="I10" s="80">
        <v>57.9</v>
      </c>
      <c r="J10" s="80">
        <v>58.9</v>
      </c>
      <c r="K10" s="80">
        <v>59.7</v>
      </c>
      <c r="L10" s="80">
        <v>61</v>
      </c>
      <c r="M10" s="80">
        <v>63.6</v>
      </c>
      <c r="N10" s="80">
        <v>66.3</v>
      </c>
      <c r="O10" s="80">
        <v>68.8</v>
      </c>
      <c r="P10" s="80">
        <v>72.599999999999994</v>
      </c>
      <c r="Q10" s="80">
        <v>74.7</v>
      </c>
      <c r="R10" s="80">
        <v>75.099999999999994</v>
      </c>
      <c r="S10" s="80">
        <v>75.599999999999994</v>
      </c>
      <c r="T10" s="80">
        <v>74.7</v>
      </c>
      <c r="U10" s="80">
        <v>72.7</v>
      </c>
    </row>
    <row r="11" spans="1:21" x14ac:dyDescent="0.25">
      <c r="A11" s="26" t="s">
        <v>4</v>
      </c>
      <c r="B11" s="80">
        <v>50.4</v>
      </c>
      <c r="C11" s="80">
        <v>50.4</v>
      </c>
      <c r="D11" s="80">
        <v>50.1</v>
      </c>
      <c r="E11" s="80">
        <v>51</v>
      </c>
      <c r="F11" s="80">
        <v>51.8</v>
      </c>
      <c r="G11" s="80">
        <v>52.2</v>
      </c>
      <c r="H11" s="80">
        <v>54.2</v>
      </c>
      <c r="I11" s="80">
        <v>55.3</v>
      </c>
      <c r="J11" s="80">
        <v>58.3</v>
      </c>
      <c r="K11" s="80">
        <v>59.9</v>
      </c>
      <c r="L11" s="80">
        <v>61.9</v>
      </c>
      <c r="M11" s="80">
        <v>66.099999999999994</v>
      </c>
      <c r="N11" s="80">
        <v>71.099999999999994</v>
      </c>
      <c r="O11" s="80">
        <v>75.5</v>
      </c>
      <c r="P11" s="80">
        <v>84.4</v>
      </c>
      <c r="Q11" s="80">
        <v>91.7</v>
      </c>
      <c r="R11" s="80">
        <v>96.1</v>
      </c>
      <c r="S11" s="80">
        <v>99.4</v>
      </c>
      <c r="T11" s="80">
        <v>101</v>
      </c>
      <c r="U11" s="80">
        <v>104</v>
      </c>
    </row>
    <row r="12" spans="1:21" x14ac:dyDescent="0.25">
      <c r="A12" s="26" t="s">
        <v>5</v>
      </c>
      <c r="B12" s="80">
        <v>36.9</v>
      </c>
      <c r="C12" s="80">
        <v>36.200000000000003</v>
      </c>
      <c r="D12" s="80">
        <v>37</v>
      </c>
      <c r="E12" s="80">
        <v>37.299999999999997</v>
      </c>
      <c r="F12" s="80">
        <v>37.5</v>
      </c>
      <c r="G12" s="80">
        <v>38.5</v>
      </c>
      <c r="H12" s="80">
        <v>40</v>
      </c>
      <c r="I12" s="80">
        <v>40.6</v>
      </c>
      <c r="J12" s="80">
        <v>41.4</v>
      </c>
      <c r="K12" s="80">
        <v>42.5</v>
      </c>
      <c r="L12" s="80">
        <v>43.1</v>
      </c>
      <c r="M12" s="80">
        <v>44.1</v>
      </c>
      <c r="N12" s="80">
        <v>45.8</v>
      </c>
      <c r="O12" s="80">
        <v>48.3</v>
      </c>
      <c r="P12" s="80">
        <v>50.3</v>
      </c>
      <c r="Q12" s="80">
        <v>50.9</v>
      </c>
      <c r="R12" s="80">
        <v>52</v>
      </c>
      <c r="S12" s="80">
        <v>52.5</v>
      </c>
      <c r="T12" s="80">
        <v>53</v>
      </c>
      <c r="U12" s="80">
        <v>52.6</v>
      </c>
    </row>
    <row r="13" spans="1:21" x14ac:dyDescent="0.25">
      <c r="A13" s="26" t="s">
        <v>6</v>
      </c>
      <c r="B13" s="80">
        <v>25.6</v>
      </c>
      <c r="C13" s="80">
        <v>25.5</v>
      </c>
      <c r="D13" s="80">
        <v>25.5</v>
      </c>
      <c r="E13" s="80">
        <v>26.3</v>
      </c>
      <c r="F13" s="80">
        <v>27.5</v>
      </c>
      <c r="G13" s="80">
        <v>28.6</v>
      </c>
      <c r="H13" s="80">
        <v>30</v>
      </c>
      <c r="I13" s="80">
        <v>31.4</v>
      </c>
      <c r="J13" s="80">
        <v>33.1</v>
      </c>
      <c r="K13" s="80">
        <v>34.5</v>
      </c>
      <c r="L13" s="80">
        <v>35.700000000000003</v>
      </c>
      <c r="M13" s="80">
        <v>37.1</v>
      </c>
      <c r="N13" s="80">
        <v>39.299999999999997</v>
      </c>
      <c r="O13" s="80">
        <v>42.1</v>
      </c>
      <c r="P13" s="80">
        <v>45.2</v>
      </c>
      <c r="Q13" s="80">
        <v>46.7</v>
      </c>
      <c r="R13" s="80">
        <v>48.5</v>
      </c>
      <c r="S13" s="80">
        <v>49.6</v>
      </c>
      <c r="T13" s="80">
        <v>50.9</v>
      </c>
      <c r="U13" s="80">
        <v>51.6</v>
      </c>
    </row>
    <row r="14" spans="1:21" x14ac:dyDescent="0.25">
      <c r="A14" s="26" t="s">
        <v>7</v>
      </c>
      <c r="B14" s="80">
        <v>26.3</v>
      </c>
      <c r="C14" s="80">
        <v>25.3</v>
      </c>
      <c r="D14" s="80">
        <v>25.3</v>
      </c>
      <c r="E14" s="80">
        <v>25.4</v>
      </c>
      <c r="F14" s="80">
        <v>26.4</v>
      </c>
      <c r="G14" s="80">
        <v>27.3</v>
      </c>
      <c r="H14" s="80">
        <v>28.1</v>
      </c>
      <c r="I14" s="80">
        <v>29.1</v>
      </c>
      <c r="J14" s="80">
        <v>29.7</v>
      </c>
      <c r="K14" s="80">
        <v>30.5</v>
      </c>
      <c r="L14" s="80">
        <v>31.3</v>
      </c>
      <c r="M14" s="80">
        <v>32.299999999999997</v>
      </c>
      <c r="N14" s="80">
        <v>33.200000000000003</v>
      </c>
      <c r="O14" s="80">
        <v>33.700000000000003</v>
      </c>
      <c r="P14" s="80">
        <v>35.200000000000003</v>
      </c>
      <c r="Q14" s="80">
        <v>36.4</v>
      </c>
      <c r="R14" s="80">
        <v>37.299999999999997</v>
      </c>
      <c r="S14" s="80">
        <v>37.4</v>
      </c>
      <c r="T14" s="80">
        <v>37.299999999999997</v>
      </c>
      <c r="U14" s="80">
        <v>36.5</v>
      </c>
    </row>
    <row r="15" spans="1:21" x14ac:dyDescent="0.25">
      <c r="A15" s="26" t="s">
        <v>8</v>
      </c>
      <c r="B15" s="80">
        <v>25.8</v>
      </c>
      <c r="C15" s="80">
        <v>25.9</v>
      </c>
      <c r="D15" s="80">
        <v>26.1</v>
      </c>
      <c r="E15" s="80">
        <v>25.8</v>
      </c>
      <c r="F15" s="80">
        <v>26.1</v>
      </c>
      <c r="G15" s="80">
        <v>26.3</v>
      </c>
      <c r="H15" s="80">
        <v>27.2</v>
      </c>
      <c r="I15" s="80">
        <v>27.9</v>
      </c>
      <c r="J15" s="80">
        <v>28.4</v>
      </c>
      <c r="K15" s="80">
        <v>28.8</v>
      </c>
      <c r="L15" s="80">
        <v>29.9</v>
      </c>
      <c r="M15" s="80">
        <v>31.5</v>
      </c>
      <c r="N15" s="80">
        <v>33.5</v>
      </c>
      <c r="O15" s="80">
        <v>35.299999999999997</v>
      </c>
      <c r="P15" s="80">
        <v>38.299999999999997</v>
      </c>
      <c r="Q15" s="80">
        <v>41.5</v>
      </c>
      <c r="R15" s="80">
        <v>42.3</v>
      </c>
      <c r="S15" s="80">
        <v>42.5</v>
      </c>
      <c r="T15" s="80">
        <v>42.8</v>
      </c>
      <c r="U15" s="80">
        <v>42.9</v>
      </c>
    </row>
    <row r="16" spans="1:21" x14ac:dyDescent="0.25">
      <c r="A16" s="26" t="s">
        <v>9</v>
      </c>
      <c r="B16" s="80">
        <v>29.1</v>
      </c>
      <c r="C16" s="80">
        <v>29.4</v>
      </c>
      <c r="D16" s="80">
        <v>29.5</v>
      </c>
      <c r="E16" s="80">
        <v>30.5</v>
      </c>
      <c r="F16" s="80">
        <v>31</v>
      </c>
      <c r="G16" s="80">
        <v>31.5</v>
      </c>
      <c r="H16" s="80">
        <v>32.799999999999997</v>
      </c>
      <c r="I16" s="80">
        <v>34.1</v>
      </c>
      <c r="J16" s="80">
        <v>35.9</v>
      </c>
      <c r="K16" s="80">
        <v>37.9</v>
      </c>
      <c r="L16" s="80">
        <v>39.5</v>
      </c>
      <c r="M16" s="80">
        <v>41.2</v>
      </c>
      <c r="N16" s="80">
        <v>42.8</v>
      </c>
      <c r="O16" s="80">
        <v>45.3</v>
      </c>
      <c r="P16" s="80">
        <v>48.2</v>
      </c>
      <c r="Q16" s="80">
        <v>51</v>
      </c>
      <c r="R16" s="80">
        <v>52.5</v>
      </c>
      <c r="S16" s="80">
        <v>52.9</v>
      </c>
      <c r="T16" s="80">
        <v>53.1</v>
      </c>
      <c r="U16" s="80">
        <v>53</v>
      </c>
    </row>
    <row r="17" spans="1:21" x14ac:dyDescent="0.25">
      <c r="A17" s="26" t="s">
        <v>10</v>
      </c>
      <c r="B17" s="80">
        <v>190.3</v>
      </c>
      <c r="C17" s="80">
        <v>188.8</v>
      </c>
      <c r="D17" s="80">
        <v>190.7</v>
      </c>
      <c r="E17" s="80">
        <v>194.3</v>
      </c>
      <c r="F17" s="80">
        <v>201.5</v>
      </c>
      <c r="G17" s="80">
        <v>209.6</v>
      </c>
      <c r="H17" s="80">
        <v>220.1</v>
      </c>
      <c r="I17" s="80">
        <v>230.2</v>
      </c>
      <c r="J17" s="80">
        <v>241.5</v>
      </c>
      <c r="K17" s="80">
        <v>248.2</v>
      </c>
      <c r="L17" s="80">
        <v>255</v>
      </c>
      <c r="M17" s="80">
        <v>268.60000000000002</v>
      </c>
      <c r="N17" s="80">
        <v>276.2</v>
      </c>
      <c r="O17" s="80">
        <v>301.8</v>
      </c>
      <c r="P17" s="80">
        <v>331.9</v>
      </c>
      <c r="Q17" s="80">
        <v>356.6</v>
      </c>
      <c r="R17" s="80">
        <v>380.6</v>
      </c>
      <c r="S17" s="80">
        <v>400.6</v>
      </c>
      <c r="T17" s="80">
        <v>421</v>
      </c>
      <c r="U17" s="80">
        <v>434</v>
      </c>
    </row>
    <row r="18" spans="1:21" x14ac:dyDescent="0.25">
      <c r="A18" s="26" t="s">
        <v>11</v>
      </c>
      <c r="B18" s="80">
        <v>23.8</v>
      </c>
      <c r="C18" s="80">
        <v>23.7</v>
      </c>
      <c r="D18" s="80">
        <v>23.6</v>
      </c>
      <c r="E18" s="80">
        <v>23.6</v>
      </c>
      <c r="F18" s="80">
        <v>24.1</v>
      </c>
      <c r="G18" s="80">
        <v>24.4</v>
      </c>
      <c r="H18" s="80">
        <v>25.2</v>
      </c>
      <c r="I18" s="80">
        <v>26</v>
      </c>
      <c r="J18" s="80">
        <v>26.6</v>
      </c>
      <c r="K18" s="80">
        <v>27</v>
      </c>
      <c r="L18" s="80">
        <v>27.6</v>
      </c>
      <c r="M18" s="80">
        <v>28.6</v>
      </c>
      <c r="N18" s="80">
        <v>30.1</v>
      </c>
      <c r="O18" s="80">
        <v>31.3</v>
      </c>
      <c r="P18" s="80">
        <v>32.299999999999997</v>
      </c>
      <c r="Q18" s="80">
        <v>32.9</v>
      </c>
      <c r="R18" s="80">
        <v>33.6</v>
      </c>
      <c r="S18" s="80">
        <v>33.6</v>
      </c>
      <c r="T18" s="80">
        <v>33.799999999999997</v>
      </c>
      <c r="U18" s="80">
        <v>33.200000000000003</v>
      </c>
    </row>
    <row r="19" spans="1:21" x14ac:dyDescent="0.25">
      <c r="A19" s="26" t="s">
        <v>12</v>
      </c>
      <c r="B19" s="80">
        <v>29.4</v>
      </c>
      <c r="C19" s="80">
        <v>29.5</v>
      </c>
      <c r="D19" s="80">
        <v>28.9</v>
      </c>
      <c r="E19" s="80">
        <v>29.2</v>
      </c>
      <c r="F19" s="80">
        <v>29.4</v>
      </c>
      <c r="G19" s="80">
        <v>30.6</v>
      </c>
      <c r="H19" s="80">
        <v>31.9</v>
      </c>
      <c r="I19" s="80">
        <v>32.6</v>
      </c>
      <c r="J19" s="80">
        <v>34</v>
      </c>
      <c r="K19" s="80">
        <v>34.6</v>
      </c>
      <c r="L19" s="80">
        <v>36.4</v>
      </c>
      <c r="M19" s="80">
        <v>38.200000000000003</v>
      </c>
      <c r="N19" s="80">
        <v>39.6</v>
      </c>
      <c r="O19" s="80">
        <v>42</v>
      </c>
      <c r="P19" s="80">
        <v>44.6</v>
      </c>
      <c r="Q19" s="80">
        <v>46.6</v>
      </c>
      <c r="R19" s="80">
        <v>47.4</v>
      </c>
      <c r="S19" s="80">
        <v>47.9</v>
      </c>
      <c r="T19" s="80">
        <v>48.2</v>
      </c>
      <c r="U19" s="80">
        <v>48.5</v>
      </c>
    </row>
    <row r="20" spans="1:21" x14ac:dyDescent="0.25">
      <c r="A20" s="26" t="s">
        <v>13</v>
      </c>
      <c r="B20" s="80">
        <v>27.9</v>
      </c>
      <c r="C20" s="80">
        <v>27.8</v>
      </c>
      <c r="D20" s="80">
        <v>27.3</v>
      </c>
      <c r="E20" s="80">
        <v>27.3</v>
      </c>
      <c r="F20" s="80">
        <v>27.6</v>
      </c>
      <c r="G20" s="80">
        <v>28.1</v>
      </c>
      <c r="H20" s="80">
        <v>29.3</v>
      </c>
      <c r="I20" s="80">
        <v>30.9</v>
      </c>
      <c r="J20" s="80">
        <v>32.1</v>
      </c>
      <c r="K20" s="80">
        <v>32.299999999999997</v>
      </c>
      <c r="L20" s="80">
        <v>33.299999999999997</v>
      </c>
      <c r="M20" s="80">
        <v>34.4</v>
      </c>
      <c r="N20" s="80">
        <v>35.799999999999997</v>
      </c>
      <c r="O20" s="80">
        <v>37.299999999999997</v>
      </c>
      <c r="P20" s="80">
        <v>38.700000000000003</v>
      </c>
      <c r="Q20" s="80">
        <v>39.9</v>
      </c>
      <c r="R20" s="80">
        <v>41</v>
      </c>
      <c r="S20" s="80">
        <v>42.2</v>
      </c>
      <c r="T20" s="80">
        <v>42.2</v>
      </c>
      <c r="U20" s="80">
        <v>41.6</v>
      </c>
    </row>
    <row r="21" spans="1:21" x14ac:dyDescent="0.25">
      <c r="A21" s="26" t="s">
        <v>14</v>
      </c>
      <c r="B21" s="80">
        <v>23.3</v>
      </c>
      <c r="C21" s="80">
        <v>23.5</v>
      </c>
      <c r="D21" s="80">
        <v>23.6</v>
      </c>
      <c r="E21" s="80">
        <v>24.1</v>
      </c>
      <c r="F21" s="80">
        <v>24.5</v>
      </c>
      <c r="G21" s="80">
        <v>24.6</v>
      </c>
      <c r="H21" s="80">
        <v>25.6</v>
      </c>
      <c r="I21" s="80">
        <v>26.1</v>
      </c>
      <c r="J21" s="80">
        <v>26.9</v>
      </c>
      <c r="K21" s="80">
        <v>26.9</v>
      </c>
      <c r="L21" s="80">
        <v>28.5</v>
      </c>
      <c r="M21" s="80">
        <v>30.4</v>
      </c>
      <c r="N21" s="80">
        <v>32.9</v>
      </c>
      <c r="O21" s="80">
        <v>35.200000000000003</v>
      </c>
      <c r="P21" s="80">
        <v>38.299999999999997</v>
      </c>
      <c r="Q21" s="80">
        <v>43.3</v>
      </c>
      <c r="R21" s="80">
        <v>45.2</v>
      </c>
      <c r="S21" s="80">
        <v>47</v>
      </c>
      <c r="T21" s="80">
        <v>48.2</v>
      </c>
      <c r="U21" s="80">
        <v>48.3</v>
      </c>
    </row>
    <row r="22" spans="1:21" x14ac:dyDescent="0.25">
      <c r="A22" s="26" t="s">
        <v>15</v>
      </c>
      <c r="B22" s="80">
        <v>43.2</v>
      </c>
      <c r="C22" s="80">
        <v>42.9</v>
      </c>
      <c r="D22" s="80">
        <v>43.2</v>
      </c>
      <c r="E22" s="80">
        <v>43.5</v>
      </c>
      <c r="F22" s="80">
        <v>44.7</v>
      </c>
      <c r="G22" s="80">
        <v>45.6</v>
      </c>
      <c r="H22" s="80">
        <v>47</v>
      </c>
      <c r="I22" s="80">
        <v>48.1</v>
      </c>
      <c r="J22" s="80">
        <v>49.2</v>
      </c>
      <c r="K22" s="80">
        <v>50.1</v>
      </c>
      <c r="L22" s="80">
        <v>50.9</v>
      </c>
      <c r="M22" s="80">
        <v>53.8</v>
      </c>
      <c r="N22" s="80">
        <v>56.1</v>
      </c>
      <c r="O22" s="80">
        <v>58.6</v>
      </c>
      <c r="P22" s="80">
        <v>60.9</v>
      </c>
      <c r="Q22" s="80">
        <v>63</v>
      </c>
      <c r="R22" s="80">
        <v>63.4</v>
      </c>
      <c r="S22" s="80">
        <v>63.7</v>
      </c>
      <c r="T22" s="80">
        <v>62.7</v>
      </c>
      <c r="U22" s="80">
        <v>61.5</v>
      </c>
    </row>
    <row r="23" spans="1:21" x14ac:dyDescent="0.25">
      <c r="A23" s="26" t="s">
        <v>16</v>
      </c>
      <c r="B23" s="80">
        <v>45.9</v>
      </c>
      <c r="C23" s="80">
        <v>44.9</v>
      </c>
      <c r="D23" s="80">
        <v>43.9</v>
      </c>
      <c r="E23" s="80">
        <v>43.5</v>
      </c>
      <c r="F23" s="80">
        <v>43.3</v>
      </c>
      <c r="G23" s="80">
        <v>42.9</v>
      </c>
      <c r="H23" s="80">
        <v>44</v>
      </c>
      <c r="I23" s="80">
        <v>44.9</v>
      </c>
      <c r="J23" s="80">
        <v>45.4</v>
      </c>
      <c r="K23" s="80">
        <v>45.3</v>
      </c>
      <c r="L23" s="80">
        <v>45.9</v>
      </c>
      <c r="M23" s="80">
        <v>47.7</v>
      </c>
      <c r="N23" s="80">
        <v>50.3</v>
      </c>
      <c r="O23" s="80">
        <v>54.2</v>
      </c>
      <c r="P23" s="80">
        <v>57.4</v>
      </c>
      <c r="Q23" s="80">
        <v>60.5</v>
      </c>
      <c r="R23" s="80">
        <v>61.2</v>
      </c>
      <c r="S23" s="80">
        <v>62.8</v>
      </c>
      <c r="T23" s="80">
        <v>64.2</v>
      </c>
      <c r="U23" s="80">
        <v>64.2</v>
      </c>
    </row>
    <row r="24" spans="1:21" x14ac:dyDescent="0.25">
      <c r="A24" s="26" t="s">
        <v>17</v>
      </c>
      <c r="B24" s="80">
        <v>45.6</v>
      </c>
      <c r="C24" s="80">
        <v>45</v>
      </c>
      <c r="D24" s="80">
        <v>45.2</v>
      </c>
      <c r="E24" s="80">
        <v>45.9</v>
      </c>
      <c r="F24" s="80">
        <v>47.1</v>
      </c>
      <c r="G24" s="80">
        <v>48.3</v>
      </c>
      <c r="H24" s="80">
        <v>50.2</v>
      </c>
      <c r="I24" s="80">
        <v>52.1</v>
      </c>
      <c r="J24" s="80">
        <v>53.8</v>
      </c>
      <c r="K24" s="80">
        <v>54.8</v>
      </c>
      <c r="L24" s="80">
        <v>56.3</v>
      </c>
      <c r="M24" s="80">
        <v>58.6</v>
      </c>
      <c r="N24" s="80">
        <v>60.2</v>
      </c>
      <c r="O24" s="80">
        <v>63.3</v>
      </c>
      <c r="P24" s="80">
        <v>66.400000000000006</v>
      </c>
      <c r="Q24" s="80">
        <v>68.8</v>
      </c>
      <c r="R24" s="80">
        <v>70.2</v>
      </c>
      <c r="S24" s="80">
        <v>71</v>
      </c>
      <c r="T24" s="80">
        <v>71.900000000000006</v>
      </c>
      <c r="U24" s="80">
        <v>71.7</v>
      </c>
    </row>
    <row r="25" spans="1:21" x14ac:dyDescent="0.25">
      <c r="A25" s="26" t="s">
        <v>18</v>
      </c>
      <c r="B25" s="80">
        <v>228.4</v>
      </c>
      <c r="C25" s="80">
        <v>225.9</v>
      </c>
      <c r="D25" s="80">
        <v>226.9</v>
      </c>
      <c r="E25" s="80">
        <v>230.2</v>
      </c>
      <c r="F25" s="80">
        <v>235</v>
      </c>
      <c r="G25" s="80">
        <v>245.8</v>
      </c>
      <c r="H25" s="80">
        <v>256.5</v>
      </c>
      <c r="I25" s="80">
        <v>274.2</v>
      </c>
      <c r="J25" s="80">
        <v>292.3</v>
      </c>
      <c r="K25" s="80">
        <v>309.7</v>
      </c>
      <c r="L25" s="80">
        <v>327.9</v>
      </c>
      <c r="M25" s="80">
        <v>364.8</v>
      </c>
      <c r="N25" s="80">
        <v>407.3</v>
      </c>
      <c r="O25" s="80">
        <v>413.9</v>
      </c>
      <c r="P25" s="80">
        <v>414.4</v>
      </c>
      <c r="Q25" s="80">
        <v>417</v>
      </c>
      <c r="R25" s="80">
        <v>426.9</v>
      </c>
      <c r="S25" s="80">
        <v>432.8</v>
      </c>
      <c r="T25" s="80">
        <v>449.6</v>
      </c>
      <c r="U25" s="80">
        <v>454.8</v>
      </c>
    </row>
    <row r="26" spans="1:21" ht="18" x14ac:dyDescent="0.25">
      <c r="A26" s="25" t="s">
        <v>95</v>
      </c>
      <c r="B26" s="79">
        <v>471.4</v>
      </c>
      <c r="C26" s="79">
        <v>468.7</v>
      </c>
      <c r="D26" s="79">
        <v>467.8</v>
      </c>
      <c r="E26" s="79">
        <v>472.6</v>
      </c>
      <c r="F26" s="79">
        <v>483.2</v>
      </c>
      <c r="G26" s="79">
        <v>496.2</v>
      </c>
      <c r="H26" s="79">
        <v>512.79999999999995</v>
      </c>
      <c r="I26" s="79">
        <v>532.6</v>
      </c>
      <c r="J26" s="79">
        <v>548.9</v>
      </c>
      <c r="K26" s="79">
        <v>559.6</v>
      </c>
      <c r="L26" s="79">
        <v>572.29999999999995</v>
      </c>
      <c r="M26" s="79">
        <v>595.70000000000005</v>
      </c>
      <c r="N26" s="79">
        <v>619.9</v>
      </c>
      <c r="O26" s="79">
        <v>654.9</v>
      </c>
      <c r="P26" s="79">
        <v>690.7</v>
      </c>
      <c r="Q26" s="79">
        <v>718.2</v>
      </c>
      <c r="R26" s="79">
        <v>737.5</v>
      </c>
      <c r="S26" s="79">
        <v>755</v>
      </c>
      <c r="T26" s="79">
        <v>767.6</v>
      </c>
      <c r="U26" s="79">
        <v>773.9</v>
      </c>
    </row>
    <row r="27" spans="1:21" x14ac:dyDescent="0.25">
      <c r="A27" s="26" t="s">
        <v>19</v>
      </c>
      <c r="B27" s="80">
        <v>28.2</v>
      </c>
      <c r="C27" s="80">
        <v>27.7</v>
      </c>
      <c r="D27" s="80">
        <v>27.7</v>
      </c>
      <c r="E27" s="80">
        <v>27.8</v>
      </c>
      <c r="F27" s="80">
        <v>28.8</v>
      </c>
      <c r="G27" s="80">
        <v>29.2</v>
      </c>
      <c r="H27" s="80">
        <v>30.2</v>
      </c>
      <c r="I27" s="80">
        <v>30.9</v>
      </c>
      <c r="J27" s="80">
        <v>31</v>
      </c>
      <c r="K27" s="80">
        <v>31</v>
      </c>
      <c r="L27" s="80">
        <v>31.1</v>
      </c>
      <c r="M27" s="80">
        <v>31.8</v>
      </c>
      <c r="N27" s="80">
        <v>32.700000000000003</v>
      </c>
      <c r="O27" s="80">
        <v>34.4</v>
      </c>
      <c r="P27" s="80">
        <v>35</v>
      </c>
      <c r="Q27" s="80">
        <v>35.299999999999997</v>
      </c>
      <c r="R27" s="80">
        <v>35.4</v>
      </c>
      <c r="S27" s="80">
        <v>35.299999999999997</v>
      </c>
      <c r="T27" s="80">
        <v>34.6</v>
      </c>
      <c r="U27" s="80">
        <v>34.200000000000003</v>
      </c>
    </row>
    <row r="28" spans="1:21" x14ac:dyDescent="0.25">
      <c r="A28" s="26" t="s">
        <v>20</v>
      </c>
      <c r="B28" s="80">
        <v>48</v>
      </c>
      <c r="C28" s="80">
        <v>47.7</v>
      </c>
      <c r="D28" s="80">
        <v>47</v>
      </c>
      <c r="E28" s="80">
        <v>46.5</v>
      </c>
      <c r="F28" s="80">
        <v>47.7</v>
      </c>
      <c r="G28" s="80">
        <v>48</v>
      </c>
      <c r="H28" s="80">
        <v>49.1</v>
      </c>
      <c r="I28" s="80">
        <v>50.2</v>
      </c>
      <c r="J28" s="80">
        <v>51.2</v>
      </c>
      <c r="K28" s="80">
        <v>51.4</v>
      </c>
      <c r="L28" s="80">
        <v>52.2</v>
      </c>
      <c r="M28" s="80">
        <v>53.2</v>
      </c>
      <c r="N28" s="80">
        <v>55</v>
      </c>
      <c r="O28" s="80">
        <v>56.8</v>
      </c>
      <c r="P28" s="80">
        <v>58.5</v>
      </c>
      <c r="Q28" s="80">
        <v>59.5</v>
      </c>
      <c r="R28" s="80">
        <v>60</v>
      </c>
      <c r="S28" s="80">
        <v>60.7</v>
      </c>
      <c r="T28" s="80">
        <v>60.1</v>
      </c>
      <c r="U28" s="80">
        <v>58</v>
      </c>
    </row>
    <row r="29" spans="1:21" x14ac:dyDescent="0.25">
      <c r="A29" s="26" t="s">
        <v>21</v>
      </c>
      <c r="B29" s="80">
        <v>53.1</v>
      </c>
      <c r="C29" s="80">
        <v>53.5</v>
      </c>
      <c r="D29" s="80">
        <v>53.9</v>
      </c>
      <c r="E29" s="80">
        <v>54.8</v>
      </c>
      <c r="F29" s="80">
        <v>55.9</v>
      </c>
      <c r="G29" s="80">
        <v>57</v>
      </c>
      <c r="H29" s="80">
        <v>58.2</v>
      </c>
      <c r="I29" s="80">
        <v>60</v>
      </c>
      <c r="J29" s="80">
        <v>61</v>
      </c>
      <c r="K29" s="80">
        <v>61.3</v>
      </c>
      <c r="L29" s="80">
        <v>62</v>
      </c>
      <c r="M29" s="80">
        <v>63.6</v>
      </c>
      <c r="N29" s="80">
        <v>65.2</v>
      </c>
      <c r="O29" s="80">
        <v>67</v>
      </c>
      <c r="P29" s="80">
        <v>68</v>
      </c>
      <c r="Q29" s="80">
        <v>69.599999999999994</v>
      </c>
      <c r="R29" s="80">
        <v>70.3</v>
      </c>
      <c r="S29" s="80">
        <v>70.099999999999994</v>
      </c>
      <c r="T29" s="80">
        <v>69.7</v>
      </c>
      <c r="U29" s="80">
        <v>67.8</v>
      </c>
    </row>
    <row r="30" spans="1:21" x14ac:dyDescent="0.25">
      <c r="A30" s="23" t="s">
        <v>22</v>
      </c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</row>
    <row r="31" spans="1:21" ht="19.5" x14ac:dyDescent="0.25">
      <c r="A31" s="35" t="s">
        <v>23</v>
      </c>
      <c r="B31" s="80">
        <v>2.7</v>
      </c>
      <c r="C31" s="80">
        <v>2.7</v>
      </c>
      <c r="D31" s="80">
        <v>2.6</v>
      </c>
      <c r="E31" s="80">
        <v>2.7</v>
      </c>
      <c r="F31" s="80">
        <v>2.8</v>
      </c>
      <c r="G31" s="80">
        <v>2.7</v>
      </c>
      <c r="H31" s="80">
        <v>2.7</v>
      </c>
      <c r="I31" s="80">
        <v>2.7</v>
      </c>
      <c r="J31" s="80">
        <v>2.8</v>
      </c>
      <c r="K31" s="80">
        <v>3.1</v>
      </c>
      <c r="L31" s="80">
        <v>3</v>
      </c>
      <c r="M31" s="80">
        <v>3</v>
      </c>
      <c r="N31" s="80">
        <v>3.1</v>
      </c>
      <c r="O31" s="80">
        <v>3.2</v>
      </c>
      <c r="P31" s="80">
        <v>3.3</v>
      </c>
      <c r="Q31" s="80">
        <v>3.3</v>
      </c>
      <c r="R31" s="80">
        <v>3.4</v>
      </c>
      <c r="S31" s="80">
        <v>3.6</v>
      </c>
      <c r="T31" s="80">
        <v>3.6</v>
      </c>
      <c r="U31" s="80">
        <v>3.6</v>
      </c>
    </row>
    <row r="32" spans="1:21" ht="19.5" x14ac:dyDescent="0.25">
      <c r="A32" s="35" t="s">
        <v>93</v>
      </c>
      <c r="B32" s="80">
        <v>50.4</v>
      </c>
      <c r="C32" s="80">
        <v>51</v>
      </c>
      <c r="D32" s="80">
        <v>51.3</v>
      </c>
      <c r="E32" s="80">
        <v>52.1</v>
      </c>
      <c r="F32" s="80">
        <v>53.1</v>
      </c>
      <c r="G32" s="80">
        <v>54.3</v>
      </c>
      <c r="H32" s="80">
        <v>55.5</v>
      </c>
      <c r="I32" s="80">
        <v>57.3</v>
      </c>
      <c r="J32" s="80">
        <v>58.2</v>
      </c>
      <c r="K32" s="80">
        <v>58.2</v>
      </c>
      <c r="L32" s="80">
        <v>59</v>
      </c>
      <c r="M32" s="80">
        <v>60.6</v>
      </c>
      <c r="N32" s="80">
        <v>62.1</v>
      </c>
      <c r="O32" s="80">
        <v>63.8</v>
      </c>
      <c r="P32" s="80">
        <v>64.8</v>
      </c>
      <c r="Q32" s="80">
        <v>66.3</v>
      </c>
      <c r="R32" s="80">
        <v>66.900000000000006</v>
      </c>
      <c r="S32" s="80">
        <v>66.5</v>
      </c>
      <c r="T32" s="80">
        <v>66.099999999999994</v>
      </c>
      <c r="U32" s="80">
        <v>64.3</v>
      </c>
    </row>
    <row r="33" spans="1:21" x14ac:dyDescent="0.25">
      <c r="A33" s="26" t="s">
        <v>24</v>
      </c>
      <c r="B33" s="80">
        <v>51.5</v>
      </c>
      <c r="C33" s="80">
        <v>51.3</v>
      </c>
      <c r="D33" s="80">
        <v>51.6</v>
      </c>
      <c r="E33" s="80">
        <v>52.3</v>
      </c>
      <c r="F33" s="80">
        <v>53.8</v>
      </c>
      <c r="G33" s="80">
        <v>55.8</v>
      </c>
      <c r="H33" s="80">
        <v>57.6</v>
      </c>
      <c r="I33" s="80">
        <v>59.3</v>
      </c>
      <c r="J33" s="80">
        <v>60.8</v>
      </c>
      <c r="K33" s="80">
        <v>61.8</v>
      </c>
      <c r="L33" s="80">
        <v>62.9</v>
      </c>
      <c r="M33" s="80">
        <v>65.099999999999994</v>
      </c>
      <c r="N33" s="80">
        <v>67.5</v>
      </c>
      <c r="O33" s="80">
        <v>70.7</v>
      </c>
      <c r="P33" s="80">
        <v>72.900000000000006</v>
      </c>
      <c r="Q33" s="80">
        <v>76.599999999999994</v>
      </c>
      <c r="R33" s="80">
        <v>76.900000000000006</v>
      </c>
      <c r="S33" s="80">
        <v>77.8</v>
      </c>
      <c r="T33" s="80">
        <v>77.8</v>
      </c>
      <c r="U33" s="80">
        <v>78.2</v>
      </c>
    </row>
    <row r="34" spans="1:21" x14ac:dyDescent="0.25">
      <c r="A34" s="26" t="s">
        <v>25</v>
      </c>
      <c r="B34" s="80">
        <v>23.9</v>
      </c>
      <c r="C34" s="80">
        <v>23.9</v>
      </c>
      <c r="D34" s="80">
        <v>24.4</v>
      </c>
      <c r="E34" s="80">
        <v>24.8</v>
      </c>
      <c r="F34" s="80">
        <v>25.7</v>
      </c>
      <c r="G34" s="80">
        <v>26.8</v>
      </c>
      <c r="H34" s="80">
        <v>27.6</v>
      </c>
      <c r="I34" s="80">
        <v>28</v>
      </c>
      <c r="J34" s="80">
        <v>30.2</v>
      </c>
      <c r="K34" s="80">
        <v>31.2</v>
      </c>
      <c r="L34" s="80">
        <v>32.1</v>
      </c>
      <c r="M34" s="80">
        <v>33.200000000000003</v>
      </c>
      <c r="N34" s="80">
        <v>35.299999999999997</v>
      </c>
      <c r="O34" s="80">
        <v>39.299999999999997</v>
      </c>
      <c r="P34" s="80">
        <v>43.6</v>
      </c>
      <c r="Q34" s="80">
        <v>46.9</v>
      </c>
      <c r="R34" s="80">
        <v>49.2</v>
      </c>
      <c r="S34" s="80">
        <v>50.1</v>
      </c>
      <c r="T34" s="80">
        <v>51.5</v>
      </c>
      <c r="U34" s="80">
        <v>52.7</v>
      </c>
    </row>
    <row r="35" spans="1:21" x14ac:dyDescent="0.25">
      <c r="A35" s="26" t="s">
        <v>26</v>
      </c>
      <c r="B35" s="80">
        <v>48</v>
      </c>
      <c r="C35" s="80">
        <v>47.8</v>
      </c>
      <c r="D35" s="80">
        <v>47.6</v>
      </c>
      <c r="E35" s="80">
        <v>48.7</v>
      </c>
      <c r="F35" s="80">
        <v>49.6</v>
      </c>
      <c r="G35" s="80">
        <v>50.9</v>
      </c>
      <c r="H35" s="80">
        <v>52.6</v>
      </c>
      <c r="I35" s="80">
        <v>54.4</v>
      </c>
      <c r="J35" s="80">
        <v>56.7</v>
      </c>
      <c r="K35" s="80">
        <v>57.9</v>
      </c>
      <c r="L35" s="80">
        <v>58.1</v>
      </c>
      <c r="M35" s="80">
        <v>60.3</v>
      </c>
      <c r="N35" s="80">
        <v>62.6</v>
      </c>
      <c r="O35" s="80">
        <v>66.8</v>
      </c>
      <c r="P35" s="80">
        <v>71</v>
      </c>
      <c r="Q35" s="80">
        <v>74.599999999999994</v>
      </c>
      <c r="R35" s="80">
        <v>77.599999999999994</v>
      </c>
      <c r="S35" s="80">
        <v>82.6</v>
      </c>
      <c r="T35" s="80">
        <v>85.2</v>
      </c>
      <c r="U35" s="80">
        <v>87.2</v>
      </c>
    </row>
    <row r="36" spans="1:21" x14ac:dyDescent="0.25">
      <c r="A36" s="26" t="s">
        <v>27</v>
      </c>
      <c r="B36" s="80">
        <v>38.200000000000003</v>
      </c>
      <c r="C36" s="80">
        <v>37.9</v>
      </c>
      <c r="D36" s="80">
        <v>37.9</v>
      </c>
      <c r="E36" s="80">
        <v>38</v>
      </c>
      <c r="F36" s="80">
        <v>38.700000000000003</v>
      </c>
      <c r="G36" s="80">
        <v>39.299999999999997</v>
      </c>
      <c r="H36" s="80">
        <v>39.700000000000003</v>
      </c>
      <c r="I36" s="80">
        <v>40.1</v>
      </c>
      <c r="J36" s="80">
        <v>40.700000000000003</v>
      </c>
      <c r="K36" s="80">
        <v>41.1</v>
      </c>
      <c r="L36" s="80">
        <v>40.9</v>
      </c>
      <c r="M36" s="80">
        <v>41.7</v>
      </c>
      <c r="N36" s="80">
        <v>42.9</v>
      </c>
      <c r="O36" s="80">
        <v>44.1</v>
      </c>
      <c r="P36" s="80">
        <v>45.9</v>
      </c>
      <c r="Q36" s="80">
        <v>47</v>
      </c>
      <c r="R36" s="80">
        <v>47.4</v>
      </c>
      <c r="S36" s="80">
        <v>47.6</v>
      </c>
      <c r="T36" s="80">
        <v>47.3</v>
      </c>
      <c r="U36" s="80">
        <v>46.2</v>
      </c>
    </row>
    <row r="37" spans="1:21" x14ac:dyDescent="0.25">
      <c r="A37" s="26" t="s">
        <v>28</v>
      </c>
      <c r="B37" s="80">
        <v>24.7</v>
      </c>
      <c r="C37" s="80">
        <v>25.6</v>
      </c>
      <c r="D37" s="80">
        <v>26.2</v>
      </c>
      <c r="E37" s="80">
        <v>27.1</v>
      </c>
      <c r="F37" s="80">
        <v>27.2</v>
      </c>
      <c r="G37" s="80">
        <v>28</v>
      </c>
      <c r="H37" s="80">
        <v>28.7</v>
      </c>
      <c r="I37" s="80">
        <v>29.2</v>
      </c>
      <c r="J37" s="80">
        <v>29.8</v>
      </c>
      <c r="K37" s="80">
        <v>30.7</v>
      </c>
      <c r="L37" s="80">
        <v>31.4</v>
      </c>
      <c r="M37" s="80">
        <v>32.9</v>
      </c>
      <c r="N37" s="80">
        <v>34.1</v>
      </c>
      <c r="O37" s="80">
        <v>34.9</v>
      </c>
      <c r="P37" s="80">
        <v>35.9</v>
      </c>
      <c r="Q37" s="80">
        <v>36.6</v>
      </c>
      <c r="R37" s="80">
        <v>37.1</v>
      </c>
      <c r="S37" s="80">
        <v>37.1</v>
      </c>
      <c r="T37" s="80">
        <v>36.799999999999997</v>
      </c>
      <c r="U37" s="80">
        <v>34.799999999999997</v>
      </c>
    </row>
    <row r="38" spans="1:21" x14ac:dyDescent="0.25">
      <c r="A38" s="26" t="s">
        <v>29</v>
      </c>
      <c r="B38" s="80">
        <v>20.3</v>
      </c>
      <c r="C38" s="80">
        <v>20.2</v>
      </c>
      <c r="D38" s="80">
        <v>20.8</v>
      </c>
      <c r="E38" s="80">
        <v>21.1</v>
      </c>
      <c r="F38" s="80">
        <v>21.3</v>
      </c>
      <c r="G38" s="80">
        <v>21.6</v>
      </c>
      <c r="H38" s="80">
        <v>22.4</v>
      </c>
      <c r="I38" s="80">
        <v>22.9</v>
      </c>
      <c r="J38" s="80">
        <v>23.8</v>
      </c>
      <c r="K38" s="80">
        <v>24</v>
      </c>
      <c r="L38" s="80">
        <v>24.1</v>
      </c>
      <c r="M38" s="80">
        <v>25</v>
      </c>
      <c r="N38" s="80">
        <v>25.5</v>
      </c>
      <c r="O38" s="80">
        <v>26.3</v>
      </c>
      <c r="P38" s="80">
        <v>27.4</v>
      </c>
      <c r="Q38" s="80">
        <v>27.9</v>
      </c>
      <c r="R38" s="80">
        <v>29.1</v>
      </c>
      <c r="S38" s="80">
        <v>29.6</v>
      </c>
      <c r="T38" s="80">
        <v>29.7</v>
      </c>
      <c r="U38" s="80">
        <v>29.6</v>
      </c>
    </row>
    <row r="39" spans="1:21" x14ac:dyDescent="0.25">
      <c r="A39" s="26" t="s">
        <v>30</v>
      </c>
      <c r="B39" s="80">
        <v>135.5</v>
      </c>
      <c r="C39" s="80">
        <v>133.1</v>
      </c>
      <c r="D39" s="80">
        <v>130.69999999999999</v>
      </c>
      <c r="E39" s="80">
        <v>131.6</v>
      </c>
      <c r="F39" s="80">
        <v>134.6</v>
      </c>
      <c r="G39" s="80">
        <v>139.6</v>
      </c>
      <c r="H39" s="80">
        <v>146.80000000000001</v>
      </c>
      <c r="I39" s="80">
        <v>157.4</v>
      </c>
      <c r="J39" s="80">
        <v>163.69999999999999</v>
      </c>
      <c r="K39" s="80">
        <v>169.2</v>
      </c>
      <c r="L39" s="80">
        <v>177.7</v>
      </c>
      <c r="M39" s="80">
        <v>189</v>
      </c>
      <c r="N39" s="80">
        <v>199.3</v>
      </c>
      <c r="O39" s="80">
        <v>214.5</v>
      </c>
      <c r="P39" s="80">
        <v>232.5</v>
      </c>
      <c r="Q39" s="80">
        <v>244.2</v>
      </c>
      <c r="R39" s="80">
        <v>254.6</v>
      </c>
      <c r="S39" s="80">
        <v>264.10000000000002</v>
      </c>
      <c r="T39" s="80">
        <v>274.8</v>
      </c>
      <c r="U39" s="80">
        <v>285.3</v>
      </c>
    </row>
    <row r="40" spans="1:21" ht="18" x14ac:dyDescent="0.25">
      <c r="A40" s="25" t="s">
        <v>252</v>
      </c>
      <c r="B40" s="79">
        <v>359.5</v>
      </c>
      <c r="C40" s="79">
        <v>360.6</v>
      </c>
      <c r="D40" s="79">
        <v>359.4</v>
      </c>
      <c r="E40" s="79">
        <v>363</v>
      </c>
      <c r="F40" s="79">
        <v>373.4</v>
      </c>
      <c r="G40" s="79">
        <v>385.6</v>
      </c>
      <c r="H40" s="79">
        <v>407.5</v>
      </c>
      <c r="I40" s="79">
        <v>425.3</v>
      </c>
      <c r="J40" s="79">
        <v>447.2</v>
      </c>
      <c r="K40" s="79">
        <v>458.4</v>
      </c>
      <c r="L40" s="79">
        <v>469.8</v>
      </c>
      <c r="M40" s="79">
        <v>490.9</v>
      </c>
      <c r="N40" s="79">
        <v>516.6</v>
      </c>
      <c r="O40" s="79">
        <v>551.20000000000005</v>
      </c>
      <c r="P40" s="79">
        <v>672.3</v>
      </c>
      <c r="Q40" s="79">
        <v>716.3</v>
      </c>
      <c r="R40" s="79">
        <v>734.6</v>
      </c>
      <c r="S40" s="79">
        <v>747.3</v>
      </c>
      <c r="T40" s="79">
        <v>760</v>
      </c>
      <c r="U40" s="79">
        <v>764.9</v>
      </c>
    </row>
    <row r="41" spans="1:21" x14ac:dyDescent="0.25">
      <c r="A41" s="26" t="s">
        <v>31</v>
      </c>
      <c r="B41" s="80">
        <v>12</v>
      </c>
      <c r="C41" s="80">
        <v>12.2</v>
      </c>
      <c r="D41" s="80">
        <v>12.1</v>
      </c>
      <c r="E41" s="80">
        <v>12.2</v>
      </c>
      <c r="F41" s="80">
        <v>12.4</v>
      </c>
      <c r="G41" s="80">
        <v>12.6</v>
      </c>
      <c r="H41" s="80">
        <v>13.2</v>
      </c>
      <c r="I41" s="80">
        <v>14</v>
      </c>
      <c r="J41" s="80">
        <v>14.3</v>
      </c>
      <c r="K41" s="80">
        <v>13.9</v>
      </c>
      <c r="L41" s="80">
        <v>14.2</v>
      </c>
      <c r="M41" s="80">
        <v>14.8</v>
      </c>
      <c r="N41" s="80">
        <v>15.9</v>
      </c>
      <c r="O41" s="80">
        <v>17.899999999999999</v>
      </c>
      <c r="P41" s="80">
        <v>20.3</v>
      </c>
      <c r="Q41" s="80">
        <v>21.3</v>
      </c>
      <c r="R41" s="80">
        <v>22.4</v>
      </c>
      <c r="S41" s="80">
        <v>22.7</v>
      </c>
      <c r="T41" s="80">
        <v>23.2</v>
      </c>
      <c r="U41" s="80">
        <v>23.7</v>
      </c>
    </row>
    <row r="42" spans="1:21" x14ac:dyDescent="0.25">
      <c r="A42" s="26" t="s">
        <v>32</v>
      </c>
      <c r="B42" s="80">
        <v>9.5</v>
      </c>
      <c r="C42" s="80">
        <v>9.6999999999999993</v>
      </c>
      <c r="D42" s="80">
        <v>9.5</v>
      </c>
      <c r="E42" s="80">
        <v>9.5</v>
      </c>
      <c r="F42" s="80">
        <v>9.5</v>
      </c>
      <c r="G42" s="80">
        <v>9.6999999999999993</v>
      </c>
      <c r="H42" s="80">
        <v>9.9</v>
      </c>
      <c r="I42" s="80">
        <v>10.1</v>
      </c>
      <c r="J42" s="80">
        <v>10.3</v>
      </c>
      <c r="K42" s="80">
        <v>10.7</v>
      </c>
      <c r="L42" s="80">
        <v>11.1</v>
      </c>
      <c r="M42" s="80">
        <v>11.6</v>
      </c>
      <c r="N42" s="80">
        <v>12.4</v>
      </c>
      <c r="O42" s="80">
        <v>13.1</v>
      </c>
      <c r="P42" s="80">
        <v>13.9</v>
      </c>
      <c r="Q42" s="80">
        <v>14.4</v>
      </c>
      <c r="R42" s="80">
        <v>14.9</v>
      </c>
      <c r="S42" s="80">
        <v>14.7</v>
      </c>
      <c r="T42" s="80">
        <v>14.5</v>
      </c>
      <c r="U42" s="80">
        <v>14</v>
      </c>
    </row>
    <row r="43" spans="1:21" x14ac:dyDescent="0.25">
      <c r="A43" s="26" t="s">
        <v>33</v>
      </c>
      <c r="B43" s="80"/>
      <c r="C43" s="80"/>
      <c r="D43" s="80"/>
      <c r="E43" s="80"/>
      <c r="F43" s="80"/>
      <c r="G43" s="51"/>
      <c r="H43" s="80"/>
      <c r="I43" s="80"/>
      <c r="J43" s="80"/>
      <c r="K43" s="80"/>
      <c r="L43" s="51"/>
      <c r="M43" s="51"/>
      <c r="N43" s="51"/>
      <c r="O43" s="51"/>
      <c r="P43" s="80">
        <v>62.4</v>
      </c>
      <c r="Q43" s="80">
        <v>65.8</v>
      </c>
      <c r="R43" s="80">
        <v>69.5</v>
      </c>
      <c r="S43" s="80">
        <v>72.099999999999994</v>
      </c>
      <c r="T43" s="80">
        <v>76.099999999999994</v>
      </c>
      <c r="U43" s="80">
        <v>79.400000000000006</v>
      </c>
    </row>
    <row r="44" spans="1:21" x14ac:dyDescent="0.25">
      <c r="A44" s="26" t="s">
        <v>34</v>
      </c>
      <c r="B44" s="80">
        <v>143.9</v>
      </c>
      <c r="C44" s="80">
        <v>142.6</v>
      </c>
      <c r="D44" s="80">
        <v>141.19999999999999</v>
      </c>
      <c r="E44" s="80">
        <v>142.19999999999999</v>
      </c>
      <c r="F44" s="80">
        <v>146</v>
      </c>
      <c r="G44" s="80">
        <v>151.30000000000001</v>
      </c>
      <c r="H44" s="80">
        <v>161.19999999999999</v>
      </c>
      <c r="I44" s="80">
        <v>168.3</v>
      </c>
      <c r="J44" s="80">
        <v>178.8</v>
      </c>
      <c r="K44" s="80">
        <v>184.8</v>
      </c>
      <c r="L44" s="80">
        <v>191.3</v>
      </c>
      <c r="M44" s="80">
        <v>202.2</v>
      </c>
      <c r="N44" s="80">
        <v>213.1</v>
      </c>
      <c r="O44" s="80">
        <v>230.6</v>
      </c>
      <c r="P44" s="80">
        <v>245.7</v>
      </c>
      <c r="Q44" s="80">
        <v>270.10000000000002</v>
      </c>
      <c r="R44" s="80">
        <v>272.39999999999998</v>
      </c>
      <c r="S44" s="80">
        <v>275.60000000000002</v>
      </c>
      <c r="T44" s="80">
        <v>280.8</v>
      </c>
      <c r="U44" s="80">
        <v>281.3</v>
      </c>
    </row>
    <row r="45" spans="1:21" x14ac:dyDescent="0.25">
      <c r="A45" s="26" t="s">
        <v>35</v>
      </c>
      <c r="B45" s="80">
        <v>32.200000000000003</v>
      </c>
      <c r="C45" s="80">
        <v>32.200000000000003</v>
      </c>
      <c r="D45" s="80">
        <v>31.5</v>
      </c>
      <c r="E45" s="80">
        <v>31.6</v>
      </c>
      <c r="F45" s="80">
        <v>32.6</v>
      </c>
      <c r="G45" s="80">
        <v>34.1</v>
      </c>
      <c r="H45" s="80">
        <v>34.700000000000003</v>
      </c>
      <c r="I45" s="80">
        <v>36.700000000000003</v>
      </c>
      <c r="J45" s="80">
        <v>38.799999999999997</v>
      </c>
      <c r="K45" s="80">
        <v>40</v>
      </c>
      <c r="L45" s="80">
        <v>40.799999999999997</v>
      </c>
      <c r="M45" s="80">
        <v>41.9</v>
      </c>
      <c r="N45" s="80">
        <v>43.2</v>
      </c>
      <c r="O45" s="80">
        <v>46.8</v>
      </c>
      <c r="P45" s="80">
        <v>50.5</v>
      </c>
      <c r="Q45" s="80">
        <v>51.9</v>
      </c>
      <c r="R45" s="80">
        <v>51</v>
      </c>
      <c r="S45" s="80">
        <v>51.7</v>
      </c>
      <c r="T45" s="80">
        <v>51.6</v>
      </c>
      <c r="U45" s="80">
        <v>50.5</v>
      </c>
    </row>
    <row r="46" spans="1:21" x14ac:dyDescent="0.25">
      <c r="A46" s="26" t="s">
        <v>36</v>
      </c>
      <c r="B46" s="80">
        <v>66.900000000000006</v>
      </c>
      <c r="C46" s="80">
        <v>66.599999999999994</v>
      </c>
      <c r="D46" s="80">
        <v>66.099999999999994</v>
      </c>
      <c r="E46" s="80">
        <v>66.7</v>
      </c>
      <c r="F46" s="80">
        <v>68.8</v>
      </c>
      <c r="G46" s="80">
        <v>70.599999999999994</v>
      </c>
      <c r="H46" s="80">
        <v>74.3</v>
      </c>
      <c r="I46" s="80">
        <v>77.5</v>
      </c>
      <c r="J46" s="80">
        <v>80.900000000000006</v>
      </c>
      <c r="K46" s="80">
        <v>81.3</v>
      </c>
      <c r="L46" s="80">
        <v>81.8</v>
      </c>
      <c r="M46" s="80">
        <v>84.5</v>
      </c>
      <c r="N46" s="80">
        <v>89.9</v>
      </c>
      <c r="O46" s="80">
        <v>95.3</v>
      </c>
      <c r="P46" s="80">
        <v>104.5</v>
      </c>
      <c r="Q46" s="80">
        <v>107.3</v>
      </c>
      <c r="R46" s="80">
        <v>110.2</v>
      </c>
      <c r="S46" s="80">
        <v>110.2</v>
      </c>
      <c r="T46" s="80">
        <v>109.7</v>
      </c>
      <c r="U46" s="80">
        <v>111</v>
      </c>
    </row>
    <row r="47" spans="1:21" x14ac:dyDescent="0.25">
      <c r="A47" s="26" t="s">
        <v>37</v>
      </c>
      <c r="B47" s="80">
        <v>95</v>
      </c>
      <c r="C47" s="80">
        <v>97.3</v>
      </c>
      <c r="D47" s="80">
        <v>99</v>
      </c>
      <c r="E47" s="80">
        <v>100.8</v>
      </c>
      <c r="F47" s="80">
        <v>104.1</v>
      </c>
      <c r="G47" s="80">
        <v>107.2</v>
      </c>
      <c r="H47" s="80">
        <v>114.1</v>
      </c>
      <c r="I47" s="80">
        <v>118.8</v>
      </c>
      <c r="J47" s="80">
        <v>124.1</v>
      </c>
      <c r="K47" s="80">
        <v>127.7</v>
      </c>
      <c r="L47" s="80">
        <v>130.69999999999999</v>
      </c>
      <c r="M47" s="80">
        <v>135.9</v>
      </c>
      <c r="N47" s="80">
        <v>142.19999999999999</v>
      </c>
      <c r="O47" s="80">
        <v>147.5</v>
      </c>
      <c r="P47" s="80">
        <v>160</v>
      </c>
      <c r="Q47" s="80">
        <v>170.6</v>
      </c>
      <c r="R47" s="80">
        <v>177.5</v>
      </c>
      <c r="S47" s="80">
        <v>182.1</v>
      </c>
      <c r="T47" s="80">
        <v>185.8</v>
      </c>
      <c r="U47" s="80">
        <v>185.2</v>
      </c>
    </row>
    <row r="48" spans="1:21" x14ac:dyDescent="0.25">
      <c r="A48" s="26" t="s">
        <v>38</v>
      </c>
      <c r="B48" s="80"/>
      <c r="C48" s="80"/>
      <c r="D48" s="80"/>
      <c r="E48" s="80"/>
      <c r="F48" s="80"/>
      <c r="G48" s="51"/>
      <c r="H48" s="80"/>
      <c r="I48" s="80"/>
      <c r="J48" s="80"/>
      <c r="K48" s="80"/>
      <c r="L48" s="51"/>
      <c r="M48" s="51"/>
      <c r="N48" s="51"/>
      <c r="O48" s="51"/>
      <c r="P48" s="80">
        <v>14.9</v>
      </c>
      <c r="Q48" s="80">
        <v>14.9</v>
      </c>
      <c r="R48" s="80">
        <v>16.7</v>
      </c>
      <c r="S48" s="80">
        <v>18.100000000000001</v>
      </c>
      <c r="T48" s="80">
        <v>18.3</v>
      </c>
      <c r="U48" s="80">
        <v>19.899999999999999</v>
      </c>
    </row>
    <row r="49" spans="1:21" ht="18" x14ac:dyDescent="0.25">
      <c r="A49" s="25" t="s">
        <v>89</v>
      </c>
      <c r="B49" s="79">
        <v>191</v>
      </c>
      <c r="C49" s="79">
        <v>195.7</v>
      </c>
      <c r="D49" s="79">
        <v>197.2</v>
      </c>
      <c r="E49" s="79">
        <v>198.7</v>
      </c>
      <c r="F49" s="79">
        <v>198.5</v>
      </c>
      <c r="G49" s="79">
        <v>202.3</v>
      </c>
      <c r="H49" s="79">
        <v>215.9</v>
      </c>
      <c r="I49" s="79">
        <v>226.7</v>
      </c>
      <c r="J49" s="79">
        <v>236.5</v>
      </c>
      <c r="K49" s="79">
        <v>249.6</v>
      </c>
      <c r="L49" s="79">
        <v>261.5</v>
      </c>
      <c r="M49" s="79">
        <v>274.3</v>
      </c>
      <c r="N49" s="79">
        <v>298.2</v>
      </c>
      <c r="O49" s="79">
        <v>321.39999999999998</v>
      </c>
      <c r="P49" s="79">
        <v>352.8</v>
      </c>
      <c r="Q49" s="79">
        <v>380.7</v>
      </c>
      <c r="R49" s="79">
        <v>405.2</v>
      </c>
      <c r="S49" s="79">
        <v>424.3</v>
      </c>
      <c r="T49" s="79">
        <v>434.4</v>
      </c>
      <c r="U49" s="79">
        <v>439.4</v>
      </c>
    </row>
    <row r="50" spans="1:21" x14ac:dyDescent="0.25">
      <c r="A50" s="26" t="s">
        <v>39</v>
      </c>
      <c r="B50" s="80">
        <v>48.3</v>
      </c>
      <c r="C50" s="80">
        <v>51.5</v>
      </c>
      <c r="D50" s="80">
        <v>53.2</v>
      </c>
      <c r="E50" s="80">
        <v>53.9</v>
      </c>
      <c r="F50" s="80">
        <v>55.9</v>
      </c>
      <c r="G50" s="80">
        <v>57.6</v>
      </c>
      <c r="H50" s="80">
        <v>59</v>
      </c>
      <c r="I50" s="80">
        <v>61.3</v>
      </c>
      <c r="J50" s="80">
        <v>62.9</v>
      </c>
      <c r="K50" s="80">
        <v>64.7</v>
      </c>
      <c r="L50" s="80">
        <v>68.3</v>
      </c>
      <c r="M50" s="80">
        <v>70</v>
      </c>
      <c r="N50" s="80">
        <v>74.599999999999994</v>
      </c>
      <c r="O50" s="80">
        <v>77.099999999999994</v>
      </c>
      <c r="P50" s="80">
        <v>80.400000000000006</v>
      </c>
      <c r="Q50" s="80">
        <v>85.9</v>
      </c>
      <c r="R50" s="80">
        <v>91</v>
      </c>
      <c r="S50" s="80">
        <v>93.7</v>
      </c>
      <c r="T50" s="80">
        <v>95.6</v>
      </c>
      <c r="U50" s="80">
        <v>98.4</v>
      </c>
    </row>
    <row r="51" spans="1:21" x14ac:dyDescent="0.25">
      <c r="A51" s="26" t="s">
        <v>40</v>
      </c>
      <c r="B51" s="80">
        <v>2.1</v>
      </c>
      <c r="C51" s="80">
        <v>2.5</v>
      </c>
      <c r="D51" s="80">
        <v>2.6</v>
      </c>
      <c r="E51" s="80">
        <v>2.4</v>
      </c>
      <c r="F51" s="80">
        <v>2.5</v>
      </c>
      <c r="G51" s="80">
        <v>3.1</v>
      </c>
      <c r="H51" s="80">
        <v>3.2</v>
      </c>
      <c r="I51" s="80">
        <v>3.4</v>
      </c>
      <c r="J51" s="80">
        <v>3.4</v>
      </c>
      <c r="K51" s="80">
        <v>3.5</v>
      </c>
      <c r="L51" s="80">
        <v>3.6</v>
      </c>
      <c r="M51" s="80">
        <v>3.8</v>
      </c>
      <c r="N51" s="80">
        <v>4.9000000000000004</v>
      </c>
      <c r="O51" s="80">
        <v>5.4</v>
      </c>
      <c r="P51" s="80">
        <v>6.9</v>
      </c>
      <c r="Q51" s="80">
        <v>8.8000000000000007</v>
      </c>
      <c r="R51" s="80">
        <v>11.2</v>
      </c>
      <c r="S51" s="80">
        <v>15.5</v>
      </c>
      <c r="T51" s="80">
        <v>15.9</v>
      </c>
      <c r="U51" s="80">
        <v>16</v>
      </c>
    </row>
    <row r="52" spans="1:21" ht="19.5" x14ac:dyDescent="0.25">
      <c r="A52" s="26" t="s">
        <v>41</v>
      </c>
      <c r="B52" s="80">
        <v>29.1</v>
      </c>
      <c r="C52" s="80">
        <v>29.4</v>
      </c>
      <c r="D52" s="80">
        <v>28.7</v>
      </c>
      <c r="E52" s="80">
        <v>29.4</v>
      </c>
      <c r="F52" s="80">
        <v>26.1</v>
      </c>
      <c r="G52" s="80">
        <v>26.4</v>
      </c>
      <c r="H52" s="80">
        <v>26.5</v>
      </c>
      <c r="I52" s="80">
        <v>27.6</v>
      </c>
      <c r="J52" s="80">
        <v>29.6</v>
      </c>
      <c r="K52" s="80">
        <v>32.299999999999997</v>
      </c>
      <c r="L52" s="80">
        <v>34</v>
      </c>
      <c r="M52" s="80">
        <v>35.200000000000003</v>
      </c>
      <c r="N52" s="80">
        <v>39.4</v>
      </c>
      <c r="O52" s="80">
        <v>44</v>
      </c>
      <c r="P52" s="80">
        <v>45.7</v>
      </c>
      <c r="Q52" s="80">
        <v>49.4</v>
      </c>
      <c r="R52" s="80">
        <v>50.6</v>
      </c>
      <c r="S52" s="80">
        <v>52.9</v>
      </c>
      <c r="T52" s="80">
        <v>53.1</v>
      </c>
      <c r="U52" s="80">
        <v>53.2</v>
      </c>
    </row>
    <row r="53" spans="1:21" ht="19.5" x14ac:dyDescent="0.25">
      <c r="A53" s="26" t="s">
        <v>42</v>
      </c>
      <c r="B53" s="80">
        <v>11</v>
      </c>
      <c r="C53" s="80">
        <v>10.7</v>
      </c>
      <c r="D53" s="80">
        <v>10.7</v>
      </c>
      <c r="E53" s="80">
        <v>10.8</v>
      </c>
      <c r="F53" s="80">
        <v>10.9</v>
      </c>
      <c r="G53" s="80">
        <v>11</v>
      </c>
      <c r="H53" s="80">
        <v>11.5</v>
      </c>
      <c r="I53" s="80">
        <v>12.3</v>
      </c>
      <c r="J53" s="80">
        <v>12.8</v>
      </c>
      <c r="K53" s="80">
        <v>13.6</v>
      </c>
      <c r="L53" s="80">
        <v>14.1</v>
      </c>
      <c r="M53" s="80">
        <v>15</v>
      </c>
      <c r="N53" s="80">
        <v>15.1</v>
      </c>
      <c r="O53" s="80">
        <v>15.8</v>
      </c>
      <c r="P53" s="80">
        <v>16.399999999999999</v>
      </c>
      <c r="Q53" s="80">
        <v>18.2</v>
      </c>
      <c r="R53" s="80">
        <v>19.5</v>
      </c>
      <c r="S53" s="80">
        <v>20.7</v>
      </c>
      <c r="T53" s="80">
        <v>20.7</v>
      </c>
      <c r="U53" s="80">
        <v>20.6</v>
      </c>
    </row>
    <row r="54" spans="1:21" ht="19.5" x14ac:dyDescent="0.25">
      <c r="A54" s="26" t="s">
        <v>99</v>
      </c>
      <c r="B54" s="80">
        <v>21.7</v>
      </c>
      <c r="C54" s="80">
        <v>22.1</v>
      </c>
      <c r="D54" s="80">
        <v>22.1</v>
      </c>
      <c r="E54" s="80">
        <v>22.1</v>
      </c>
      <c r="F54" s="80">
        <v>22</v>
      </c>
      <c r="G54" s="80">
        <v>22</v>
      </c>
      <c r="H54" s="80">
        <v>22.5</v>
      </c>
      <c r="I54" s="80">
        <v>23.4</v>
      </c>
      <c r="J54" s="80">
        <v>24.1</v>
      </c>
      <c r="K54" s="80">
        <v>25</v>
      </c>
      <c r="L54" s="80">
        <v>26.1</v>
      </c>
      <c r="M54" s="80">
        <v>27.3</v>
      </c>
      <c r="N54" s="80">
        <v>28.8</v>
      </c>
      <c r="O54" s="80">
        <v>29.4</v>
      </c>
      <c r="P54" s="80">
        <v>30.1</v>
      </c>
      <c r="Q54" s="80">
        <v>33</v>
      </c>
      <c r="R54" s="80">
        <v>35.1</v>
      </c>
      <c r="S54" s="80">
        <v>34.5</v>
      </c>
      <c r="T54" s="80">
        <v>34.799999999999997</v>
      </c>
      <c r="U54" s="80">
        <v>35.4</v>
      </c>
    </row>
    <row r="55" spans="1:21" x14ac:dyDescent="0.25">
      <c r="A55" s="26" t="s">
        <v>44</v>
      </c>
      <c r="B55" s="80" t="s">
        <v>105</v>
      </c>
      <c r="C55" s="80" t="s">
        <v>105</v>
      </c>
      <c r="D55" s="80" t="s">
        <v>105</v>
      </c>
      <c r="E55" s="80" t="s">
        <v>105</v>
      </c>
      <c r="F55" s="80" t="s">
        <v>105</v>
      </c>
      <c r="G55" s="80" t="s">
        <v>105</v>
      </c>
      <c r="H55" s="80">
        <v>8.4</v>
      </c>
      <c r="I55" s="80">
        <v>11</v>
      </c>
      <c r="J55" s="80">
        <v>14.4</v>
      </c>
      <c r="K55" s="80">
        <v>18.899999999999999</v>
      </c>
      <c r="L55" s="80">
        <v>20.7</v>
      </c>
      <c r="M55" s="80">
        <v>23.8</v>
      </c>
      <c r="N55" s="80">
        <v>28.7</v>
      </c>
      <c r="O55" s="80">
        <v>35.200000000000003</v>
      </c>
      <c r="P55" s="80">
        <v>54.4</v>
      </c>
      <c r="Q55" s="80">
        <v>60.9</v>
      </c>
      <c r="R55" s="80">
        <v>69</v>
      </c>
      <c r="S55" s="80">
        <v>75.5</v>
      </c>
      <c r="T55" s="80">
        <v>81.400000000000006</v>
      </c>
      <c r="U55" s="80">
        <v>82.1</v>
      </c>
    </row>
    <row r="56" spans="1:21" x14ac:dyDescent="0.25">
      <c r="A56" s="118" t="s">
        <v>45</v>
      </c>
      <c r="B56" s="80">
        <v>78.8</v>
      </c>
      <c r="C56" s="80">
        <v>79.599999999999994</v>
      </c>
      <c r="D56" s="80">
        <v>79.900000000000006</v>
      </c>
      <c r="E56" s="80">
        <v>80.099999999999994</v>
      </c>
      <c r="F56" s="80">
        <v>81.099999999999994</v>
      </c>
      <c r="G56" s="80">
        <v>82.2</v>
      </c>
      <c r="H56" s="80">
        <v>84.8</v>
      </c>
      <c r="I56" s="80">
        <v>87.7</v>
      </c>
      <c r="J56" s="80">
        <v>89.2</v>
      </c>
      <c r="K56" s="80">
        <v>91.7</v>
      </c>
      <c r="L56" s="80">
        <v>94.7</v>
      </c>
      <c r="M56" s="80">
        <v>99.1</v>
      </c>
      <c r="N56" s="80">
        <v>106.8</v>
      </c>
      <c r="O56" s="80">
        <v>114.7</v>
      </c>
      <c r="P56" s="80">
        <v>118.9</v>
      </c>
      <c r="Q56" s="80">
        <v>124.6</v>
      </c>
      <c r="R56" s="80">
        <v>128.69999999999999</v>
      </c>
      <c r="S56" s="80">
        <v>131.5</v>
      </c>
      <c r="T56" s="80">
        <v>132.9</v>
      </c>
      <c r="U56" s="80">
        <v>133.69999999999999</v>
      </c>
    </row>
    <row r="57" spans="1:21" ht="18" x14ac:dyDescent="0.25">
      <c r="A57" s="24" t="s">
        <v>90</v>
      </c>
      <c r="B57" s="79">
        <v>1040.0999999999999</v>
      </c>
      <c r="C57" s="79">
        <v>1031.0999999999999</v>
      </c>
      <c r="D57" s="79">
        <v>1037.5</v>
      </c>
      <c r="E57" s="79">
        <v>1045.3</v>
      </c>
      <c r="F57" s="79">
        <v>1060.5</v>
      </c>
      <c r="G57" s="79">
        <v>1077.5999999999999</v>
      </c>
      <c r="H57" s="79">
        <v>1103.5999999999999</v>
      </c>
      <c r="I57" s="79">
        <v>1132.8</v>
      </c>
      <c r="J57" s="79">
        <v>1164.0999999999999</v>
      </c>
      <c r="K57" s="79">
        <v>1181.9000000000001</v>
      </c>
      <c r="L57" s="79">
        <v>1210.8</v>
      </c>
      <c r="M57" s="79">
        <v>1269.2</v>
      </c>
      <c r="N57" s="79">
        <v>1341.3</v>
      </c>
      <c r="O57" s="79">
        <v>1423.7</v>
      </c>
      <c r="P57" s="79">
        <v>1505.8</v>
      </c>
      <c r="Q57" s="79">
        <v>1572.5</v>
      </c>
      <c r="R57" s="79">
        <v>1600.8</v>
      </c>
      <c r="S57" s="79">
        <v>1618.2</v>
      </c>
      <c r="T57" s="79">
        <v>1631.6</v>
      </c>
      <c r="U57" s="79">
        <v>1632.2</v>
      </c>
    </row>
    <row r="58" spans="1:21" x14ac:dyDescent="0.25">
      <c r="A58" s="26" t="s">
        <v>46</v>
      </c>
      <c r="B58" s="80">
        <v>141.4</v>
      </c>
      <c r="C58" s="80">
        <v>141.19999999999999</v>
      </c>
      <c r="D58" s="80">
        <v>141.4</v>
      </c>
      <c r="E58" s="80">
        <v>142.6</v>
      </c>
      <c r="F58" s="80">
        <v>144.6</v>
      </c>
      <c r="G58" s="80">
        <v>146.9</v>
      </c>
      <c r="H58" s="80">
        <v>149.1</v>
      </c>
      <c r="I58" s="80">
        <v>152.30000000000001</v>
      </c>
      <c r="J58" s="80">
        <v>158.69999999999999</v>
      </c>
      <c r="K58" s="80">
        <v>165.4</v>
      </c>
      <c r="L58" s="80">
        <v>170</v>
      </c>
      <c r="M58" s="80">
        <v>180.2</v>
      </c>
      <c r="N58" s="80">
        <v>194.2</v>
      </c>
      <c r="O58" s="80">
        <v>213.3</v>
      </c>
      <c r="P58" s="80">
        <v>223.6</v>
      </c>
      <c r="Q58" s="80">
        <v>233.8</v>
      </c>
      <c r="R58" s="80">
        <v>236.2</v>
      </c>
      <c r="S58" s="80">
        <v>240</v>
      </c>
      <c r="T58" s="80">
        <v>242.2</v>
      </c>
      <c r="U58" s="80">
        <v>245</v>
      </c>
    </row>
    <row r="59" spans="1:21" x14ac:dyDescent="0.25">
      <c r="A59" s="26" t="s">
        <v>47</v>
      </c>
      <c r="B59" s="80">
        <v>25.4</v>
      </c>
      <c r="C59" s="80">
        <v>24.5</v>
      </c>
      <c r="D59" s="80">
        <v>24.4</v>
      </c>
      <c r="E59" s="80">
        <v>25.1</v>
      </c>
      <c r="F59" s="80">
        <v>25.7</v>
      </c>
      <c r="G59" s="80">
        <v>26.5</v>
      </c>
      <c r="H59" s="80">
        <v>27.5</v>
      </c>
      <c r="I59" s="80">
        <v>28.6</v>
      </c>
      <c r="J59" s="80">
        <v>29.4</v>
      </c>
      <c r="K59" s="80">
        <v>30</v>
      </c>
      <c r="L59" s="80">
        <v>30.9</v>
      </c>
      <c r="M59" s="80">
        <v>31.8</v>
      </c>
      <c r="N59" s="80">
        <v>33.700000000000003</v>
      </c>
      <c r="O59" s="80">
        <v>35.4</v>
      </c>
      <c r="P59" s="80">
        <v>36.700000000000003</v>
      </c>
      <c r="Q59" s="80">
        <v>38</v>
      </c>
      <c r="R59" s="80">
        <v>38.4</v>
      </c>
      <c r="S59" s="80">
        <v>39.200000000000003</v>
      </c>
      <c r="T59" s="80">
        <v>39.9</v>
      </c>
      <c r="U59" s="80">
        <v>39.1</v>
      </c>
    </row>
    <row r="60" spans="1:21" x14ac:dyDescent="0.25">
      <c r="A60" s="26" t="s">
        <v>48</v>
      </c>
      <c r="B60" s="80">
        <v>22.2</v>
      </c>
      <c r="C60" s="80">
        <v>21.7</v>
      </c>
      <c r="D60" s="80">
        <v>21.7</v>
      </c>
      <c r="E60" s="80">
        <v>23.6</v>
      </c>
      <c r="F60" s="80">
        <v>23.9</v>
      </c>
      <c r="G60" s="80">
        <v>24.3</v>
      </c>
      <c r="H60" s="80">
        <v>25.6</v>
      </c>
      <c r="I60" s="80">
        <v>26</v>
      </c>
      <c r="J60" s="80">
        <v>27</v>
      </c>
      <c r="K60" s="80">
        <v>27.4</v>
      </c>
      <c r="L60" s="80">
        <v>27.9</v>
      </c>
      <c r="M60" s="80">
        <v>28.6</v>
      </c>
      <c r="N60" s="80">
        <v>29.9</v>
      </c>
      <c r="O60" s="80">
        <v>30.2</v>
      </c>
      <c r="P60" s="80">
        <v>31.8</v>
      </c>
      <c r="Q60" s="80">
        <v>33.700000000000003</v>
      </c>
      <c r="R60" s="80">
        <v>34.200000000000003</v>
      </c>
      <c r="S60" s="80">
        <v>33.200000000000003</v>
      </c>
      <c r="T60" s="80">
        <v>34.4</v>
      </c>
      <c r="U60" s="80">
        <v>34.5</v>
      </c>
    </row>
    <row r="61" spans="1:21" x14ac:dyDescent="0.25">
      <c r="A61" s="26" t="s">
        <v>49</v>
      </c>
      <c r="B61" s="80">
        <v>147.19999999999999</v>
      </c>
      <c r="C61" s="80">
        <v>145.9</v>
      </c>
      <c r="D61" s="80">
        <v>147.80000000000001</v>
      </c>
      <c r="E61" s="80">
        <v>148.6</v>
      </c>
      <c r="F61" s="80">
        <v>149.9</v>
      </c>
      <c r="G61" s="80">
        <v>151.19999999999999</v>
      </c>
      <c r="H61" s="80">
        <v>155.19999999999999</v>
      </c>
      <c r="I61" s="80">
        <v>159.30000000000001</v>
      </c>
      <c r="J61" s="80">
        <v>160.30000000000001</v>
      </c>
      <c r="K61" s="80">
        <v>162.4</v>
      </c>
      <c r="L61" s="80">
        <v>169.6</v>
      </c>
      <c r="M61" s="80">
        <v>180.1</v>
      </c>
      <c r="N61" s="80">
        <v>188</v>
      </c>
      <c r="O61" s="80">
        <v>194</v>
      </c>
      <c r="P61" s="80">
        <v>203.3</v>
      </c>
      <c r="Q61" s="80">
        <v>211.8</v>
      </c>
      <c r="R61" s="80">
        <v>217.4</v>
      </c>
      <c r="S61" s="80">
        <v>220.3</v>
      </c>
      <c r="T61" s="80">
        <v>223.8</v>
      </c>
      <c r="U61" s="80">
        <v>227.8</v>
      </c>
    </row>
    <row r="62" spans="1:21" x14ac:dyDescent="0.25">
      <c r="A62" s="26" t="s">
        <v>50</v>
      </c>
      <c r="B62" s="80">
        <v>70.5</v>
      </c>
      <c r="C62" s="80">
        <v>71.2</v>
      </c>
      <c r="D62" s="80">
        <v>72</v>
      </c>
      <c r="E62" s="80">
        <v>72.400000000000006</v>
      </c>
      <c r="F62" s="80">
        <v>73.900000000000006</v>
      </c>
      <c r="G62" s="80">
        <v>74.7</v>
      </c>
      <c r="H62" s="80">
        <v>76</v>
      </c>
      <c r="I62" s="80">
        <v>77.599999999999994</v>
      </c>
      <c r="J62" s="80">
        <v>79.7</v>
      </c>
      <c r="K62" s="80">
        <v>81.3</v>
      </c>
      <c r="L62" s="80">
        <v>83</v>
      </c>
      <c r="M62" s="80">
        <v>85.5</v>
      </c>
      <c r="N62" s="80">
        <v>89.5</v>
      </c>
      <c r="O62" s="80">
        <v>94.5</v>
      </c>
      <c r="P62" s="80">
        <v>98.2</v>
      </c>
      <c r="Q62" s="80">
        <v>99.9</v>
      </c>
      <c r="R62" s="80">
        <v>102.2</v>
      </c>
      <c r="S62" s="80">
        <v>103</v>
      </c>
      <c r="T62" s="80">
        <v>101.9</v>
      </c>
      <c r="U62" s="80">
        <v>100.5</v>
      </c>
    </row>
    <row r="63" spans="1:21" x14ac:dyDescent="0.25">
      <c r="A63" s="26" t="s">
        <v>51</v>
      </c>
      <c r="B63" s="80">
        <v>43.1</v>
      </c>
      <c r="C63" s="80">
        <v>43.5</v>
      </c>
      <c r="D63" s="80">
        <v>44.6</v>
      </c>
      <c r="E63" s="80">
        <v>45.7</v>
      </c>
      <c r="F63" s="80">
        <v>47.1</v>
      </c>
      <c r="G63" s="80">
        <v>48.4</v>
      </c>
      <c r="H63" s="80">
        <v>49.7</v>
      </c>
      <c r="I63" s="80">
        <v>51.3</v>
      </c>
      <c r="J63" s="80">
        <v>52.5</v>
      </c>
      <c r="K63" s="80">
        <v>53.7</v>
      </c>
      <c r="L63" s="80">
        <v>54.9</v>
      </c>
      <c r="M63" s="80">
        <v>57.5</v>
      </c>
      <c r="N63" s="80">
        <v>61.3</v>
      </c>
      <c r="O63" s="80">
        <v>67.099999999999994</v>
      </c>
      <c r="P63" s="80">
        <v>73.900000000000006</v>
      </c>
      <c r="Q63" s="80">
        <v>76.599999999999994</v>
      </c>
      <c r="R63" s="80">
        <v>76.5</v>
      </c>
      <c r="S63" s="80">
        <v>77</v>
      </c>
      <c r="T63" s="80">
        <v>76.400000000000006</v>
      </c>
      <c r="U63" s="80">
        <v>76.5</v>
      </c>
    </row>
    <row r="64" spans="1:21" x14ac:dyDescent="0.25">
      <c r="A64" s="26" t="s">
        <v>52</v>
      </c>
      <c r="B64" s="80">
        <v>113.6</v>
      </c>
      <c r="C64" s="80">
        <v>114.3</v>
      </c>
      <c r="D64" s="80">
        <v>115.6</v>
      </c>
      <c r="E64" s="80">
        <v>117.4</v>
      </c>
      <c r="F64" s="80">
        <v>118.4</v>
      </c>
      <c r="G64" s="80">
        <v>119.6</v>
      </c>
      <c r="H64" s="80">
        <v>121.3</v>
      </c>
      <c r="I64" s="80">
        <v>124.3</v>
      </c>
      <c r="J64" s="80">
        <v>127.2</v>
      </c>
      <c r="K64" s="80">
        <v>124.7</v>
      </c>
      <c r="L64" s="80">
        <v>122.4</v>
      </c>
      <c r="M64" s="80">
        <v>124.2</v>
      </c>
      <c r="N64" s="80">
        <v>128.4</v>
      </c>
      <c r="O64" s="80">
        <v>136.80000000000001</v>
      </c>
      <c r="P64" s="80">
        <v>151.9</v>
      </c>
      <c r="Q64" s="80">
        <v>163.30000000000001</v>
      </c>
      <c r="R64" s="80">
        <v>165.5</v>
      </c>
      <c r="S64" s="80">
        <v>168.9</v>
      </c>
      <c r="T64" s="80">
        <v>168.9</v>
      </c>
      <c r="U64" s="80">
        <v>167.6</v>
      </c>
    </row>
    <row r="65" spans="1:21" x14ac:dyDescent="0.25">
      <c r="A65" s="26" t="s">
        <v>53</v>
      </c>
      <c r="B65" s="80">
        <v>53.4</v>
      </c>
      <c r="C65" s="80">
        <v>52.9</v>
      </c>
      <c r="D65" s="80">
        <v>52.8</v>
      </c>
      <c r="E65" s="80">
        <v>52.2</v>
      </c>
      <c r="F65" s="80">
        <v>53.3</v>
      </c>
      <c r="G65" s="80">
        <v>54.3</v>
      </c>
      <c r="H65" s="80">
        <v>55.4</v>
      </c>
      <c r="I65" s="80">
        <v>56.6</v>
      </c>
      <c r="J65" s="80">
        <v>57.9</v>
      </c>
      <c r="K65" s="80">
        <v>57.8</v>
      </c>
      <c r="L65" s="80">
        <v>58.2</v>
      </c>
      <c r="M65" s="80">
        <v>59.5</v>
      </c>
      <c r="N65" s="80">
        <v>62.9</v>
      </c>
      <c r="O65" s="80">
        <v>65.900000000000006</v>
      </c>
      <c r="P65" s="80">
        <v>67.7</v>
      </c>
      <c r="Q65" s="80">
        <v>69.099999999999994</v>
      </c>
      <c r="R65" s="80">
        <v>70.2</v>
      </c>
      <c r="S65" s="80">
        <v>70.3</v>
      </c>
      <c r="T65" s="80">
        <v>69.2</v>
      </c>
      <c r="U65" s="80">
        <v>69.900000000000006</v>
      </c>
    </row>
    <row r="66" spans="1:21" x14ac:dyDescent="0.25">
      <c r="A66" s="26" t="s">
        <v>54</v>
      </c>
      <c r="B66" s="80">
        <v>120.6</v>
      </c>
      <c r="C66" s="80">
        <v>118.2</v>
      </c>
      <c r="D66" s="80">
        <v>117.4</v>
      </c>
      <c r="E66" s="80">
        <v>117.3</v>
      </c>
      <c r="F66" s="80">
        <v>117.9</v>
      </c>
      <c r="G66" s="80">
        <v>119.1</v>
      </c>
      <c r="H66" s="80">
        <v>121.3</v>
      </c>
      <c r="I66" s="80">
        <v>123.4</v>
      </c>
      <c r="J66" s="80">
        <v>126.8</v>
      </c>
      <c r="K66" s="80">
        <v>129</v>
      </c>
      <c r="L66" s="80">
        <v>133.69999999999999</v>
      </c>
      <c r="M66" s="80">
        <v>140.5</v>
      </c>
      <c r="N66" s="80">
        <v>149</v>
      </c>
      <c r="O66" s="80">
        <v>155.9</v>
      </c>
      <c r="P66" s="80">
        <v>162.19999999999999</v>
      </c>
      <c r="Q66" s="80">
        <v>170.8</v>
      </c>
      <c r="R66" s="80">
        <v>174.1</v>
      </c>
      <c r="S66" s="80">
        <v>176.4</v>
      </c>
      <c r="T66" s="80">
        <v>177.8</v>
      </c>
      <c r="U66" s="80">
        <v>175.8</v>
      </c>
    </row>
    <row r="67" spans="1:21" x14ac:dyDescent="0.25">
      <c r="A67" s="26" t="s">
        <v>55</v>
      </c>
      <c r="B67" s="80">
        <v>64.7</v>
      </c>
      <c r="C67" s="80">
        <v>65.3</v>
      </c>
      <c r="D67" s="80">
        <v>66.8</v>
      </c>
      <c r="E67" s="80">
        <v>67.099999999999994</v>
      </c>
      <c r="F67" s="80">
        <v>68.8</v>
      </c>
      <c r="G67" s="80">
        <v>69.3</v>
      </c>
      <c r="H67" s="80">
        <v>71.900000000000006</v>
      </c>
      <c r="I67" s="80">
        <v>74.8</v>
      </c>
      <c r="J67" s="80">
        <v>77.400000000000006</v>
      </c>
      <c r="K67" s="80">
        <v>79.099999999999994</v>
      </c>
      <c r="L67" s="80">
        <v>81.900000000000006</v>
      </c>
      <c r="M67" s="80">
        <v>86.2</v>
      </c>
      <c r="N67" s="80">
        <v>92.5</v>
      </c>
      <c r="O67" s="80">
        <v>96.9</v>
      </c>
      <c r="P67" s="80">
        <v>105.4</v>
      </c>
      <c r="Q67" s="80">
        <v>109.8</v>
      </c>
      <c r="R67" s="80">
        <v>112.1</v>
      </c>
      <c r="S67" s="80">
        <v>112.9</v>
      </c>
      <c r="T67" s="80">
        <v>113.4</v>
      </c>
      <c r="U67" s="80">
        <v>113.4</v>
      </c>
    </row>
    <row r="68" spans="1:21" x14ac:dyDescent="0.25">
      <c r="A68" s="26" t="s">
        <v>56</v>
      </c>
      <c r="B68" s="80">
        <v>32.5</v>
      </c>
      <c r="C68" s="80">
        <v>31.9</v>
      </c>
      <c r="D68" s="80">
        <v>32.1</v>
      </c>
      <c r="E68" s="80">
        <v>32.1</v>
      </c>
      <c r="F68" s="80">
        <v>32</v>
      </c>
      <c r="G68" s="80">
        <v>33</v>
      </c>
      <c r="H68" s="80">
        <v>34</v>
      </c>
      <c r="I68" s="80">
        <v>35.700000000000003</v>
      </c>
      <c r="J68" s="80">
        <v>38.1</v>
      </c>
      <c r="K68" s="80">
        <v>39.5</v>
      </c>
      <c r="L68" s="80">
        <v>42.4</v>
      </c>
      <c r="M68" s="80">
        <v>46.2</v>
      </c>
      <c r="N68" s="80">
        <v>48.4</v>
      </c>
      <c r="O68" s="80">
        <v>51.7</v>
      </c>
      <c r="P68" s="80">
        <v>55.2</v>
      </c>
      <c r="Q68" s="80">
        <v>57.8</v>
      </c>
      <c r="R68" s="80">
        <v>58.2</v>
      </c>
      <c r="S68" s="80">
        <v>59.1</v>
      </c>
      <c r="T68" s="80">
        <v>59.6</v>
      </c>
      <c r="U68" s="80">
        <v>58.8</v>
      </c>
    </row>
    <row r="69" spans="1:21" x14ac:dyDescent="0.25">
      <c r="A69" s="26" t="s">
        <v>57</v>
      </c>
      <c r="B69" s="80">
        <v>102.4</v>
      </c>
      <c r="C69" s="80">
        <v>99.9</v>
      </c>
      <c r="D69" s="80">
        <v>99.3</v>
      </c>
      <c r="E69" s="80">
        <v>99.6</v>
      </c>
      <c r="F69" s="80">
        <v>100.8</v>
      </c>
      <c r="G69" s="80">
        <v>102.5</v>
      </c>
      <c r="H69" s="80">
        <v>106.5</v>
      </c>
      <c r="I69" s="80">
        <v>110.4</v>
      </c>
      <c r="J69" s="80">
        <v>113.3</v>
      </c>
      <c r="K69" s="80">
        <v>113.7</v>
      </c>
      <c r="L69" s="80">
        <v>114.7</v>
      </c>
      <c r="M69" s="80">
        <v>121.5</v>
      </c>
      <c r="N69" s="80">
        <v>130.19999999999999</v>
      </c>
      <c r="O69" s="80">
        <v>141.19999999999999</v>
      </c>
      <c r="P69" s="80">
        <v>147.4</v>
      </c>
      <c r="Q69" s="80">
        <v>151.80000000000001</v>
      </c>
      <c r="R69" s="80">
        <v>154.80000000000001</v>
      </c>
      <c r="S69" s="80">
        <v>155.5</v>
      </c>
      <c r="T69" s="80">
        <v>157.69999999999999</v>
      </c>
      <c r="U69" s="80">
        <v>157.69999999999999</v>
      </c>
    </row>
    <row r="70" spans="1:21" x14ac:dyDescent="0.25">
      <c r="A70" s="26" t="s">
        <v>58</v>
      </c>
      <c r="B70" s="80">
        <v>67</v>
      </c>
      <c r="C70" s="80">
        <v>65.8</v>
      </c>
      <c r="D70" s="80">
        <v>67.400000000000006</v>
      </c>
      <c r="E70" s="80">
        <v>67.8</v>
      </c>
      <c r="F70" s="80">
        <v>69.900000000000006</v>
      </c>
      <c r="G70" s="80">
        <v>72.400000000000006</v>
      </c>
      <c r="H70" s="80">
        <v>73.900000000000006</v>
      </c>
      <c r="I70" s="80">
        <v>74.8</v>
      </c>
      <c r="J70" s="80">
        <v>76.7</v>
      </c>
      <c r="K70" s="80">
        <v>78.2</v>
      </c>
      <c r="L70" s="80">
        <v>80.3</v>
      </c>
      <c r="M70" s="80">
        <v>83.2</v>
      </c>
      <c r="N70" s="80">
        <v>87</v>
      </c>
      <c r="O70" s="80">
        <v>91.7</v>
      </c>
      <c r="P70" s="80">
        <v>96</v>
      </c>
      <c r="Q70" s="80">
        <v>101.1</v>
      </c>
      <c r="R70" s="80">
        <v>104.3</v>
      </c>
      <c r="S70" s="80">
        <v>103.9</v>
      </c>
      <c r="T70" s="80">
        <v>106.4</v>
      </c>
      <c r="U70" s="80">
        <v>105.2</v>
      </c>
    </row>
    <row r="71" spans="1:21" x14ac:dyDescent="0.25">
      <c r="A71" s="26" t="s">
        <v>59</v>
      </c>
      <c r="B71" s="80">
        <v>36.1</v>
      </c>
      <c r="C71" s="80">
        <v>34.799999999999997</v>
      </c>
      <c r="D71" s="80">
        <v>34.299999999999997</v>
      </c>
      <c r="E71" s="80">
        <v>33.799999999999997</v>
      </c>
      <c r="F71" s="80">
        <v>34.200000000000003</v>
      </c>
      <c r="G71" s="80">
        <v>35.1</v>
      </c>
      <c r="H71" s="80">
        <v>36.200000000000003</v>
      </c>
      <c r="I71" s="80">
        <v>37.9</v>
      </c>
      <c r="J71" s="80">
        <v>39</v>
      </c>
      <c r="K71" s="80">
        <v>39.700000000000003</v>
      </c>
      <c r="L71" s="80">
        <v>41</v>
      </c>
      <c r="M71" s="80">
        <v>44.2</v>
      </c>
      <c r="N71" s="80">
        <v>46.3</v>
      </c>
      <c r="O71" s="80">
        <v>49.1</v>
      </c>
      <c r="P71" s="80">
        <v>52.4</v>
      </c>
      <c r="Q71" s="80">
        <v>55</v>
      </c>
      <c r="R71" s="80">
        <v>56.7</v>
      </c>
      <c r="S71" s="80">
        <v>58.5</v>
      </c>
      <c r="T71" s="80">
        <v>60.1</v>
      </c>
      <c r="U71" s="80">
        <v>60.5</v>
      </c>
    </row>
    <row r="72" spans="1:21" ht="18" x14ac:dyDescent="0.25">
      <c r="A72" s="25" t="s">
        <v>133</v>
      </c>
      <c r="B72" s="79">
        <v>432.4</v>
      </c>
      <c r="C72" s="79">
        <v>429.6</v>
      </c>
      <c r="D72" s="79">
        <v>431.6</v>
      </c>
      <c r="E72" s="79">
        <v>440.8</v>
      </c>
      <c r="F72" s="79">
        <v>457.1</v>
      </c>
      <c r="G72" s="79">
        <v>469.2</v>
      </c>
      <c r="H72" s="79">
        <v>491.2</v>
      </c>
      <c r="I72" s="79">
        <v>516.9</v>
      </c>
      <c r="J72" s="79">
        <v>544.6</v>
      </c>
      <c r="K72" s="79">
        <v>556.1</v>
      </c>
      <c r="L72" s="79">
        <v>583.5</v>
      </c>
      <c r="M72" s="79">
        <v>609.4</v>
      </c>
      <c r="N72" s="79">
        <v>642.20000000000005</v>
      </c>
      <c r="O72" s="79">
        <v>678.7</v>
      </c>
      <c r="P72" s="79">
        <v>724.8</v>
      </c>
      <c r="Q72" s="79">
        <v>762.6</v>
      </c>
      <c r="R72" s="79">
        <v>782.2</v>
      </c>
      <c r="S72" s="79">
        <v>794.6</v>
      </c>
      <c r="T72" s="79">
        <v>804.4</v>
      </c>
      <c r="U72" s="79">
        <v>805.9</v>
      </c>
    </row>
    <row r="73" spans="1:21" x14ac:dyDescent="0.25">
      <c r="A73" s="26" t="s">
        <v>60</v>
      </c>
      <c r="B73" s="80">
        <v>29.2</v>
      </c>
      <c r="C73" s="80">
        <v>28.2</v>
      </c>
      <c r="D73" s="80">
        <v>28.2</v>
      </c>
      <c r="E73" s="80">
        <v>28.3</v>
      </c>
      <c r="F73" s="80">
        <v>28.8</v>
      </c>
      <c r="G73" s="80">
        <v>28.9</v>
      </c>
      <c r="H73" s="80">
        <v>30.4</v>
      </c>
      <c r="I73" s="80">
        <v>34.4</v>
      </c>
      <c r="J73" s="80">
        <v>35.4</v>
      </c>
      <c r="K73" s="80">
        <v>35.700000000000003</v>
      </c>
      <c r="L73" s="80">
        <v>35.9</v>
      </c>
      <c r="M73" s="80">
        <v>37.9</v>
      </c>
      <c r="N73" s="80">
        <v>40.299999999999997</v>
      </c>
      <c r="O73" s="80">
        <v>41.9</v>
      </c>
      <c r="P73" s="80">
        <v>43.1</v>
      </c>
      <c r="Q73" s="80">
        <v>43.1</v>
      </c>
      <c r="R73" s="80">
        <v>45.3</v>
      </c>
      <c r="S73" s="80">
        <v>45.7</v>
      </c>
      <c r="T73" s="80">
        <v>45.2</v>
      </c>
      <c r="U73" s="80">
        <v>44.5</v>
      </c>
    </row>
    <row r="74" spans="1:21" x14ac:dyDescent="0.25">
      <c r="A74" s="26" t="s">
        <v>61</v>
      </c>
      <c r="B74" s="80">
        <v>147.6</v>
      </c>
      <c r="C74" s="80">
        <v>145.30000000000001</v>
      </c>
      <c r="D74" s="80">
        <v>143.80000000000001</v>
      </c>
      <c r="E74" s="80">
        <v>146.9</v>
      </c>
      <c r="F74" s="80">
        <v>151.30000000000001</v>
      </c>
      <c r="G74" s="80">
        <v>155</v>
      </c>
      <c r="H74" s="80">
        <v>162.1</v>
      </c>
      <c r="I74" s="80">
        <v>168.8</v>
      </c>
      <c r="J74" s="80">
        <v>172.6</v>
      </c>
      <c r="K74" s="80">
        <v>174.3</v>
      </c>
      <c r="L74" s="80">
        <v>185.3</v>
      </c>
      <c r="M74" s="80">
        <v>192.4</v>
      </c>
      <c r="N74" s="80">
        <v>204.2</v>
      </c>
      <c r="O74" s="80">
        <v>214.9</v>
      </c>
      <c r="P74" s="80">
        <v>231.1</v>
      </c>
      <c r="Q74" s="80">
        <v>248</v>
      </c>
      <c r="R74" s="80">
        <v>255.8</v>
      </c>
      <c r="S74" s="80">
        <v>259.8</v>
      </c>
      <c r="T74" s="80">
        <v>263.89999999999998</v>
      </c>
      <c r="U74" s="80">
        <v>263.60000000000002</v>
      </c>
    </row>
    <row r="75" spans="1:21" x14ac:dyDescent="0.25">
      <c r="A75" s="26" t="s">
        <v>62</v>
      </c>
      <c r="B75" s="80">
        <v>124.6</v>
      </c>
      <c r="C75" s="80">
        <v>127.3</v>
      </c>
      <c r="D75" s="80">
        <v>128.5</v>
      </c>
      <c r="E75" s="80">
        <v>128.69999999999999</v>
      </c>
      <c r="F75" s="80">
        <v>135.5</v>
      </c>
      <c r="G75" s="80">
        <v>139.19999999999999</v>
      </c>
      <c r="H75" s="80">
        <v>145.6</v>
      </c>
      <c r="I75" s="80">
        <v>151.1</v>
      </c>
      <c r="J75" s="80">
        <v>158.4</v>
      </c>
      <c r="K75" s="80">
        <v>163.80000000000001</v>
      </c>
      <c r="L75" s="80">
        <v>176.6</v>
      </c>
      <c r="M75" s="80">
        <v>185.6</v>
      </c>
      <c r="N75" s="80">
        <v>197.9</v>
      </c>
      <c r="O75" s="80">
        <v>213.3</v>
      </c>
      <c r="P75" s="80">
        <v>233.3</v>
      </c>
      <c r="Q75" s="80">
        <v>245.7</v>
      </c>
      <c r="R75" s="80">
        <v>252.6</v>
      </c>
      <c r="S75" s="80">
        <v>259.8</v>
      </c>
      <c r="T75" s="80">
        <v>267</v>
      </c>
      <c r="U75" s="80">
        <v>271.10000000000002</v>
      </c>
    </row>
    <row r="76" spans="1:21" x14ac:dyDescent="0.25">
      <c r="A76" s="55" t="s">
        <v>63</v>
      </c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</row>
    <row r="77" spans="1:21" ht="29.25" x14ac:dyDescent="0.25">
      <c r="A77" s="23" t="s">
        <v>88</v>
      </c>
      <c r="B77" s="80">
        <v>59.1</v>
      </c>
      <c r="C77" s="80">
        <v>61.1</v>
      </c>
      <c r="D77" s="80">
        <v>60.7</v>
      </c>
      <c r="E77" s="80">
        <v>59.9</v>
      </c>
      <c r="F77" s="80">
        <v>62.3</v>
      </c>
      <c r="G77" s="80">
        <v>63.8</v>
      </c>
      <c r="H77" s="80">
        <v>66</v>
      </c>
      <c r="I77" s="80">
        <v>67.5</v>
      </c>
      <c r="J77" s="80">
        <v>70</v>
      </c>
      <c r="K77" s="80">
        <v>71.3</v>
      </c>
      <c r="L77" s="80">
        <v>73.599999999999994</v>
      </c>
      <c r="M77" s="80">
        <v>76.7</v>
      </c>
      <c r="N77" s="80">
        <v>79.900000000000006</v>
      </c>
      <c r="O77" s="80">
        <v>85.8</v>
      </c>
      <c r="P77" s="80">
        <v>98.4</v>
      </c>
      <c r="Q77" s="80">
        <v>106</v>
      </c>
      <c r="R77" s="80">
        <v>109.3</v>
      </c>
      <c r="S77" s="80">
        <v>113.5</v>
      </c>
      <c r="T77" s="80">
        <v>118.2</v>
      </c>
      <c r="U77" s="80">
        <v>117</v>
      </c>
    </row>
    <row r="78" spans="1:21" ht="19.5" x14ac:dyDescent="0.25">
      <c r="A78" s="23" t="s">
        <v>64</v>
      </c>
      <c r="B78" s="80">
        <v>27.1</v>
      </c>
      <c r="C78" s="80">
        <v>26.9</v>
      </c>
      <c r="D78" s="80">
        <v>27.4</v>
      </c>
      <c r="E78" s="80">
        <v>27.6</v>
      </c>
      <c r="F78" s="80">
        <v>27.9</v>
      </c>
      <c r="G78" s="80">
        <v>28.1</v>
      </c>
      <c r="H78" s="80">
        <v>28.4</v>
      </c>
      <c r="I78" s="80">
        <v>28.9</v>
      </c>
      <c r="J78" s="80">
        <v>29</v>
      </c>
      <c r="K78" s="80">
        <v>29.7</v>
      </c>
      <c r="L78" s="80">
        <v>30</v>
      </c>
      <c r="M78" s="80">
        <v>30.9</v>
      </c>
      <c r="N78" s="80">
        <v>32</v>
      </c>
      <c r="O78" s="80">
        <v>33.799999999999997</v>
      </c>
      <c r="P78" s="80">
        <v>36.4</v>
      </c>
      <c r="Q78" s="80">
        <v>38.799999999999997</v>
      </c>
      <c r="R78" s="80">
        <v>39.4</v>
      </c>
      <c r="S78" s="80">
        <v>40.6</v>
      </c>
      <c r="T78" s="80">
        <v>41.1</v>
      </c>
      <c r="U78" s="80">
        <v>41.5</v>
      </c>
    </row>
    <row r="79" spans="1:21" ht="19.5" x14ac:dyDescent="0.25">
      <c r="A79" s="23" t="s">
        <v>87</v>
      </c>
      <c r="B79" s="80">
        <v>38.4</v>
      </c>
      <c r="C79" s="80">
        <v>39.1</v>
      </c>
      <c r="D79" s="80">
        <v>40.299999999999997</v>
      </c>
      <c r="E79" s="80">
        <v>41.2</v>
      </c>
      <c r="F79" s="80">
        <v>45.3</v>
      </c>
      <c r="G79" s="80">
        <v>47.2</v>
      </c>
      <c r="H79" s="80">
        <v>51.2</v>
      </c>
      <c r="I79" s="80">
        <v>54.8</v>
      </c>
      <c r="J79" s="80">
        <v>59.4</v>
      </c>
      <c r="K79" s="80">
        <v>62.8</v>
      </c>
      <c r="L79" s="80">
        <v>73</v>
      </c>
      <c r="M79" s="80">
        <v>78.099999999999994</v>
      </c>
      <c r="N79" s="80">
        <v>86</v>
      </c>
      <c r="O79" s="80">
        <v>93.6</v>
      </c>
      <c r="P79" s="80">
        <v>98.6</v>
      </c>
      <c r="Q79" s="80">
        <v>100.9</v>
      </c>
      <c r="R79" s="80">
        <v>103.9</v>
      </c>
      <c r="S79" s="80">
        <v>105.7</v>
      </c>
      <c r="T79" s="80">
        <v>107.8</v>
      </c>
      <c r="U79" s="80">
        <v>112.7</v>
      </c>
    </row>
    <row r="80" spans="1:21" x14ac:dyDescent="0.25">
      <c r="A80" s="26" t="s">
        <v>65</v>
      </c>
      <c r="B80" s="80">
        <v>131</v>
      </c>
      <c r="C80" s="80">
        <v>128.80000000000001</v>
      </c>
      <c r="D80" s="80">
        <v>131.1</v>
      </c>
      <c r="E80" s="80">
        <v>136.80000000000001</v>
      </c>
      <c r="F80" s="80">
        <v>141.4</v>
      </c>
      <c r="G80" s="80">
        <v>146.1</v>
      </c>
      <c r="H80" s="80">
        <v>153.1</v>
      </c>
      <c r="I80" s="80">
        <v>162.5</v>
      </c>
      <c r="J80" s="80">
        <v>178.2</v>
      </c>
      <c r="K80" s="80">
        <v>182.3</v>
      </c>
      <c r="L80" s="80">
        <v>185.6</v>
      </c>
      <c r="M80" s="80">
        <v>193.5</v>
      </c>
      <c r="N80" s="80">
        <v>199.8</v>
      </c>
      <c r="O80" s="80">
        <v>208.6</v>
      </c>
      <c r="P80" s="80">
        <v>217.3</v>
      </c>
      <c r="Q80" s="80">
        <v>225.8</v>
      </c>
      <c r="R80" s="80">
        <v>228.5</v>
      </c>
      <c r="S80" s="80">
        <v>229.3</v>
      </c>
      <c r="T80" s="80">
        <v>228.2</v>
      </c>
      <c r="U80" s="80">
        <v>226.7</v>
      </c>
    </row>
    <row r="81" spans="1:21" ht="18" x14ac:dyDescent="0.25">
      <c r="A81" s="25" t="s">
        <v>194</v>
      </c>
      <c r="B81" s="79">
        <v>498.9</v>
      </c>
      <c r="C81" s="79">
        <v>500.9</v>
      </c>
      <c r="D81" s="79">
        <v>507.4</v>
      </c>
      <c r="E81" s="79">
        <v>516.4</v>
      </c>
      <c r="F81" s="79">
        <v>534.70000000000005</v>
      </c>
      <c r="G81" s="79">
        <v>547.6</v>
      </c>
      <c r="H81" s="79">
        <v>574.20000000000005</v>
      </c>
      <c r="I81" s="79">
        <v>602.5</v>
      </c>
      <c r="J81" s="79">
        <v>632.5</v>
      </c>
      <c r="K81" s="79">
        <v>648.29999999999995</v>
      </c>
      <c r="L81" s="79">
        <v>663.4</v>
      </c>
      <c r="M81" s="79">
        <v>699.1</v>
      </c>
      <c r="N81" s="79">
        <v>741.3</v>
      </c>
      <c r="O81" s="79">
        <v>802.4</v>
      </c>
      <c r="P81" s="79">
        <v>854.2</v>
      </c>
      <c r="Q81" s="79">
        <v>909.4</v>
      </c>
      <c r="R81" s="79">
        <v>928.1</v>
      </c>
      <c r="S81" s="79">
        <v>942.4</v>
      </c>
      <c r="T81" s="79">
        <v>941.4</v>
      </c>
      <c r="U81" s="79">
        <v>933.3</v>
      </c>
    </row>
    <row r="82" spans="1:21" x14ac:dyDescent="0.25">
      <c r="A82" s="26" t="s">
        <v>66</v>
      </c>
      <c r="B82" s="80">
        <v>5.3</v>
      </c>
      <c r="C82" s="80">
        <v>5.9</v>
      </c>
      <c r="D82" s="80">
        <v>6.4</v>
      </c>
      <c r="E82" s="80">
        <v>6.5</v>
      </c>
      <c r="F82" s="80">
        <v>6.6</v>
      </c>
      <c r="G82" s="80">
        <v>6.8</v>
      </c>
      <c r="H82" s="80">
        <v>7.1</v>
      </c>
      <c r="I82" s="80">
        <v>7.3</v>
      </c>
      <c r="J82" s="80">
        <v>7.7</v>
      </c>
      <c r="K82" s="80">
        <v>7.9</v>
      </c>
      <c r="L82" s="80">
        <v>8.4</v>
      </c>
      <c r="M82" s="80">
        <v>9</v>
      </c>
      <c r="N82" s="80">
        <v>10</v>
      </c>
      <c r="O82" s="80">
        <v>11.1</v>
      </c>
      <c r="P82" s="80">
        <v>11.9</v>
      </c>
      <c r="Q82" s="80">
        <v>13.2</v>
      </c>
      <c r="R82" s="80">
        <v>14.4</v>
      </c>
      <c r="S82" s="80">
        <v>14.5</v>
      </c>
      <c r="T82" s="80">
        <v>14.6</v>
      </c>
      <c r="U82" s="80">
        <v>14.9</v>
      </c>
    </row>
    <row r="83" spans="1:21" x14ac:dyDescent="0.25">
      <c r="A83" s="26" t="s">
        <v>68</v>
      </c>
      <c r="B83" s="80">
        <v>14.1</v>
      </c>
      <c r="C83" s="80">
        <v>14.5</v>
      </c>
      <c r="D83" s="80">
        <v>14.8</v>
      </c>
      <c r="E83" s="80">
        <v>14.8</v>
      </c>
      <c r="F83" s="80">
        <v>14.7</v>
      </c>
      <c r="G83" s="80">
        <v>14.6</v>
      </c>
      <c r="H83" s="80">
        <v>14.7</v>
      </c>
      <c r="I83" s="80">
        <v>15.4</v>
      </c>
      <c r="J83" s="80">
        <v>15.8</v>
      </c>
      <c r="K83" s="80">
        <v>15.7</v>
      </c>
      <c r="L83" s="80">
        <v>15.6</v>
      </c>
      <c r="M83" s="80">
        <v>15.8</v>
      </c>
      <c r="N83" s="80">
        <v>16.5</v>
      </c>
      <c r="O83" s="80">
        <v>17.600000000000001</v>
      </c>
      <c r="P83" s="80">
        <v>19.5</v>
      </c>
      <c r="Q83" s="80">
        <v>21.4</v>
      </c>
      <c r="R83" s="80">
        <v>21.6</v>
      </c>
      <c r="S83" s="80">
        <v>25.5</v>
      </c>
      <c r="T83" s="80">
        <v>25.3</v>
      </c>
      <c r="U83" s="80">
        <v>25.3</v>
      </c>
    </row>
    <row r="84" spans="1:21" x14ac:dyDescent="0.25">
      <c r="A84" s="26" t="s">
        <v>69</v>
      </c>
      <c r="B84" s="80">
        <v>15.4</v>
      </c>
      <c r="C84" s="80">
        <v>15.2</v>
      </c>
      <c r="D84" s="80">
        <v>15.6</v>
      </c>
      <c r="E84" s="80">
        <v>16.100000000000001</v>
      </c>
      <c r="F84" s="80">
        <v>16.5</v>
      </c>
      <c r="G84" s="80">
        <v>17.100000000000001</v>
      </c>
      <c r="H84" s="80">
        <v>18.399999999999999</v>
      </c>
      <c r="I84" s="80">
        <v>19.3</v>
      </c>
      <c r="J84" s="80">
        <v>20.5</v>
      </c>
      <c r="K84" s="80">
        <v>21.2</v>
      </c>
      <c r="L84" s="80">
        <v>23</v>
      </c>
      <c r="M84" s="80">
        <v>24.6</v>
      </c>
      <c r="N84" s="80">
        <v>25.9</v>
      </c>
      <c r="O84" s="80">
        <v>28.4</v>
      </c>
      <c r="P84" s="80">
        <v>33.1</v>
      </c>
      <c r="Q84" s="80">
        <v>34.1</v>
      </c>
      <c r="R84" s="80">
        <v>34.1</v>
      </c>
      <c r="S84" s="80">
        <v>34.299999999999997</v>
      </c>
      <c r="T84" s="80">
        <v>34.1</v>
      </c>
      <c r="U84" s="80">
        <v>34.700000000000003</v>
      </c>
    </row>
    <row r="85" spans="1:21" x14ac:dyDescent="0.25">
      <c r="A85" s="26" t="s">
        <v>70</v>
      </c>
      <c r="B85" s="80">
        <v>61.5</v>
      </c>
      <c r="C85" s="80">
        <v>61.2</v>
      </c>
      <c r="D85" s="80">
        <v>63.3</v>
      </c>
      <c r="E85" s="80">
        <v>64.7</v>
      </c>
      <c r="F85" s="80">
        <v>67.400000000000006</v>
      </c>
      <c r="G85" s="80">
        <v>66.8</v>
      </c>
      <c r="H85" s="80">
        <v>70.5</v>
      </c>
      <c r="I85" s="80">
        <v>79.900000000000006</v>
      </c>
      <c r="J85" s="80">
        <v>84.2</v>
      </c>
      <c r="K85" s="80">
        <v>86.1</v>
      </c>
      <c r="L85" s="80">
        <v>87.8</v>
      </c>
      <c r="M85" s="80">
        <v>90.4</v>
      </c>
      <c r="N85" s="80">
        <v>94.7</v>
      </c>
      <c r="O85" s="80">
        <v>101</v>
      </c>
      <c r="P85" s="80">
        <v>106.3</v>
      </c>
      <c r="Q85" s="80">
        <v>109.7</v>
      </c>
      <c r="R85" s="80">
        <v>112.5</v>
      </c>
      <c r="S85" s="80">
        <v>112.7</v>
      </c>
      <c r="T85" s="80">
        <v>110.2</v>
      </c>
      <c r="U85" s="80">
        <v>108.7</v>
      </c>
    </row>
    <row r="86" spans="1:21" x14ac:dyDescent="0.25">
      <c r="A86" s="26" t="s">
        <v>72</v>
      </c>
      <c r="B86" s="80">
        <v>91</v>
      </c>
      <c r="C86" s="80">
        <v>92.2</v>
      </c>
      <c r="D86" s="80">
        <v>91.5</v>
      </c>
      <c r="E86" s="80">
        <v>93</v>
      </c>
      <c r="F86" s="80">
        <v>96.3</v>
      </c>
      <c r="G86" s="80">
        <v>97.9</v>
      </c>
      <c r="H86" s="80">
        <v>100.5</v>
      </c>
      <c r="I86" s="80">
        <v>100.5</v>
      </c>
      <c r="J86" s="80">
        <v>103.4</v>
      </c>
      <c r="K86" s="80">
        <v>104.3</v>
      </c>
      <c r="L86" s="80">
        <v>105.7</v>
      </c>
      <c r="M86" s="80">
        <v>111.6</v>
      </c>
      <c r="N86" s="80">
        <v>114.9</v>
      </c>
      <c r="O86" s="80">
        <v>124.8</v>
      </c>
      <c r="P86" s="80">
        <v>133.1</v>
      </c>
      <c r="Q86" s="80">
        <v>142.19999999999999</v>
      </c>
      <c r="R86" s="80">
        <v>149.5</v>
      </c>
      <c r="S86" s="80">
        <v>153.4</v>
      </c>
      <c r="T86" s="80">
        <v>153.4</v>
      </c>
      <c r="U86" s="80">
        <v>152.5</v>
      </c>
    </row>
    <row r="87" spans="1:21" x14ac:dyDescent="0.25">
      <c r="A87" s="26" t="s">
        <v>73</v>
      </c>
      <c r="B87" s="80">
        <v>91.1</v>
      </c>
      <c r="C87" s="80">
        <v>89.6</v>
      </c>
      <c r="D87" s="80">
        <v>90.6</v>
      </c>
      <c r="E87" s="80">
        <v>90.7</v>
      </c>
      <c r="F87" s="80">
        <v>93.4</v>
      </c>
      <c r="G87" s="80">
        <v>95.6</v>
      </c>
      <c r="H87" s="80">
        <v>99.9</v>
      </c>
      <c r="I87" s="80">
        <v>102.9</v>
      </c>
      <c r="J87" s="80">
        <v>104.8</v>
      </c>
      <c r="K87" s="80">
        <v>105.5</v>
      </c>
      <c r="L87" s="80">
        <v>105.8</v>
      </c>
      <c r="M87" s="80">
        <v>109</v>
      </c>
      <c r="N87" s="80">
        <v>114.8</v>
      </c>
      <c r="O87" s="80">
        <v>125.9</v>
      </c>
      <c r="P87" s="80">
        <v>135.80000000000001</v>
      </c>
      <c r="Q87" s="80">
        <v>147.4</v>
      </c>
      <c r="R87" s="80">
        <v>147.9</v>
      </c>
      <c r="S87" s="80">
        <v>148.69999999999999</v>
      </c>
      <c r="T87" s="80">
        <v>149.69999999999999</v>
      </c>
      <c r="U87" s="80">
        <v>147.4</v>
      </c>
    </row>
    <row r="88" spans="1:21" x14ac:dyDescent="0.25">
      <c r="A88" s="26" t="s">
        <v>74</v>
      </c>
      <c r="B88" s="80">
        <v>79.5</v>
      </c>
      <c r="C88" s="80">
        <v>80</v>
      </c>
      <c r="D88" s="80">
        <v>81.099999999999994</v>
      </c>
      <c r="E88" s="80">
        <v>83.7</v>
      </c>
      <c r="F88" s="80">
        <v>87.2</v>
      </c>
      <c r="G88" s="80">
        <v>91.4</v>
      </c>
      <c r="H88" s="80">
        <v>96.1</v>
      </c>
      <c r="I88" s="80">
        <v>100</v>
      </c>
      <c r="J88" s="80">
        <v>104.5</v>
      </c>
      <c r="K88" s="80">
        <v>108.3</v>
      </c>
      <c r="L88" s="80">
        <v>110</v>
      </c>
      <c r="M88" s="80">
        <v>116.8</v>
      </c>
      <c r="N88" s="80">
        <v>128.4</v>
      </c>
      <c r="O88" s="80">
        <v>138.19999999999999</v>
      </c>
      <c r="P88" s="80">
        <v>144</v>
      </c>
      <c r="Q88" s="80">
        <v>146.5</v>
      </c>
      <c r="R88" s="80">
        <v>145.9</v>
      </c>
      <c r="S88" s="80">
        <v>146.9</v>
      </c>
      <c r="T88" s="80">
        <v>145.30000000000001</v>
      </c>
      <c r="U88" s="80">
        <v>141.4</v>
      </c>
    </row>
    <row r="89" spans="1:21" x14ac:dyDescent="0.25">
      <c r="A89" s="26" t="s">
        <v>75</v>
      </c>
      <c r="B89" s="80">
        <v>62</v>
      </c>
      <c r="C89" s="80">
        <v>62.3</v>
      </c>
      <c r="D89" s="80">
        <v>62.9</v>
      </c>
      <c r="E89" s="80">
        <v>64</v>
      </c>
      <c r="F89" s="80">
        <v>67.099999999999994</v>
      </c>
      <c r="G89" s="80">
        <v>70.2</v>
      </c>
      <c r="H89" s="80">
        <v>74.900000000000006</v>
      </c>
      <c r="I89" s="80">
        <v>79.099999999999994</v>
      </c>
      <c r="J89" s="80">
        <v>87.4</v>
      </c>
      <c r="K89" s="80">
        <v>91.7</v>
      </c>
      <c r="L89" s="80">
        <v>94.8</v>
      </c>
      <c r="M89" s="80">
        <v>100.8</v>
      </c>
      <c r="N89" s="80">
        <v>108.5</v>
      </c>
      <c r="O89" s="80">
        <v>117.5</v>
      </c>
      <c r="P89" s="80">
        <v>125.6</v>
      </c>
      <c r="Q89" s="80">
        <v>136.80000000000001</v>
      </c>
      <c r="R89" s="80">
        <v>140.80000000000001</v>
      </c>
      <c r="S89" s="80">
        <v>142.9</v>
      </c>
      <c r="T89" s="80">
        <v>146.1</v>
      </c>
      <c r="U89" s="80">
        <v>147.6</v>
      </c>
    </row>
    <row r="90" spans="1:21" x14ac:dyDescent="0.25">
      <c r="A90" s="26" t="s">
        <v>76</v>
      </c>
      <c r="B90" s="80">
        <v>48</v>
      </c>
      <c r="C90" s="80">
        <v>49.4</v>
      </c>
      <c r="D90" s="80">
        <v>50</v>
      </c>
      <c r="E90" s="80">
        <v>50.6</v>
      </c>
      <c r="F90" s="80">
        <v>52.7</v>
      </c>
      <c r="G90" s="80">
        <v>54.4</v>
      </c>
      <c r="H90" s="80">
        <v>57.5</v>
      </c>
      <c r="I90" s="80">
        <v>61.3</v>
      </c>
      <c r="J90" s="80">
        <v>65.3</v>
      </c>
      <c r="K90" s="80">
        <v>67.900000000000006</v>
      </c>
      <c r="L90" s="80">
        <v>70.5</v>
      </c>
      <c r="M90" s="80">
        <v>76</v>
      </c>
      <c r="N90" s="80">
        <v>79.400000000000006</v>
      </c>
      <c r="O90" s="80">
        <v>87</v>
      </c>
      <c r="P90" s="80">
        <v>92</v>
      </c>
      <c r="Q90" s="80">
        <v>102.6</v>
      </c>
      <c r="R90" s="80">
        <v>104.2</v>
      </c>
      <c r="S90" s="80">
        <v>105.4</v>
      </c>
      <c r="T90" s="80">
        <v>104.9</v>
      </c>
      <c r="U90" s="80">
        <v>103.3</v>
      </c>
    </row>
    <row r="91" spans="1:21" x14ac:dyDescent="0.25">
      <c r="A91" s="26" t="s">
        <v>77</v>
      </c>
      <c r="B91" s="80">
        <v>31</v>
      </c>
      <c r="C91" s="80">
        <v>30.6</v>
      </c>
      <c r="D91" s="80">
        <v>31.2</v>
      </c>
      <c r="E91" s="80">
        <v>32.299999999999997</v>
      </c>
      <c r="F91" s="80">
        <v>32.799999999999997</v>
      </c>
      <c r="G91" s="80">
        <v>32.799999999999997</v>
      </c>
      <c r="H91" s="80">
        <v>34.6</v>
      </c>
      <c r="I91" s="80">
        <v>36.799999999999997</v>
      </c>
      <c r="J91" s="80">
        <v>38.9</v>
      </c>
      <c r="K91" s="80">
        <v>39.700000000000003</v>
      </c>
      <c r="L91" s="80">
        <v>41.9</v>
      </c>
      <c r="M91" s="80">
        <v>45.1</v>
      </c>
      <c r="N91" s="80">
        <v>48.2</v>
      </c>
      <c r="O91" s="80">
        <v>50.9</v>
      </c>
      <c r="P91" s="80">
        <v>52.9</v>
      </c>
      <c r="Q91" s="80">
        <v>55.5</v>
      </c>
      <c r="R91" s="80">
        <v>57.3</v>
      </c>
      <c r="S91" s="80">
        <v>58.1</v>
      </c>
      <c r="T91" s="80">
        <v>57.8</v>
      </c>
      <c r="U91" s="80">
        <v>57.5</v>
      </c>
    </row>
    <row r="92" spans="1:21" ht="18" x14ac:dyDescent="0.25">
      <c r="A92" s="25" t="s">
        <v>91</v>
      </c>
      <c r="B92" s="79">
        <v>285.60000000000002</v>
      </c>
      <c r="C92" s="79">
        <v>284.2</v>
      </c>
      <c r="D92" s="79">
        <v>288.89999999999998</v>
      </c>
      <c r="E92" s="79">
        <v>295.7</v>
      </c>
      <c r="F92" s="79">
        <v>303.60000000000002</v>
      </c>
      <c r="G92" s="79">
        <v>309.89999999999998</v>
      </c>
      <c r="H92" s="79">
        <v>321.7</v>
      </c>
      <c r="I92" s="79">
        <v>336.6</v>
      </c>
      <c r="J92" s="79">
        <v>348.6</v>
      </c>
      <c r="K92" s="79">
        <v>354</v>
      </c>
      <c r="L92" s="79">
        <v>361.5</v>
      </c>
      <c r="M92" s="79">
        <v>375.3</v>
      </c>
      <c r="N92" s="79">
        <v>391.6</v>
      </c>
      <c r="O92" s="79">
        <v>410.8</v>
      </c>
      <c r="P92" s="79">
        <v>431</v>
      </c>
      <c r="Q92" s="79">
        <v>443.5</v>
      </c>
      <c r="R92" s="79">
        <v>452.1</v>
      </c>
      <c r="S92" s="79">
        <v>455.3</v>
      </c>
      <c r="T92" s="79">
        <v>458.7</v>
      </c>
      <c r="U92" s="79">
        <v>456.4</v>
      </c>
    </row>
    <row r="93" spans="1:21" x14ac:dyDescent="0.25">
      <c r="A93" s="26" t="s">
        <v>67</v>
      </c>
      <c r="B93" s="80">
        <v>23.7</v>
      </c>
      <c r="C93" s="80">
        <v>25.3</v>
      </c>
      <c r="D93" s="80">
        <v>27.2</v>
      </c>
      <c r="E93" s="80">
        <v>28.9</v>
      </c>
      <c r="F93" s="80">
        <v>30.1</v>
      </c>
      <c r="G93" s="80">
        <v>31.1</v>
      </c>
      <c r="H93" s="80">
        <v>33</v>
      </c>
      <c r="I93" s="80">
        <v>35.299999999999997</v>
      </c>
      <c r="J93" s="80">
        <v>37.4</v>
      </c>
      <c r="K93" s="80">
        <v>38.299999999999997</v>
      </c>
      <c r="L93" s="80">
        <v>40.299999999999997</v>
      </c>
      <c r="M93" s="80">
        <v>42.7</v>
      </c>
      <c r="N93" s="80">
        <v>45.9</v>
      </c>
      <c r="O93" s="80">
        <v>48.7</v>
      </c>
      <c r="P93" s="80">
        <v>52.7</v>
      </c>
      <c r="Q93" s="80">
        <v>55.2</v>
      </c>
      <c r="R93" s="80">
        <v>59.1</v>
      </c>
      <c r="S93" s="80">
        <v>59.3</v>
      </c>
      <c r="T93" s="80">
        <v>57.8</v>
      </c>
      <c r="U93" s="80">
        <v>57.4</v>
      </c>
    </row>
    <row r="94" spans="1:21" x14ac:dyDescent="0.25">
      <c r="A94" s="26" t="s">
        <v>78</v>
      </c>
      <c r="B94" s="80">
        <v>52.1</v>
      </c>
      <c r="C94" s="80">
        <v>52</v>
      </c>
      <c r="D94" s="80">
        <v>52.4</v>
      </c>
      <c r="E94" s="80">
        <v>52.4</v>
      </c>
      <c r="F94" s="80">
        <v>51.9</v>
      </c>
      <c r="G94" s="80">
        <v>52.3</v>
      </c>
      <c r="H94" s="80">
        <v>52.7</v>
      </c>
      <c r="I94" s="80">
        <v>53.4</v>
      </c>
      <c r="J94" s="80">
        <v>53.6</v>
      </c>
      <c r="K94" s="80">
        <v>53</v>
      </c>
      <c r="L94" s="80">
        <v>52.7</v>
      </c>
      <c r="M94" s="80">
        <v>53.9</v>
      </c>
      <c r="N94" s="80">
        <v>56.2</v>
      </c>
      <c r="O94" s="80">
        <v>58.3</v>
      </c>
      <c r="P94" s="80">
        <v>62</v>
      </c>
      <c r="Q94" s="80">
        <v>66</v>
      </c>
      <c r="R94" s="80">
        <v>67.599999999999994</v>
      </c>
      <c r="S94" s="80">
        <v>68.400000000000006</v>
      </c>
      <c r="T94" s="80">
        <v>68.400000000000006</v>
      </c>
      <c r="U94" s="80">
        <v>68.7</v>
      </c>
    </row>
    <row r="95" spans="1:21" x14ac:dyDescent="0.25">
      <c r="A95" s="26" t="s">
        <v>71</v>
      </c>
      <c r="B95" s="80">
        <v>32.9</v>
      </c>
      <c r="C95" s="80">
        <v>32.799999999999997</v>
      </c>
      <c r="D95" s="80">
        <v>35.5</v>
      </c>
      <c r="E95" s="80">
        <v>36.700000000000003</v>
      </c>
      <c r="F95" s="80">
        <v>38.200000000000003</v>
      </c>
      <c r="G95" s="80">
        <v>39.1</v>
      </c>
      <c r="H95" s="80">
        <v>40.9</v>
      </c>
      <c r="I95" s="80">
        <v>43.2</v>
      </c>
      <c r="J95" s="80">
        <v>45.4</v>
      </c>
      <c r="K95" s="80">
        <v>46.2</v>
      </c>
      <c r="L95" s="80">
        <v>47.1</v>
      </c>
      <c r="M95" s="80">
        <v>49.6</v>
      </c>
      <c r="N95" s="80">
        <v>51.6</v>
      </c>
      <c r="O95" s="80">
        <v>53.9</v>
      </c>
      <c r="P95" s="80">
        <v>56.3</v>
      </c>
      <c r="Q95" s="80">
        <v>56.4</v>
      </c>
      <c r="R95" s="80">
        <v>56.3</v>
      </c>
      <c r="S95" s="80">
        <v>56</v>
      </c>
      <c r="T95" s="80">
        <v>57.2</v>
      </c>
      <c r="U95" s="80">
        <v>56.4</v>
      </c>
    </row>
    <row r="96" spans="1:21" x14ac:dyDescent="0.25">
      <c r="A96" s="26" t="s">
        <v>79</v>
      </c>
      <c r="B96" s="80">
        <v>14.8</v>
      </c>
      <c r="C96" s="80">
        <v>14.8</v>
      </c>
      <c r="D96" s="80">
        <v>14.5</v>
      </c>
      <c r="E96" s="80">
        <v>14.6</v>
      </c>
      <c r="F96" s="80">
        <v>15</v>
      </c>
      <c r="G96" s="80">
        <v>15</v>
      </c>
      <c r="H96" s="80">
        <v>15.3</v>
      </c>
      <c r="I96" s="80">
        <v>15.5</v>
      </c>
      <c r="J96" s="80">
        <v>15.8</v>
      </c>
      <c r="K96" s="80">
        <v>16.2</v>
      </c>
      <c r="L96" s="80">
        <v>16.2</v>
      </c>
      <c r="M96" s="80">
        <v>16.100000000000001</v>
      </c>
      <c r="N96" s="80">
        <v>16.399999999999999</v>
      </c>
      <c r="O96" s="80">
        <v>17.399999999999999</v>
      </c>
      <c r="P96" s="80">
        <v>17.5</v>
      </c>
      <c r="Q96" s="80">
        <v>17.899999999999999</v>
      </c>
      <c r="R96" s="80">
        <v>18.2</v>
      </c>
      <c r="S96" s="80">
        <v>18.399999999999999</v>
      </c>
      <c r="T96" s="80">
        <v>18.8</v>
      </c>
      <c r="U96" s="80">
        <v>18.8</v>
      </c>
    </row>
    <row r="97" spans="1:21" x14ac:dyDescent="0.25">
      <c r="A97" s="26" t="s">
        <v>80</v>
      </c>
      <c r="B97" s="80">
        <v>59.6</v>
      </c>
      <c r="C97" s="80">
        <v>57.9</v>
      </c>
      <c r="D97" s="80">
        <v>57.7</v>
      </c>
      <c r="E97" s="80">
        <v>58.6</v>
      </c>
      <c r="F97" s="80">
        <v>60.1</v>
      </c>
      <c r="G97" s="80">
        <v>61</v>
      </c>
      <c r="H97" s="80">
        <v>63.5</v>
      </c>
      <c r="I97" s="80">
        <v>67.099999999999994</v>
      </c>
      <c r="J97" s="80">
        <v>69.900000000000006</v>
      </c>
      <c r="K97" s="80">
        <v>70.900000000000006</v>
      </c>
      <c r="L97" s="80">
        <v>72.5</v>
      </c>
      <c r="M97" s="80">
        <v>74.5</v>
      </c>
      <c r="N97" s="80">
        <v>77.400000000000006</v>
      </c>
      <c r="O97" s="80">
        <v>80.5</v>
      </c>
      <c r="P97" s="80">
        <v>85.7</v>
      </c>
      <c r="Q97" s="80">
        <v>89.3</v>
      </c>
      <c r="R97" s="80">
        <v>89.9</v>
      </c>
      <c r="S97" s="80">
        <v>89.9</v>
      </c>
      <c r="T97" s="80">
        <v>90.7</v>
      </c>
      <c r="U97" s="80">
        <v>90</v>
      </c>
    </row>
    <row r="98" spans="1:21" x14ac:dyDescent="0.25">
      <c r="A98" s="26" t="s">
        <v>81</v>
      </c>
      <c r="B98" s="80">
        <v>40.6</v>
      </c>
      <c r="C98" s="80">
        <v>40.200000000000003</v>
      </c>
      <c r="D98" s="80">
        <v>39.9</v>
      </c>
      <c r="E98" s="80">
        <v>41.2</v>
      </c>
      <c r="F98" s="80">
        <v>43.3</v>
      </c>
      <c r="G98" s="80">
        <v>45</v>
      </c>
      <c r="H98" s="80">
        <v>47.5</v>
      </c>
      <c r="I98" s="80">
        <v>49.9</v>
      </c>
      <c r="J98" s="80">
        <v>52.2</v>
      </c>
      <c r="K98" s="80">
        <v>53.9</v>
      </c>
      <c r="L98" s="80">
        <v>55.4</v>
      </c>
      <c r="M98" s="80">
        <v>58.4</v>
      </c>
      <c r="N98" s="80">
        <v>61.1</v>
      </c>
      <c r="O98" s="80">
        <v>65.099999999999994</v>
      </c>
      <c r="P98" s="80">
        <v>67</v>
      </c>
      <c r="Q98" s="80">
        <v>68.5</v>
      </c>
      <c r="R98" s="80">
        <v>70</v>
      </c>
      <c r="S98" s="80">
        <v>72</v>
      </c>
      <c r="T98" s="80">
        <v>73.7</v>
      </c>
      <c r="U98" s="80">
        <v>73.7</v>
      </c>
    </row>
    <row r="99" spans="1:21" x14ac:dyDescent="0.25">
      <c r="A99" s="26" t="s">
        <v>82</v>
      </c>
      <c r="B99" s="80">
        <v>28</v>
      </c>
      <c r="C99" s="80">
        <v>27.7</v>
      </c>
      <c r="D99" s="80">
        <v>28</v>
      </c>
      <c r="E99" s="80">
        <v>28.9</v>
      </c>
      <c r="F99" s="80">
        <v>30.1</v>
      </c>
      <c r="G99" s="80">
        <v>30.8</v>
      </c>
      <c r="H99" s="80">
        <v>31.4</v>
      </c>
      <c r="I99" s="80">
        <v>33.200000000000003</v>
      </c>
      <c r="J99" s="80">
        <v>34.200000000000003</v>
      </c>
      <c r="K99" s="80">
        <v>34.799999999999997</v>
      </c>
      <c r="L99" s="80">
        <v>35.700000000000003</v>
      </c>
      <c r="M99" s="80">
        <v>37.200000000000003</v>
      </c>
      <c r="N99" s="80">
        <v>38</v>
      </c>
      <c r="O99" s="80">
        <v>39.9</v>
      </c>
      <c r="P99" s="80">
        <v>41.3</v>
      </c>
      <c r="Q99" s="80">
        <v>40.799999999999997</v>
      </c>
      <c r="R99" s="80">
        <v>40.9</v>
      </c>
      <c r="S99" s="80">
        <v>40.5</v>
      </c>
      <c r="T99" s="80">
        <v>40.6</v>
      </c>
      <c r="U99" s="80">
        <v>40</v>
      </c>
    </row>
    <row r="100" spans="1:21" x14ac:dyDescent="0.25">
      <c r="A100" s="26" t="s">
        <v>83</v>
      </c>
      <c r="B100" s="80">
        <v>7.3</v>
      </c>
      <c r="C100" s="80">
        <v>7.3</v>
      </c>
      <c r="D100" s="80">
        <v>7.2</v>
      </c>
      <c r="E100" s="80">
        <v>7.5</v>
      </c>
      <c r="F100" s="80">
        <v>7.6</v>
      </c>
      <c r="G100" s="80">
        <v>7.8</v>
      </c>
      <c r="H100" s="80">
        <v>8.1</v>
      </c>
      <c r="I100" s="80">
        <v>8.1</v>
      </c>
      <c r="J100" s="80">
        <v>8.3000000000000007</v>
      </c>
      <c r="K100" s="80">
        <v>8.1</v>
      </c>
      <c r="L100" s="80">
        <v>8.4</v>
      </c>
      <c r="M100" s="80">
        <v>8.1999999999999993</v>
      </c>
      <c r="N100" s="80">
        <v>8.4</v>
      </c>
      <c r="O100" s="80">
        <v>8.6</v>
      </c>
      <c r="P100" s="80">
        <v>8.8000000000000007</v>
      </c>
      <c r="Q100" s="80">
        <v>8.6999999999999993</v>
      </c>
      <c r="R100" s="80">
        <v>8.9</v>
      </c>
      <c r="S100" s="80">
        <v>8.6999999999999993</v>
      </c>
      <c r="T100" s="80">
        <v>8.5</v>
      </c>
      <c r="U100" s="80">
        <v>8.4</v>
      </c>
    </row>
    <row r="101" spans="1:21" x14ac:dyDescent="0.25">
      <c r="A101" s="26" t="s">
        <v>84</v>
      </c>
      <c r="B101" s="80">
        <v>17.600000000000001</v>
      </c>
      <c r="C101" s="80">
        <v>17.3</v>
      </c>
      <c r="D101" s="80">
        <v>17.399999999999999</v>
      </c>
      <c r="E101" s="80">
        <v>17.600000000000001</v>
      </c>
      <c r="F101" s="80">
        <v>17.899999999999999</v>
      </c>
      <c r="G101" s="80">
        <v>18</v>
      </c>
      <c r="H101" s="80">
        <v>18.899999999999999</v>
      </c>
      <c r="I101" s="80">
        <v>20.2</v>
      </c>
      <c r="J101" s="80">
        <v>20.5</v>
      </c>
      <c r="K101" s="80">
        <v>21.1</v>
      </c>
      <c r="L101" s="80">
        <v>21.5</v>
      </c>
      <c r="M101" s="80">
        <v>22.6</v>
      </c>
      <c r="N101" s="80">
        <v>24</v>
      </c>
      <c r="O101" s="80">
        <v>25.5</v>
      </c>
      <c r="P101" s="80">
        <v>26.4</v>
      </c>
      <c r="Q101" s="80">
        <v>27.3</v>
      </c>
      <c r="R101" s="80">
        <v>27.8</v>
      </c>
      <c r="S101" s="80">
        <v>28.7</v>
      </c>
      <c r="T101" s="80">
        <v>29.8</v>
      </c>
      <c r="U101" s="80">
        <v>30</v>
      </c>
    </row>
    <row r="102" spans="1:21" ht="19.5" x14ac:dyDescent="0.25">
      <c r="A102" s="26" t="s">
        <v>85</v>
      </c>
      <c r="B102" s="80">
        <v>5.8</v>
      </c>
      <c r="C102" s="80">
        <v>5.8</v>
      </c>
      <c r="D102" s="80">
        <v>6.1</v>
      </c>
      <c r="E102" s="80">
        <v>6.2</v>
      </c>
      <c r="F102" s="80">
        <v>6.3</v>
      </c>
      <c r="G102" s="80">
        <v>6.6</v>
      </c>
      <c r="H102" s="80">
        <v>7</v>
      </c>
      <c r="I102" s="80">
        <v>7.2</v>
      </c>
      <c r="J102" s="80">
        <v>7.5</v>
      </c>
      <c r="K102" s="80">
        <v>7.8</v>
      </c>
      <c r="L102" s="80">
        <v>7.9</v>
      </c>
      <c r="M102" s="80">
        <v>8.4</v>
      </c>
      <c r="N102" s="80">
        <v>8.8000000000000007</v>
      </c>
      <c r="O102" s="80">
        <v>9.3000000000000007</v>
      </c>
      <c r="P102" s="80">
        <v>9.6</v>
      </c>
      <c r="Q102" s="80">
        <v>9.6999999999999993</v>
      </c>
      <c r="R102" s="80">
        <v>9.6</v>
      </c>
      <c r="S102" s="80">
        <v>9.6</v>
      </c>
      <c r="T102" s="80">
        <v>9.5</v>
      </c>
      <c r="U102" s="80">
        <v>9.1</v>
      </c>
    </row>
    <row r="103" spans="1:21" ht="19.5" x14ac:dyDescent="0.25">
      <c r="A103" s="26" t="s">
        <v>86</v>
      </c>
      <c r="B103" s="80">
        <v>3.2</v>
      </c>
      <c r="C103" s="80">
        <v>3.1</v>
      </c>
      <c r="D103" s="80">
        <v>3</v>
      </c>
      <c r="E103" s="80">
        <v>3.1</v>
      </c>
      <c r="F103" s="80">
        <v>3.1</v>
      </c>
      <c r="G103" s="80">
        <v>3.3</v>
      </c>
      <c r="H103" s="80">
        <v>3.5</v>
      </c>
      <c r="I103" s="80">
        <v>3.6</v>
      </c>
      <c r="J103" s="80">
        <v>3.7</v>
      </c>
      <c r="K103" s="80">
        <v>3.7</v>
      </c>
      <c r="L103" s="80">
        <v>3.8</v>
      </c>
      <c r="M103" s="80">
        <v>3.8</v>
      </c>
      <c r="N103" s="80">
        <v>3.8</v>
      </c>
      <c r="O103" s="80">
        <v>3.8</v>
      </c>
      <c r="P103" s="80">
        <v>3.8</v>
      </c>
      <c r="Q103" s="80">
        <v>3.7</v>
      </c>
      <c r="R103" s="80">
        <v>3.8</v>
      </c>
      <c r="S103" s="80">
        <v>3.8</v>
      </c>
      <c r="T103" s="80">
        <v>3.8</v>
      </c>
      <c r="U103" s="80">
        <v>3.7</v>
      </c>
    </row>
    <row r="104" spans="1:21" x14ac:dyDescent="0.25">
      <c r="A104" s="242" t="s">
        <v>182</v>
      </c>
      <c r="B104" s="243"/>
      <c r="C104" s="243"/>
      <c r="D104" s="243"/>
      <c r="E104" s="243"/>
      <c r="F104" s="243"/>
      <c r="G104" s="243"/>
      <c r="H104" s="243"/>
      <c r="I104" s="243"/>
      <c r="J104" s="243"/>
      <c r="K104" s="243"/>
      <c r="L104" s="243"/>
      <c r="M104" s="243"/>
      <c r="N104" s="243"/>
      <c r="O104" s="243"/>
      <c r="P104" s="63"/>
      <c r="Q104" s="63"/>
      <c r="R104" s="63"/>
      <c r="S104" s="63"/>
      <c r="T104" s="63"/>
    </row>
    <row r="105" spans="1:21" ht="15" customHeight="1" thickBot="1" x14ac:dyDescent="0.3">
      <c r="A105" s="238" t="s">
        <v>255</v>
      </c>
      <c r="B105" s="239"/>
      <c r="C105" s="239"/>
      <c r="D105" s="239"/>
      <c r="E105" s="239"/>
      <c r="F105" s="239"/>
      <c r="G105" s="239"/>
      <c r="H105" s="239"/>
      <c r="I105" s="239"/>
      <c r="J105" s="239"/>
      <c r="K105" s="239"/>
      <c r="L105" s="239"/>
      <c r="M105" s="239"/>
      <c r="N105" s="239"/>
      <c r="O105" s="239"/>
      <c r="P105" s="239"/>
      <c r="Q105" s="239"/>
      <c r="R105" s="239"/>
      <c r="S105" s="240"/>
      <c r="T105" s="64"/>
      <c r="U105" s="196"/>
    </row>
    <row r="106" spans="1:21" x14ac:dyDescent="0.25">
      <c r="A106" s="241"/>
      <c r="B106" s="241"/>
      <c r="C106" s="241"/>
      <c r="D106" s="241"/>
      <c r="E106" s="241"/>
      <c r="F106" s="241"/>
      <c r="G106" s="241"/>
      <c r="H106" s="241"/>
      <c r="I106" s="241"/>
      <c r="J106" s="241"/>
      <c r="K106" s="241"/>
      <c r="L106" s="241"/>
      <c r="M106" s="241"/>
      <c r="N106" s="241"/>
      <c r="O106" s="241"/>
      <c r="P106" s="179"/>
      <c r="Q106" s="179"/>
      <c r="R106" s="179"/>
      <c r="S106" s="179"/>
      <c r="T106" s="63"/>
    </row>
  </sheetData>
  <mergeCells count="6">
    <mergeCell ref="A105:S105"/>
    <mergeCell ref="A106:O106"/>
    <mergeCell ref="A104:O104"/>
    <mergeCell ref="A3:T3"/>
    <mergeCell ref="A1:U1"/>
    <mergeCell ref="A2:U2"/>
  </mergeCells>
  <pageMargins left="0.7" right="0.7" top="0.75" bottom="0.75" header="0.3" footer="0.3"/>
  <pageSetup paperSize="9" scale="65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5"/>
  <sheetViews>
    <sheetView workbookViewId="0">
      <pane ySplit="5" topLeftCell="A21" activePane="bottomLeft" state="frozen"/>
      <selection activeCell="O25" sqref="O25"/>
      <selection pane="bottomLeft" activeCell="W7" sqref="W7"/>
    </sheetView>
  </sheetViews>
  <sheetFormatPr defaultRowHeight="15" x14ac:dyDescent="0.25"/>
  <cols>
    <col min="1" max="1" width="18.28515625" customWidth="1"/>
  </cols>
  <sheetData>
    <row r="1" spans="1:21" x14ac:dyDescent="0.25">
      <c r="A1" s="250" t="s">
        <v>316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</row>
    <row r="2" spans="1:21" x14ac:dyDescent="0.25">
      <c r="A2" s="251" t="s">
        <v>315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</row>
    <row r="3" spans="1:21" ht="15" customHeight="1" x14ac:dyDescent="0.25">
      <c r="A3" s="270" t="s">
        <v>377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158"/>
      <c r="P3" s="158"/>
      <c r="Q3" s="74"/>
      <c r="R3" s="74"/>
      <c r="S3" s="74"/>
      <c r="T3" s="74"/>
    </row>
    <row r="4" spans="1:21" ht="15.75" thickBot="1" x14ac:dyDescent="0.3">
      <c r="A4" s="85" t="s">
        <v>304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</row>
    <row r="5" spans="1:21" ht="15.75" thickBot="1" x14ac:dyDescent="0.3">
      <c r="A5" s="4"/>
      <c r="B5" s="4">
        <v>2000</v>
      </c>
      <c r="C5" s="4">
        <v>2001</v>
      </c>
      <c r="D5" s="4">
        <v>2002</v>
      </c>
      <c r="E5" s="4">
        <v>2003</v>
      </c>
      <c r="F5" s="4">
        <v>2004</v>
      </c>
      <c r="G5" s="4">
        <v>2005</v>
      </c>
      <c r="H5" s="4">
        <v>2006</v>
      </c>
      <c r="I5" s="4">
        <v>2007</v>
      </c>
      <c r="J5" s="4">
        <v>2008</v>
      </c>
      <c r="K5" s="4">
        <v>2009</v>
      </c>
      <c r="L5" s="4">
        <v>2010</v>
      </c>
      <c r="M5" s="4">
        <v>2011</v>
      </c>
      <c r="N5" s="4">
        <v>2012</v>
      </c>
      <c r="O5" s="4">
        <v>2013</v>
      </c>
      <c r="P5" s="4">
        <v>2014</v>
      </c>
      <c r="Q5" s="4">
        <v>2015</v>
      </c>
      <c r="R5" s="4">
        <v>2016</v>
      </c>
      <c r="S5" s="4">
        <v>2017</v>
      </c>
      <c r="T5" s="4">
        <v>2018</v>
      </c>
      <c r="U5" s="4">
        <v>2019</v>
      </c>
    </row>
    <row r="6" spans="1:21" x14ac:dyDescent="0.25">
      <c r="A6" s="66" t="s">
        <v>0</v>
      </c>
      <c r="B6" s="151">
        <v>579.29999999999995</v>
      </c>
      <c r="C6" s="151">
        <v>608.6</v>
      </c>
      <c r="D6" s="151">
        <v>669.7</v>
      </c>
      <c r="E6" s="151">
        <v>701.3</v>
      </c>
      <c r="F6" s="151">
        <v>702.7</v>
      </c>
      <c r="G6" s="151">
        <v>684.4</v>
      </c>
      <c r="H6" s="151">
        <v>699.5</v>
      </c>
      <c r="I6" s="151">
        <v>698.5</v>
      </c>
      <c r="J6" s="151">
        <v>671.1</v>
      </c>
      <c r="K6" s="151">
        <v>630.9</v>
      </c>
      <c r="L6" s="151">
        <v>572.1</v>
      </c>
      <c r="M6" s="151">
        <v>518</v>
      </c>
      <c r="N6" s="151">
        <v>486.3</v>
      </c>
      <c r="O6" s="151">
        <v>439</v>
      </c>
      <c r="P6" s="155">
        <v>451</v>
      </c>
      <c r="Q6" s="155">
        <v>446</v>
      </c>
      <c r="R6" s="155">
        <v>469.1</v>
      </c>
      <c r="S6" s="155">
        <v>506.9</v>
      </c>
      <c r="T6" s="111">
        <v>531.5</v>
      </c>
      <c r="U6" s="45">
        <v>539.827</v>
      </c>
    </row>
    <row r="7" spans="1:21" ht="18" x14ac:dyDescent="0.25">
      <c r="A7" s="67" t="s">
        <v>112</v>
      </c>
      <c r="B7" s="151">
        <v>139.30000000000001</v>
      </c>
      <c r="C7" s="151">
        <v>147.80000000000001</v>
      </c>
      <c r="D7" s="151">
        <v>160.69999999999999</v>
      </c>
      <c r="E7" s="151">
        <v>163.4</v>
      </c>
      <c r="F7" s="151">
        <v>159.1</v>
      </c>
      <c r="G7" s="151">
        <v>152.6</v>
      </c>
      <c r="H7" s="151">
        <v>157.69999999999999</v>
      </c>
      <c r="I7" s="151">
        <v>157.5</v>
      </c>
      <c r="J7" s="151">
        <v>153.5</v>
      </c>
      <c r="K7" s="151">
        <v>143.69999999999999</v>
      </c>
      <c r="L7" s="151">
        <v>130.80000000000001</v>
      </c>
      <c r="M7" s="151">
        <v>117.8</v>
      </c>
      <c r="N7" s="151">
        <v>110.7</v>
      </c>
      <c r="O7" s="151">
        <v>100.4</v>
      </c>
      <c r="P7" s="151">
        <v>102.6</v>
      </c>
      <c r="Q7" s="151">
        <v>101.7</v>
      </c>
      <c r="R7" s="151">
        <v>106.3</v>
      </c>
      <c r="S7" s="151">
        <v>115.2</v>
      </c>
      <c r="T7" s="111">
        <v>117.1</v>
      </c>
      <c r="U7" s="45">
        <v>117.48399999999999</v>
      </c>
    </row>
    <row r="8" spans="1:21" x14ac:dyDescent="0.25">
      <c r="A8" s="68" t="s">
        <v>1</v>
      </c>
      <c r="B8" s="152">
        <v>6.4</v>
      </c>
      <c r="C8" s="152">
        <v>6.9</v>
      </c>
      <c r="D8" s="152">
        <v>6.8</v>
      </c>
      <c r="E8" s="152">
        <v>6.9</v>
      </c>
      <c r="F8" s="152">
        <v>6.7</v>
      </c>
      <c r="G8" s="152">
        <v>6.5</v>
      </c>
      <c r="H8" s="152">
        <v>6.8</v>
      </c>
      <c r="I8" s="152">
        <v>6.6</v>
      </c>
      <c r="J8" s="152">
        <v>6.5</v>
      </c>
      <c r="K8" s="152">
        <v>5.7</v>
      </c>
      <c r="L8" s="152">
        <v>5.3</v>
      </c>
      <c r="M8" s="152">
        <v>4.8</v>
      </c>
      <c r="N8" s="152">
        <v>4.5</v>
      </c>
      <c r="O8" s="152">
        <v>4.2</v>
      </c>
      <c r="P8" s="152">
        <v>5</v>
      </c>
      <c r="Q8" s="152">
        <v>4.9000000000000004</v>
      </c>
      <c r="R8" s="152">
        <v>4.5</v>
      </c>
      <c r="S8" s="152">
        <v>5.0999999999999996</v>
      </c>
      <c r="T8" s="106">
        <v>5.6</v>
      </c>
      <c r="U8" s="36">
        <v>5.7229999999999999</v>
      </c>
    </row>
    <row r="9" spans="1:21" x14ac:dyDescent="0.25">
      <c r="A9" s="68" t="s">
        <v>2</v>
      </c>
      <c r="B9" s="152">
        <v>7</v>
      </c>
      <c r="C9" s="152">
        <v>6.9</v>
      </c>
      <c r="D9" s="152">
        <v>7.5</v>
      </c>
      <c r="E9" s="152">
        <v>7.5</v>
      </c>
      <c r="F9" s="152">
        <v>7.6</v>
      </c>
      <c r="G9" s="152">
        <v>7</v>
      </c>
      <c r="H9" s="152">
        <v>6.5</v>
      </c>
      <c r="I9" s="152">
        <v>6.5</v>
      </c>
      <c r="J9" s="152">
        <v>6</v>
      </c>
      <c r="K9" s="152">
        <v>5.6</v>
      </c>
      <c r="L9" s="152">
        <v>5.3</v>
      </c>
      <c r="M9" s="152">
        <v>5</v>
      </c>
      <c r="N9" s="152">
        <v>4.3</v>
      </c>
      <c r="O9" s="152">
        <v>4.3</v>
      </c>
      <c r="P9" s="152">
        <v>3.9</v>
      </c>
      <c r="Q9" s="152">
        <v>4</v>
      </c>
      <c r="R9" s="152">
        <v>4.0999999999999996</v>
      </c>
      <c r="S9" s="152">
        <v>4.5</v>
      </c>
      <c r="T9" s="106">
        <v>4.7</v>
      </c>
      <c r="U9" s="36">
        <v>4.1669999999999998</v>
      </c>
    </row>
    <row r="10" spans="1:21" x14ac:dyDescent="0.25">
      <c r="A10" s="68" t="s">
        <v>3</v>
      </c>
      <c r="B10" s="152">
        <v>6.9</v>
      </c>
      <c r="C10" s="152">
        <v>7.1</v>
      </c>
      <c r="D10" s="152">
        <v>8.4</v>
      </c>
      <c r="E10" s="152">
        <v>8.3000000000000007</v>
      </c>
      <c r="F10" s="152">
        <v>8</v>
      </c>
      <c r="G10" s="152">
        <v>7.5</v>
      </c>
      <c r="H10" s="152">
        <v>7.4</v>
      </c>
      <c r="I10" s="152">
        <v>7.2</v>
      </c>
      <c r="J10" s="152">
        <v>7</v>
      </c>
      <c r="K10" s="152">
        <v>6.5</v>
      </c>
      <c r="L10" s="152">
        <v>5.6</v>
      </c>
      <c r="M10" s="152">
        <v>4.9000000000000004</v>
      </c>
      <c r="N10" s="152">
        <v>4.5</v>
      </c>
      <c r="O10" s="152">
        <v>4.0999999999999996</v>
      </c>
      <c r="P10" s="152">
        <v>4.2</v>
      </c>
      <c r="Q10" s="152">
        <v>4.0999999999999996</v>
      </c>
      <c r="R10" s="152">
        <v>4.0999999999999996</v>
      </c>
      <c r="S10" s="152">
        <v>4.4000000000000004</v>
      </c>
      <c r="T10" s="106">
        <v>4.8</v>
      </c>
      <c r="U10" s="36">
        <v>4.7080000000000002</v>
      </c>
    </row>
    <row r="11" spans="1:21" x14ac:dyDescent="0.25">
      <c r="A11" s="68" t="s">
        <v>4</v>
      </c>
      <c r="B11" s="152">
        <v>10.5</v>
      </c>
      <c r="C11" s="152">
        <v>11.1</v>
      </c>
      <c r="D11" s="152">
        <v>13.6</v>
      </c>
      <c r="E11" s="152">
        <v>13.3</v>
      </c>
      <c r="F11" s="152">
        <v>13.1</v>
      </c>
      <c r="G11" s="152">
        <v>12.8</v>
      </c>
      <c r="H11" s="152">
        <v>13.5</v>
      </c>
      <c r="I11" s="152">
        <v>13.5</v>
      </c>
      <c r="J11" s="152">
        <v>13.6</v>
      </c>
      <c r="K11" s="152">
        <v>12.6</v>
      </c>
      <c r="L11" s="152">
        <v>10.8</v>
      </c>
      <c r="M11" s="152">
        <v>8.4</v>
      </c>
      <c r="N11" s="152">
        <v>8</v>
      </c>
      <c r="O11" s="152">
        <v>8.5</v>
      </c>
      <c r="P11" s="152">
        <v>8.5</v>
      </c>
      <c r="Q11" s="152">
        <v>8</v>
      </c>
      <c r="R11" s="152">
        <v>8.1999999999999993</v>
      </c>
      <c r="S11" s="152">
        <v>8.3000000000000007</v>
      </c>
      <c r="T11" s="106">
        <v>8.4</v>
      </c>
      <c r="U11" s="36">
        <v>8.1370000000000005</v>
      </c>
    </row>
    <row r="12" spans="1:21" x14ac:dyDescent="0.25">
      <c r="A12" s="68" t="s">
        <v>5</v>
      </c>
      <c r="B12" s="152">
        <v>4.2</v>
      </c>
      <c r="C12" s="152">
        <v>4.5</v>
      </c>
      <c r="D12" s="152">
        <v>4.8</v>
      </c>
      <c r="E12" s="152">
        <v>4.8</v>
      </c>
      <c r="F12" s="152">
        <v>4.5999999999999996</v>
      </c>
      <c r="G12" s="152">
        <v>4.5</v>
      </c>
      <c r="H12" s="152">
        <v>4.2</v>
      </c>
      <c r="I12" s="152">
        <v>3.9</v>
      </c>
      <c r="J12" s="152">
        <v>4.2</v>
      </c>
      <c r="K12" s="152">
        <v>4.3</v>
      </c>
      <c r="L12" s="152">
        <v>3.9</v>
      </c>
      <c r="M12" s="152">
        <v>3.4</v>
      </c>
      <c r="N12" s="152">
        <v>3.4</v>
      </c>
      <c r="O12" s="152">
        <v>2.5</v>
      </c>
      <c r="P12" s="152">
        <v>2.9</v>
      </c>
      <c r="Q12" s="152">
        <v>2.5</v>
      </c>
      <c r="R12" s="152">
        <v>2.7</v>
      </c>
      <c r="S12" s="152">
        <v>3.1</v>
      </c>
      <c r="T12" s="106">
        <v>3.5</v>
      </c>
      <c r="U12" s="36">
        <v>3.5059999999999998</v>
      </c>
    </row>
    <row r="13" spans="1:21" x14ac:dyDescent="0.25">
      <c r="A13" s="68" t="s">
        <v>6</v>
      </c>
      <c r="B13" s="152">
        <v>4.0999999999999996</v>
      </c>
      <c r="C13" s="152">
        <v>4.5999999999999996</v>
      </c>
      <c r="D13" s="152">
        <v>5.2</v>
      </c>
      <c r="E13" s="152">
        <v>4.7</v>
      </c>
      <c r="F13" s="152">
        <v>4.5</v>
      </c>
      <c r="G13" s="152">
        <v>3.9</v>
      </c>
      <c r="H13" s="152">
        <v>4.4000000000000004</v>
      </c>
      <c r="I13" s="152">
        <v>4.5999999999999996</v>
      </c>
      <c r="J13" s="152">
        <v>4.2</v>
      </c>
      <c r="K13" s="152">
        <v>4.2</v>
      </c>
      <c r="L13" s="152">
        <v>3.9</v>
      </c>
      <c r="M13" s="152">
        <v>3.6</v>
      </c>
      <c r="N13" s="152">
        <v>3.4</v>
      </c>
      <c r="O13" s="152">
        <v>2.9</v>
      </c>
      <c r="P13" s="152">
        <v>2.9</v>
      </c>
      <c r="Q13" s="152">
        <v>2.9</v>
      </c>
      <c r="R13" s="152">
        <v>3.1</v>
      </c>
      <c r="S13" s="152">
        <v>3.1</v>
      </c>
      <c r="T13" s="106">
        <v>3.1</v>
      </c>
      <c r="U13" s="36">
        <v>3.302</v>
      </c>
    </row>
    <row r="14" spans="1:21" x14ac:dyDescent="0.25">
      <c r="A14" s="68" t="s">
        <v>7</v>
      </c>
      <c r="B14" s="152">
        <v>3.4</v>
      </c>
      <c r="C14" s="152">
        <v>3.1</v>
      </c>
      <c r="D14" s="152">
        <v>3.4</v>
      </c>
      <c r="E14" s="152">
        <v>3.5</v>
      </c>
      <c r="F14" s="152">
        <v>3.2</v>
      </c>
      <c r="G14" s="152">
        <v>2.9</v>
      </c>
      <c r="H14" s="152">
        <v>3.3</v>
      </c>
      <c r="I14" s="152">
        <v>3.3</v>
      </c>
      <c r="J14" s="152">
        <v>3</v>
      </c>
      <c r="K14" s="152">
        <v>2.9</v>
      </c>
      <c r="L14" s="152">
        <v>2.7</v>
      </c>
      <c r="M14" s="152">
        <v>2.2999999999999998</v>
      </c>
      <c r="N14" s="152">
        <v>2.2999999999999998</v>
      </c>
      <c r="O14" s="152">
        <v>2</v>
      </c>
      <c r="P14" s="152">
        <v>1.8</v>
      </c>
      <c r="Q14" s="152">
        <v>1.6</v>
      </c>
      <c r="R14" s="152">
        <v>1.9</v>
      </c>
      <c r="S14" s="152">
        <v>2.2000000000000002</v>
      </c>
      <c r="T14" s="106">
        <v>2.2999999999999998</v>
      </c>
      <c r="U14" s="36">
        <v>2.577</v>
      </c>
    </row>
    <row r="15" spans="1:21" x14ac:dyDescent="0.25">
      <c r="A15" s="68" t="s">
        <v>8</v>
      </c>
      <c r="B15" s="152">
        <v>5.3</v>
      </c>
      <c r="C15" s="152">
        <v>5.8</v>
      </c>
      <c r="D15" s="152">
        <v>6.3</v>
      </c>
      <c r="E15" s="152">
        <v>6.6</v>
      </c>
      <c r="F15" s="152">
        <v>6.5</v>
      </c>
      <c r="G15" s="152">
        <v>5.9</v>
      </c>
      <c r="H15" s="152">
        <v>6.3</v>
      </c>
      <c r="I15" s="152">
        <v>6.4</v>
      </c>
      <c r="J15" s="152">
        <v>6.6</v>
      </c>
      <c r="K15" s="152">
        <v>5.5</v>
      </c>
      <c r="L15" s="152">
        <v>5.5</v>
      </c>
      <c r="M15" s="152">
        <v>4.8</v>
      </c>
      <c r="N15" s="152">
        <v>4.3</v>
      </c>
      <c r="O15" s="152">
        <v>4.2</v>
      </c>
      <c r="P15" s="152">
        <v>4.0999999999999996</v>
      </c>
      <c r="Q15" s="152">
        <v>3.9</v>
      </c>
      <c r="R15" s="152">
        <v>4.0999999999999996</v>
      </c>
      <c r="S15" s="152">
        <v>4.7</v>
      </c>
      <c r="T15" s="106">
        <v>5</v>
      </c>
      <c r="U15" s="36">
        <v>5.1859999999999999</v>
      </c>
    </row>
    <row r="16" spans="1:21" x14ac:dyDescent="0.25">
      <c r="A16" s="68" t="s">
        <v>9</v>
      </c>
      <c r="B16" s="152">
        <v>5.2</v>
      </c>
      <c r="C16" s="152">
        <v>5.2</v>
      </c>
      <c r="D16" s="152">
        <v>5.9</v>
      </c>
      <c r="E16" s="152">
        <v>6.1</v>
      </c>
      <c r="F16" s="152">
        <v>6</v>
      </c>
      <c r="G16" s="152">
        <v>6.1</v>
      </c>
      <c r="H16" s="152">
        <v>6.1</v>
      </c>
      <c r="I16" s="152">
        <v>6</v>
      </c>
      <c r="J16" s="152">
        <v>5.6</v>
      </c>
      <c r="K16" s="152">
        <v>5.3</v>
      </c>
      <c r="L16" s="152">
        <v>4.5</v>
      </c>
      <c r="M16" s="152">
        <v>4</v>
      </c>
      <c r="N16" s="152">
        <v>3.9</v>
      </c>
      <c r="O16" s="152">
        <v>3.6</v>
      </c>
      <c r="P16" s="152">
        <v>3.6</v>
      </c>
      <c r="Q16" s="152">
        <v>3.6</v>
      </c>
      <c r="R16" s="152">
        <v>3.8</v>
      </c>
      <c r="S16" s="152">
        <v>4.0999999999999996</v>
      </c>
      <c r="T16" s="106">
        <v>4.0999999999999996</v>
      </c>
      <c r="U16" s="36">
        <v>4.1319999999999997</v>
      </c>
    </row>
    <row r="17" spans="1:21" x14ac:dyDescent="0.25">
      <c r="A17" s="68" t="s">
        <v>10</v>
      </c>
      <c r="B17" s="152">
        <v>17.3</v>
      </c>
      <c r="C17" s="152">
        <v>18.8</v>
      </c>
      <c r="D17" s="152">
        <v>20.100000000000001</v>
      </c>
      <c r="E17" s="152">
        <v>20.399999999999999</v>
      </c>
      <c r="F17" s="152">
        <v>21</v>
      </c>
      <c r="G17" s="152">
        <v>20.399999999999999</v>
      </c>
      <c r="H17" s="152">
        <v>21</v>
      </c>
      <c r="I17" s="152">
        <v>20</v>
      </c>
      <c r="J17" s="152">
        <v>19.3</v>
      </c>
      <c r="K17" s="152">
        <v>17.3</v>
      </c>
      <c r="L17" s="152">
        <v>15.5</v>
      </c>
      <c r="M17" s="152">
        <v>14.4</v>
      </c>
      <c r="N17" s="152">
        <v>13.6</v>
      </c>
      <c r="O17" s="152">
        <v>11.9</v>
      </c>
      <c r="P17" s="152">
        <v>12.8</v>
      </c>
      <c r="Q17" s="152">
        <v>13.2</v>
      </c>
      <c r="R17" s="152">
        <v>13.9</v>
      </c>
      <c r="S17" s="152">
        <v>16.2</v>
      </c>
      <c r="T17" s="106">
        <v>17.600000000000001</v>
      </c>
      <c r="U17" s="36">
        <v>18.122</v>
      </c>
    </row>
    <row r="18" spans="1:21" x14ac:dyDescent="0.25">
      <c r="A18" s="68" t="s">
        <v>11</v>
      </c>
      <c r="B18" s="152">
        <v>3.4</v>
      </c>
      <c r="C18" s="152">
        <v>3.4</v>
      </c>
      <c r="D18" s="152">
        <v>3.7</v>
      </c>
      <c r="E18" s="152">
        <v>3.7</v>
      </c>
      <c r="F18" s="152">
        <v>3.6</v>
      </c>
      <c r="G18" s="152">
        <v>3.3</v>
      </c>
      <c r="H18" s="152">
        <v>3.1</v>
      </c>
      <c r="I18" s="152">
        <v>3.2</v>
      </c>
      <c r="J18" s="152">
        <v>3</v>
      </c>
      <c r="K18" s="152">
        <v>2.7</v>
      </c>
      <c r="L18" s="152">
        <v>3.1</v>
      </c>
      <c r="M18" s="152">
        <v>2.6</v>
      </c>
      <c r="N18" s="152">
        <v>2.5</v>
      </c>
      <c r="O18" s="152">
        <v>2.5</v>
      </c>
      <c r="P18" s="152">
        <v>2.7</v>
      </c>
      <c r="Q18" s="152">
        <v>2.7</v>
      </c>
      <c r="R18" s="152">
        <v>2.6</v>
      </c>
      <c r="S18" s="152">
        <v>2.8</v>
      </c>
      <c r="T18" s="106">
        <v>2.8</v>
      </c>
      <c r="U18" s="36">
        <v>3.0470000000000002</v>
      </c>
    </row>
    <row r="19" spans="1:21" x14ac:dyDescent="0.25">
      <c r="A19" s="68" t="s">
        <v>12</v>
      </c>
      <c r="B19" s="152">
        <v>5.5</v>
      </c>
      <c r="C19" s="152">
        <v>5.4</v>
      </c>
      <c r="D19" s="152">
        <v>5.7</v>
      </c>
      <c r="E19" s="152">
        <v>6.2</v>
      </c>
      <c r="F19" s="152">
        <v>6.1</v>
      </c>
      <c r="G19" s="152">
        <v>5.6</v>
      </c>
      <c r="H19" s="152">
        <v>6</v>
      </c>
      <c r="I19" s="152">
        <v>5.8</v>
      </c>
      <c r="J19" s="152">
        <v>5.8</v>
      </c>
      <c r="K19" s="152">
        <v>5.7</v>
      </c>
      <c r="L19" s="152">
        <v>5</v>
      </c>
      <c r="M19" s="152">
        <v>4.7</v>
      </c>
      <c r="N19" s="152">
        <v>4.8</v>
      </c>
      <c r="O19" s="152">
        <v>4.2</v>
      </c>
      <c r="P19" s="152">
        <v>3.9</v>
      </c>
      <c r="Q19" s="152">
        <v>4.0999999999999996</v>
      </c>
      <c r="R19" s="152">
        <v>4.3</v>
      </c>
      <c r="S19" s="152">
        <v>4.7</v>
      </c>
      <c r="T19" s="106">
        <v>4.5999999999999996</v>
      </c>
      <c r="U19" s="36">
        <v>4.8250000000000002</v>
      </c>
    </row>
    <row r="20" spans="1:21" x14ac:dyDescent="0.25">
      <c r="A20" s="68" t="s">
        <v>13</v>
      </c>
      <c r="B20" s="152">
        <v>5.2</v>
      </c>
      <c r="C20" s="152">
        <v>5.3</v>
      </c>
      <c r="D20" s="152">
        <v>6.2</v>
      </c>
      <c r="E20" s="152">
        <v>5.8</v>
      </c>
      <c r="F20" s="152">
        <v>6.1</v>
      </c>
      <c r="G20" s="152">
        <v>6.4</v>
      </c>
      <c r="H20" s="152">
        <v>6.1</v>
      </c>
      <c r="I20" s="152">
        <v>6.1</v>
      </c>
      <c r="J20" s="152">
        <v>6</v>
      </c>
      <c r="K20" s="152">
        <v>5.3</v>
      </c>
      <c r="L20" s="152">
        <v>4.8</v>
      </c>
      <c r="M20" s="152">
        <v>4.0999999999999996</v>
      </c>
      <c r="N20" s="152">
        <v>3.9</v>
      </c>
      <c r="O20" s="152">
        <v>3.4</v>
      </c>
      <c r="P20" s="152">
        <v>3.1</v>
      </c>
      <c r="Q20" s="152">
        <v>2.9</v>
      </c>
      <c r="R20" s="152">
        <v>3.1</v>
      </c>
      <c r="S20" s="152">
        <v>3.3</v>
      </c>
      <c r="T20" s="106">
        <v>3.3</v>
      </c>
      <c r="U20" s="36">
        <v>3.4420000000000002</v>
      </c>
    </row>
    <row r="21" spans="1:21" x14ac:dyDescent="0.25">
      <c r="A21" s="68" t="s">
        <v>14</v>
      </c>
      <c r="B21" s="152">
        <v>5.4</v>
      </c>
      <c r="C21" s="152">
        <v>5.5</v>
      </c>
      <c r="D21" s="152">
        <v>5.7</v>
      </c>
      <c r="E21" s="152">
        <v>6.2</v>
      </c>
      <c r="F21" s="152">
        <v>5.7</v>
      </c>
      <c r="G21" s="152">
        <v>5.9</v>
      </c>
      <c r="H21" s="152">
        <v>6.2</v>
      </c>
      <c r="I21" s="152">
        <v>6.2</v>
      </c>
      <c r="J21" s="152">
        <v>6.4</v>
      </c>
      <c r="K21" s="152">
        <v>5.5</v>
      </c>
      <c r="L21" s="152">
        <v>4.5</v>
      </c>
      <c r="M21" s="152">
        <v>4.0999999999999996</v>
      </c>
      <c r="N21" s="152">
        <v>3.7</v>
      </c>
      <c r="O21" s="152">
        <v>3.3</v>
      </c>
      <c r="P21" s="152">
        <v>3.6</v>
      </c>
      <c r="Q21" s="152">
        <v>4.0999999999999996</v>
      </c>
      <c r="R21" s="152">
        <v>4.4000000000000004</v>
      </c>
      <c r="S21" s="152">
        <v>4.0999999999999996</v>
      </c>
      <c r="T21" s="106">
        <v>4.2</v>
      </c>
      <c r="U21" s="36">
        <v>4.3520000000000003</v>
      </c>
    </row>
    <row r="22" spans="1:21" x14ac:dyDescent="0.25">
      <c r="A22" s="68" t="s">
        <v>15</v>
      </c>
      <c r="B22" s="152">
        <v>6.6</v>
      </c>
      <c r="C22" s="152">
        <v>7.1</v>
      </c>
      <c r="D22" s="152">
        <v>7.3</v>
      </c>
      <c r="E22" s="152">
        <v>7.8</v>
      </c>
      <c r="F22" s="152">
        <v>7.5</v>
      </c>
      <c r="G22" s="152">
        <v>7.4</v>
      </c>
      <c r="H22" s="152">
        <v>7.4</v>
      </c>
      <c r="I22" s="152">
        <v>7.5</v>
      </c>
      <c r="J22" s="152">
        <v>7.5</v>
      </c>
      <c r="K22" s="152">
        <v>7</v>
      </c>
      <c r="L22" s="152">
        <v>6.3</v>
      </c>
      <c r="M22" s="152">
        <v>5.3</v>
      </c>
      <c r="N22" s="152">
        <v>5</v>
      </c>
      <c r="O22" s="152">
        <v>4.3</v>
      </c>
      <c r="P22" s="152">
        <v>4.0999999999999996</v>
      </c>
      <c r="Q22" s="152">
        <v>3.6</v>
      </c>
      <c r="R22" s="152">
        <v>4</v>
      </c>
      <c r="S22" s="152">
        <v>4.4000000000000004</v>
      </c>
      <c r="T22" s="106">
        <v>4.7</v>
      </c>
      <c r="U22" s="36">
        <v>4.6440000000000001</v>
      </c>
    </row>
    <row r="23" spans="1:21" x14ac:dyDescent="0.25">
      <c r="A23" s="68" t="s">
        <v>16</v>
      </c>
      <c r="B23" s="152">
        <v>7.8</v>
      </c>
      <c r="C23" s="152">
        <v>8.8000000000000007</v>
      </c>
      <c r="D23" s="152">
        <v>9.6999999999999993</v>
      </c>
      <c r="E23" s="152">
        <v>9.9</v>
      </c>
      <c r="F23" s="152">
        <v>9.6999999999999993</v>
      </c>
      <c r="G23" s="152">
        <v>8.9</v>
      </c>
      <c r="H23" s="152">
        <v>8.9</v>
      </c>
      <c r="I23" s="152">
        <v>8.6999999999999993</v>
      </c>
      <c r="J23" s="152">
        <v>8</v>
      </c>
      <c r="K23" s="152">
        <v>7.1</v>
      </c>
      <c r="L23" s="152">
        <v>5.7</v>
      </c>
      <c r="M23" s="152">
        <v>5.3</v>
      </c>
      <c r="N23" s="152">
        <v>5.2</v>
      </c>
      <c r="O23" s="152">
        <v>4.4000000000000004</v>
      </c>
      <c r="P23" s="152">
        <v>4</v>
      </c>
      <c r="Q23" s="152">
        <v>4.2</v>
      </c>
      <c r="R23" s="152">
        <v>4.2</v>
      </c>
      <c r="S23" s="152">
        <v>4.5999999999999996</v>
      </c>
      <c r="T23" s="106">
        <v>4.5999999999999996</v>
      </c>
      <c r="U23" s="36">
        <v>5.0990000000000002</v>
      </c>
    </row>
    <row r="24" spans="1:21" x14ac:dyDescent="0.25">
      <c r="A24" s="68" t="s">
        <v>17</v>
      </c>
      <c r="B24" s="152">
        <v>6</v>
      </c>
      <c r="C24" s="152">
        <v>6.1</v>
      </c>
      <c r="D24" s="152">
        <v>7.3</v>
      </c>
      <c r="E24" s="152">
        <v>7.9</v>
      </c>
      <c r="F24" s="152">
        <v>7.7</v>
      </c>
      <c r="G24" s="152">
        <v>7.1</v>
      </c>
      <c r="H24" s="152">
        <v>7.5</v>
      </c>
      <c r="I24" s="152">
        <v>7.5</v>
      </c>
      <c r="J24" s="152">
        <v>6.7</v>
      </c>
      <c r="K24" s="152">
        <v>6.4</v>
      </c>
      <c r="L24" s="152">
        <v>5.6</v>
      </c>
      <c r="M24" s="152">
        <v>4.9000000000000004</v>
      </c>
      <c r="N24" s="152">
        <v>4.5</v>
      </c>
      <c r="O24" s="152">
        <v>4.2</v>
      </c>
      <c r="P24" s="152">
        <v>4.3</v>
      </c>
      <c r="Q24" s="152">
        <v>4.2</v>
      </c>
      <c r="R24" s="152">
        <v>4.3</v>
      </c>
      <c r="S24" s="152">
        <v>4.7</v>
      </c>
      <c r="T24" s="106">
        <v>4.5999999999999996</v>
      </c>
      <c r="U24" s="36">
        <v>4.7220000000000004</v>
      </c>
    </row>
    <row r="25" spans="1:21" x14ac:dyDescent="0.25">
      <c r="A25" s="68" t="s">
        <v>18</v>
      </c>
      <c r="B25" s="152">
        <v>28.9</v>
      </c>
      <c r="C25" s="152">
        <v>32.1</v>
      </c>
      <c r="D25" s="152">
        <v>33.200000000000003</v>
      </c>
      <c r="E25" s="152">
        <v>34.1</v>
      </c>
      <c r="F25" s="152">
        <v>31.7</v>
      </c>
      <c r="G25" s="152">
        <v>30.5</v>
      </c>
      <c r="H25" s="152">
        <v>33.1</v>
      </c>
      <c r="I25" s="152">
        <v>34.5</v>
      </c>
      <c r="J25" s="152">
        <v>34.1</v>
      </c>
      <c r="K25" s="152">
        <v>34.1</v>
      </c>
      <c r="L25" s="152">
        <v>33</v>
      </c>
      <c r="M25" s="152">
        <v>31.2</v>
      </c>
      <c r="N25" s="152">
        <v>29</v>
      </c>
      <c r="O25" s="152">
        <v>25.8</v>
      </c>
      <c r="P25" s="152">
        <v>27.2</v>
      </c>
      <c r="Q25" s="152">
        <v>27.5</v>
      </c>
      <c r="R25" s="152">
        <v>29</v>
      </c>
      <c r="S25" s="152">
        <v>31</v>
      </c>
      <c r="T25" s="106">
        <v>29.2</v>
      </c>
      <c r="U25" s="36">
        <v>27.792999999999999</v>
      </c>
    </row>
    <row r="26" spans="1:21" ht="18" x14ac:dyDescent="0.25">
      <c r="A26" s="67" t="s">
        <v>103</v>
      </c>
      <c r="B26" s="151">
        <v>48.5</v>
      </c>
      <c r="C26" s="151">
        <v>49.9</v>
      </c>
      <c r="D26" s="151">
        <v>56.7</v>
      </c>
      <c r="E26" s="151">
        <v>57.9</v>
      </c>
      <c r="F26" s="151">
        <v>58.2</v>
      </c>
      <c r="G26" s="151">
        <v>56.7</v>
      </c>
      <c r="H26" s="151">
        <v>56.5</v>
      </c>
      <c r="I26" s="151">
        <v>55.6</v>
      </c>
      <c r="J26" s="151">
        <v>54.5</v>
      </c>
      <c r="K26" s="151">
        <v>51.8</v>
      </c>
      <c r="L26" s="151">
        <v>47.4</v>
      </c>
      <c r="M26" s="151">
        <v>42.4</v>
      </c>
      <c r="N26" s="151">
        <v>40</v>
      </c>
      <c r="O26" s="151">
        <v>36.200000000000003</v>
      </c>
      <c r="P26" s="151">
        <v>36.700000000000003</v>
      </c>
      <c r="Q26" s="151">
        <v>35.5</v>
      </c>
      <c r="R26" s="151">
        <v>38.700000000000003</v>
      </c>
      <c r="S26" s="151">
        <v>41.6</v>
      </c>
      <c r="T26" s="111">
        <v>43.9</v>
      </c>
      <c r="U26" s="45">
        <v>44.673000000000002</v>
      </c>
    </row>
    <row r="27" spans="1:21" x14ac:dyDescent="0.25">
      <c r="A27" s="68" t="s">
        <v>19</v>
      </c>
      <c r="B27" s="152">
        <v>3</v>
      </c>
      <c r="C27" s="152">
        <v>3.3</v>
      </c>
      <c r="D27" s="152">
        <v>3.4</v>
      </c>
      <c r="E27" s="152">
        <v>3.9</v>
      </c>
      <c r="F27" s="152">
        <v>3.9</v>
      </c>
      <c r="G27" s="152">
        <v>3.5</v>
      </c>
      <c r="H27" s="152">
        <v>3.7</v>
      </c>
      <c r="I27" s="152">
        <v>3.7</v>
      </c>
      <c r="J27" s="152">
        <v>3.5</v>
      </c>
      <c r="K27" s="152">
        <v>3.2</v>
      </c>
      <c r="L27" s="152">
        <v>3.1</v>
      </c>
      <c r="M27" s="152">
        <v>2.8</v>
      </c>
      <c r="N27" s="152">
        <v>2.5</v>
      </c>
      <c r="O27" s="152">
        <v>1.9</v>
      </c>
      <c r="P27" s="152">
        <v>2.1</v>
      </c>
      <c r="Q27" s="152">
        <v>2</v>
      </c>
      <c r="R27" s="152">
        <v>2.2000000000000002</v>
      </c>
      <c r="S27" s="152">
        <v>2.4</v>
      </c>
      <c r="T27" s="106">
        <v>2.1</v>
      </c>
      <c r="U27" s="36">
        <v>2.371</v>
      </c>
    </row>
    <row r="28" spans="1:21" x14ac:dyDescent="0.25">
      <c r="A28" s="68" t="s">
        <v>20</v>
      </c>
      <c r="B28" s="152">
        <v>3.9</v>
      </c>
      <c r="C28" s="152">
        <v>3.4</v>
      </c>
      <c r="D28" s="152">
        <v>4.0999999999999996</v>
      </c>
      <c r="E28" s="152">
        <v>4.5</v>
      </c>
      <c r="F28" s="152">
        <v>4.5999999999999996</v>
      </c>
      <c r="G28" s="152">
        <v>4.0999999999999996</v>
      </c>
      <c r="H28" s="152">
        <v>4.2</v>
      </c>
      <c r="I28" s="152">
        <v>4</v>
      </c>
      <c r="J28" s="152">
        <v>3.7</v>
      </c>
      <c r="K28" s="152">
        <v>3.5</v>
      </c>
      <c r="L28" s="152">
        <v>3.7</v>
      </c>
      <c r="M28" s="152">
        <v>3.4</v>
      </c>
      <c r="N28" s="152">
        <v>3.2</v>
      </c>
      <c r="O28" s="152">
        <v>2.9</v>
      </c>
      <c r="P28" s="152">
        <v>3</v>
      </c>
      <c r="Q28" s="152">
        <v>2.7</v>
      </c>
      <c r="R28" s="152">
        <v>2.9</v>
      </c>
      <c r="S28" s="152">
        <v>3.1</v>
      </c>
      <c r="T28" s="106">
        <v>3</v>
      </c>
      <c r="U28" s="36">
        <v>3.15</v>
      </c>
    </row>
    <row r="29" spans="1:21" x14ac:dyDescent="0.25">
      <c r="A29" s="68" t="s">
        <v>21</v>
      </c>
      <c r="B29" s="152">
        <v>4.9000000000000004</v>
      </c>
      <c r="C29" s="152">
        <v>5.7</v>
      </c>
      <c r="D29" s="152">
        <v>6.6</v>
      </c>
      <c r="E29" s="152">
        <v>6.6</v>
      </c>
      <c r="F29" s="152">
        <v>6.5</v>
      </c>
      <c r="G29" s="152">
        <v>6.4</v>
      </c>
      <c r="H29" s="152">
        <v>6.7</v>
      </c>
      <c r="I29" s="152">
        <v>6.2</v>
      </c>
      <c r="J29" s="152">
        <v>7.2</v>
      </c>
      <c r="K29" s="152">
        <v>5.8</v>
      </c>
      <c r="L29" s="152">
        <v>5.5</v>
      </c>
      <c r="M29" s="152">
        <v>4.5</v>
      </c>
      <c r="N29" s="152">
        <v>4.2</v>
      </c>
      <c r="O29" s="152">
        <v>3.3</v>
      </c>
      <c r="P29" s="152">
        <v>3.6</v>
      </c>
      <c r="Q29" s="152">
        <v>3.2</v>
      </c>
      <c r="R29" s="152">
        <v>3.7</v>
      </c>
      <c r="S29" s="152">
        <v>4</v>
      </c>
      <c r="T29" s="106">
        <v>4.2</v>
      </c>
      <c r="U29" s="36">
        <v>3.9940000000000002</v>
      </c>
    </row>
    <row r="30" spans="1:21" x14ac:dyDescent="0.25">
      <c r="A30" s="69" t="s">
        <v>22</v>
      </c>
      <c r="B30" s="152"/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91"/>
      <c r="U30" s="36"/>
    </row>
    <row r="31" spans="1:21" ht="19.5" x14ac:dyDescent="0.25">
      <c r="A31" s="70" t="s">
        <v>23</v>
      </c>
      <c r="B31" s="152">
        <v>0.2</v>
      </c>
      <c r="C31" s="152">
        <v>0.2</v>
      </c>
      <c r="D31" s="152">
        <v>0.2</v>
      </c>
      <c r="E31" s="152">
        <v>0.2</v>
      </c>
      <c r="F31" s="152">
        <v>0.2</v>
      </c>
      <c r="G31" s="152">
        <v>0.2</v>
      </c>
      <c r="H31" s="152">
        <v>0.3</v>
      </c>
      <c r="I31" s="152">
        <v>0.2</v>
      </c>
      <c r="J31" s="152">
        <v>0.2</v>
      </c>
      <c r="K31" s="152">
        <v>0.3</v>
      </c>
      <c r="L31" s="152">
        <v>0.3</v>
      </c>
      <c r="M31" s="152">
        <v>0.2</v>
      </c>
      <c r="N31" s="152">
        <v>0.2</v>
      </c>
      <c r="O31" s="152">
        <v>0.1</v>
      </c>
      <c r="P31" s="152">
        <v>0.1</v>
      </c>
      <c r="Q31" s="152">
        <v>0.2</v>
      </c>
      <c r="R31" s="152">
        <v>0.2</v>
      </c>
      <c r="S31" s="152">
        <v>0.2</v>
      </c>
      <c r="T31" s="106">
        <v>0.2</v>
      </c>
      <c r="U31" s="36">
        <v>0.20599999999999999</v>
      </c>
    </row>
    <row r="32" spans="1:21" ht="19.5" x14ac:dyDescent="0.25">
      <c r="A32" s="70" t="s">
        <v>141</v>
      </c>
      <c r="B32" s="152">
        <v>4.7</v>
      </c>
      <c r="C32" s="152">
        <v>5.5</v>
      </c>
      <c r="D32" s="152">
        <v>6.4</v>
      </c>
      <c r="E32" s="152">
        <v>6.4</v>
      </c>
      <c r="F32" s="152">
        <v>6.3</v>
      </c>
      <c r="G32" s="152">
        <v>6.2</v>
      </c>
      <c r="H32" s="152">
        <v>6.4</v>
      </c>
      <c r="I32" s="152">
        <v>6</v>
      </c>
      <c r="J32" s="152">
        <v>7</v>
      </c>
      <c r="K32" s="152">
        <v>5.5</v>
      </c>
      <c r="L32" s="152">
        <v>5.2</v>
      </c>
      <c r="M32" s="152">
        <v>4.3</v>
      </c>
      <c r="N32" s="152">
        <v>4</v>
      </c>
      <c r="O32" s="152">
        <v>3.3</v>
      </c>
      <c r="P32" s="152">
        <v>3.5</v>
      </c>
      <c r="Q32" s="152">
        <v>3.1</v>
      </c>
      <c r="R32" s="152">
        <v>3.5</v>
      </c>
      <c r="S32" s="152">
        <v>3.8</v>
      </c>
      <c r="T32" s="106">
        <v>4</v>
      </c>
      <c r="U32" s="36">
        <v>3.7879999999999998</v>
      </c>
    </row>
    <row r="33" spans="1:21" x14ac:dyDescent="0.25">
      <c r="A33" s="68" t="s">
        <v>24</v>
      </c>
      <c r="B33" s="152">
        <v>5.6</v>
      </c>
      <c r="C33" s="152">
        <v>5.2</v>
      </c>
      <c r="D33" s="152">
        <v>5.9</v>
      </c>
      <c r="E33" s="152">
        <v>6.4</v>
      </c>
      <c r="F33" s="152">
        <v>6.3</v>
      </c>
      <c r="G33" s="152">
        <v>5.9</v>
      </c>
      <c r="H33" s="152">
        <v>6.3</v>
      </c>
      <c r="I33" s="152">
        <v>6</v>
      </c>
      <c r="J33" s="152">
        <v>6</v>
      </c>
      <c r="K33" s="152">
        <v>5.3</v>
      </c>
      <c r="L33" s="152">
        <v>5</v>
      </c>
      <c r="M33" s="152">
        <v>4.0999999999999996</v>
      </c>
      <c r="N33" s="152">
        <v>3.9</v>
      </c>
      <c r="O33" s="152">
        <v>3.5</v>
      </c>
      <c r="P33" s="152">
        <v>3.7</v>
      </c>
      <c r="Q33" s="152">
        <v>3.5</v>
      </c>
      <c r="R33" s="152">
        <v>3.7</v>
      </c>
      <c r="S33" s="152">
        <v>4</v>
      </c>
      <c r="T33" s="106">
        <v>4.0999999999999996</v>
      </c>
      <c r="U33" s="36">
        <v>4.2939999999999996</v>
      </c>
    </row>
    <row r="34" spans="1:21" x14ac:dyDescent="0.25">
      <c r="A34" s="68" t="s">
        <v>25</v>
      </c>
      <c r="B34" s="152">
        <v>2.9</v>
      </c>
      <c r="C34" s="152">
        <v>3</v>
      </c>
      <c r="D34" s="152">
        <v>3.6</v>
      </c>
      <c r="E34" s="152">
        <v>3.6</v>
      </c>
      <c r="F34" s="152">
        <v>3.6</v>
      </c>
      <c r="G34" s="152">
        <v>3.6</v>
      </c>
      <c r="H34" s="152">
        <v>3.4</v>
      </c>
      <c r="I34" s="152">
        <v>3.6</v>
      </c>
      <c r="J34" s="152">
        <v>3.2</v>
      </c>
      <c r="K34" s="152">
        <v>3.5</v>
      </c>
      <c r="L34" s="152">
        <v>3.4</v>
      </c>
      <c r="M34" s="152">
        <v>3.4</v>
      </c>
      <c r="N34" s="152">
        <v>3</v>
      </c>
      <c r="O34" s="152">
        <v>3.1</v>
      </c>
      <c r="P34" s="152">
        <v>3</v>
      </c>
      <c r="Q34" s="152">
        <v>3.1</v>
      </c>
      <c r="R34" s="152">
        <v>3.1</v>
      </c>
      <c r="S34" s="152">
        <v>3.4</v>
      </c>
      <c r="T34" s="106">
        <v>3.7</v>
      </c>
      <c r="U34" s="36">
        <v>3.996</v>
      </c>
    </row>
    <row r="35" spans="1:21" x14ac:dyDescent="0.25">
      <c r="A35" s="68" t="s">
        <v>26</v>
      </c>
      <c r="B35" s="152">
        <v>2.2000000000000002</v>
      </c>
      <c r="C35" s="152">
        <v>2.2000000000000002</v>
      </c>
      <c r="D35" s="152">
        <v>2.5</v>
      </c>
      <c r="E35" s="152">
        <v>2.6</v>
      </c>
      <c r="F35" s="152">
        <v>2.5</v>
      </c>
      <c r="G35" s="152">
        <v>2.2999999999999998</v>
      </c>
      <c r="H35" s="152">
        <v>2.1</v>
      </c>
      <c r="I35" s="152">
        <v>2.2999999999999998</v>
      </c>
      <c r="J35" s="152">
        <v>2.2000000000000002</v>
      </c>
      <c r="K35" s="152">
        <v>2.4</v>
      </c>
      <c r="L35" s="152">
        <v>2.2999999999999998</v>
      </c>
      <c r="M35" s="152">
        <v>2.4</v>
      </c>
      <c r="N35" s="152">
        <v>2.2999999999999998</v>
      </c>
      <c r="O35" s="152">
        <v>2</v>
      </c>
      <c r="P35" s="152">
        <v>2.5</v>
      </c>
      <c r="Q35" s="152">
        <v>2.4</v>
      </c>
      <c r="R35" s="152">
        <v>2.7</v>
      </c>
      <c r="S35" s="152">
        <v>2.8</v>
      </c>
      <c r="T35" s="106">
        <v>2.9</v>
      </c>
      <c r="U35" s="36">
        <v>2.7730000000000001</v>
      </c>
    </row>
    <row r="36" spans="1:21" x14ac:dyDescent="0.25">
      <c r="A36" s="68" t="s">
        <v>27</v>
      </c>
      <c r="B36" s="152">
        <v>2.2999999999999998</v>
      </c>
      <c r="C36" s="152">
        <v>2.6</v>
      </c>
      <c r="D36" s="152">
        <v>4</v>
      </c>
      <c r="E36" s="152">
        <v>3.9</v>
      </c>
      <c r="F36" s="152">
        <v>3.9</v>
      </c>
      <c r="G36" s="152">
        <v>3.7</v>
      </c>
      <c r="H36" s="152">
        <v>3.7</v>
      </c>
      <c r="I36" s="152">
        <v>3.6</v>
      </c>
      <c r="J36" s="152">
        <v>3.4</v>
      </c>
      <c r="K36" s="152">
        <v>3.5</v>
      </c>
      <c r="L36" s="152">
        <v>2.8</v>
      </c>
      <c r="M36" s="152">
        <v>2.5</v>
      </c>
      <c r="N36" s="152">
        <v>2.6</v>
      </c>
      <c r="O36" s="152">
        <v>2.5</v>
      </c>
      <c r="P36" s="152">
        <v>2.2000000000000002</v>
      </c>
      <c r="Q36" s="152">
        <v>2</v>
      </c>
      <c r="R36" s="152">
        <v>2.4</v>
      </c>
      <c r="S36" s="152">
        <v>2.8</v>
      </c>
      <c r="T36" s="106">
        <v>2.7</v>
      </c>
      <c r="U36" s="36">
        <v>2.8039999999999998</v>
      </c>
    </row>
    <row r="37" spans="1:21" x14ac:dyDescent="0.25">
      <c r="A37" s="68" t="s">
        <v>28</v>
      </c>
      <c r="B37" s="152">
        <v>2.5</v>
      </c>
      <c r="C37" s="152">
        <v>2.6</v>
      </c>
      <c r="D37" s="152">
        <v>2.9</v>
      </c>
      <c r="E37" s="152">
        <v>2.8</v>
      </c>
      <c r="F37" s="152">
        <v>3</v>
      </c>
      <c r="G37" s="152">
        <v>2.8</v>
      </c>
      <c r="H37" s="152">
        <v>2.8</v>
      </c>
      <c r="I37" s="152">
        <v>2.9</v>
      </c>
      <c r="J37" s="152">
        <v>2.8</v>
      </c>
      <c r="K37" s="152">
        <v>2.8</v>
      </c>
      <c r="L37" s="152">
        <v>2.2999999999999998</v>
      </c>
      <c r="M37" s="152">
        <v>1.8</v>
      </c>
      <c r="N37" s="152">
        <v>1.7</v>
      </c>
      <c r="O37" s="152">
        <v>1.7</v>
      </c>
      <c r="P37" s="152">
        <v>1.6</v>
      </c>
      <c r="Q37" s="152">
        <v>1.6</v>
      </c>
      <c r="R37" s="152">
        <v>1.8</v>
      </c>
      <c r="S37" s="152">
        <v>1.9</v>
      </c>
      <c r="T37" s="106">
        <v>2.2000000000000002</v>
      </c>
      <c r="U37" s="36">
        <v>2.08</v>
      </c>
    </row>
    <row r="38" spans="1:21" x14ac:dyDescent="0.25">
      <c r="A38" s="68" t="s">
        <v>29</v>
      </c>
      <c r="B38" s="152">
        <v>2.5</v>
      </c>
      <c r="C38" s="152">
        <v>2.8</v>
      </c>
      <c r="D38" s="152">
        <v>3.2</v>
      </c>
      <c r="E38" s="152">
        <v>3.3</v>
      </c>
      <c r="F38" s="152">
        <v>3.2</v>
      </c>
      <c r="G38" s="152">
        <v>3.2</v>
      </c>
      <c r="H38" s="152">
        <v>3.1</v>
      </c>
      <c r="I38" s="152">
        <v>2.9</v>
      </c>
      <c r="J38" s="152">
        <v>3</v>
      </c>
      <c r="K38" s="152">
        <v>2.8</v>
      </c>
      <c r="L38" s="152">
        <v>2.2000000000000002</v>
      </c>
      <c r="M38" s="152">
        <v>1.7</v>
      </c>
      <c r="N38" s="152">
        <v>1.9</v>
      </c>
      <c r="O38" s="152">
        <v>1.8</v>
      </c>
      <c r="P38" s="152">
        <v>1.7</v>
      </c>
      <c r="Q38" s="152">
        <v>1.6</v>
      </c>
      <c r="R38" s="152">
        <v>1.9</v>
      </c>
      <c r="S38" s="152">
        <v>1.9</v>
      </c>
      <c r="T38" s="106">
        <v>2</v>
      </c>
      <c r="U38" s="36">
        <v>1.8939999999999999</v>
      </c>
    </row>
    <row r="39" spans="1:21" x14ac:dyDescent="0.25">
      <c r="A39" s="68" t="s">
        <v>30</v>
      </c>
      <c r="B39" s="152">
        <v>18.899999999999999</v>
      </c>
      <c r="C39" s="152">
        <v>19</v>
      </c>
      <c r="D39" s="152">
        <v>20.399999999999999</v>
      </c>
      <c r="E39" s="152">
        <v>20.3</v>
      </c>
      <c r="F39" s="152">
        <v>20.7</v>
      </c>
      <c r="G39" s="152">
        <v>21.2</v>
      </c>
      <c r="H39" s="152">
        <v>20.5</v>
      </c>
      <c r="I39" s="152">
        <v>20.399999999999999</v>
      </c>
      <c r="J39" s="152">
        <v>19.600000000000001</v>
      </c>
      <c r="K39" s="152">
        <v>19.100000000000001</v>
      </c>
      <c r="L39" s="152">
        <v>17.100000000000001</v>
      </c>
      <c r="M39" s="152">
        <v>15.7</v>
      </c>
      <c r="N39" s="152">
        <v>14.8</v>
      </c>
      <c r="O39" s="152">
        <v>13.4</v>
      </c>
      <c r="P39" s="152">
        <v>13.2</v>
      </c>
      <c r="Q39" s="152">
        <v>13.5</v>
      </c>
      <c r="R39" s="152">
        <v>14.4</v>
      </c>
      <c r="S39" s="152">
        <v>15.3</v>
      </c>
      <c r="T39" s="106">
        <v>17</v>
      </c>
      <c r="U39" s="36">
        <v>17.317</v>
      </c>
    </row>
    <row r="40" spans="1:21" ht="18" x14ac:dyDescent="0.25">
      <c r="A40" s="159" t="s">
        <v>131</v>
      </c>
      <c r="B40" s="151">
        <v>58.7</v>
      </c>
      <c r="C40" s="151">
        <v>60.5</v>
      </c>
      <c r="D40" s="151">
        <v>66.900000000000006</v>
      </c>
      <c r="E40" s="151">
        <v>70.7</v>
      </c>
      <c r="F40" s="151">
        <v>72</v>
      </c>
      <c r="G40" s="151">
        <v>70.3</v>
      </c>
      <c r="H40" s="151">
        <v>70</v>
      </c>
      <c r="I40" s="151">
        <v>71.7</v>
      </c>
      <c r="J40" s="151">
        <v>70.099999999999994</v>
      </c>
      <c r="K40" s="151">
        <v>66.3</v>
      </c>
      <c r="L40" s="151">
        <v>58.8</v>
      </c>
      <c r="M40" s="151">
        <v>54</v>
      </c>
      <c r="N40" s="151">
        <v>51.2</v>
      </c>
      <c r="O40" s="151">
        <v>49.7</v>
      </c>
      <c r="P40" s="151">
        <v>55.6</v>
      </c>
      <c r="Q40" s="151">
        <v>53.8</v>
      </c>
      <c r="R40" s="151">
        <v>55.4</v>
      </c>
      <c r="S40" s="151">
        <v>59.5</v>
      </c>
      <c r="T40" s="111">
        <v>62.8</v>
      </c>
      <c r="U40" s="45">
        <v>63.969000000000001</v>
      </c>
    </row>
    <row r="41" spans="1:21" x14ac:dyDescent="0.25">
      <c r="A41" s="68" t="s">
        <v>31</v>
      </c>
      <c r="B41" s="152">
        <v>1.6</v>
      </c>
      <c r="C41" s="152">
        <v>1.7</v>
      </c>
      <c r="D41" s="152">
        <v>1.8</v>
      </c>
      <c r="E41" s="152">
        <v>1.8</v>
      </c>
      <c r="F41" s="152">
        <v>1.7</v>
      </c>
      <c r="G41" s="152">
        <v>1.6</v>
      </c>
      <c r="H41" s="152">
        <v>1.6</v>
      </c>
      <c r="I41" s="152">
        <v>1.8</v>
      </c>
      <c r="J41" s="152">
        <v>1.5</v>
      </c>
      <c r="K41" s="152">
        <v>1.5</v>
      </c>
      <c r="L41" s="152">
        <v>1.3</v>
      </c>
      <c r="M41" s="152">
        <v>1.3</v>
      </c>
      <c r="N41" s="152">
        <v>1.1000000000000001</v>
      </c>
      <c r="O41" s="152">
        <v>1.1000000000000001</v>
      </c>
      <c r="P41" s="152">
        <v>1.2</v>
      </c>
      <c r="Q41" s="152">
        <v>1.4</v>
      </c>
      <c r="R41" s="152">
        <v>1.3</v>
      </c>
      <c r="S41" s="152">
        <v>1.6</v>
      </c>
      <c r="T41" s="106">
        <v>1.6</v>
      </c>
      <c r="U41" s="36">
        <v>1.484</v>
      </c>
    </row>
    <row r="42" spans="1:21" x14ac:dyDescent="0.25">
      <c r="A42" s="68" t="s">
        <v>32</v>
      </c>
      <c r="B42" s="152">
        <v>1.9</v>
      </c>
      <c r="C42" s="152">
        <v>1.7</v>
      </c>
      <c r="D42" s="152">
        <v>1.7</v>
      </c>
      <c r="E42" s="152">
        <v>1.7</v>
      </c>
      <c r="F42" s="152">
        <v>1.6</v>
      </c>
      <c r="G42" s="152">
        <v>1.5</v>
      </c>
      <c r="H42" s="152">
        <v>1.6</v>
      </c>
      <c r="I42" s="152">
        <v>1.6</v>
      </c>
      <c r="J42" s="152">
        <v>1.7</v>
      </c>
      <c r="K42" s="152">
        <v>1.5</v>
      </c>
      <c r="L42" s="152">
        <v>1.4</v>
      </c>
      <c r="M42" s="152">
        <v>1.4</v>
      </c>
      <c r="N42" s="152">
        <v>1.2</v>
      </c>
      <c r="O42" s="152">
        <v>1</v>
      </c>
      <c r="P42" s="152">
        <v>1</v>
      </c>
      <c r="Q42" s="152">
        <v>1</v>
      </c>
      <c r="R42" s="152">
        <v>1</v>
      </c>
      <c r="S42" s="152">
        <v>1.2</v>
      </c>
      <c r="T42" s="106">
        <v>1.3</v>
      </c>
      <c r="U42" s="36">
        <v>1.4039999999999999</v>
      </c>
    </row>
    <row r="43" spans="1:21" x14ac:dyDescent="0.25">
      <c r="A43" s="68" t="s">
        <v>33</v>
      </c>
      <c r="B43" s="152"/>
      <c r="C43" s="152"/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>
        <v>4.4000000000000004</v>
      </c>
      <c r="Q43" s="152">
        <v>4.3</v>
      </c>
      <c r="R43" s="152">
        <v>3.7</v>
      </c>
      <c r="S43" s="152">
        <v>3.5</v>
      </c>
      <c r="T43" s="106">
        <v>4.7</v>
      </c>
      <c r="U43" s="36">
        <v>5.05</v>
      </c>
    </row>
    <row r="44" spans="1:21" x14ac:dyDescent="0.25">
      <c r="A44" s="68" t="s">
        <v>34</v>
      </c>
      <c r="B44" s="152">
        <v>17.3</v>
      </c>
      <c r="C44" s="152">
        <v>17.3</v>
      </c>
      <c r="D44" s="152">
        <v>20.6</v>
      </c>
      <c r="E44" s="152">
        <v>22</v>
      </c>
      <c r="F44" s="152">
        <v>23.1</v>
      </c>
      <c r="G44" s="152">
        <v>23.3</v>
      </c>
      <c r="H44" s="152">
        <v>23.3</v>
      </c>
      <c r="I44" s="152">
        <v>23.2</v>
      </c>
      <c r="J44" s="152">
        <v>23.4</v>
      </c>
      <c r="K44" s="152">
        <v>22.7</v>
      </c>
      <c r="L44" s="152">
        <v>20</v>
      </c>
      <c r="M44" s="152">
        <v>19</v>
      </c>
      <c r="N44" s="152">
        <v>18.7</v>
      </c>
      <c r="O44" s="152">
        <v>19.100000000000001</v>
      </c>
      <c r="P44" s="152">
        <v>19.5</v>
      </c>
      <c r="Q44" s="152">
        <v>19.399999999999999</v>
      </c>
      <c r="R44" s="152">
        <v>19.899999999999999</v>
      </c>
      <c r="S44" s="152">
        <v>21.4</v>
      </c>
      <c r="T44" s="106">
        <v>22.7</v>
      </c>
      <c r="U44" s="36">
        <v>22.754000000000001</v>
      </c>
    </row>
    <row r="45" spans="1:21" x14ac:dyDescent="0.25">
      <c r="A45" s="68" t="s">
        <v>35</v>
      </c>
      <c r="B45" s="152">
        <v>4.9000000000000004</v>
      </c>
      <c r="C45" s="152">
        <v>5.3</v>
      </c>
      <c r="D45" s="152">
        <v>6</v>
      </c>
      <c r="E45" s="152">
        <v>6.3</v>
      </c>
      <c r="F45" s="152">
        <v>5.9</v>
      </c>
      <c r="G45" s="152">
        <v>6.6</v>
      </c>
      <c r="H45" s="152">
        <v>6.2</v>
      </c>
      <c r="I45" s="152">
        <v>6.7</v>
      </c>
      <c r="J45" s="152">
        <v>6.5</v>
      </c>
      <c r="K45" s="152">
        <v>5.7</v>
      </c>
      <c r="L45" s="152">
        <v>5.0999999999999996</v>
      </c>
      <c r="M45" s="152">
        <v>5.0999999999999996</v>
      </c>
      <c r="N45" s="152">
        <v>4.8</v>
      </c>
      <c r="O45" s="152">
        <v>4.5999999999999996</v>
      </c>
      <c r="P45" s="152">
        <v>4.3</v>
      </c>
      <c r="Q45" s="152">
        <v>3.9</v>
      </c>
      <c r="R45" s="152">
        <v>4.3</v>
      </c>
      <c r="S45" s="152">
        <v>4.5</v>
      </c>
      <c r="T45" s="106">
        <v>4.5999999999999996</v>
      </c>
      <c r="U45" s="36">
        <v>4.6269999999999998</v>
      </c>
    </row>
    <row r="46" spans="1:21" x14ac:dyDescent="0.25">
      <c r="A46" s="68" t="s">
        <v>36</v>
      </c>
      <c r="B46" s="152">
        <v>13</v>
      </c>
      <c r="C46" s="152">
        <v>13.2</v>
      </c>
      <c r="D46" s="152">
        <v>14.8</v>
      </c>
      <c r="E46" s="152">
        <v>16.2</v>
      </c>
      <c r="F46" s="152">
        <v>16.7</v>
      </c>
      <c r="G46" s="152">
        <v>15.4</v>
      </c>
      <c r="H46" s="152">
        <v>15.5</v>
      </c>
      <c r="I46" s="152">
        <v>16</v>
      </c>
      <c r="J46" s="152">
        <v>15.6</v>
      </c>
      <c r="K46" s="152">
        <v>15.3</v>
      </c>
      <c r="L46" s="152">
        <v>13.5</v>
      </c>
      <c r="M46" s="152">
        <v>12.2</v>
      </c>
      <c r="N46" s="152">
        <v>10.6</v>
      </c>
      <c r="O46" s="152">
        <v>9.3000000000000007</v>
      </c>
      <c r="P46" s="152">
        <v>9.6</v>
      </c>
      <c r="Q46" s="152">
        <v>8.8000000000000007</v>
      </c>
      <c r="R46" s="152">
        <v>9.5</v>
      </c>
      <c r="S46" s="152">
        <v>9.5</v>
      </c>
      <c r="T46" s="106">
        <v>9.8000000000000007</v>
      </c>
      <c r="U46" s="36">
        <v>10.253</v>
      </c>
    </row>
    <row r="47" spans="1:21" x14ac:dyDescent="0.25">
      <c r="A47" s="68" t="s">
        <v>37</v>
      </c>
      <c r="B47" s="152">
        <v>20</v>
      </c>
      <c r="C47" s="152">
        <v>21.3</v>
      </c>
      <c r="D47" s="152">
        <v>22</v>
      </c>
      <c r="E47" s="152">
        <v>22.7</v>
      </c>
      <c r="F47" s="152">
        <v>23</v>
      </c>
      <c r="G47" s="152">
        <v>21.9</v>
      </c>
      <c r="H47" s="152">
        <v>21.8</v>
      </c>
      <c r="I47" s="152">
        <v>22.4</v>
      </c>
      <c r="J47" s="152">
        <v>21.4</v>
      </c>
      <c r="K47" s="152">
        <v>19.600000000000001</v>
      </c>
      <c r="L47" s="152">
        <v>17.5</v>
      </c>
      <c r="M47" s="152">
        <v>15</v>
      </c>
      <c r="N47" s="152">
        <v>14.8</v>
      </c>
      <c r="O47" s="152">
        <v>14.6</v>
      </c>
      <c r="P47" s="152">
        <v>14.8</v>
      </c>
      <c r="Q47" s="152">
        <v>14.2</v>
      </c>
      <c r="R47" s="152">
        <v>15</v>
      </c>
      <c r="S47" s="152">
        <v>16.899999999999999</v>
      </c>
      <c r="T47" s="106">
        <v>17.100000000000001</v>
      </c>
      <c r="U47" s="36">
        <v>17.222999999999999</v>
      </c>
    </row>
    <row r="48" spans="1:21" x14ac:dyDescent="0.25">
      <c r="A48" s="68" t="s">
        <v>38</v>
      </c>
      <c r="B48" s="152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>
        <v>0.8</v>
      </c>
      <c r="Q48" s="152">
        <v>0.8</v>
      </c>
      <c r="R48" s="152">
        <v>0.8</v>
      </c>
      <c r="S48" s="152">
        <v>0.8</v>
      </c>
      <c r="T48" s="106">
        <v>1.1000000000000001</v>
      </c>
      <c r="U48" s="36">
        <v>1.1739999999999999</v>
      </c>
    </row>
    <row r="49" spans="1:21" ht="18" x14ac:dyDescent="0.25">
      <c r="A49" s="67" t="s">
        <v>148</v>
      </c>
      <c r="B49" s="151">
        <v>22.8</v>
      </c>
      <c r="C49" s="151">
        <v>26.9</v>
      </c>
      <c r="D49" s="151">
        <v>25.9</v>
      </c>
      <c r="E49" s="151">
        <v>26.7</v>
      </c>
      <c r="F49" s="151">
        <v>27.9</v>
      </c>
      <c r="G49" s="151">
        <v>27.8</v>
      </c>
      <c r="H49" s="151">
        <v>29.9</v>
      </c>
      <c r="I49" s="151">
        <v>30.3</v>
      </c>
      <c r="J49" s="151">
        <v>29.8</v>
      </c>
      <c r="K49" s="151">
        <v>27.9</v>
      </c>
      <c r="L49" s="151">
        <v>27.2</v>
      </c>
      <c r="M49" s="151">
        <v>27.7</v>
      </c>
      <c r="N49" s="151">
        <v>28</v>
      </c>
      <c r="O49" s="151">
        <v>25.3</v>
      </c>
      <c r="P49" s="151">
        <v>27.8</v>
      </c>
      <c r="Q49" s="151">
        <v>27.3</v>
      </c>
      <c r="R49" s="151">
        <v>28.8</v>
      </c>
      <c r="S49" s="151">
        <v>33.6</v>
      </c>
      <c r="T49" s="111">
        <v>39.299999999999997</v>
      </c>
      <c r="U49" s="45">
        <v>42.034999999999997</v>
      </c>
    </row>
    <row r="50" spans="1:21" x14ac:dyDescent="0.25">
      <c r="A50" s="68" t="s">
        <v>39</v>
      </c>
      <c r="B50" s="152">
        <v>5.3</v>
      </c>
      <c r="C50" s="152">
        <v>5.9</v>
      </c>
      <c r="D50" s="152">
        <v>5.9</v>
      </c>
      <c r="E50" s="152">
        <v>6.5</v>
      </c>
      <c r="F50" s="152">
        <v>6.1</v>
      </c>
      <c r="G50" s="152">
        <v>6.2</v>
      </c>
      <c r="H50" s="152">
        <v>6.9</v>
      </c>
      <c r="I50" s="152">
        <v>6.7</v>
      </c>
      <c r="J50" s="152">
        <v>6.6</v>
      </c>
      <c r="K50" s="152">
        <v>6.3</v>
      </c>
      <c r="L50" s="152">
        <v>6.2</v>
      </c>
      <c r="M50" s="152">
        <v>6.4</v>
      </c>
      <c r="N50" s="152">
        <v>6.7</v>
      </c>
      <c r="O50" s="152">
        <v>5.9</v>
      </c>
      <c r="P50" s="152">
        <v>5.8</v>
      </c>
      <c r="Q50" s="152">
        <v>6</v>
      </c>
      <c r="R50" s="152">
        <v>6.7</v>
      </c>
      <c r="S50" s="152">
        <v>8.1</v>
      </c>
      <c r="T50" s="106">
        <v>10.199999999999999</v>
      </c>
      <c r="U50" s="36">
        <v>11.891999999999999</v>
      </c>
    </row>
    <row r="51" spans="1:21" x14ac:dyDescent="0.25">
      <c r="A51" s="68" t="s">
        <v>40</v>
      </c>
      <c r="B51" s="152">
        <v>0.4</v>
      </c>
      <c r="C51" s="152">
        <v>0.6</v>
      </c>
      <c r="D51" s="152">
        <v>0.8</v>
      </c>
      <c r="E51" s="152">
        <v>0.6</v>
      </c>
      <c r="F51" s="152">
        <v>0.7</v>
      </c>
      <c r="G51" s="152">
        <v>0.7</v>
      </c>
      <c r="H51" s="152">
        <v>0.7</v>
      </c>
      <c r="I51" s="152">
        <v>0.6</v>
      </c>
      <c r="J51" s="152">
        <v>0.8</v>
      </c>
      <c r="K51" s="152">
        <v>0.7</v>
      </c>
      <c r="L51" s="152">
        <v>0.7</v>
      </c>
      <c r="M51" s="152">
        <v>0.8</v>
      </c>
      <c r="N51" s="152">
        <v>0.5</v>
      </c>
      <c r="O51" s="152">
        <v>0.7</v>
      </c>
      <c r="P51" s="152">
        <v>1</v>
      </c>
      <c r="Q51" s="152">
        <v>1.1000000000000001</v>
      </c>
      <c r="R51" s="152">
        <v>1.1000000000000001</v>
      </c>
      <c r="S51" s="152">
        <v>1.4</v>
      </c>
      <c r="T51" s="106">
        <v>1.7</v>
      </c>
      <c r="U51" s="36">
        <v>1.917</v>
      </c>
    </row>
    <row r="52" spans="1:21" ht="19.5" x14ac:dyDescent="0.25">
      <c r="A52" s="68" t="s">
        <v>217</v>
      </c>
      <c r="B52" s="152">
        <v>3</v>
      </c>
      <c r="C52" s="152">
        <v>3.3</v>
      </c>
      <c r="D52" s="152">
        <v>3.2</v>
      </c>
      <c r="E52" s="152">
        <v>2.5</v>
      </c>
      <c r="F52" s="152">
        <v>2.6</v>
      </c>
      <c r="G52" s="152">
        <v>2.2999999999999998</v>
      </c>
      <c r="H52" s="152">
        <v>2.7</v>
      </c>
      <c r="I52" s="152">
        <v>2.5</v>
      </c>
      <c r="J52" s="152">
        <v>2.2999999999999998</v>
      </c>
      <c r="K52" s="152">
        <v>1.8</v>
      </c>
      <c r="L52" s="152">
        <v>1.8</v>
      </c>
      <c r="M52" s="152">
        <v>2.2000000000000002</v>
      </c>
      <c r="N52" s="152">
        <v>2.5</v>
      </c>
      <c r="O52" s="152">
        <v>1.8</v>
      </c>
      <c r="P52" s="152">
        <v>2.4</v>
      </c>
      <c r="Q52" s="152">
        <v>1.6</v>
      </c>
      <c r="R52" s="152">
        <v>2.4</v>
      </c>
      <c r="S52" s="152">
        <v>2.6</v>
      </c>
      <c r="T52" s="106">
        <v>3.1</v>
      </c>
      <c r="U52" s="36">
        <v>3.1150000000000002</v>
      </c>
    </row>
    <row r="53" spans="1:21" ht="19.5" x14ac:dyDescent="0.25">
      <c r="A53" s="68" t="s">
        <v>220</v>
      </c>
      <c r="B53" s="152">
        <v>1.5</v>
      </c>
      <c r="C53" s="152">
        <v>1.4</v>
      </c>
      <c r="D53" s="152">
        <v>1.2</v>
      </c>
      <c r="E53" s="152">
        <v>1.2</v>
      </c>
      <c r="F53" s="152">
        <v>1.1000000000000001</v>
      </c>
      <c r="G53" s="152">
        <v>1.3</v>
      </c>
      <c r="H53" s="152">
        <v>1.4</v>
      </c>
      <c r="I53" s="152">
        <v>1.5</v>
      </c>
      <c r="J53" s="152">
        <v>1.6</v>
      </c>
      <c r="K53" s="152">
        <v>1.7</v>
      </c>
      <c r="L53" s="152">
        <v>1.8</v>
      </c>
      <c r="M53" s="152">
        <v>1.8</v>
      </c>
      <c r="N53" s="152">
        <v>1.5</v>
      </c>
      <c r="O53" s="152">
        <v>0.5</v>
      </c>
      <c r="P53" s="152">
        <v>0.9</v>
      </c>
      <c r="Q53" s="152">
        <v>1.4</v>
      </c>
      <c r="R53" s="152">
        <v>1.4</v>
      </c>
      <c r="S53" s="152">
        <v>1.8</v>
      </c>
      <c r="T53" s="106">
        <v>1.9</v>
      </c>
      <c r="U53" s="36">
        <v>1.7969999999999999</v>
      </c>
    </row>
    <row r="54" spans="1:21" ht="19.5" x14ac:dyDescent="0.25">
      <c r="A54" s="68" t="s">
        <v>305</v>
      </c>
      <c r="B54" s="152">
        <v>2.5</v>
      </c>
      <c r="C54" s="152">
        <v>2.4</v>
      </c>
      <c r="D54" s="152">
        <v>2.5</v>
      </c>
      <c r="E54" s="152">
        <v>2.2999999999999998</v>
      </c>
      <c r="F54" s="152">
        <v>2.6</v>
      </c>
      <c r="G54" s="152">
        <v>2.5</v>
      </c>
      <c r="H54" s="152">
        <v>2.7</v>
      </c>
      <c r="I54" s="152">
        <v>2.6</v>
      </c>
      <c r="J54" s="152">
        <v>2.5</v>
      </c>
      <c r="K54" s="152">
        <v>2.5</v>
      </c>
      <c r="L54" s="152">
        <v>2.2999999999999998</v>
      </c>
      <c r="M54" s="152">
        <v>1.8</v>
      </c>
      <c r="N54" s="152">
        <v>1.9</v>
      </c>
      <c r="O54" s="152">
        <v>1.7</v>
      </c>
      <c r="P54" s="152">
        <v>1.7</v>
      </c>
      <c r="Q54" s="152">
        <v>1.9</v>
      </c>
      <c r="R54" s="152">
        <v>1.9</v>
      </c>
      <c r="S54" s="152">
        <v>2.2999999999999998</v>
      </c>
      <c r="T54" s="106">
        <v>2.8</v>
      </c>
      <c r="U54" s="36">
        <v>2.609</v>
      </c>
    </row>
    <row r="55" spans="1:21" x14ac:dyDescent="0.25">
      <c r="A55" s="68" t="s">
        <v>44</v>
      </c>
      <c r="B55" s="152" t="s">
        <v>105</v>
      </c>
      <c r="C55" s="152" t="s">
        <v>105</v>
      </c>
      <c r="D55" s="152">
        <v>0.5</v>
      </c>
      <c r="E55" s="152">
        <v>1.1000000000000001</v>
      </c>
      <c r="F55" s="152">
        <v>2.8</v>
      </c>
      <c r="G55" s="152">
        <v>3.4</v>
      </c>
      <c r="H55" s="152">
        <v>3.3</v>
      </c>
      <c r="I55" s="152">
        <v>3.4</v>
      </c>
      <c r="J55" s="152">
        <v>3.4</v>
      </c>
      <c r="K55" s="152">
        <v>3.1</v>
      </c>
      <c r="L55" s="152">
        <v>3.4</v>
      </c>
      <c r="M55" s="152">
        <v>3.1</v>
      </c>
      <c r="N55" s="152">
        <v>3.4</v>
      </c>
      <c r="O55" s="152">
        <v>4</v>
      </c>
      <c r="P55" s="152">
        <v>4.0999999999999996</v>
      </c>
      <c r="Q55" s="152">
        <v>3.9</v>
      </c>
      <c r="R55" s="152">
        <v>4.5</v>
      </c>
      <c r="S55" s="152">
        <v>5.2</v>
      </c>
      <c r="T55" s="106">
        <v>6.7</v>
      </c>
      <c r="U55" s="36">
        <v>8.4190000000000005</v>
      </c>
    </row>
    <row r="56" spans="1:21" x14ac:dyDescent="0.25">
      <c r="A56" s="68" t="s">
        <v>45</v>
      </c>
      <c r="B56" s="106">
        <v>10.1</v>
      </c>
      <c r="C56" s="106">
        <v>13.3</v>
      </c>
      <c r="D56" s="106">
        <v>11.8</v>
      </c>
      <c r="E56" s="106">
        <v>12.5</v>
      </c>
      <c r="F56" s="106">
        <v>12</v>
      </c>
      <c r="G56" s="106">
        <v>11.2</v>
      </c>
      <c r="H56" s="106">
        <v>12.2</v>
      </c>
      <c r="I56" s="106">
        <v>13</v>
      </c>
      <c r="J56" s="106">
        <v>12.6</v>
      </c>
      <c r="K56" s="106">
        <v>11.8</v>
      </c>
      <c r="L56" s="106">
        <v>11.1</v>
      </c>
      <c r="M56" s="106">
        <v>11.6</v>
      </c>
      <c r="N56" s="106">
        <v>11.4</v>
      </c>
      <c r="O56" s="106">
        <v>10.7</v>
      </c>
      <c r="P56" s="106">
        <v>11.9</v>
      </c>
      <c r="Q56" s="106">
        <v>11.4</v>
      </c>
      <c r="R56" s="106">
        <v>10.8</v>
      </c>
      <c r="S56" s="106">
        <v>12.3</v>
      </c>
      <c r="T56" s="106">
        <v>12.9</v>
      </c>
      <c r="U56" s="36">
        <v>12.286</v>
      </c>
    </row>
    <row r="57" spans="1:21" ht="18" x14ac:dyDescent="0.25">
      <c r="A57" s="67" t="s">
        <v>191</v>
      </c>
      <c r="B57" s="111">
        <v>145.6</v>
      </c>
      <c r="C57" s="111">
        <v>151.5</v>
      </c>
      <c r="D57" s="111">
        <v>167.3</v>
      </c>
      <c r="E57" s="111">
        <v>175.8</v>
      </c>
      <c r="F57" s="111">
        <v>175.1</v>
      </c>
      <c r="G57" s="111">
        <v>173.5</v>
      </c>
      <c r="H57" s="111">
        <v>180.3</v>
      </c>
      <c r="I57" s="111">
        <v>179.9</v>
      </c>
      <c r="J57" s="111">
        <v>169.7</v>
      </c>
      <c r="K57" s="111">
        <v>160.30000000000001</v>
      </c>
      <c r="L57" s="111">
        <v>144.30000000000001</v>
      </c>
      <c r="M57" s="111">
        <v>127.8</v>
      </c>
      <c r="N57" s="111">
        <v>117.2</v>
      </c>
      <c r="O57" s="111">
        <v>107.8</v>
      </c>
      <c r="P57" s="111">
        <v>107.5</v>
      </c>
      <c r="Q57" s="111">
        <v>105.8</v>
      </c>
      <c r="R57" s="111">
        <v>108.8</v>
      </c>
      <c r="S57" s="111">
        <v>116</v>
      </c>
      <c r="T57" s="111">
        <v>122.8</v>
      </c>
      <c r="U57" s="45">
        <v>122.065</v>
      </c>
    </row>
    <row r="58" spans="1:21" x14ac:dyDescent="0.25">
      <c r="A58" s="68" t="s">
        <v>46</v>
      </c>
      <c r="B58" s="152">
        <v>21.3</v>
      </c>
      <c r="C58" s="152">
        <v>22.2</v>
      </c>
      <c r="D58" s="152">
        <v>26.3</v>
      </c>
      <c r="E58" s="152">
        <v>27.1</v>
      </c>
      <c r="F58" s="152">
        <v>25</v>
      </c>
      <c r="G58" s="152">
        <v>26.9</v>
      </c>
      <c r="H58" s="152">
        <v>27.9</v>
      </c>
      <c r="I58" s="152">
        <v>29.5</v>
      </c>
      <c r="J58" s="152">
        <v>27.4</v>
      </c>
      <c r="K58" s="152">
        <v>24.7</v>
      </c>
      <c r="L58" s="152">
        <v>22.9</v>
      </c>
      <c r="M58" s="152">
        <v>20.2</v>
      </c>
      <c r="N58" s="152">
        <v>19.100000000000001</v>
      </c>
      <c r="O58" s="152">
        <v>15.9</v>
      </c>
      <c r="P58" s="152">
        <v>15.3</v>
      </c>
      <c r="Q58" s="152">
        <v>14.7</v>
      </c>
      <c r="R58" s="152">
        <v>14.9</v>
      </c>
      <c r="S58" s="152">
        <v>16.8</v>
      </c>
      <c r="T58" s="106">
        <v>17.8</v>
      </c>
      <c r="U58" s="36">
        <v>17.167999999999999</v>
      </c>
    </row>
    <row r="59" spans="1:21" x14ac:dyDescent="0.25">
      <c r="A59" s="68" t="s">
        <v>47</v>
      </c>
      <c r="B59" s="152">
        <v>2.7</v>
      </c>
      <c r="C59" s="152">
        <v>2.8</v>
      </c>
      <c r="D59" s="152">
        <v>2.9</v>
      </c>
      <c r="E59" s="152">
        <v>3.4</v>
      </c>
      <c r="F59" s="152">
        <v>3.3</v>
      </c>
      <c r="G59" s="152">
        <v>3.6</v>
      </c>
      <c r="H59" s="152">
        <v>3.7</v>
      </c>
      <c r="I59" s="152">
        <v>3.7</v>
      </c>
      <c r="J59" s="152">
        <v>3.8</v>
      </c>
      <c r="K59" s="152">
        <v>3.9</v>
      </c>
      <c r="L59" s="152">
        <v>3.3</v>
      </c>
      <c r="M59" s="152">
        <v>2.8</v>
      </c>
      <c r="N59" s="152">
        <v>2.4</v>
      </c>
      <c r="O59" s="152">
        <v>1.9</v>
      </c>
      <c r="P59" s="152">
        <v>1.9</v>
      </c>
      <c r="Q59" s="152">
        <v>2.2000000000000002</v>
      </c>
      <c r="R59" s="152">
        <v>2.1</v>
      </c>
      <c r="S59" s="152">
        <v>2.2000000000000002</v>
      </c>
      <c r="T59" s="106">
        <v>2.2999999999999998</v>
      </c>
      <c r="U59" s="36">
        <v>2.448</v>
      </c>
    </row>
    <row r="60" spans="1:21" x14ac:dyDescent="0.25">
      <c r="A60" s="68" t="s">
        <v>48</v>
      </c>
      <c r="B60" s="152">
        <v>3.7</v>
      </c>
      <c r="C60" s="152">
        <v>4</v>
      </c>
      <c r="D60" s="152">
        <v>4.2</v>
      </c>
      <c r="E60" s="152">
        <v>4.3</v>
      </c>
      <c r="F60" s="152">
        <v>4.3</v>
      </c>
      <c r="G60" s="152">
        <v>4.3</v>
      </c>
      <c r="H60" s="152">
        <v>4.5</v>
      </c>
      <c r="I60" s="152">
        <v>4.4000000000000004</v>
      </c>
      <c r="J60" s="152">
        <v>4.8</v>
      </c>
      <c r="K60" s="152">
        <v>4.8</v>
      </c>
      <c r="L60" s="152">
        <v>3.9</v>
      </c>
      <c r="M60" s="152">
        <v>3.5</v>
      </c>
      <c r="N60" s="152">
        <v>3</v>
      </c>
      <c r="O60" s="152">
        <v>2.9</v>
      </c>
      <c r="P60" s="152">
        <v>3.2</v>
      </c>
      <c r="Q60" s="152">
        <v>3</v>
      </c>
      <c r="R60" s="152">
        <v>2.9</v>
      </c>
      <c r="S60" s="152">
        <v>3</v>
      </c>
      <c r="T60" s="106">
        <v>3.3</v>
      </c>
      <c r="U60" s="36">
        <v>3.39</v>
      </c>
    </row>
    <row r="61" spans="1:21" x14ac:dyDescent="0.25">
      <c r="A61" s="68" t="s">
        <v>49</v>
      </c>
      <c r="B61" s="152">
        <v>15.3</v>
      </c>
      <c r="C61" s="152">
        <v>14.3</v>
      </c>
      <c r="D61" s="152">
        <v>15.7</v>
      </c>
      <c r="E61" s="152">
        <v>17.399999999999999</v>
      </c>
      <c r="F61" s="152">
        <v>17</v>
      </c>
      <c r="G61" s="152">
        <v>16.8</v>
      </c>
      <c r="H61" s="152">
        <v>17.5</v>
      </c>
      <c r="I61" s="152">
        <v>16.8</v>
      </c>
      <c r="J61" s="152">
        <v>17.100000000000001</v>
      </c>
      <c r="K61" s="152">
        <v>16.5</v>
      </c>
      <c r="L61" s="152">
        <v>15.9</v>
      </c>
      <c r="M61" s="152">
        <v>14</v>
      </c>
      <c r="N61" s="152">
        <v>13.8</v>
      </c>
      <c r="O61" s="152">
        <v>14.4</v>
      </c>
      <c r="P61" s="152">
        <v>14</v>
      </c>
      <c r="Q61" s="152">
        <v>16.100000000000001</v>
      </c>
      <c r="R61" s="152">
        <v>15.7</v>
      </c>
      <c r="S61" s="152">
        <v>16.7</v>
      </c>
      <c r="T61" s="106">
        <v>17.5</v>
      </c>
      <c r="U61" s="36">
        <v>17.649999999999999</v>
      </c>
    </row>
    <row r="62" spans="1:21" x14ac:dyDescent="0.25">
      <c r="A62" s="68" t="s">
        <v>50</v>
      </c>
      <c r="B62" s="152">
        <v>10.3</v>
      </c>
      <c r="C62" s="152">
        <v>10.7</v>
      </c>
      <c r="D62" s="152">
        <v>10.9</v>
      </c>
      <c r="E62" s="152">
        <v>12.1</v>
      </c>
      <c r="F62" s="152">
        <v>11.8</v>
      </c>
      <c r="G62" s="152">
        <v>10.8</v>
      </c>
      <c r="H62" s="152">
        <v>14.1</v>
      </c>
      <c r="I62" s="152">
        <v>12.2</v>
      </c>
      <c r="J62" s="152">
        <v>10.7</v>
      </c>
      <c r="K62" s="152">
        <v>9.9</v>
      </c>
      <c r="L62" s="152">
        <v>9.1999999999999993</v>
      </c>
      <c r="M62" s="152">
        <v>8.1</v>
      </c>
      <c r="N62" s="152">
        <v>6.6</v>
      </c>
      <c r="O62" s="152">
        <v>5.8</v>
      </c>
      <c r="P62" s="152">
        <v>5.0999999999999996</v>
      </c>
      <c r="Q62" s="152">
        <v>4.8</v>
      </c>
      <c r="R62" s="152">
        <v>5.2</v>
      </c>
      <c r="S62" s="152">
        <v>5.6</v>
      </c>
      <c r="T62" s="106">
        <v>6.1</v>
      </c>
      <c r="U62" s="36">
        <v>6.3860000000000001</v>
      </c>
    </row>
    <row r="63" spans="1:21" x14ac:dyDescent="0.25">
      <c r="A63" s="68" t="s">
        <v>51</v>
      </c>
      <c r="B63" s="152">
        <v>5.9</v>
      </c>
      <c r="C63" s="152">
        <v>6.2</v>
      </c>
      <c r="D63" s="152">
        <v>7.1</v>
      </c>
      <c r="E63" s="152">
        <v>7.2</v>
      </c>
      <c r="F63" s="152">
        <v>7.3</v>
      </c>
      <c r="G63" s="152">
        <v>7.4</v>
      </c>
      <c r="H63" s="152">
        <v>7.1</v>
      </c>
      <c r="I63" s="152">
        <v>7.1</v>
      </c>
      <c r="J63" s="152">
        <v>7</v>
      </c>
      <c r="K63" s="152">
        <v>6.9</v>
      </c>
      <c r="L63" s="152">
        <v>6.1</v>
      </c>
      <c r="M63" s="152">
        <v>5.6</v>
      </c>
      <c r="N63" s="152">
        <v>4.2</v>
      </c>
      <c r="O63" s="152">
        <v>3.7</v>
      </c>
      <c r="P63" s="152">
        <v>4.4000000000000004</v>
      </c>
      <c r="Q63" s="152">
        <v>4.2</v>
      </c>
      <c r="R63" s="152">
        <v>4.5999999999999996</v>
      </c>
      <c r="S63" s="152">
        <v>4.8</v>
      </c>
      <c r="T63" s="106">
        <v>4.8</v>
      </c>
      <c r="U63" s="36">
        <v>4.9480000000000004</v>
      </c>
    </row>
    <row r="64" spans="1:21" x14ac:dyDescent="0.25">
      <c r="A64" s="68" t="s">
        <v>52</v>
      </c>
      <c r="B64" s="152">
        <v>12.3</v>
      </c>
      <c r="C64" s="152">
        <v>13.3</v>
      </c>
      <c r="D64" s="152">
        <v>15.1</v>
      </c>
      <c r="E64" s="152">
        <v>16.100000000000001</v>
      </c>
      <c r="F64" s="152">
        <v>17</v>
      </c>
      <c r="G64" s="152">
        <v>16.399999999999999</v>
      </c>
      <c r="H64" s="152">
        <v>17.899999999999999</v>
      </c>
      <c r="I64" s="152">
        <v>17.8</v>
      </c>
      <c r="J64" s="152">
        <v>15.8</v>
      </c>
      <c r="K64" s="152">
        <v>15.2</v>
      </c>
      <c r="L64" s="152">
        <v>14.2</v>
      </c>
      <c r="M64" s="152">
        <v>12.7</v>
      </c>
      <c r="N64" s="152">
        <v>10.7</v>
      </c>
      <c r="O64" s="152">
        <v>9.3000000000000007</v>
      </c>
      <c r="P64" s="152">
        <v>9.1999999999999993</v>
      </c>
      <c r="Q64" s="152">
        <v>8.6</v>
      </c>
      <c r="R64" s="152">
        <v>9.6</v>
      </c>
      <c r="S64" s="152">
        <v>10.5</v>
      </c>
      <c r="T64" s="106">
        <v>11.7</v>
      </c>
      <c r="U64" s="36">
        <v>11.292</v>
      </c>
    </row>
    <row r="65" spans="1:21" x14ac:dyDescent="0.25">
      <c r="A65" s="68" t="s">
        <v>53</v>
      </c>
      <c r="B65" s="152">
        <v>7.3</v>
      </c>
      <c r="C65" s="152">
        <v>8</v>
      </c>
      <c r="D65" s="152">
        <v>9.4</v>
      </c>
      <c r="E65" s="152">
        <v>10.7</v>
      </c>
      <c r="F65" s="152">
        <v>11.4</v>
      </c>
      <c r="G65" s="152">
        <v>9.6999999999999993</v>
      </c>
      <c r="H65" s="152">
        <v>9.1</v>
      </c>
      <c r="I65" s="152">
        <v>9.4</v>
      </c>
      <c r="J65" s="152">
        <v>8.3000000000000007</v>
      </c>
      <c r="K65" s="152">
        <v>8.1999999999999993</v>
      </c>
      <c r="L65" s="152">
        <v>6.4</v>
      </c>
      <c r="M65" s="152">
        <v>5.2</v>
      </c>
      <c r="N65" s="152">
        <v>5.5</v>
      </c>
      <c r="O65" s="152">
        <v>3.7</v>
      </c>
      <c r="P65" s="152">
        <v>4.5999999999999996</v>
      </c>
      <c r="Q65" s="152">
        <v>4.3</v>
      </c>
      <c r="R65" s="152">
        <v>4.5</v>
      </c>
      <c r="S65" s="152">
        <v>4.4000000000000004</v>
      </c>
      <c r="T65" s="106">
        <v>4.9000000000000004</v>
      </c>
      <c r="U65" s="36">
        <v>4.7530000000000001</v>
      </c>
    </row>
    <row r="66" spans="1:21" x14ac:dyDescent="0.25">
      <c r="A66" s="68" t="s">
        <v>54</v>
      </c>
      <c r="B66" s="152">
        <v>15.9</v>
      </c>
      <c r="C66" s="152">
        <v>17.5</v>
      </c>
      <c r="D66" s="152">
        <v>18.8</v>
      </c>
      <c r="E66" s="152">
        <v>18.7</v>
      </c>
      <c r="F66" s="152">
        <v>18.600000000000001</v>
      </c>
      <c r="G66" s="152">
        <v>18.2</v>
      </c>
      <c r="H66" s="152">
        <v>17.2</v>
      </c>
      <c r="I66" s="152">
        <v>17.399999999999999</v>
      </c>
      <c r="J66" s="152">
        <v>16.399999999999999</v>
      </c>
      <c r="K66" s="152">
        <v>16.2</v>
      </c>
      <c r="L66" s="152">
        <v>13.9</v>
      </c>
      <c r="M66" s="152">
        <v>12.2</v>
      </c>
      <c r="N66" s="152">
        <v>11.7</v>
      </c>
      <c r="O66" s="152">
        <v>11.5</v>
      </c>
      <c r="P66" s="152">
        <v>11.1</v>
      </c>
      <c r="Q66" s="152">
        <v>11.1</v>
      </c>
      <c r="R66" s="152">
        <v>11.3</v>
      </c>
      <c r="S66" s="152">
        <v>12.3</v>
      </c>
      <c r="T66" s="106">
        <v>12.6</v>
      </c>
      <c r="U66" s="36">
        <v>13.319000000000001</v>
      </c>
    </row>
    <row r="67" spans="1:21" x14ac:dyDescent="0.25">
      <c r="A67" s="68" t="s">
        <v>55</v>
      </c>
      <c r="B67" s="152">
        <v>10.8</v>
      </c>
      <c r="C67" s="152">
        <v>11.6</v>
      </c>
      <c r="D67" s="152">
        <v>12.7</v>
      </c>
      <c r="E67" s="152">
        <v>12.8</v>
      </c>
      <c r="F67" s="152">
        <v>12.6</v>
      </c>
      <c r="G67" s="152">
        <v>12.7</v>
      </c>
      <c r="H67" s="152">
        <v>12.6</v>
      </c>
      <c r="I67" s="152">
        <v>12.3</v>
      </c>
      <c r="J67" s="152">
        <v>11.8</v>
      </c>
      <c r="K67" s="152">
        <v>10.9</v>
      </c>
      <c r="L67" s="152">
        <v>9.6999999999999993</v>
      </c>
      <c r="M67" s="152">
        <v>9.1999999999999993</v>
      </c>
      <c r="N67" s="152">
        <v>9.1999999999999993</v>
      </c>
      <c r="O67" s="152">
        <v>9</v>
      </c>
      <c r="P67" s="152">
        <v>9.3000000000000007</v>
      </c>
      <c r="Q67" s="152">
        <v>8.5</v>
      </c>
      <c r="R67" s="152">
        <v>8.5</v>
      </c>
      <c r="S67" s="152">
        <v>9</v>
      </c>
      <c r="T67" s="106">
        <v>9.3000000000000007</v>
      </c>
      <c r="U67" s="36">
        <v>8.9629999999999992</v>
      </c>
    </row>
    <row r="68" spans="1:21" x14ac:dyDescent="0.25">
      <c r="A68" s="68" t="s">
        <v>56</v>
      </c>
      <c r="B68" s="152">
        <v>6.5</v>
      </c>
      <c r="C68" s="152">
        <v>6.6</v>
      </c>
      <c r="D68" s="152">
        <v>7.2</v>
      </c>
      <c r="E68" s="152">
        <v>7.5</v>
      </c>
      <c r="F68" s="152">
        <v>7.3</v>
      </c>
      <c r="G68" s="152">
        <v>6.9</v>
      </c>
      <c r="H68" s="152">
        <v>7.6</v>
      </c>
      <c r="I68" s="152">
        <v>7.8</v>
      </c>
      <c r="J68" s="152">
        <v>7.4</v>
      </c>
      <c r="K68" s="152">
        <v>6.6</v>
      </c>
      <c r="L68" s="152">
        <v>5.8</v>
      </c>
      <c r="M68" s="152">
        <v>5.2</v>
      </c>
      <c r="N68" s="152">
        <v>4.5999999999999996</v>
      </c>
      <c r="O68" s="152">
        <v>4.5999999999999996</v>
      </c>
      <c r="P68" s="152">
        <v>4.3</v>
      </c>
      <c r="Q68" s="152">
        <v>4.0999999999999996</v>
      </c>
      <c r="R68" s="152">
        <v>4.2</v>
      </c>
      <c r="S68" s="152">
        <v>4.2</v>
      </c>
      <c r="T68" s="106">
        <v>4.5999999999999996</v>
      </c>
      <c r="U68" s="36">
        <v>4.8620000000000001</v>
      </c>
    </row>
    <row r="69" spans="1:21" x14ac:dyDescent="0.25">
      <c r="A69" s="68" t="s">
        <v>57</v>
      </c>
      <c r="B69" s="152">
        <v>15.1</v>
      </c>
      <c r="C69" s="152">
        <v>14.7</v>
      </c>
      <c r="D69" s="152">
        <v>16.2</v>
      </c>
      <c r="E69" s="152">
        <v>16.5</v>
      </c>
      <c r="F69" s="152">
        <v>16.7</v>
      </c>
      <c r="G69" s="152">
        <v>17.5</v>
      </c>
      <c r="H69" s="152">
        <v>17.3</v>
      </c>
      <c r="I69" s="152">
        <v>17.3</v>
      </c>
      <c r="J69" s="152">
        <v>16.399999999999999</v>
      </c>
      <c r="K69" s="152">
        <v>15.1</v>
      </c>
      <c r="L69" s="152">
        <v>14.3</v>
      </c>
      <c r="M69" s="152">
        <v>12.2</v>
      </c>
      <c r="N69" s="152">
        <v>11.2</v>
      </c>
      <c r="O69" s="152">
        <v>10.7</v>
      </c>
      <c r="P69" s="152">
        <v>11.2</v>
      </c>
      <c r="Q69" s="152">
        <v>11.1</v>
      </c>
      <c r="R69" s="152">
        <v>11.8</v>
      </c>
      <c r="S69" s="152">
        <v>12.6</v>
      </c>
      <c r="T69" s="106">
        <v>13.3</v>
      </c>
      <c r="U69" s="36">
        <v>12.382999999999999</v>
      </c>
    </row>
    <row r="70" spans="1:21" x14ac:dyDescent="0.25">
      <c r="A70" s="68" t="s">
        <v>58</v>
      </c>
      <c r="B70" s="152">
        <v>12.8</v>
      </c>
      <c r="C70" s="152">
        <v>13</v>
      </c>
      <c r="D70" s="152">
        <v>12.9</v>
      </c>
      <c r="E70" s="152">
        <v>13.5</v>
      </c>
      <c r="F70" s="152">
        <v>13.4</v>
      </c>
      <c r="G70" s="152">
        <v>13.1</v>
      </c>
      <c r="H70" s="152">
        <v>13.7</v>
      </c>
      <c r="I70" s="152">
        <v>14.4</v>
      </c>
      <c r="J70" s="152">
        <v>13.6</v>
      </c>
      <c r="K70" s="152">
        <v>12.7</v>
      </c>
      <c r="L70" s="152">
        <v>11.6</v>
      </c>
      <c r="M70" s="152">
        <v>10.9</v>
      </c>
      <c r="N70" s="152">
        <v>9.9</v>
      </c>
      <c r="O70" s="152">
        <v>9.6</v>
      </c>
      <c r="P70" s="152">
        <v>9.6</v>
      </c>
      <c r="Q70" s="152">
        <v>9.1</v>
      </c>
      <c r="R70" s="152">
        <v>9.1</v>
      </c>
      <c r="S70" s="152">
        <v>9.5</v>
      </c>
      <c r="T70" s="106">
        <v>10.199999999999999</v>
      </c>
      <c r="U70" s="36">
        <v>10.199</v>
      </c>
    </row>
    <row r="71" spans="1:21" x14ac:dyDescent="0.25">
      <c r="A71" s="68" t="s">
        <v>59</v>
      </c>
      <c r="B71" s="152">
        <v>5.5</v>
      </c>
      <c r="C71" s="152">
        <v>6.6</v>
      </c>
      <c r="D71" s="152">
        <v>8.1</v>
      </c>
      <c r="E71" s="152">
        <v>8.8000000000000007</v>
      </c>
      <c r="F71" s="152">
        <v>9.5</v>
      </c>
      <c r="G71" s="152">
        <v>9.3000000000000007</v>
      </c>
      <c r="H71" s="152">
        <v>10</v>
      </c>
      <c r="I71" s="152">
        <v>9.6999999999999993</v>
      </c>
      <c r="J71" s="152">
        <v>9.4</v>
      </c>
      <c r="K71" s="152">
        <v>8.6999999999999993</v>
      </c>
      <c r="L71" s="152">
        <v>7.2</v>
      </c>
      <c r="M71" s="152">
        <v>6</v>
      </c>
      <c r="N71" s="152">
        <v>5.3</v>
      </c>
      <c r="O71" s="152">
        <v>4.8</v>
      </c>
      <c r="P71" s="152">
        <v>4.2</v>
      </c>
      <c r="Q71" s="152">
        <v>3.9</v>
      </c>
      <c r="R71" s="152">
        <v>4.3</v>
      </c>
      <c r="S71" s="152">
        <v>4.4000000000000004</v>
      </c>
      <c r="T71" s="106">
        <v>4.3</v>
      </c>
      <c r="U71" s="36">
        <v>4.3040000000000003</v>
      </c>
    </row>
    <row r="72" spans="1:21" ht="18" x14ac:dyDescent="0.25">
      <c r="A72" s="67" t="s">
        <v>204</v>
      </c>
      <c r="B72" s="151">
        <v>51.9</v>
      </c>
      <c r="C72" s="151">
        <v>53.5</v>
      </c>
      <c r="D72" s="151">
        <v>61.3</v>
      </c>
      <c r="E72" s="151">
        <v>68</v>
      </c>
      <c r="F72" s="151">
        <v>70.3</v>
      </c>
      <c r="G72" s="151">
        <v>70.099999999999994</v>
      </c>
      <c r="H72" s="151">
        <v>69.7</v>
      </c>
      <c r="I72" s="151">
        <v>69.2</v>
      </c>
      <c r="J72" s="151">
        <v>64.2</v>
      </c>
      <c r="K72" s="151">
        <v>59.2</v>
      </c>
      <c r="L72" s="151">
        <v>52.5</v>
      </c>
      <c r="M72" s="151">
        <v>48</v>
      </c>
      <c r="N72" s="151">
        <v>45.1</v>
      </c>
      <c r="O72" s="151">
        <v>37.9</v>
      </c>
      <c r="P72" s="151">
        <v>39.799999999999997</v>
      </c>
      <c r="Q72" s="151">
        <v>41.3</v>
      </c>
      <c r="R72" s="151">
        <v>43.7</v>
      </c>
      <c r="S72" s="151">
        <v>48.4</v>
      </c>
      <c r="T72" s="111">
        <v>49.2</v>
      </c>
      <c r="U72" s="45">
        <v>49.345999999999997</v>
      </c>
    </row>
    <row r="73" spans="1:21" x14ac:dyDescent="0.25">
      <c r="A73" s="68" t="s">
        <v>60</v>
      </c>
      <c r="B73" s="152">
        <v>4.5</v>
      </c>
      <c r="C73" s="152">
        <v>4.7</v>
      </c>
      <c r="D73" s="152">
        <v>5.2</v>
      </c>
      <c r="E73" s="152">
        <v>5.2</v>
      </c>
      <c r="F73" s="152">
        <v>5.7</v>
      </c>
      <c r="G73" s="152">
        <v>6</v>
      </c>
      <c r="H73" s="152">
        <v>6</v>
      </c>
      <c r="I73" s="152">
        <v>5.7</v>
      </c>
      <c r="J73" s="152">
        <v>5.3</v>
      </c>
      <c r="K73" s="152">
        <v>4.7</v>
      </c>
      <c r="L73" s="152">
        <v>4.2</v>
      </c>
      <c r="M73" s="152">
        <v>3.8</v>
      </c>
      <c r="N73" s="152">
        <v>3.5</v>
      </c>
      <c r="O73" s="152">
        <v>2.9</v>
      </c>
      <c r="P73" s="152">
        <v>2.6</v>
      </c>
      <c r="Q73" s="152">
        <v>3.1</v>
      </c>
      <c r="R73" s="152">
        <v>2.8</v>
      </c>
      <c r="S73" s="152">
        <v>3</v>
      </c>
      <c r="T73" s="106">
        <v>3.2</v>
      </c>
      <c r="U73" s="36">
        <v>3.0139999999999998</v>
      </c>
    </row>
    <row r="74" spans="1:21" x14ac:dyDescent="0.25">
      <c r="A74" s="68" t="s">
        <v>61</v>
      </c>
      <c r="B74" s="152">
        <v>21</v>
      </c>
      <c r="C74" s="152">
        <v>21.7</v>
      </c>
      <c r="D74" s="152">
        <v>24.1</v>
      </c>
      <c r="E74" s="152">
        <v>26.3</v>
      </c>
      <c r="F74" s="152">
        <v>26.2</v>
      </c>
      <c r="G74" s="152">
        <v>26.5</v>
      </c>
      <c r="H74" s="152">
        <v>26.3</v>
      </c>
      <c r="I74" s="152">
        <v>26.1</v>
      </c>
      <c r="J74" s="152">
        <v>24.7</v>
      </c>
      <c r="K74" s="152">
        <v>23.1</v>
      </c>
      <c r="L74" s="152">
        <v>21.3</v>
      </c>
      <c r="M74" s="152">
        <v>20.100000000000001</v>
      </c>
      <c r="N74" s="152">
        <v>17.899999999999999</v>
      </c>
      <c r="O74" s="152">
        <v>14.2</v>
      </c>
      <c r="P74" s="152">
        <v>15.3</v>
      </c>
      <c r="Q74" s="152">
        <v>16.5</v>
      </c>
      <c r="R74" s="152">
        <v>17.2</v>
      </c>
      <c r="S74" s="152">
        <v>18.8</v>
      </c>
      <c r="T74" s="106">
        <v>19.399999999999999</v>
      </c>
      <c r="U74" s="36">
        <v>20.091999999999999</v>
      </c>
    </row>
    <row r="75" spans="1:21" x14ac:dyDescent="0.25">
      <c r="A75" s="68" t="s">
        <v>62</v>
      </c>
      <c r="B75" s="152">
        <v>9.3000000000000007</v>
      </c>
      <c r="C75" s="152">
        <v>9.5</v>
      </c>
      <c r="D75" s="152">
        <v>11.9</v>
      </c>
      <c r="E75" s="152">
        <v>14.4</v>
      </c>
      <c r="F75" s="152">
        <v>15.4</v>
      </c>
      <c r="G75" s="152">
        <v>15.7</v>
      </c>
      <c r="H75" s="152">
        <v>15.4</v>
      </c>
      <c r="I75" s="152">
        <v>15</v>
      </c>
      <c r="J75" s="152">
        <v>13.9</v>
      </c>
      <c r="K75" s="152">
        <v>13.5</v>
      </c>
      <c r="L75" s="152">
        <v>12.5</v>
      </c>
      <c r="M75" s="152">
        <v>11.1</v>
      </c>
      <c r="N75" s="152">
        <v>10.6</v>
      </c>
      <c r="O75" s="152">
        <v>9.9</v>
      </c>
      <c r="P75" s="152">
        <v>10.7</v>
      </c>
      <c r="Q75" s="152">
        <v>9.6999999999999993</v>
      </c>
      <c r="R75" s="152">
        <v>11.1</v>
      </c>
      <c r="S75" s="152">
        <v>12.2</v>
      </c>
      <c r="T75" s="106">
        <v>12.3</v>
      </c>
      <c r="U75" s="36">
        <v>12.795999999999999</v>
      </c>
    </row>
    <row r="76" spans="1:21" x14ac:dyDescent="0.25">
      <c r="A76" s="103" t="s">
        <v>63</v>
      </c>
      <c r="B76" s="152"/>
      <c r="C76" s="152"/>
      <c r="D76" s="152"/>
      <c r="E76" s="152"/>
      <c r="F76" s="152"/>
      <c r="G76" s="152"/>
      <c r="H76" s="152"/>
      <c r="I76" s="152"/>
      <c r="J76" s="152"/>
      <c r="K76" s="152"/>
      <c r="L76" s="152"/>
      <c r="M76" s="152"/>
      <c r="N76" s="152"/>
      <c r="O76" s="152"/>
      <c r="P76" s="152"/>
      <c r="Q76" s="152"/>
      <c r="R76" s="152"/>
      <c r="S76" s="152"/>
      <c r="T76" s="106"/>
      <c r="U76" s="36"/>
    </row>
    <row r="77" spans="1:21" ht="29.25" x14ac:dyDescent="0.25">
      <c r="A77" s="69" t="s">
        <v>224</v>
      </c>
      <c r="B77" s="152">
        <v>2.4</v>
      </c>
      <c r="C77" s="152">
        <v>2.2000000000000002</v>
      </c>
      <c r="D77" s="152">
        <v>3.5</v>
      </c>
      <c r="E77" s="152">
        <v>5.0999999999999996</v>
      </c>
      <c r="F77" s="152">
        <v>5.9</v>
      </c>
      <c r="G77" s="152">
        <v>5.7</v>
      </c>
      <c r="H77" s="152">
        <v>5.5</v>
      </c>
      <c r="I77" s="152">
        <v>5.3</v>
      </c>
      <c r="J77" s="152">
        <v>5</v>
      </c>
      <c r="K77" s="152">
        <v>5</v>
      </c>
      <c r="L77" s="152">
        <v>4.4000000000000004</v>
      </c>
      <c r="M77" s="152">
        <v>4.4000000000000004</v>
      </c>
      <c r="N77" s="152">
        <v>4</v>
      </c>
      <c r="O77" s="152">
        <v>4.4000000000000004</v>
      </c>
      <c r="P77" s="152">
        <v>4.5</v>
      </c>
      <c r="Q77" s="152">
        <v>3.7</v>
      </c>
      <c r="R77" s="152">
        <v>4.2</v>
      </c>
      <c r="S77" s="152">
        <v>4.5999999999999996</v>
      </c>
      <c r="T77" s="106">
        <v>4.8</v>
      </c>
      <c r="U77" s="36">
        <v>5.2229999999999999</v>
      </c>
    </row>
    <row r="78" spans="1:21" ht="19.5" x14ac:dyDescent="0.25">
      <c r="A78" s="69" t="s">
        <v>214</v>
      </c>
      <c r="B78" s="152">
        <v>1.5</v>
      </c>
      <c r="C78" s="152">
        <v>1.4</v>
      </c>
      <c r="D78" s="152">
        <v>1.2</v>
      </c>
      <c r="E78" s="152">
        <v>1.6</v>
      </c>
      <c r="F78" s="152">
        <v>1.6</v>
      </c>
      <c r="G78" s="152">
        <v>1.1000000000000001</v>
      </c>
      <c r="H78" s="152">
        <v>1</v>
      </c>
      <c r="I78" s="152">
        <v>1.4</v>
      </c>
      <c r="J78" s="152">
        <v>1.5</v>
      </c>
      <c r="K78" s="152">
        <v>1.6</v>
      </c>
      <c r="L78" s="152">
        <v>1.5</v>
      </c>
      <c r="M78" s="152">
        <v>1.4</v>
      </c>
      <c r="N78" s="152">
        <v>1.5</v>
      </c>
      <c r="O78" s="152">
        <v>0.8</v>
      </c>
      <c r="P78" s="152">
        <v>1.3</v>
      </c>
      <c r="Q78" s="152">
        <v>1.3</v>
      </c>
      <c r="R78" s="152">
        <v>1.6</v>
      </c>
      <c r="S78" s="152">
        <v>1.6</v>
      </c>
      <c r="T78" s="106">
        <v>1.4</v>
      </c>
      <c r="U78" s="36">
        <v>1.72</v>
      </c>
    </row>
    <row r="79" spans="1:21" ht="29.25" x14ac:dyDescent="0.25">
      <c r="A79" s="69" t="s">
        <v>130</v>
      </c>
      <c r="B79" s="152">
        <v>5.4</v>
      </c>
      <c r="C79" s="152">
        <v>5.9</v>
      </c>
      <c r="D79" s="152">
        <v>7.2</v>
      </c>
      <c r="E79" s="152">
        <v>7.7</v>
      </c>
      <c r="F79" s="152">
        <v>7.9</v>
      </c>
      <c r="G79" s="152">
        <v>8.9</v>
      </c>
      <c r="H79" s="152">
        <v>8.9</v>
      </c>
      <c r="I79" s="152">
        <v>8.3000000000000007</v>
      </c>
      <c r="J79" s="152">
        <v>7.4</v>
      </c>
      <c r="K79" s="152">
        <v>6.9</v>
      </c>
      <c r="L79" s="152">
        <v>6.6</v>
      </c>
      <c r="M79" s="152">
        <v>5.3</v>
      </c>
      <c r="N79" s="152">
        <v>5.0999999999999996</v>
      </c>
      <c r="O79" s="152">
        <v>4.8</v>
      </c>
      <c r="P79" s="152">
        <v>4.9000000000000004</v>
      </c>
      <c r="Q79" s="152">
        <v>4.7</v>
      </c>
      <c r="R79" s="152">
        <v>5.3</v>
      </c>
      <c r="S79" s="152">
        <v>6</v>
      </c>
      <c r="T79" s="106">
        <v>6</v>
      </c>
      <c r="U79" s="36">
        <v>5.8529999999999998</v>
      </c>
    </row>
    <row r="80" spans="1:21" x14ac:dyDescent="0.25">
      <c r="A80" s="68" t="s">
        <v>65</v>
      </c>
      <c r="B80" s="152">
        <v>17.3</v>
      </c>
      <c r="C80" s="152">
        <v>17.600000000000001</v>
      </c>
      <c r="D80" s="152">
        <v>20.100000000000001</v>
      </c>
      <c r="E80" s="152">
        <v>21.9</v>
      </c>
      <c r="F80" s="152">
        <v>23.1</v>
      </c>
      <c r="G80" s="152">
        <v>21.8</v>
      </c>
      <c r="H80" s="152">
        <v>22</v>
      </c>
      <c r="I80" s="152">
        <v>22.3</v>
      </c>
      <c r="J80" s="152">
        <v>20.2</v>
      </c>
      <c r="K80" s="152">
        <v>17.8</v>
      </c>
      <c r="L80" s="152">
        <v>14.5</v>
      </c>
      <c r="M80" s="152">
        <v>13</v>
      </c>
      <c r="N80" s="152">
        <v>13.1</v>
      </c>
      <c r="O80" s="152">
        <v>10.9</v>
      </c>
      <c r="P80" s="152">
        <v>11.2</v>
      </c>
      <c r="Q80" s="152">
        <v>11.9</v>
      </c>
      <c r="R80" s="152">
        <v>12.6</v>
      </c>
      <c r="S80" s="152">
        <v>14.4</v>
      </c>
      <c r="T80" s="106">
        <v>14.4</v>
      </c>
      <c r="U80" s="36">
        <v>13.444000000000001</v>
      </c>
    </row>
    <row r="81" spans="1:21" ht="18" x14ac:dyDescent="0.25">
      <c r="A81" s="67" t="s">
        <v>129</v>
      </c>
      <c r="B81" s="151">
        <v>77.099999999999994</v>
      </c>
      <c r="C81" s="151">
        <v>81.2</v>
      </c>
      <c r="D81" s="151">
        <v>88.3</v>
      </c>
      <c r="E81" s="151">
        <v>94</v>
      </c>
      <c r="F81" s="151">
        <v>94.3</v>
      </c>
      <c r="G81" s="151">
        <v>89.1</v>
      </c>
      <c r="H81" s="151">
        <v>91</v>
      </c>
      <c r="I81" s="151">
        <v>89.6</v>
      </c>
      <c r="J81" s="151">
        <v>86.5</v>
      </c>
      <c r="K81" s="151">
        <v>80.400000000000006</v>
      </c>
      <c r="L81" s="151">
        <v>111</v>
      </c>
      <c r="M81" s="151">
        <v>66.099999999999994</v>
      </c>
      <c r="N81" s="151">
        <v>63.1</v>
      </c>
      <c r="O81" s="151">
        <v>55.2</v>
      </c>
      <c r="P81" s="151">
        <v>53.7</v>
      </c>
      <c r="Q81" s="151">
        <v>53</v>
      </c>
      <c r="R81" s="151">
        <v>57.7</v>
      </c>
      <c r="S81" s="151">
        <v>61.3</v>
      </c>
      <c r="T81" s="111">
        <v>64.7</v>
      </c>
      <c r="U81" s="45">
        <v>67.274000000000001</v>
      </c>
    </row>
    <row r="82" spans="1:21" x14ac:dyDescent="0.25">
      <c r="A82" s="68" t="s">
        <v>66</v>
      </c>
      <c r="B82" s="152">
        <v>0.9</v>
      </c>
      <c r="C82" s="152">
        <v>1</v>
      </c>
      <c r="D82" s="152">
        <v>1.1000000000000001</v>
      </c>
      <c r="E82" s="152">
        <v>1.2</v>
      </c>
      <c r="F82" s="152">
        <v>1.1000000000000001</v>
      </c>
      <c r="G82" s="152">
        <v>1</v>
      </c>
      <c r="H82" s="152">
        <v>1.3</v>
      </c>
      <c r="I82" s="152">
        <v>1.3</v>
      </c>
      <c r="J82" s="152">
        <v>1.2</v>
      </c>
      <c r="K82" s="152">
        <v>1.2</v>
      </c>
      <c r="L82" s="152">
        <v>1.1000000000000001</v>
      </c>
      <c r="M82" s="152">
        <v>1.1000000000000001</v>
      </c>
      <c r="N82" s="152">
        <v>1.1000000000000001</v>
      </c>
      <c r="O82" s="152">
        <v>0.9</v>
      </c>
      <c r="P82" s="152">
        <v>0.9</v>
      </c>
      <c r="Q82" s="152">
        <v>1</v>
      </c>
      <c r="R82" s="152">
        <v>1</v>
      </c>
      <c r="S82" s="152">
        <v>1.1000000000000001</v>
      </c>
      <c r="T82" s="106">
        <v>1.1000000000000001</v>
      </c>
      <c r="U82" s="36">
        <v>1.194</v>
      </c>
    </row>
    <row r="83" spans="1:21" x14ac:dyDescent="0.25">
      <c r="A83" s="68" t="s">
        <v>68</v>
      </c>
      <c r="B83" s="152">
        <v>1.1000000000000001</v>
      </c>
      <c r="C83" s="152">
        <v>1.1000000000000001</v>
      </c>
      <c r="D83" s="152">
        <v>1.3</v>
      </c>
      <c r="E83" s="152">
        <v>1.7</v>
      </c>
      <c r="F83" s="152">
        <v>1.7</v>
      </c>
      <c r="G83" s="152">
        <v>1.7</v>
      </c>
      <c r="H83" s="152">
        <v>1.7</v>
      </c>
      <c r="I83" s="152">
        <v>2</v>
      </c>
      <c r="J83" s="152">
        <v>1.8</v>
      </c>
      <c r="K83" s="152">
        <v>1.7</v>
      </c>
      <c r="L83" s="152">
        <v>1.7</v>
      </c>
      <c r="M83" s="152">
        <v>1.4</v>
      </c>
      <c r="N83" s="152">
        <v>1.6</v>
      </c>
      <c r="O83" s="152">
        <v>1.2</v>
      </c>
      <c r="P83" s="152">
        <v>0.8</v>
      </c>
      <c r="Q83" s="152">
        <v>1.2</v>
      </c>
      <c r="R83" s="152">
        <v>1.2</v>
      </c>
      <c r="S83" s="152">
        <v>1.3</v>
      </c>
      <c r="T83" s="106">
        <v>1.4</v>
      </c>
      <c r="U83" s="36">
        <v>1.4850000000000001</v>
      </c>
    </row>
    <row r="84" spans="1:21" x14ac:dyDescent="0.25">
      <c r="A84" s="68" t="s">
        <v>69</v>
      </c>
      <c r="B84" s="152">
        <v>2.1</v>
      </c>
      <c r="C84" s="152">
        <v>2.2999999999999998</v>
      </c>
      <c r="D84" s="152">
        <v>2.6</v>
      </c>
      <c r="E84" s="152">
        <v>2.9</v>
      </c>
      <c r="F84" s="152">
        <v>3</v>
      </c>
      <c r="G84" s="152">
        <v>2.9</v>
      </c>
      <c r="H84" s="152">
        <v>3.1</v>
      </c>
      <c r="I84" s="152">
        <v>3.3</v>
      </c>
      <c r="J84" s="152">
        <v>3.2</v>
      </c>
      <c r="K84" s="152">
        <v>3.1</v>
      </c>
      <c r="L84" s="152">
        <v>2.7</v>
      </c>
      <c r="M84" s="152">
        <v>2.5</v>
      </c>
      <c r="N84" s="152">
        <v>2.2999999999999998</v>
      </c>
      <c r="O84" s="152">
        <v>2</v>
      </c>
      <c r="P84" s="152">
        <v>2</v>
      </c>
      <c r="Q84" s="152">
        <v>1.7</v>
      </c>
      <c r="R84" s="152">
        <v>1.7</v>
      </c>
      <c r="S84" s="152">
        <v>1.8</v>
      </c>
      <c r="T84" s="106">
        <v>1.9</v>
      </c>
      <c r="U84" s="36">
        <v>1.994</v>
      </c>
    </row>
    <row r="85" spans="1:21" x14ac:dyDescent="0.25">
      <c r="A85" s="68" t="s">
        <v>70</v>
      </c>
      <c r="B85" s="152">
        <v>8.8000000000000007</v>
      </c>
      <c r="C85" s="152">
        <v>9.9</v>
      </c>
      <c r="D85" s="152">
        <v>11.2</v>
      </c>
      <c r="E85" s="152">
        <v>11.9</v>
      </c>
      <c r="F85" s="152">
        <v>11.8</v>
      </c>
      <c r="G85" s="152">
        <v>11.9</v>
      </c>
      <c r="H85" s="152">
        <v>12.1</v>
      </c>
      <c r="I85" s="152">
        <v>12.2</v>
      </c>
      <c r="J85" s="152">
        <v>11</v>
      </c>
      <c r="K85" s="152">
        <v>10</v>
      </c>
      <c r="L85" s="152">
        <v>8.6999999999999993</v>
      </c>
      <c r="M85" s="152">
        <v>8.1999999999999993</v>
      </c>
      <c r="N85" s="152">
        <v>8.3000000000000007</v>
      </c>
      <c r="O85" s="152">
        <v>7.4</v>
      </c>
      <c r="P85" s="152">
        <v>7</v>
      </c>
      <c r="Q85" s="152">
        <v>6.6</v>
      </c>
      <c r="R85" s="152">
        <v>7</v>
      </c>
      <c r="S85" s="152">
        <v>7.6</v>
      </c>
      <c r="T85" s="106">
        <v>7.5</v>
      </c>
      <c r="U85" s="36">
        <v>8.0739999999999998</v>
      </c>
    </row>
    <row r="86" spans="1:21" x14ac:dyDescent="0.25">
      <c r="A86" s="68" t="s">
        <v>72</v>
      </c>
      <c r="B86" s="152">
        <v>14</v>
      </c>
      <c r="C86" s="152">
        <v>14.2</v>
      </c>
      <c r="D86" s="152">
        <v>15.8</v>
      </c>
      <c r="E86" s="152">
        <v>16.100000000000001</v>
      </c>
      <c r="F86" s="152">
        <v>16.399999999999999</v>
      </c>
      <c r="G86" s="152">
        <v>15.4</v>
      </c>
      <c r="H86" s="152">
        <v>16.2</v>
      </c>
      <c r="I86" s="152">
        <v>15.7</v>
      </c>
      <c r="J86" s="152">
        <v>15.5</v>
      </c>
      <c r="K86" s="152">
        <v>14.6</v>
      </c>
      <c r="L86" s="152">
        <v>13.2</v>
      </c>
      <c r="M86" s="152">
        <v>12</v>
      </c>
      <c r="N86" s="152">
        <v>11</v>
      </c>
      <c r="O86" s="152">
        <v>8.5</v>
      </c>
      <c r="P86" s="152">
        <v>9.1999999999999993</v>
      </c>
      <c r="Q86" s="152">
        <v>8.6</v>
      </c>
      <c r="R86" s="152">
        <v>9.5</v>
      </c>
      <c r="S86" s="152">
        <v>10.3</v>
      </c>
      <c r="T86" s="106">
        <v>10.9</v>
      </c>
      <c r="U86" s="36">
        <v>11.32</v>
      </c>
    </row>
    <row r="87" spans="1:21" x14ac:dyDescent="0.25">
      <c r="A87" s="68" t="s">
        <v>73</v>
      </c>
      <c r="B87" s="152">
        <v>10.5</v>
      </c>
      <c r="C87" s="152">
        <v>10.6</v>
      </c>
      <c r="D87" s="152">
        <v>11.7</v>
      </c>
      <c r="E87" s="152">
        <v>12</v>
      </c>
      <c r="F87" s="152">
        <v>11.5</v>
      </c>
      <c r="G87" s="152">
        <v>10.5</v>
      </c>
      <c r="H87" s="152">
        <v>10.4</v>
      </c>
      <c r="I87" s="152">
        <v>10.199999999999999</v>
      </c>
      <c r="J87" s="152">
        <v>10.4</v>
      </c>
      <c r="K87" s="152">
        <v>9.9</v>
      </c>
      <c r="L87" s="152">
        <v>10</v>
      </c>
      <c r="M87" s="152">
        <v>8.9</v>
      </c>
      <c r="N87" s="152">
        <v>8.6</v>
      </c>
      <c r="O87" s="152">
        <v>7.7</v>
      </c>
      <c r="P87" s="152">
        <v>8.4</v>
      </c>
      <c r="Q87" s="152">
        <v>8.3000000000000007</v>
      </c>
      <c r="R87" s="152">
        <v>8.3000000000000007</v>
      </c>
      <c r="S87" s="152">
        <v>9</v>
      </c>
      <c r="T87" s="106">
        <v>9.5</v>
      </c>
      <c r="U87" s="36">
        <v>9.4960000000000004</v>
      </c>
    </row>
    <row r="88" spans="1:21" x14ac:dyDescent="0.25">
      <c r="A88" s="68" t="s">
        <v>74</v>
      </c>
      <c r="B88" s="152">
        <v>13</v>
      </c>
      <c r="C88" s="152">
        <v>13.2</v>
      </c>
      <c r="D88" s="152">
        <v>13.7</v>
      </c>
      <c r="E88" s="152">
        <v>15.3</v>
      </c>
      <c r="F88" s="152">
        <v>15</v>
      </c>
      <c r="G88" s="152">
        <v>14.3</v>
      </c>
      <c r="H88" s="152">
        <v>14.3</v>
      </c>
      <c r="I88" s="152">
        <v>13.8</v>
      </c>
      <c r="J88" s="152">
        <v>13.1</v>
      </c>
      <c r="K88" s="152">
        <v>12.5</v>
      </c>
      <c r="L88" s="152">
        <v>10.6</v>
      </c>
      <c r="M88" s="152">
        <v>9.5</v>
      </c>
      <c r="N88" s="152">
        <v>9.5</v>
      </c>
      <c r="O88" s="152">
        <v>8.4</v>
      </c>
      <c r="P88" s="152">
        <v>8.3000000000000007</v>
      </c>
      <c r="Q88" s="152">
        <v>8.5</v>
      </c>
      <c r="R88" s="152">
        <v>9.3000000000000007</v>
      </c>
      <c r="S88" s="152">
        <v>9.6</v>
      </c>
      <c r="T88" s="106">
        <v>10.199999999999999</v>
      </c>
      <c r="U88" s="36">
        <v>10.416</v>
      </c>
    </row>
    <row r="89" spans="1:21" x14ac:dyDescent="0.25">
      <c r="A89" s="68" t="s">
        <v>75</v>
      </c>
      <c r="B89" s="152">
        <v>12.4</v>
      </c>
      <c r="C89" s="152">
        <v>12.7</v>
      </c>
      <c r="D89" s="152">
        <v>13.8</v>
      </c>
      <c r="E89" s="152">
        <v>14.5</v>
      </c>
      <c r="F89" s="152">
        <v>14</v>
      </c>
      <c r="G89" s="152">
        <v>13.3</v>
      </c>
      <c r="H89" s="152">
        <v>13.4</v>
      </c>
      <c r="I89" s="152">
        <v>13.2</v>
      </c>
      <c r="J89" s="152">
        <v>12.8</v>
      </c>
      <c r="K89" s="152">
        <v>11.7</v>
      </c>
      <c r="L89" s="152">
        <v>9.9</v>
      </c>
      <c r="M89" s="152">
        <v>8.9</v>
      </c>
      <c r="N89" s="152">
        <v>8.1</v>
      </c>
      <c r="O89" s="152">
        <v>7.7</v>
      </c>
      <c r="P89" s="152">
        <v>7</v>
      </c>
      <c r="Q89" s="152">
        <v>7.6</v>
      </c>
      <c r="R89" s="152">
        <v>8</v>
      </c>
      <c r="S89" s="152">
        <v>8.6999999999999993</v>
      </c>
      <c r="T89" s="106">
        <v>9.5</v>
      </c>
      <c r="U89" s="36">
        <v>10.516</v>
      </c>
    </row>
    <row r="90" spans="1:21" x14ac:dyDescent="0.25">
      <c r="A90" s="68" t="s">
        <v>76</v>
      </c>
      <c r="B90" s="152">
        <v>9.9</v>
      </c>
      <c r="C90" s="152">
        <v>11.3</v>
      </c>
      <c r="D90" s="152">
        <v>11.9</v>
      </c>
      <c r="E90" s="152">
        <v>13.5</v>
      </c>
      <c r="F90" s="152">
        <v>14.4</v>
      </c>
      <c r="G90" s="152">
        <v>13.2</v>
      </c>
      <c r="H90" s="152">
        <v>13.8</v>
      </c>
      <c r="I90" s="152">
        <v>13</v>
      </c>
      <c r="J90" s="152">
        <v>13.1</v>
      </c>
      <c r="K90" s="152">
        <v>11.9</v>
      </c>
      <c r="L90" s="152">
        <v>10.4</v>
      </c>
      <c r="M90" s="152">
        <v>10.1</v>
      </c>
      <c r="N90" s="152">
        <v>9</v>
      </c>
      <c r="O90" s="152">
        <v>8.1999999999999993</v>
      </c>
      <c r="P90" s="152">
        <v>7</v>
      </c>
      <c r="Q90" s="152">
        <v>6.5</v>
      </c>
      <c r="R90" s="152">
        <v>8</v>
      </c>
      <c r="S90" s="152">
        <v>8.3000000000000007</v>
      </c>
      <c r="T90" s="106">
        <v>8.8000000000000007</v>
      </c>
      <c r="U90" s="36">
        <v>8.6300000000000008</v>
      </c>
    </row>
    <row r="91" spans="1:21" x14ac:dyDescent="0.25">
      <c r="A91" s="68" t="s">
        <v>77</v>
      </c>
      <c r="B91" s="152">
        <v>4.4000000000000004</v>
      </c>
      <c r="C91" s="152">
        <v>4.9000000000000004</v>
      </c>
      <c r="D91" s="152">
        <v>5.2</v>
      </c>
      <c r="E91" s="152">
        <v>4.9000000000000004</v>
      </c>
      <c r="F91" s="152">
        <v>5.4</v>
      </c>
      <c r="G91" s="152">
        <v>4.9000000000000004</v>
      </c>
      <c r="H91" s="152">
        <v>4.7</v>
      </c>
      <c r="I91" s="152">
        <v>4.9000000000000004</v>
      </c>
      <c r="J91" s="152">
        <v>4.4000000000000004</v>
      </c>
      <c r="K91" s="152">
        <v>3.8</v>
      </c>
      <c r="L91" s="152">
        <v>3.6</v>
      </c>
      <c r="M91" s="152">
        <v>3.5</v>
      </c>
      <c r="N91" s="152">
        <v>3.6</v>
      </c>
      <c r="O91" s="152">
        <v>3.2</v>
      </c>
      <c r="P91" s="152">
        <v>3.1</v>
      </c>
      <c r="Q91" s="152">
        <v>3</v>
      </c>
      <c r="R91" s="152">
        <v>3.7</v>
      </c>
      <c r="S91" s="152">
        <v>3.6</v>
      </c>
      <c r="T91" s="106">
        <v>3.9</v>
      </c>
      <c r="U91" s="36">
        <v>4.149</v>
      </c>
    </row>
    <row r="92" spans="1:21" ht="18" x14ac:dyDescent="0.25">
      <c r="A92" s="67" t="s">
        <v>196</v>
      </c>
      <c r="B92" s="151">
        <v>35.4</v>
      </c>
      <c r="C92" s="151">
        <v>37.200000000000003</v>
      </c>
      <c r="D92" s="151">
        <v>42.6</v>
      </c>
      <c r="E92" s="151">
        <v>44.9</v>
      </c>
      <c r="F92" s="151">
        <v>45.9</v>
      </c>
      <c r="G92" s="151">
        <v>44</v>
      </c>
      <c r="H92" s="151">
        <v>44.7</v>
      </c>
      <c r="I92" s="151">
        <v>44.7</v>
      </c>
      <c r="J92" s="151">
        <v>42.7</v>
      </c>
      <c r="K92" s="151">
        <v>41.1</v>
      </c>
      <c r="L92" s="151">
        <v>39.1</v>
      </c>
      <c r="M92" s="151">
        <v>33.9</v>
      </c>
      <c r="N92" s="151">
        <v>31.1</v>
      </c>
      <c r="O92" s="151">
        <v>26.6</v>
      </c>
      <c r="P92" s="151">
        <v>27.3</v>
      </c>
      <c r="Q92" s="151">
        <v>27.8</v>
      </c>
      <c r="R92" s="151">
        <v>29.9</v>
      </c>
      <c r="S92" s="151">
        <v>31.2</v>
      </c>
      <c r="T92" s="111">
        <v>31.7</v>
      </c>
      <c r="U92" s="45">
        <v>32.981000000000002</v>
      </c>
    </row>
    <row r="93" spans="1:21" x14ac:dyDescent="0.25">
      <c r="A93" s="68" t="s">
        <v>67</v>
      </c>
      <c r="B93" s="152">
        <v>3.8</v>
      </c>
      <c r="C93" s="152">
        <v>4.0999999999999996</v>
      </c>
      <c r="D93" s="152">
        <v>4.4000000000000004</v>
      </c>
      <c r="E93" s="152">
        <v>4.5</v>
      </c>
      <c r="F93" s="152">
        <v>5.0999999999999996</v>
      </c>
      <c r="G93" s="152">
        <v>4.9000000000000004</v>
      </c>
      <c r="H93" s="152">
        <v>5</v>
      </c>
      <c r="I93" s="152">
        <v>5.4</v>
      </c>
      <c r="J93" s="156">
        <v>5.6</v>
      </c>
      <c r="K93" s="156">
        <v>5.3</v>
      </c>
      <c r="L93" s="152">
        <v>5.2</v>
      </c>
      <c r="M93" s="152">
        <v>4.4000000000000004</v>
      </c>
      <c r="N93" s="152">
        <v>4.2</v>
      </c>
      <c r="O93" s="152">
        <v>3.1</v>
      </c>
      <c r="P93" s="152">
        <v>3.4</v>
      </c>
      <c r="Q93" s="152">
        <v>3.6</v>
      </c>
      <c r="R93" s="152">
        <v>4</v>
      </c>
      <c r="S93" s="152">
        <v>4</v>
      </c>
      <c r="T93" s="106">
        <v>3.8</v>
      </c>
      <c r="U93" s="36">
        <v>4.0330000000000004</v>
      </c>
    </row>
    <row r="94" spans="1:21" x14ac:dyDescent="0.25">
      <c r="A94" s="68" t="s">
        <v>78</v>
      </c>
      <c r="B94" s="152">
        <v>2.7</v>
      </c>
      <c r="C94" s="152">
        <v>3</v>
      </c>
      <c r="D94" s="152">
        <v>4.3</v>
      </c>
      <c r="E94" s="152">
        <v>4.5</v>
      </c>
      <c r="F94" s="152">
        <v>4.4000000000000004</v>
      </c>
      <c r="G94" s="152">
        <v>4.5999999999999996</v>
      </c>
      <c r="H94" s="152">
        <v>4.5</v>
      </c>
      <c r="I94" s="152">
        <v>4.8</v>
      </c>
      <c r="J94" s="152">
        <v>4.5</v>
      </c>
      <c r="K94" s="152">
        <v>4.7</v>
      </c>
      <c r="L94" s="152">
        <v>4.8</v>
      </c>
      <c r="M94" s="152">
        <v>4.5999999999999996</v>
      </c>
      <c r="N94" s="152">
        <v>4.3</v>
      </c>
      <c r="O94" s="152">
        <v>2.2999999999999998</v>
      </c>
      <c r="P94" s="152">
        <v>3</v>
      </c>
      <c r="Q94" s="152">
        <v>3.6</v>
      </c>
      <c r="R94" s="152">
        <v>4.0999999999999996</v>
      </c>
      <c r="S94" s="152">
        <v>5</v>
      </c>
      <c r="T94" s="106">
        <v>5</v>
      </c>
      <c r="U94" s="36">
        <v>5.0609999999999999</v>
      </c>
    </row>
    <row r="95" spans="1:21" x14ac:dyDescent="0.25">
      <c r="A95" s="68" t="s">
        <v>71</v>
      </c>
      <c r="B95" s="152">
        <v>4.3</v>
      </c>
      <c r="C95" s="152">
        <v>4</v>
      </c>
      <c r="D95" s="152">
        <v>5.0999999999999996</v>
      </c>
      <c r="E95" s="152">
        <v>5.4</v>
      </c>
      <c r="F95" s="152">
        <v>5.3</v>
      </c>
      <c r="G95" s="152">
        <v>5.0999999999999996</v>
      </c>
      <c r="H95" s="152">
        <v>5.5</v>
      </c>
      <c r="I95" s="152">
        <v>5.4</v>
      </c>
      <c r="J95" s="152">
        <v>4.9000000000000004</v>
      </c>
      <c r="K95" s="152">
        <v>4.4000000000000004</v>
      </c>
      <c r="L95" s="152">
        <v>4.4000000000000004</v>
      </c>
      <c r="M95" s="152">
        <v>4.3</v>
      </c>
      <c r="N95" s="152">
        <v>3.9</v>
      </c>
      <c r="O95" s="152">
        <v>3.5</v>
      </c>
      <c r="P95" s="152">
        <v>3.6</v>
      </c>
      <c r="Q95" s="152">
        <v>3.5</v>
      </c>
      <c r="R95" s="152">
        <v>3.6</v>
      </c>
      <c r="S95" s="152">
        <v>3.7</v>
      </c>
      <c r="T95" s="106">
        <v>4</v>
      </c>
      <c r="U95" s="36">
        <v>4.24</v>
      </c>
    </row>
    <row r="96" spans="1:21" x14ac:dyDescent="0.25">
      <c r="A96" s="68" t="s">
        <v>79</v>
      </c>
      <c r="B96" s="152">
        <v>8.4</v>
      </c>
      <c r="C96" s="152">
        <v>1.6</v>
      </c>
      <c r="D96" s="152">
        <v>8.9</v>
      </c>
      <c r="E96" s="152">
        <v>9.5</v>
      </c>
      <c r="F96" s="152">
        <v>9</v>
      </c>
      <c r="G96" s="152">
        <v>1.7</v>
      </c>
      <c r="H96" s="152">
        <v>9</v>
      </c>
      <c r="I96" s="152">
        <v>1.5</v>
      </c>
      <c r="J96" s="152">
        <v>1.5</v>
      </c>
      <c r="K96" s="152">
        <v>1.5</v>
      </c>
      <c r="L96" s="152">
        <v>1.1000000000000001</v>
      </c>
      <c r="M96" s="152">
        <v>1</v>
      </c>
      <c r="N96" s="152">
        <v>1</v>
      </c>
      <c r="O96" s="152">
        <v>0.6</v>
      </c>
      <c r="P96" s="152">
        <v>0.9</v>
      </c>
      <c r="Q96" s="152">
        <v>0.5</v>
      </c>
      <c r="R96" s="152">
        <v>1</v>
      </c>
      <c r="S96" s="152">
        <v>1.1000000000000001</v>
      </c>
      <c r="T96" s="106">
        <v>1.2</v>
      </c>
      <c r="U96" s="36">
        <v>1.244</v>
      </c>
    </row>
    <row r="97" spans="1:21" x14ac:dyDescent="0.25">
      <c r="A97" s="68" t="s">
        <v>80</v>
      </c>
      <c r="B97" s="152">
        <v>6.5</v>
      </c>
      <c r="C97" s="152">
        <v>8.5</v>
      </c>
      <c r="D97" s="152">
        <v>8.3000000000000007</v>
      </c>
      <c r="E97" s="152">
        <v>8.6999999999999993</v>
      </c>
      <c r="F97" s="152">
        <v>9.3000000000000007</v>
      </c>
      <c r="G97" s="152">
        <v>9.1</v>
      </c>
      <c r="H97" s="152">
        <v>8.1999999999999993</v>
      </c>
      <c r="I97" s="152">
        <v>8.8000000000000007</v>
      </c>
      <c r="J97" s="152">
        <v>8.6</v>
      </c>
      <c r="K97" s="152">
        <v>8.6</v>
      </c>
      <c r="L97" s="152">
        <v>7.9</v>
      </c>
      <c r="M97" s="152">
        <v>6.7</v>
      </c>
      <c r="N97" s="152">
        <v>6.2</v>
      </c>
      <c r="O97" s="152">
        <v>6.2</v>
      </c>
      <c r="P97" s="152">
        <v>6.7</v>
      </c>
      <c r="Q97" s="152">
        <v>6.3</v>
      </c>
      <c r="R97" s="152">
        <v>6.8</v>
      </c>
      <c r="S97" s="152">
        <v>7</v>
      </c>
      <c r="T97" s="106">
        <v>7</v>
      </c>
      <c r="U97" s="36">
        <v>7.0679999999999996</v>
      </c>
    </row>
    <row r="98" spans="1:21" x14ac:dyDescent="0.25">
      <c r="A98" s="68" t="s">
        <v>81</v>
      </c>
      <c r="B98" s="152">
        <v>5.0999999999999996</v>
      </c>
      <c r="C98" s="152">
        <v>7</v>
      </c>
      <c r="D98" s="152">
        <v>6.1</v>
      </c>
      <c r="E98" s="152">
        <v>6.2</v>
      </c>
      <c r="F98" s="152">
        <v>6.6</v>
      </c>
      <c r="G98" s="152">
        <v>8.6</v>
      </c>
      <c r="H98" s="152">
        <v>6.4</v>
      </c>
      <c r="I98" s="152">
        <v>8.1999999999999993</v>
      </c>
      <c r="J98" s="152">
        <v>7.9</v>
      </c>
      <c r="K98" s="152">
        <v>7.6</v>
      </c>
      <c r="L98" s="152">
        <v>6.9</v>
      </c>
      <c r="M98" s="152">
        <v>5.8</v>
      </c>
      <c r="N98" s="152">
        <v>5.0999999999999996</v>
      </c>
      <c r="O98" s="152">
        <v>4.9000000000000004</v>
      </c>
      <c r="P98" s="152">
        <v>4.2</v>
      </c>
      <c r="Q98" s="152">
        <v>4.4000000000000004</v>
      </c>
      <c r="R98" s="152">
        <v>4.2</v>
      </c>
      <c r="S98" s="152">
        <v>4.5999999999999996</v>
      </c>
      <c r="T98" s="106">
        <v>5</v>
      </c>
      <c r="U98" s="36">
        <v>5.3330000000000002</v>
      </c>
    </row>
    <row r="99" spans="1:21" x14ac:dyDescent="0.25">
      <c r="A99" s="68" t="s">
        <v>82</v>
      </c>
      <c r="B99" s="152">
        <v>1.5</v>
      </c>
      <c r="C99" s="152">
        <v>5.9</v>
      </c>
      <c r="D99" s="152">
        <v>1.9</v>
      </c>
      <c r="E99" s="152">
        <v>1.9</v>
      </c>
      <c r="F99" s="152">
        <v>2</v>
      </c>
      <c r="G99" s="152">
        <v>5.9</v>
      </c>
      <c r="H99" s="152">
        <v>1.6</v>
      </c>
      <c r="I99" s="152">
        <v>6.2</v>
      </c>
      <c r="J99" s="152">
        <v>5.7</v>
      </c>
      <c r="K99" s="152">
        <v>5.4</v>
      </c>
      <c r="L99" s="152">
        <v>5</v>
      </c>
      <c r="M99" s="152">
        <v>4.3</v>
      </c>
      <c r="N99" s="152">
        <v>3.7</v>
      </c>
      <c r="O99" s="152">
        <v>3.6</v>
      </c>
      <c r="P99" s="152">
        <v>3.4</v>
      </c>
      <c r="Q99" s="152">
        <v>3.6</v>
      </c>
      <c r="R99" s="152">
        <v>4.0999999999999996</v>
      </c>
      <c r="S99" s="152">
        <v>3.4</v>
      </c>
      <c r="T99" s="106">
        <v>3.2</v>
      </c>
      <c r="U99" s="36">
        <v>3.3530000000000002</v>
      </c>
    </row>
    <row r="100" spans="1:21" x14ac:dyDescent="0.25">
      <c r="A100" s="68" t="s">
        <v>83</v>
      </c>
      <c r="B100" s="152">
        <v>0.6</v>
      </c>
      <c r="C100" s="152">
        <v>0.7</v>
      </c>
      <c r="D100" s="152">
        <v>0.8</v>
      </c>
      <c r="E100" s="152">
        <v>0.7</v>
      </c>
      <c r="F100" s="152">
        <v>0.7</v>
      </c>
      <c r="G100" s="152">
        <v>0.5</v>
      </c>
      <c r="H100" s="152">
        <v>0.6</v>
      </c>
      <c r="I100" s="152">
        <v>0.5</v>
      </c>
      <c r="J100" s="152">
        <v>0.5</v>
      </c>
      <c r="K100" s="152">
        <v>0.4</v>
      </c>
      <c r="L100" s="152">
        <v>0.5</v>
      </c>
      <c r="M100" s="152">
        <v>0.4</v>
      </c>
      <c r="N100" s="152">
        <v>0.4</v>
      </c>
      <c r="O100" s="152">
        <v>0.3</v>
      </c>
      <c r="P100" s="152">
        <v>0.3</v>
      </c>
      <c r="Q100" s="152">
        <v>0.3</v>
      </c>
      <c r="R100" s="152">
        <v>0.3</v>
      </c>
      <c r="S100" s="152">
        <v>0.4</v>
      </c>
      <c r="T100" s="106">
        <v>0.5</v>
      </c>
      <c r="U100" s="36">
        <v>0.50900000000000001</v>
      </c>
    </row>
    <row r="101" spans="1:21" x14ac:dyDescent="0.25">
      <c r="A101" s="68" t="s">
        <v>84</v>
      </c>
      <c r="B101" s="152">
        <v>1.5</v>
      </c>
      <c r="C101" s="152">
        <v>1.6</v>
      </c>
      <c r="D101" s="152">
        <v>1.9</v>
      </c>
      <c r="E101" s="152">
        <v>2.4</v>
      </c>
      <c r="F101" s="152">
        <v>2.5</v>
      </c>
      <c r="G101" s="152">
        <v>2.7</v>
      </c>
      <c r="H101" s="152">
        <v>2.9</v>
      </c>
      <c r="I101" s="152">
        <v>3</v>
      </c>
      <c r="J101" s="152">
        <v>2.7</v>
      </c>
      <c r="K101" s="152">
        <v>2.5</v>
      </c>
      <c r="L101" s="152">
        <v>2.5</v>
      </c>
      <c r="M101" s="152">
        <v>1.8</v>
      </c>
      <c r="N101" s="152">
        <v>1.7</v>
      </c>
      <c r="O101" s="152">
        <v>1.6</v>
      </c>
      <c r="P101" s="152">
        <v>1.3</v>
      </c>
      <c r="Q101" s="152">
        <v>1.4</v>
      </c>
      <c r="R101" s="152">
        <v>1.4</v>
      </c>
      <c r="S101" s="152">
        <v>1.5</v>
      </c>
      <c r="T101" s="106">
        <v>1.6</v>
      </c>
      <c r="U101" s="36">
        <v>1.65</v>
      </c>
    </row>
    <row r="102" spans="1:21" ht="19.5" x14ac:dyDescent="0.25">
      <c r="A102" s="68" t="s">
        <v>222</v>
      </c>
      <c r="B102" s="152">
        <v>0.8</v>
      </c>
      <c r="C102" s="152">
        <v>0.7</v>
      </c>
      <c r="D102" s="152">
        <v>0.8</v>
      </c>
      <c r="E102" s="152">
        <v>0.8</v>
      </c>
      <c r="F102" s="152">
        <v>0.8</v>
      </c>
      <c r="G102" s="152">
        <v>0.8</v>
      </c>
      <c r="H102" s="152">
        <v>0.9</v>
      </c>
      <c r="I102" s="152">
        <v>0.8</v>
      </c>
      <c r="J102" s="152">
        <v>0.7</v>
      </c>
      <c r="K102" s="152">
        <v>0.6</v>
      </c>
      <c r="L102" s="152">
        <v>0.7</v>
      </c>
      <c r="M102" s="152">
        <v>0.5</v>
      </c>
      <c r="N102" s="152">
        <v>0.5</v>
      </c>
      <c r="O102" s="152">
        <v>0.4</v>
      </c>
      <c r="P102" s="152">
        <v>0.4</v>
      </c>
      <c r="Q102" s="152">
        <v>0.3</v>
      </c>
      <c r="R102" s="152">
        <v>0.3</v>
      </c>
      <c r="S102" s="152">
        <v>0.4</v>
      </c>
      <c r="T102" s="106">
        <v>0.3</v>
      </c>
      <c r="U102" s="36">
        <v>0.35399999999999998</v>
      </c>
    </row>
    <row r="103" spans="1:21" ht="19.5" x14ac:dyDescent="0.25">
      <c r="A103" s="68" t="s">
        <v>86</v>
      </c>
      <c r="B103" s="106">
        <v>0.2</v>
      </c>
      <c r="C103" s="106">
        <v>0.1</v>
      </c>
      <c r="D103" s="106">
        <v>0.1</v>
      </c>
      <c r="E103" s="106">
        <v>0.3</v>
      </c>
      <c r="F103" s="106">
        <v>0.2</v>
      </c>
      <c r="G103" s="106">
        <v>0.1</v>
      </c>
      <c r="H103" s="106">
        <v>0.1</v>
      </c>
      <c r="I103" s="106">
        <v>0.1</v>
      </c>
      <c r="J103" s="106">
        <v>0.1</v>
      </c>
      <c r="K103" s="106">
        <v>0.1</v>
      </c>
      <c r="L103" s="106">
        <v>0.1</v>
      </c>
      <c r="M103" s="106">
        <v>0.1</v>
      </c>
      <c r="N103" s="106">
        <v>0.1</v>
      </c>
      <c r="O103" s="106">
        <v>0.1</v>
      </c>
      <c r="P103" s="106">
        <v>0.1</v>
      </c>
      <c r="Q103" s="106">
        <v>0.1</v>
      </c>
      <c r="R103" s="106">
        <v>0.1</v>
      </c>
      <c r="S103" s="106">
        <v>0.1</v>
      </c>
      <c r="T103" s="106">
        <v>0.2</v>
      </c>
      <c r="U103" s="36">
        <v>0.13600000000000001</v>
      </c>
    </row>
    <row r="104" spans="1:21" x14ac:dyDescent="0.25">
      <c r="A104" s="116" t="s">
        <v>101</v>
      </c>
      <c r="B104" s="160"/>
      <c r="C104" s="160"/>
      <c r="D104" s="160"/>
      <c r="E104" s="160"/>
      <c r="F104" s="160"/>
      <c r="G104" s="160"/>
      <c r="H104" s="160"/>
      <c r="I104" s="160"/>
      <c r="J104" s="160"/>
      <c r="K104" s="160"/>
      <c r="L104" s="160"/>
      <c r="M104" s="160"/>
      <c r="N104" s="160"/>
      <c r="O104" s="116"/>
      <c r="P104" s="116"/>
      <c r="Q104" s="116"/>
      <c r="R104" s="116"/>
      <c r="S104" s="116"/>
      <c r="T104" s="178"/>
    </row>
    <row r="105" spans="1:21" ht="16.5" customHeight="1" thickBot="1" x14ac:dyDescent="0.3">
      <c r="A105" s="268" t="s">
        <v>353</v>
      </c>
      <c r="B105" s="268"/>
      <c r="C105" s="268"/>
      <c r="D105" s="268"/>
      <c r="E105" s="268"/>
      <c r="F105" s="268"/>
      <c r="G105" s="268"/>
      <c r="H105" s="268"/>
      <c r="I105" s="268"/>
      <c r="J105" s="268"/>
      <c r="K105" s="268"/>
      <c r="L105" s="268"/>
      <c r="M105" s="268"/>
      <c r="N105" s="268"/>
      <c r="O105" s="268"/>
      <c r="P105" s="268"/>
      <c r="Q105" s="268"/>
      <c r="R105" s="268"/>
      <c r="S105" s="268"/>
      <c r="T105" s="268"/>
      <c r="U105" s="198"/>
    </row>
  </sheetData>
  <mergeCells count="4">
    <mergeCell ref="A3:N3"/>
    <mergeCell ref="A105:T105"/>
    <mergeCell ref="A1:U1"/>
    <mergeCell ref="A2:U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N105"/>
  <sheetViews>
    <sheetView workbookViewId="0">
      <pane ySplit="5" topLeftCell="A6" activePane="bottomLeft" state="frozen"/>
      <selection activeCell="O25" sqref="O25"/>
      <selection pane="bottomLeft" activeCell="L69" sqref="L69"/>
    </sheetView>
  </sheetViews>
  <sheetFormatPr defaultRowHeight="15" x14ac:dyDescent="0.25"/>
  <cols>
    <col min="1" max="1" width="18.140625" style="1" customWidth="1"/>
    <col min="2" max="10" width="9.140625" style="1"/>
    <col min="11" max="11" width="9.140625" style="32"/>
    <col min="12" max="16384" width="9.140625" style="1"/>
  </cols>
  <sheetData>
    <row r="1" spans="1:14" x14ac:dyDescent="0.25">
      <c r="A1" s="245" t="s">
        <v>316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</row>
    <row r="2" spans="1:14" x14ac:dyDescent="0.25">
      <c r="A2" s="246" t="s">
        <v>315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</row>
    <row r="3" spans="1:14" ht="26.25" customHeight="1" x14ac:dyDescent="0.25">
      <c r="A3" s="270" t="s">
        <v>378</v>
      </c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</row>
    <row r="4" spans="1:14" ht="15.75" thickBot="1" x14ac:dyDescent="0.3">
      <c r="A4" s="85" t="s">
        <v>293</v>
      </c>
      <c r="B4" s="74"/>
      <c r="C4" s="74"/>
      <c r="D4" s="74"/>
      <c r="E4" s="74"/>
      <c r="F4" s="74"/>
      <c r="G4" s="74"/>
      <c r="H4" s="74"/>
      <c r="I4" s="74"/>
      <c r="J4" s="74"/>
      <c r="K4" s="153"/>
      <c r="L4" s="74"/>
      <c r="M4" s="74"/>
      <c r="N4" s="74"/>
    </row>
    <row r="5" spans="1:14" ht="15.75" thickBot="1" x14ac:dyDescent="0.3">
      <c r="A5" s="28"/>
      <c r="B5" s="4" t="s">
        <v>260</v>
      </c>
      <c r="C5" s="4" t="s">
        <v>274</v>
      </c>
      <c r="D5" s="4" t="s">
        <v>275</v>
      </c>
      <c r="E5" s="4" t="s">
        <v>261</v>
      </c>
      <c r="F5" s="4" t="s">
        <v>262</v>
      </c>
      <c r="G5" s="4" t="s">
        <v>263</v>
      </c>
      <c r="H5" s="4" t="s">
        <v>264</v>
      </c>
      <c r="I5" s="28" t="s">
        <v>265</v>
      </c>
      <c r="J5" s="4" t="s">
        <v>340</v>
      </c>
      <c r="K5" s="4" t="s">
        <v>385</v>
      </c>
      <c r="L5" s="5"/>
      <c r="M5" s="5"/>
      <c r="N5" s="5"/>
    </row>
    <row r="6" spans="1:14" x14ac:dyDescent="0.25">
      <c r="A6" s="66" t="s">
        <v>0</v>
      </c>
      <c r="B6" s="96">
        <v>356827</v>
      </c>
      <c r="C6" s="96">
        <v>348160</v>
      </c>
      <c r="D6" s="96">
        <v>342030</v>
      </c>
      <c r="E6" s="96">
        <v>319348</v>
      </c>
      <c r="F6" s="96">
        <v>299750</v>
      </c>
      <c r="G6" s="96">
        <v>279758</v>
      </c>
      <c r="H6" s="96">
        <v>260980</v>
      </c>
      <c r="I6" s="163">
        <v>245078</v>
      </c>
      <c r="J6" s="96">
        <v>234142</v>
      </c>
      <c r="K6" s="48">
        <v>229334</v>
      </c>
      <c r="L6" s="161"/>
      <c r="M6" s="161"/>
      <c r="N6" s="161"/>
    </row>
    <row r="7" spans="1:14" ht="18" x14ac:dyDescent="0.25">
      <c r="A7" s="67" t="s">
        <v>92</v>
      </c>
      <c r="B7" s="96">
        <v>113910</v>
      </c>
      <c r="C7" s="96">
        <v>111340</v>
      </c>
      <c r="D7" s="96">
        <v>113309</v>
      </c>
      <c r="E7" s="96">
        <v>101462</v>
      </c>
      <c r="F7" s="96">
        <v>93815</v>
      </c>
      <c r="G7" s="96">
        <v>88084</v>
      </c>
      <c r="H7" s="96">
        <v>82995</v>
      </c>
      <c r="I7" s="96">
        <v>79173</v>
      </c>
      <c r="J7" s="96">
        <v>79447</v>
      </c>
      <c r="K7" s="40">
        <v>76668</v>
      </c>
      <c r="L7" s="161"/>
      <c r="M7" s="161"/>
      <c r="N7" s="161"/>
    </row>
    <row r="8" spans="1:14" x14ac:dyDescent="0.25">
      <c r="A8" s="68" t="s">
        <v>1</v>
      </c>
      <c r="B8" s="57">
        <v>3226</v>
      </c>
      <c r="C8" s="57">
        <v>3202</v>
      </c>
      <c r="D8" s="57">
        <v>3211</v>
      </c>
      <c r="E8" s="57">
        <v>3320</v>
      </c>
      <c r="F8" s="57">
        <v>3000</v>
      </c>
      <c r="G8" s="57">
        <v>2691</v>
      </c>
      <c r="H8" s="57">
        <v>2518</v>
      </c>
      <c r="I8" s="57">
        <v>2376</v>
      </c>
      <c r="J8" s="57">
        <v>2313</v>
      </c>
      <c r="K8" s="39">
        <v>2313</v>
      </c>
      <c r="L8" s="97"/>
      <c r="M8" s="97"/>
      <c r="N8" s="97"/>
    </row>
    <row r="9" spans="1:14" x14ac:dyDescent="0.25">
      <c r="A9" s="68" t="s">
        <v>2</v>
      </c>
      <c r="B9" s="57">
        <v>2272</v>
      </c>
      <c r="C9" s="57">
        <v>2030</v>
      </c>
      <c r="D9" s="57">
        <v>1981</v>
      </c>
      <c r="E9" s="57">
        <v>1622</v>
      </c>
      <c r="F9" s="57">
        <v>1605</v>
      </c>
      <c r="G9" s="57">
        <v>1438</v>
      </c>
      <c r="H9" s="57">
        <v>1286</v>
      </c>
      <c r="I9" s="57">
        <v>1108</v>
      </c>
      <c r="J9" s="57">
        <v>1040</v>
      </c>
      <c r="K9" s="39">
        <v>1003</v>
      </c>
      <c r="L9" s="97"/>
      <c r="M9" s="97"/>
      <c r="N9" s="97"/>
    </row>
    <row r="10" spans="1:14" x14ac:dyDescent="0.25">
      <c r="A10" s="68" t="s">
        <v>3</v>
      </c>
      <c r="B10" s="57">
        <v>2102</v>
      </c>
      <c r="C10" s="57">
        <v>2021</v>
      </c>
      <c r="D10" s="57">
        <v>1970</v>
      </c>
      <c r="E10" s="57">
        <v>1947</v>
      </c>
      <c r="F10" s="57">
        <v>1702</v>
      </c>
      <c r="G10" s="57">
        <v>1584</v>
      </c>
      <c r="H10" s="57">
        <v>1423</v>
      </c>
      <c r="I10" s="57">
        <v>1252</v>
      </c>
      <c r="J10" s="57">
        <v>1218</v>
      </c>
      <c r="K10" s="39">
        <v>1188</v>
      </c>
      <c r="L10" s="97"/>
      <c r="M10" s="97"/>
      <c r="N10" s="97"/>
    </row>
    <row r="11" spans="1:14" x14ac:dyDescent="0.25">
      <c r="A11" s="68" t="s">
        <v>4</v>
      </c>
      <c r="B11" s="57">
        <v>7987</v>
      </c>
      <c r="C11" s="57">
        <v>7759</v>
      </c>
      <c r="D11" s="57">
        <v>7716</v>
      </c>
      <c r="E11" s="57">
        <v>6313</v>
      </c>
      <c r="F11" s="57">
        <v>5852</v>
      </c>
      <c r="G11" s="57">
        <v>5425</v>
      </c>
      <c r="H11" s="57">
        <v>5192</v>
      </c>
      <c r="I11" s="57">
        <v>4984</v>
      </c>
      <c r="J11" s="57">
        <v>4798</v>
      </c>
      <c r="K11" s="39">
        <v>4705</v>
      </c>
      <c r="L11" s="97"/>
      <c r="M11" s="97"/>
      <c r="N11" s="97"/>
    </row>
    <row r="12" spans="1:14" x14ac:dyDescent="0.25">
      <c r="A12" s="68" t="s">
        <v>5</v>
      </c>
      <c r="B12" s="57">
        <v>2726</v>
      </c>
      <c r="C12" s="57">
        <v>2618</v>
      </c>
      <c r="D12" s="57">
        <v>2509</v>
      </c>
      <c r="E12" s="57">
        <v>2570</v>
      </c>
      <c r="F12" s="57">
        <v>2178</v>
      </c>
      <c r="G12" s="57">
        <v>2054</v>
      </c>
      <c r="H12" s="57">
        <v>1849</v>
      </c>
      <c r="I12" s="57">
        <v>1759</v>
      </c>
      <c r="J12" s="57">
        <v>1690</v>
      </c>
      <c r="K12" s="39">
        <v>1601</v>
      </c>
      <c r="L12" s="97"/>
      <c r="M12" s="97"/>
      <c r="N12" s="97"/>
    </row>
    <row r="13" spans="1:14" x14ac:dyDescent="0.25">
      <c r="A13" s="68" t="s">
        <v>6</v>
      </c>
      <c r="B13" s="57">
        <v>1787</v>
      </c>
      <c r="C13" s="57">
        <v>1694</v>
      </c>
      <c r="D13" s="57">
        <v>1653</v>
      </c>
      <c r="E13" s="57">
        <v>1406</v>
      </c>
      <c r="F13" s="57">
        <v>1356</v>
      </c>
      <c r="G13" s="57">
        <v>1274</v>
      </c>
      <c r="H13" s="57">
        <v>1098</v>
      </c>
      <c r="I13" s="57">
        <v>983</v>
      </c>
      <c r="J13" s="57">
        <v>3555</v>
      </c>
      <c r="K13" s="39">
        <v>844</v>
      </c>
      <c r="L13" s="97"/>
      <c r="M13" s="97"/>
      <c r="N13" s="97"/>
    </row>
    <row r="14" spans="1:14" x14ac:dyDescent="0.25">
      <c r="A14" s="68" t="s">
        <v>7</v>
      </c>
      <c r="B14" s="57">
        <v>1232</v>
      </c>
      <c r="C14" s="57">
        <v>1214</v>
      </c>
      <c r="D14" s="57">
        <v>1092</v>
      </c>
      <c r="E14" s="57">
        <v>1079</v>
      </c>
      <c r="F14" s="57">
        <v>965</v>
      </c>
      <c r="G14" s="57">
        <v>918</v>
      </c>
      <c r="H14" s="57">
        <v>792</v>
      </c>
      <c r="I14" s="57">
        <v>633</v>
      </c>
      <c r="J14" s="57">
        <v>629</v>
      </c>
      <c r="K14" s="39">
        <v>566</v>
      </c>
      <c r="L14" s="97"/>
      <c r="M14" s="97"/>
      <c r="N14" s="97"/>
    </row>
    <row r="15" spans="1:14" x14ac:dyDescent="0.25">
      <c r="A15" s="68" t="s">
        <v>8</v>
      </c>
      <c r="B15" s="57">
        <v>2855</v>
      </c>
      <c r="C15" s="57">
        <v>2783</v>
      </c>
      <c r="D15" s="57">
        <v>2796</v>
      </c>
      <c r="E15" s="57">
        <v>2733</v>
      </c>
      <c r="F15" s="57">
        <v>2520</v>
      </c>
      <c r="G15" s="57">
        <v>2416</v>
      </c>
      <c r="H15" s="57">
        <v>2202</v>
      </c>
      <c r="I15" s="57">
        <v>1908</v>
      </c>
      <c r="J15" s="57">
        <v>1775</v>
      </c>
      <c r="K15" s="39">
        <v>1755</v>
      </c>
      <c r="L15" s="97"/>
      <c r="M15" s="97"/>
      <c r="N15" s="97"/>
    </row>
    <row r="16" spans="1:14" x14ac:dyDescent="0.25">
      <c r="A16" s="68" t="s">
        <v>9</v>
      </c>
      <c r="B16" s="57">
        <v>1826</v>
      </c>
      <c r="C16" s="57">
        <v>1788</v>
      </c>
      <c r="D16" s="57">
        <v>1744</v>
      </c>
      <c r="E16" s="57">
        <v>1677</v>
      </c>
      <c r="F16" s="57">
        <v>1577</v>
      </c>
      <c r="G16" s="57">
        <v>1425</v>
      </c>
      <c r="H16" s="57">
        <v>1249</v>
      </c>
      <c r="I16" s="57">
        <v>1149</v>
      </c>
      <c r="J16" s="57">
        <v>1010</v>
      </c>
      <c r="K16" s="39">
        <v>948</v>
      </c>
      <c r="L16" s="97"/>
      <c r="M16" s="97"/>
      <c r="N16" s="97"/>
    </row>
    <row r="17" spans="1:14" x14ac:dyDescent="0.25">
      <c r="A17" s="68" t="s">
        <v>10</v>
      </c>
      <c r="B17" s="57">
        <v>6706</v>
      </c>
      <c r="C17" s="57">
        <v>6464</v>
      </c>
      <c r="D17" s="57">
        <v>7849</v>
      </c>
      <c r="E17" s="57">
        <v>7483</v>
      </c>
      <c r="F17" s="57">
        <v>5969</v>
      </c>
      <c r="G17" s="57">
        <v>4917</v>
      </c>
      <c r="H17" s="57">
        <v>3896</v>
      </c>
      <c r="I17" s="57">
        <v>3601</v>
      </c>
      <c r="J17" s="57">
        <v>3811</v>
      </c>
      <c r="K17" s="39">
        <v>3862</v>
      </c>
      <c r="L17" s="97"/>
      <c r="M17" s="97"/>
      <c r="N17" s="97"/>
    </row>
    <row r="18" spans="1:14" x14ac:dyDescent="0.25">
      <c r="A18" s="68" t="s">
        <v>11</v>
      </c>
      <c r="B18" s="57">
        <v>2572</v>
      </c>
      <c r="C18" s="57">
        <v>2486</v>
      </c>
      <c r="D18" s="57">
        <v>2372</v>
      </c>
      <c r="E18" s="57">
        <v>2180</v>
      </c>
      <c r="F18" s="57">
        <v>2109</v>
      </c>
      <c r="G18" s="57">
        <v>1911</v>
      </c>
      <c r="H18" s="57">
        <v>1781</v>
      </c>
      <c r="I18" s="57">
        <v>1668</v>
      </c>
      <c r="J18" s="57">
        <v>1517</v>
      </c>
      <c r="K18" s="39">
        <v>1405</v>
      </c>
      <c r="L18" s="97"/>
      <c r="M18" s="97"/>
      <c r="N18" s="97"/>
    </row>
    <row r="19" spans="1:14" x14ac:dyDescent="0.25">
      <c r="A19" s="68" t="s">
        <v>12</v>
      </c>
      <c r="B19" s="57">
        <v>2912</v>
      </c>
      <c r="C19" s="57">
        <v>2839</v>
      </c>
      <c r="D19" s="57">
        <v>2837</v>
      </c>
      <c r="E19" s="57">
        <v>2483</v>
      </c>
      <c r="F19" s="57">
        <v>2077</v>
      </c>
      <c r="G19" s="57">
        <v>1960</v>
      </c>
      <c r="H19" s="57">
        <v>1887</v>
      </c>
      <c r="I19" s="57">
        <v>1816</v>
      </c>
      <c r="J19" s="57">
        <v>1671</v>
      </c>
      <c r="K19" s="39">
        <v>1722</v>
      </c>
      <c r="L19" s="97"/>
      <c r="M19" s="97"/>
      <c r="N19" s="97"/>
    </row>
    <row r="20" spans="1:14" x14ac:dyDescent="0.25">
      <c r="A20" s="68" t="s">
        <v>13</v>
      </c>
      <c r="B20" s="57">
        <v>2215</v>
      </c>
      <c r="C20" s="57">
        <v>2026</v>
      </c>
      <c r="D20" s="57">
        <v>2262</v>
      </c>
      <c r="E20" s="57">
        <v>2020</v>
      </c>
      <c r="F20" s="57">
        <v>1834</v>
      </c>
      <c r="G20" s="57">
        <v>1653</v>
      </c>
      <c r="H20" s="57">
        <v>1525</v>
      </c>
      <c r="I20" s="57">
        <v>1406</v>
      </c>
      <c r="J20" s="57">
        <v>1344</v>
      </c>
      <c r="K20" s="39">
        <v>1305</v>
      </c>
      <c r="L20" s="97"/>
      <c r="M20" s="97"/>
      <c r="N20" s="97"/>
    </row>
    <row r="21" spans="1:14" x14ac:dyDescent="0.25">
      <c r="A21" s="68" t="s">
        <v>14</v>
      </c>
      <c r="B21" s="57">
        <v>2059</v>
      </c>
      <c r="C21" s="57">
        <v>2010</v>
      </c>
      <c r="D21" s="57">
        <v>1986</v>
      </c>
      <c r="E21" s="57">
        <v>1968</v>
      </c>
      <c r="F21" s="57">
        <v>1799</v>
      </c>
      <c r="G21" s="57">
        <v>1567</v>
      </c>
      <c r="H21" s="57">
        <v>1423</v>
      </c>
      <c r="I21" s="57">
        <v>1281</v>
      </c>
      <c r="J21" s="57">
        <v>1247</v>
      </c>
      <c r="K21" s="39">
        <v>1229</v>
      </c>
      <c r="L21" s="97"/>
      <c r="M21" s="97"/>
      <c r="N21" s="97"/>
    </row>
    <row r="22" spans="1:14" x14ac:dyDescent="0.25">
      <c r="A22" s="68" t="s">
        <v>15</v>
      </c>
      <c r="B22" s="57">
        <v>2337</v>
      </c>
      <c r="C22" s="57">
        <v>2193</v>
      </c>
      <c r="D22" s="57">
        <v>2210</v>
      </c>
      <c r="E22" s="57">
        <v>2096</v>
      </c>
      <c r="F22" s="57">
        <v>1926</v>
      </c>
      <c r="G22" s="57">
        <v>1854</v>
      </c>
      <c r="H22" s="57">
        <v>1670</v>
      </c>
      <c r="I22" s="57">
        <v>1596</v>
      </c>
      <c r="J22" s="57">
        <v>1559</v>
      </c>
      <c r="K22" s="39">
        <v>1532</v>
      </c>
      <c r="L22" s="97"/>
      <c r="M22" s="97"/>
      <c r="N22" s="97"/>
    </row>
    <row r="23" spans="1:14" x14ac:dyDescent="0.25">
      <c r="A23" s="68" t="s">
        <v>16</v>
      </c>
      <c r="B23" s="57">
        <v>2310</v>
      </c>
      <c r="C23" s="57">
        <v>2140</v>
      </c>
      <c r="D23" s="57">
        <v>2187</v>
      </c>
      <c r="E23" s="57">
        <v>2030</v>
      </c>
      <c r="F23" s="57">
        <v>1967</v>
      </c>
      <c r="G23" s="57">
        <v>1813</v>
      </c>
      <c r="H23" s="57">
        <v>1618</v>
      </c>
      <c r="I23" s="57">
        <v>1490</v>
      </c>
      <c r="J23" s="57">
        <v>1411</v>
      </c>
      <c r="K23" s="39">
        <v>1358</v>
      </c>
      <c r="L23" s="97"/>
      <c r="M23" s="97"/>
      <c r="N23" s="97"/>
    </row>
    <row r="24" spans="1:14" x14ac:dyDescent="0.25">
      <c r="A24" s="68" t="s">
        <v>17</v>
      </c>
      <c r="B24" s="57">
        <v>2142</v>
      </c>
      <c r="C24" s="57">
        <v>2621</v>
      </c>
      <c r="D24" s="57">
        <v>2581</v>
      </c>
      <c r="E24" s="57">
        <v>2325</v>
      </c>
      <c r="F24" s="57">
        <v>2231</v>
      </c>
      <c r="G24" s="57">
        <v>2123</v>
      </c>
      <c r="H24" s="57">
        <v>1959</v>
      </c>
      <c r="I24" s="57">
        <v>1814</v>
      </c>
      <c r="J24" s="57">
        <v>1799</v>
      </c>
      <c r="K24" s="39">
        <v>1804</v>
      </c>
      <c r="L24" s="97"/>
      <c r="M24" s="97"/>
      <c r="N24" s="97"/>
    </row>
    <row r="25" spans="1:14" x14ac:dyDescent="0.25">
      <c r="A25" s="68" t="s">
        <v>18</v>
      </c>
      <c r="B25" s="57">
        <v>64644</v>
      </c>
      <c r="C25" s="57">
        <v>63452</v>
      </c>
      <c r="D25" s="57">
        <v>64353</v>
      </c>
      <c r="E25" s="57">
        <v>56210</v>
      </c>
      <c r="F25" s="57">
        <v>53148</v>
      </c>
      <c r="G25" s="57">
        <v>51061</v>
      </c>
      <c r="H25" s="57">
        <v>49627</v>
      </c>
      <c r="I25" s="57">
        <v>48349</v>
      </c>
      <c r="J25" s="57">
        <v>47060</v>
      </c>
      <c r="K25" s="39">
        <v>47528</v>
      </c>
      <c r="L25" s="97"/>
      <c r="M25" s="97"/>
      <c r="N25" s="97"/>
    </row>
    <row r="26" spans="1:14" ht="18" x14ac:dyDescent="0.25">
      <c r="A26" s="67" t="s">
        <v>175</v>
      </c>
      <c r="B26" s="96">
        <v>42040</v>
      </c>
      <c r="C26" s="96">
        <v>40317</v>
      </c>
      <c r="D26" s="96">
        <v>39826</v>
      </c>
      <c r="E26" s="96">
        <v>38204</v>
      </c>
      <c r="F26" s="96">
        <v>35074</v>
      </c>
      <c r="G26" s="96">
        <v>33229</v>
      </c>
      <c r="H26" s="96">
        <v>30836</v>
      </c>
      <c r="I26" s="96">
        <v>29490</v>
      </c>
      <c r="J26" s="96">
        <v>28290</v>
      </c>
      <c r="K26" s="40">
        <v>27491</v>
      </c>
      <c r="L26" s="161"/>
      <c r="M26" s="161"/>
      <c r="N26" s="161"/>
    </row>
    <row r="27" spans="1:14" x14ac:dyDescent="0.25">
      <c r="A27" s="68" t="s">
        <v>19</v>
      </c>
      <c r="B27" s="57">
        <v>1471</v>
      </c>
      <c r="C27" s="57">
        <v>1397</v>
      </c>
      <c r="D27" s="57">
        <v>1383</v>
      </c>
      <c r="E27" s="57">
        <v>1255</v>
      </c>
      <c r="F27" s="57">
        <v>1103</v>
      </c>
      <c r="G27" s="57">
        <v>1028</v>
      </c>
      <c r="H27" s="57">
        <v>921</v>
      </c>
      <c r="I27" s="57">
        <v>820</v>
      </c>
      <c r="J27" s="57">
        <v>785</v>
      </c>
      <c r="K27" s="39">
        <v>756</v>
      </c>
      <c r="L27" s="97"/>
      <c r="M27" s="97"/>
      <c r="N27" s="97"/>
    </row>
    <row r="28" spans="1:14" x14ac:dyDescent="0.25">
      <c r="A28" s="68" t="s">
        <v>20</v>
      </c>
      <c r="B28" s="57">
        <v>1174</v>
      </c>
      <c r="C28" s="57">
        <v>1108</v>
      </c>
      <c r="D28" s="57">
        <v>1017</v>
      </c>
      <c r="E28" s="57">
        <v>1198</v>
      </c>
      <c r="F28" s="57">
        <v>1029</v>
      </c>
      <c r="G28" s="57">
        <v>870</v>
      </c>
      <c r="H28" s="57">
        <v>771</v>
      </c>
      <c r="I28" s="57">
        <v>709</v>
      </c>
      <c r="J28" s="57">
        <v>650</v>
      </c>
      <c r="K28" s="39">
        <v>593</v>
      </c>
      <c r="L28" s="97"/>
      <c r="M28" s="97"/>
      <c r="N28" s="97"/>
    </row>
    <row r="29" spans="1:14" x14ac:dyDescent="0.25">
      <c r="A29" s="68" t="s">
        <v>21</v>
      </c>
      <c r="B29" s="57">
        <v>2096</v>
      </c>
      <c r="C29" s="57">
        <v>1975</v>
      </c>
      <c r="D29" s="57">
        <v>1916</v>
      </c>
      <c r="E29" s="57">
        <v>1974</v>
      </c>
      <c r="F29" s="57">
        <v>1829</v>
      </c>
      <c r="G29" s="57">
        <v>1736</v>
      </c>
      <c r="H29" s="57">
        <v>1430</v>
      </c>
      <c r="I29" s="57">
        <v>1314</v>
      </c>
      <c r="J29" s="57">
        <v>1209</v>
      </c>
      <c r="K29" s="39">
        <v>1036</v>
      </c>
      <c r="L29" s="97"/>
      <c r="M29" s="97"/>
      <c r="N29" s="97"/>
    </row>
    <row r="30" spans="1:14" x14ac:dyDescent="0.25">
      <c r="A30" s="69" t="s">
        <v>22</v>
      </c>
      <c r="B30" s="57"/>
      <c r="C30" s="57"/>
      <c r="D30" s="57"/>
      <c r="E30" s="57"/>
      <c r="F30" s="57"/>
      <c r="G30" s="57"/>
      <c r="H30" s="57"/>
      <c r="I30" s="57"/>
      <c r="J30" s="57"/>
      <c r="K30" s="33"/>
      <c r="L30" s="97"/>
      <c r="M30" s="97"/>
      <c r="N30" s="97"/>
    </row>
    <row r="31" spans="1:14" ht="19.5" x14ac:dyDescent="0.25">
      <c r="A31" s="70" t="s">
        <v>23</v>
      </c>
      <c r="B31" s="57" t="s">
        <v>96</v>
      </c>
      <c r="C31" s="57" t="s">
        <v>96</v>
      </c>
      <c r="D31" s="57" t="s">
        <v>96</v>
      </c>
      <c r="E31" s="57" t="s">
        <v>96</v>
      </c>
      <c r="F31" s="57" t="s">
        <v>96</v>
      </c>
      <c r="G31" s="57" t="s">
        <v>96</v>
      </c>
      <c r="H31" s="57" t="s">
        <v>96</v>
      </c>
      <c r="I31" s="57" t="s">
        <v>96</v>
      </c>
      <c r="J31" s="57" t="s">
        <v>96</v>
      </c>
      <c r="K31" s="33" t="s">
        <v>96</v>
      </c>
      <c r="L31" s="97"/>
      <c r="M31" s="97"/>
      <c r="N31" s="97"/>
    </row>
    <row r="32" spans="1:14" ht="19.5" x14ac:dyDescent="0.25">
      <c r="A32" s="70" t="s">
        <v>141</v>
      </c>
      <c r="B32" s="57">
        <v>2096</v>
      </c>
      <c r="C32" s="57">
        <v>1975</v>
      </c>
      <c r="D32" s="57">
        <v>1916</v>
      </c>
      <c r="E32" s="57">
        <v>1974</v>
      </c>
      <c r="F32" s="57">
        <v>1829</v>
      </c>
      <c r="G32" s="57">
        <v>1736</v>
      </c>
      <c r="H32" s="57">
        <v>1430</v>
      </c>
      <c r="I32" s="57">
        <v>1314</v>
      </c>
      <c r="J32" s="57">
        <v>1209</v>
      </c>
      <c r="K32" s="39">
        <v>1036</v>
      </c>
      <c r="L32" s="97"/>
      <c r="M32" s="97"/>
      <c r="N32" s="97"/>
    </row>
    <row r="33" spans="1:14" x14ac:dyDescent="0.25">
      <c r="A33" s="68" t="s">
        <v>24</v>
      </c>
      <c r="B33" s="57">
        <v>1887</v>
      </c>
      <c r="C33" s="57">
        <v>1776</v>
      </c>
      <c r="D33" s="57">
        <v>1689</v>
      </c>
      <c r="E33" s="57">
        <v>1636</v>
      </c>
      <c r="F33" s="57">
        <v>1332</v>
      </c>
      <c r="G33" s="57">
        <v>1211</v>
      </c>
      <c r="H33" s="57">
        <v>1039</v>
      </c>
      <c r="I33" s="57">
        <v>926</v>
      </c>
      <c r="J33" s="57">
        <v>838</v>
      </c>
      <c r="K33" s="39">
        <v>803</v>
      </c>
      <c r="L33" s="97"/>
      <c r="M33" s="97"/>
      <c r="N33" s="97"/>
    </row>
    <row r="34" spans="1:14" x14ac:dyDescent="0.25">
      <c r="A34" s="68" t="s">
        <v>25</v>
      </c>
      <c r="B34" s="57">
        <v>1989</v>
      </c>
      <c r="C34" s="57">
        <v>1838</v>
      </c>
      <c r="D34" s="57">
        <v>1812</v>
      </c>
      <c r="E34" s="57">
        <v>1685</v>
      </c>
      <c r="F34" s="57">
        <v>1567</v>
      </c>
      <c r="G34" s="57">
        <v>1473</v>
      </c>
      <c r="H34" s="57">
        <v>1375</v>
      </c>
      <c r="I34" s="57">
        <v>1269</v>
      </c>
      <c r="J34" s="57">
        <v>1215</v>
      </c>
      <c r="K34" s="39">
        <v>1155</v>
      </c>
      <c r="L34" s="97"/>
      <c r="M34" s="97"/>
      <c r="N34" s="97"/>
    </row>
    <row r="35" spans="1:14" x14ac:dyDescent="0.25">
      <c r="A35" s="68" t="s">
        <v>26</v>
      </c>
      <c r="B35" s="57">
        <v>560</v>
      </c>
      <c r="C35" s="57">
        <v>527</v>
      </c>
      <c r="D35" s="57">
        <v>507</v>
      </c>
      <c r="E35" s="57">
        <v>554</v>
      </c>
      <c r="F35" s="57">
        <v>461</v>
      </c>
      <c r="G35" s="57">
        <v>351</v>
      </c>
      <c r="H35" s="57">
        <v>339</v>
      </c>
      <c r="I35" s="57">
        <v>302</v>
      </c>
      <c r="J35" s="57">
        <v>269</v>
      </c>
      <c r="K35" s="39">
        <v>236</v>
      </c>
      <c r="L35" s="97"/>
      <c r="M35" s="97"/>
      <c r="N35" s="97"/>
    </row>
    <row r="36" spans="1:14" x14ac:dyDescent="0.25">
      <c r="A36" s="68" t="s">
        <v>27</v>
      </c>
      <c r="B36" s="57">
        <v>1312</v>
      </c>
      <c r="C36" s="57">
        <v>1100</v>
      </c>
      <c r="D36" s="57">
        <v>1022</v>
      </c>
      <c r="E36" s="57">
        <v>940</v>
      </c>
      <c r="F36" s="57">
        <v>833</v>
      </c>
      <c r="G36" s="57">
        <v>712</v>
      </c>
      <c r="H36" s="57">
        <v>512</v>
      </c>
      <c r="I36" s="57">
        <v>447</v>
      </c>
      <c r="J36" s="57">
        <v>416</v>
      </c>
      <c r="K36" s="39">
        <v>394</v>
      </c>
      <c r="L36" s="97"/>
      <c r="M36" s="97"/>
      <c r="N36" s="97"/>
    </row>
    <row r="37" spans="1:14" x14ac:dyDescent="0.25">
      <c r="A37" s="68" t="s">
        <v>28</v>
      </c>
      <c r="B37" s="57">
        <v>1078</v>
      </c>
      <c r="C37" s="57">
        <v>1001</v>
      </c>
      <c r="D37" s="57">
        <v>956</v>
      </c>
      <c r="E37" s="57">
        <v>934</v>
      </c>
      <c r="F37" s="57">
        <v>851</v>
      </c>
      <c r="G37" s="57">
        <v>709</v>
      </c>
      <c r="H37" s="57">
        <v>643</v>
      </c>
      <c r="I37" s="57">
        <v>504</v>
      </c>
      <c r="J37" s="57">
        <v>483</v>
      </c>
      <c r="K37" s="39">
        <v>466</v>
      </c>
      <c r="L37" s="97"/>
      <c r="M37" s="97"/>
      <c r="N37" s="97"/>
    </row>
    <row r="38" spans="1:14" x14ac:dyDescent="0.25">
      <c r="A38" s="68" t="s">
        <v>29</v>
      </c>
      <c r="B38" s="57">
        <v>966</v>
      </c>
      <c r="C38" s="57">
        <v>1003</v>
      </c>
      <c r="D38" s="57">
        <v>996</v>
      </c>
      <c r="E38" s="57">
        <v>1101</v>
      </c>
      <c r="F38" s="57">
        <v>914</v>
      </c>
      <c r="G38" s="57">
        <v>873</v>
      </c>
      <c r="H38" s="57">
        <v>778</v>
      </c>
      <c r="I38" s="57">
        <v>664</v>
      </c>
      <c r="J38" s="96">
        <v>638</v>
      </c>
      <c r="K38" s="39">
        <v>600</v>
      </c>
      <c r="L38" s="161"/>
      <c r="M38" s="161"/>
      <c r="N38" s="161"/>
    </row>
    <row r="39" spans="1:14" x14ac:dyDescent="0.25">
      <c r="A39" s="68" t="s">
        <v>30</v>
      </c>
      <c r="B39" s="57">
        <v>29507</v>
      </c>
      <c r="C39" s="57">
        <v>28592</v>
      </c>
      <c r="D39" s="57">
        <v>28528</v>
      </c>
      <c r="E39" s="57">
        <v>26927</v>
      </c>
      <c r="F39" s="57">
        <v>25155</v>
      </c>
      <c r="G39" s="57">
        <v>24266</v>
      </c>
      <c r="H39" s="57">
        <v>23028</v>
      </c>
      <c r="I39" s="57">
        <v>22535</v>
      </c>
      <c r="J39" s="57">
        <v>21787</v>
      </c>
      <c r="K39" s="39">
        <v>21452</v>
      </c>
      <c r="L39" s="97"/>
      <c r="M39" s="97"/>
      <c r="N39" s="97"/>
    </row>
    <row r="40" spans="1:14" ht="18" x14ac:dyDescent="0.25">
      <c r="A40" s="67" t="s">
        <v>131</v>
      </c>
      <c r="B40" s="96">
        <v>30482</v>
      </c>
      <c r="C40" s="96">
        <v>29888</v>
      </c>
      <c r="D40" s="96">
        <v>28458</v>
      </c>
      <c r="E40" s="96">
        <v>27153</v>
      </c>
      <c r="F40" s="96">
        <v>29444</v>
      </c>
      <c r="G40" s="96">
        <v>27111</v>
      </c>
      <c r="H40" s="96">
        <v>25444</v>
      </c>
      <c r="I40" s="96">
        <v>23745</v>
      </c>
      <c r="J40" s="96">
        <v>22422</v>
      </c>
      <c r="K40" s="40">
        <v>21799</v>
      </c>
      <c r="L40" s="97"/>
      <c r="M40" s="97"/>
      <c r="N40" s="97"/>
    </row>
    <row r="41" spans="1:14" x14ac:dyDescent="0.25">
      <c r="A41" s="68" t="s">
        <v>31</v>
      </c>
      <c r="B41" s="57">
        <v>1184</v>
      </c>
      <c r="C41" s="57">
        <v>1104</v>
      </c>
      <c r="D41" s="57">
        <v>961</v>
      </c>
      <c r="E41" s="57">
        <v>891</v>
      </c>
      <c r="F41" s="57">
        <v>827</v>
      </c>
      <c r="G41" s="57">
        <v>730</v>
      </c>
      <c r="H41" s="57">
        <v>673</v>
      </c>
      <c r="I41" s="57">
        <v>652</v>
      </c>
      <c r="J41" s="57">
        <v>636</v>
      </c>
      <c r="K41" s="39">
        <v>622</v>
      </c>
      <c r="L41" s="97"/>
      <c r="M41" s="97"/>
      <c r="N41" s="97"/>
    </row>
    <row r="42" spans="1:14" x14ac:dyDescent="0.25">
      <c r="A42" s="68" t="s">
        <v>32</v>
      </c>
      <c r="B42" s="57">
        <v>603</v>
      </c>
      <c r="C42" s="57">
        <v>541</v>
      </c>
      <c r="D42" s="57">
        <v>546</v>
      </c>
      <c r="E42" s="57">
        <v>539</v>
      </c>
      <c r="F42" s="57">
        <v>421</v>
      </c>
      <c r="G42" s="57">
        <v>418</v>
      </c>
      <c r="H42" s="57">
        <v>414</v>
      </c>
      <c r="I42" s="57">
        <v>398</v>
      </c>
      <c r="J42" s="57">
        <v>366</v>
      </c>
      <c r="K42" s="39">
        <v>386</v>
      </c>
      <c r="L42" s="97"/>
      <c r="M42" s="97"/>
      <c r="N42" s="97"/>
    </row>
    <row r="43" spans="1:14" x14ac:dyDescent="0.25">
      <c r="A43" s="68" t="s">
        <v>33</v>
      </c>
      <c r="B43" s="57"/>
      <c r="C43" s="57"/>
      <c r="D43" s="57"/>
      <c r="E43" s="57"/>
      <c r="F43" s="57">
        <v>3032</v>
      </c>
      <c r="G43" s="57">
        <v>3043</v>
      </c>
      <c r="H43" s="57">
        <v>3019</v>
      </c>
      <c r="I43" s="57">
        <v>2865</v>
      </c>
      <c r="J43" s="57">
        <v>2879</v>
      </c>
      <c r="K43" s="39">
        <v>2674</v>
      </c>
      <c r="L43" s="97"/>
      <c r="M43" s="97"/>
      <c r="N43" s="97"/>
    </row>
    <row r="44" spans="1:14" x14ac:dyDescent="0.25">
      <c r="A44" s="68" t="s">
        <v>34</v>
      </c>
      <c r="B44" s="57">
        <v>8888</v>
      </c>
      <c r="C44" s="57">
        <v>8694</v>
      </c>
      <c r="D44" s="57">
        <v>7969</v>
      </c>
      <c r="E44" s="57">
        <v>7583</v>
      </c>
      <c r="F44" s="57">
        <v>7118</v>
      </c>
      <c r="G44" s="57">
        <v>6391</v>
      </c>
      <c r="H44" s="57">
        <v>5886</v>
      </c>
      <c r="I44" s="57">
        <v>5438</v>
      </c>
      <c r="J44" s="57">
        <v>5107</v>
      </c>
      <c r="K44" s="39">
        <v>4957</v>
      </c>
      <c r="L44" s="97"/>
      <c r="M44" s="97"/>
      <c r="N44" s="97"/>
    </row>
    <row r="45" spans="1:14" x14ac:dyDescent="0.25">
      <c r="A45" s="68" t="s">
        <v>35</v>
      </c>
      <c r="B45" s="57">
        <v>2317</v>
      </c>
      <c r="C45" s="57">
        <v>2334</v>
      </c>
      <c r="D45" s="57">
        <v>2189</v>
      </c>
      <c r="E45" s="57">
        <v>2165</v>
      </c>
      <c r="F45" s="57">
        <v>2066</v>
      </c>
      <c r="G45" s="57">
        <v>1943</v>
      </c>
      <c r="H45" s="57">
        <v>1841</v>
      </c>
      <c r="I45" s="57">
        <v>1652</v>
      </c>
      <c r="J45" s="57">
        <v>1608</v>
      </c>
      <c r="K45" s="39">
        <v>1605</v>
      </c>
      <c r="L45" s="97"/>
      <c r="M45" s="97"/>
      <c r="N45" s="97"/>
    </row>
    <row r="46" spans="1:14" x14ac:dyDescent="0.25">
      <c r="A46" s="68" t="s">
        <v>36</v>
      </c>
      <c r="B46" s="57">
        <v>6489</v>
      </c>
      <c r="C46" s="57">
        <v>6410</v>
      </c>
      <c r="D46" s="57">
        <v>6206</v>
      </c>
      <c r="E46" s="57">
        <v>5556</v>
      </c>
      <c r="F46" s="57">
        <v>4908</v>
      </c>
      <c r="G46" s="57">
        <v>4511</v>
      </c>
      <c r="H46" s="57">
        <v>4325</v>
      </c>
      <c r="I46" s="57">
        <v>4016</v>
      </c>
      <c r="J46" s="57">
        <v>3561</v>
      </c>
      <c r="K46" s="39">
        <v>3505</v>
      </c>
      <c r="L46" s="97"/>
      <c r="M46" s="97"/>
      <c r="N46" s="97"/>
    </row>
    <row r="47" spans="1:14" x14ac:dyDescent="0.25">
      <c r="A47" s="68" t="s">
        <v>37</v>
      </c>
      <c r="B47" s="57">
        <v>11001</v>
      </c>
      <c r="C47" s="57">
        <v>10805</v>
      </c>
      <c r="D47" s="57">
        <v>10587</v>
      </c>
      <c r="E47" s="57">
        <v>10419</v>
      </c>
      <c r="F47" s="57">
        <v>9985</v>
      </c>
      <c r="G47" s="57">
        <v>8991</v>
      </c>
      <c r="H47" s="57">
        <v>8386</v>
      </c>
      <c r="I47" s="57">
        <v>7887</v>
      </c>
      <c r="J47" s="96">
        <v>7451</v>
      </c>
      <c r="K47" s="39">
        <v>7235</v>
      </c>
      <c r="L47" s="161"/>
      <c r="M47" s="161"/>
      <c r="N47" s="161"/>
    </row>
    <row r="48" spans="1:14" x14ac:dyDescent="0.25">
      <c r="A48" s="68" t="s">
        <v>38</v>
      </c>
      <c r="B48" s="57"/>
      <c r="C48" s="57"/>
      <c r="D48" s="57"/>
      <c r="E48" s="57"/>
      <c r="F48" s="57">
        <v>1087</v>
      </c>
      <c r="G48" s="57">
        <v>1084</v>
      </c>
      <c r="H48" s="57">
        <v>900</v>
      </c>
      <c r="I48" s="57">
        <v>837</v>
      </c>
      <c r="J48" s="57">
        <v>814</v>
      </c>
      <c r="K48" s="39">
        <v>815</v>
      </c>
      <c r="L48" s="97"/>
      <c r="M48" s="97"/>
      <c r="N48" s="97"/>
    </row>
    <row r="49" spans="1:14" ht="18" x14ac:dyDescent="0.25">
      <c r="A49" s="67" t="s">
        <v>148</v>
      </c>
      <c r="B49" s="96">
        <v>18568</v>
      </c>
      <c r="C49" s="96">
        <v>19634</v>
      </c>
      <c r="D49" s="96">
        <v>18486</v>
      </c>
      <c r="E49" s="96">
        <v>16983</v>
      </c>
      <c r="F49" s="96">
        <v>15999</v>
      </c>
      <c r="G49" s="96">
        <v>14436</v>
      </c>
      <c r="H49" s="96">
        <v>12884</v>
      </c>
      <c r="I49" s="96">
        <v>11501</v>
      </c>
      <c r="J49" s="96">
        <v>11117</v>
      </c>
      <c r="K49" s="40">
        <v>10664</v>
      </c>
      <c r="L49" s="97"/>
      <c r="M49" s="97"/>
      <c r="N49" s="97"/>
    </row>
    <row r="50" spans="1:14" x14ac:dyDescent="0.25">
      <c r="A50" s="68" t="s">
        <v>39</v>
      </c>
      <c r="B50" s="57">
        <v>5556</v>
      </c>
      <c r="C50" s="57">
        <v>6049</v>
      </c>
      <c r="D50" s="57">
        <v>4963</v>
      </c>
      <c r="E50" s="57">
        <v>4868</v>
      </c>
      <c r="F50" s="57">
        <v>4437</v>
      </c>
      <c r="G50" s="57">
        <v>4007</v>
      </c>
      <c r="H50" s="57">
        <v>3434</v>
      </c>
      <c r="I50" s="57">
        <v>3055</v>
      </c>
      <c r="J50" s="57">
        <v>2951</v>
      </c>
      <c r="K50" s="39">
        <v>2876</v>
      </c>
      <c r="L50" s="97"/>
      <c r="M50" s="97"/>
      <c r="N50" s="97"/>
    </row>
    <row r="51" spans="1:14" x14ac:dyDescent="0.25">
      <c r="A51" s="68" t="s">
        <v>40</v>
      </c>
      <c r="B51" s="57">
        <v>525</v>
      </c>
      <c r="C51" s="57">
        <v>587</v>
      </c>
      <c r="D51" s="57">
        <v>1027</v>
      </c>
      <c r="E51" s="57">
        <v>488</v>
      </c>
      <c r="F51" s="57">
        <v>530</v>
      </c>
      <c r="G51" s="57">
        <v>487</v>
      </c>
      <c r="H51" s="57">
        <v>404</v>
      </c>
      <c r="I51" s="57">
        <v>312</v>
      </c>
      <c r="J51" s="57">
        <v>305</v>
      </c>
      <c r="K51" s="39">
        <v>304</v>
      </c>
      <c r="L51" s="97"/>
      <c r="M51" s="97"/>
      <c r="N51" s="97"/>
    </row>
    <row r="52" spans="1:14" ht="19.5" x14ac:dyDescent="0.25">
      <c r="A52" s="68" t="s">
        <v>199</v>
      </c>
      <c r="B52" s="57">
        <v>1682</v>
      </c>
      <c r="C52" s="57">
        <v>1547</v>
      </c>
      <c r="D52" s="57">
        <v>1549</v>
      </c>
      <c r="E52" s="57">
        <v>1554</v>
      </c>
      <c r="F52" s="57">
        <v>1348</v>
      </c>
      <c r="G52" s="57">
        <v>1266</v>
      </c>
      <c r="H52" s="57">
        <v>1140</v>
      </c>
      <c r="I52" s="57">
        <v>883</v>
      </c>
      <c r="J52" s="57">
        <v>869</v>
      </c>
      <c r="K52" s="39">
        <v>849</v>
      </c>
      <c r="L52" s="97"/>
      <c r="M52" s="97"/>
      <c r="N52" s="97"/>
    </row>
    <row r="53" spans="1:14" ht="19.5" x14ac:dyDescent="0.25">
      <c r="A53" s="68" t="s">
        <v>210</v>
      </c>
      <c r="B53" s="57">
        <v>1107</v>
      </c>
      <c r="C53" s="57">
        <v>1136</v>
      </c>
      <c r="D53" s="57">
        <v>990</v>
      </c>
      <c r="E53" s="57">
        <v>914</v>
      </c>
      <c r="F53" s="57">
        <v>851</v>
      </c>
      <c r="G53" s="57">
        <v>732</v>
      </c>
      <c r="H53" s="57">
        <v>610</v>
      </c>
      <c r="I53" s="57">
        <v>583</v>
      </c>
      <c r="J53" s="57">
        <v>586</v>
      </c>
      <c r="K53" s="39">
        <v>568</v>
      </c>
      <c r="L53" s="97"/>
      <c r="M53" s="97"/>
      <c r="N53" s="97"/>
    </row>
    <row r="54" spans="1:14" ht="19.5" x14ac:dyDescent="0.25">
      <c r="A54" s="68" t="s">
        <v>233</v>
      </c>
      <c r="B54" s="57">
        <v>2338</v>
      </c>
      <c r="C54" s="57">
        <v>2313</v>
      </c>
      <c r="D54" s="57">
        <v>2263</v>
      </c>
      <c r="E54" s="57">
        <v>2090</v>
      </c>
      <c r="F54" s="57">
        <v>1965</v>
      </c>
      <c r="G54" s="57">
        <v>1736</v>
      </c>
      <c r="H54" s="57">
        <v>1667</v>
      </c>
      <c r="I54" s="57">
        <v>1538</v>
      </c>
      <c r="J54" s="57">
        <v>1471</v>
      </c>
      <c r="K54" s="39">
        <v>1407</v>
      </c>
      <c r="L54" s="97"/>
      <c r="M54" s="97"/>
      <c r="N54" s="97"/>
    </row>
    <row r="55" spans="1:14" x14ac:dyDescent="0.25">
      <c r="A55" s="68" t="s">
        <v>44</v>
      </c>
      <c r="B55" s="57">
        <v>788</v>
      </c>
      <c r="C55" s="57">
        <v>1676</v>
      </c>
      <c r="D55" s="57">
        <v>1627</v>
      </c>
      <c r="E55" s="57">
        <v>1361</v>
      </c>
      <c r="F55" s="57">
        <v>1400</v>
      </c>
      <c r="G55" s="57">
        <v>1381</v>
      </c>
      <c r="H55" s="57">
        <v>1292</v>
      </c>
      <c r="I55" s="57">
        <v>1064</v>
      </c>
      <c r="J55" s="96">
        <v>1073</v>
      </c>
      <c r="K55" s="39">
        <v>1057</v>
      </c>
      <c r="L55" s="161"/>
      <c r="M55" s="161"/>
      <c r="N55" s="161"/>
    </row>
    <row r="56" spans="1:14" x14ac:dyDescent="0.25">
      <c r="A56" s="68" t="s">
        <v>45</v>
      </c>
      <c r="B56" s="57">
        <v>6572</v>
      </c>
      <c r="C56" s="57">
        <v>6326</v>
      </c>
      <c r="D56" s="57">
        <v>6067</v>
      </c>
      <c r="E56" s="57">
        <v>5708</v>
      </c>
      <c r="F56" s="57">
        <v>5468</v>
      </c>
      <c r="G56" s="57">
        <v>4827</v>
      </c>
      <c r="H56" s="57">
        <v>4337</v>
      </c>
      <c r="I56" s="57">
        <v>4066</v>
      </c>
      <c r="J56" s="57">
        <v>3862</v>
      </c>
      <c r="K56" s="33">
        <v>3603</v>
      </c>
      <c r="L56" s="97"/>
      <c r="M56" s="97"/>
      <c r="N56" s="97"/>
    </row>
    <row r="57" spans="1:14" ht="18" x14ac:dyDescent="0.25">
      <c r="A57" s="67" t="s">
        <v>213</v>
      </c>
      <c r="B57" s="96">
        <v>67660</v>
      </c>
      <c r="C57" s="96">
        <v>65921</v>
      </c>
      <c r="D57" s="96">
        <v>63227</v>
      </c>
      <c r="E57" s="96">
        <v>59903</v>
      </c>
      <c r="F57" s="96">
        <v>55259</v>
      </c>
      <c r="G57" s="96">
        <v>51447</v>
      </c>
      <c r="H57" s="96">
        <v>48082</v>
      </c>
      <c r="I57" s="96">
        <v>44854</v>
      </c>
      <c r="J57" s="96">
        <v>42406</v>
      </c>
      <c r="K57" s="37">
        <v>41336</v>
      </c>
      <c r="L57" s="97"/>
      <c r="M57" s="97"/>
      <c r="N57" s="97"/>
    </row>
    <row r="58" spans="1:14" x14ac:dyDescent="0.25">
      <c r="A58" s="68" t="s">
        <v>46</v>
      </c>
      <c r="B58" s="57">
        <v>7878</v>
      </c>
      <c r="C58" s="57">
        <v>7605</v>
      </c>
      <c r="D58" s="57">
        <v>7439</v>
      </c>
      <c r="E58" s="57">
        <v>6872</v>
      </c>
      <c r="F58" s="57">
        <v>6464</v>
      </c>
      <c r="G58" s="57">
        <v>6001</v>
      </c>
      <c r="H58" s="57">
        <v>5674</v>
      </c>
      <c r="I58" s="57">
        <v>5240</v>
      </c>
      <c r="J58" s="57">
        <v>5050</v>
      </c>
      <c r="K58" s="39">
        <v>4884</v>
      </c>
      <c r="L58" s="97"/>
      <c r="M58" s="97"/>
      <c r="N58" s="97"/>
    </row>
    <row r="59" spans="1:14" x14ac:dyDescent="0.25">
      <c r="A59" s="68" t="s">
        <v>47</v>
      </c>
      <c r="B59" s="57">
        <v>1474</v>
      </c>
      <c r="C59" s="57">
        <v>1471</v>
      </c>
      <c r="D59" s="57">
        <v>1397</v>
      </c>
      <c r="E59" s="57">
        <v>1356</v>
      </c>
      <c r="F59" s="57">
        <v>1091</v>
      </c>
      <c r="G59" s="57">
        <v>1004</v>
      </c>
      <c r="H59" s="57">
        <v>952</v>
      </c>
      <c r="I59" s="57">
        <v>938</v>
      </c>
      <c r="J59" s="57">
        <v>932</v>
      </c>
      <c r="K59" s="39">
        <v>887</v>
      </c>
      <c r="L59" s="97"/>
      <c r="M59" s="97"/>
      <c r="N59" s="97"/>
    </row>
    <row r="60" spans="1:14" x14ac:dyDescent="0.25">
      <c r="A60" s="68" t="s">
        <v>48</v>
      </c>
      <c r="B60" s="57">
        <v>2280</v>
      </c>
      <c r="C60" s="57">
        <v>2181</v>
      </c>
      <c r="D60" s="57">
        <v>2170</v>
      </c>
      <c r="E60" s="57">
        <v>2130</v>
      </c>
      <c r="F60" s="57">
        <v>1997</v>
      </c>
      <c r="G60" s="57">
        <v>1929</v>
      </c>
      <c r="H60" s="57">
        <v>1812</v>
      </c>
      <c r="I60" s="57">
        <v>1626</v>
      </c>
      <c r="J60" s="57">
        <v>1502</v>
      </c>
      <c r="K60" s="39">
        <v>1468</v>
      </c>
      <c r="L60" s="97"/>
      <c r="M60" s="97"/>
      <c r="N60" s="97"/>
    </row>
    <row r="61" spans="1:14" x14ac:dyDescent="0.25">
      <c r="A61" s="68" t="s">
        <v>49</v>
      </c>
      <c r="B61" s="57">
        <v>10445</v>
      </c>
      <c r="C61" s="57">
        <v>10382</v>
      </c>
      <c r="D61" s="57">
        <v>10060</v>
      </c>
      <c r="E61" s="57">
        <v>9733</v>
      </c>
      <c r="F61" s="57">
        <v>9143</v>
      </c>
      <c r="G61" s="57">
        <v>8711</v>
      </c>
      <c r="H61" s="57">
        <v>8181</v>
      </c>
      <c r="I61" s="57">
        <v>7864</v>
      </c>
      <c r="J61" s="57">
        <v>7368</v>
      </c>
      <c r="K61" s="39">
        <v>7220</v>
      </c>
      <c r="L61" s="97"/>
      <c r="M61" s="97"/>
      <c r="N61" s="97"/>
    </row>
    <row r="62" spans="1:14" x14ac:dyDescent="0.25">
      <c r="A62" s="68" t="s">
        <v>50</v>
      </c>
      <c r="B62" s="57">
        <v>2985</v>
      </c>
      <c r="C62" s="57">
        <v>3786</v>
      </c>
      <c r="D62" s="57">
        <v>2687</v>
      </c>
      <c r="E62" s="57">
        <v>2613</v>
      </c>
      <c r="F62" s="57">
        <v>2474</v>
      </c>
      <c r="G62" s="57">
        <v>2382</v>
      </c>
      <c r="H62" s="57">
        <v>2209</v>
      </c>
      <c r="I62" s="57">
        <v>2105</v>
      </c>
      <c r="J62" s="57">
        <v>1982</v>
      </c>
      <c r="K62" s="39">
        <v>1981</v>
      </c>
      <c r="L62" s="97"/>
      <c r="M62" s="97"/>
      <c r="N62" s="97"/>
    </row>
    <row r="63" spans="1:14" x14ac:dyDescent="0.25">
      <c r="A63" s="68" t="s">
        <v>51</v>
      </c>
      <c r="B63" s="57">
        <v>3002</v>
      </c>
      <c r="C63" s="57">
        <v>2780</v>
      </c>
      <c r="D63" s="57">
        <v>2608</v>
      </c>
      <c r="E63" s="57">
        <v>2414</v>
      </c>
      <c r="F63" s="57">
        <v>2210</v>
      </c>
      <c r="G63" s="57">
        <v>1860</v>
      </c>
      <c r="H63" s="57">
        <v>1659</v>
      </c>
      <c r="I63" s="57">
        <v>1515</v>
      </c>
      <c r="J63" s="57">
        <v>1416</v>
      </c>
      <c r="K63" s="39">
        <v>1363</v>
      </c>
      <c r="L63" s="97"/>
      <c r="M63" s="97"/>
      <c r="N63" s="97"/>
    </row>
    <row r="64" spans="1:14" x14ac:dyDescent="0.25">
      <c r="A64" s="68" t="s">
        <v>52</v>
      </c>
      <c r="B64" s="57">
        <v>4911</v>
      </c>
      <c r="C64" s="57">
        <v>4648</v>
      </c>
      <c r="D64" s="57">
        <v>4703</v>
      </c>
      <c r="E64" s="57">
        <v>4529</v>
      </c>
      <c r="F64" s="57">
        <v>4089</v>
      </c>
      <c r="G64" s="57">
        <v>3951</v>
      </c>
      <c r="H64" s="57">
        <v>3721</v>
      </c>
      <c r="I64" s="57">
        <v>3448</v>
      </c>
      <c r="J64" s="57">
        <v>3254</v>
      </c>
      <c r="K64" s="39">
        <v>3200</v>
      </c>
      <c r="L64" s="97"/>
      <c r="M64" s="97"/>
      <c r="N64" s="97"/>
    </row>
    <row r="65" spans="1:14" x14ac:dyDescent="0.25">
      <c r="A65" s="68" t="s">
        <v>53</v>
      </c>
      <c r="B65" s="57">
        <v>2204</v>
      </c>
      <c r="C65" s="57">
        <v>2127</v>
      </c>
      <c r="D65" s="57">
        <v>2060</v>
      </c>
      <c r="E65" s="57">
        <v>1813</v>
      </c>
      <c r="F65" s="57">
        <v>1633</v>
      </c>
      <c r="G65" s="57">
        <v>1553</v>
      </c>
      <c r="H65" s="57">
        <v>1467</v>
      </c>
      <c r="I65" s="57">
        <v>1350</v>
      </c>
      <c r="J65" s="57">
        <v>1276</v>
      </c>
      <c r="K65" s="39">
        <v>1224</v>
      </c>
      <c r="L65" s="97"/>
      <c r="M65" s="97"/>
      <c r="N65" s="97"/>
    </row>
    <row r="66" spans="1:14" x14ac:dyDescent="0.25">
      <c r="A66" s="68" t="s">
        <v>54</v>
      </c>
      <c r="B66" s="57">
        <v>7862</v>
      </c>
      <c r="C66" s="57">
        <v>7581</v>
      </c>
      <c r="D66" s="57">
        <v>7763</v>
      </c>
      <c r="E66" s="57">
        <v>7051</v>
      </c>
      <c r="F66" s="57">
        <v>6289</v>
      </c>
      <c r="G66" s="57">
        <v>5870</v>
      </c>
      <c r="H66" s="57">
        <v>5474</v>
      </c>
      <c r="I66" s="57">
        <v>5000</v>
      </c>
      <c r="J66" s="57">
        <v>4753</v>
      </c>
      <c r="K66" s="39">
        <v>4719</v>
      </c>
      <c r="L66" s="97"/>
      <c r="M66" s="97"/>
      <c r="N66" s="97"/>
    </row>
    <row r="67" spans="1:14" x14ac:dyDescent="0.25">
      <c r="A67" s="68" t="s">
        <v>55</v>
      </c>
      <c r="B67" s="57">
        <v>3887</v>
      </c>
      <c r="C67" s="57">
        <v>3744</v>
      </c>
      <c r="D67" s="57">
        <v>3592</v>
      </c>
      <c r="E67" s="57">
        <v>3285</v>
      </c>
      <c r="F67" s="57">
        <v>3051</v>
      </c>
      <c r="G67" s="57">
        <v>2698</v>
      </c>
      <c r="H67" s="57">
        <v>2512</v>
      </c>
      <c r="I67" s="57">
        <v>2351</v>
      </c>
      <c r="J67" s="57">
        <v>2114</v>
      </c>
      <c r="K67" s="39">
        <v>2058</v>
      </c>
      <c r="L67" s="97"/>
      <c r="M67" s="97"/>
      <c r="N67" s="97"/>
    </row>
    <row r="68" spans="1:14" x14ac:dyDescent="0.25">
      <c r="A68" s="68" t="s">
        <v>56</v>
      </c>
      <c r="B68" s="57">
        <v>2974</v>
      </c>
      <c r="C68" s="57">
        <v>2691</v>
      </c>
      <c r="D68" s="57">
        <v>2487</v>
      </c>
      <c r="E68" s="57">
        <v>2437</v>
      </c>
      <c r="F68" s="57">
        <v>2291</v>
      </c>
      <c r="G68" s="57">
        <v>2070</v>
      </c>
      <c r="H68" s="57">
        <v>1970</v>
      </c>
      <c r="I68" s="57">
        <v>1767</v>
      </c>
      <c r="J68" s="57">
        <v>1688</v>
      </c>
      <c r="K68" s="39">
        <v>1678</v>
      </c>
      <c r="L68" s="97"/>
      <c r="M68" s="97"/>
      <c r="N68" s="97"/>
    </row>
    <row r="69" spans="1:14" x14ac:dyDescent="0.25">
      <c r="A69" s="68" t="s">
        <v>57</v>
      </c>
      <c r="B69" s="57">
        <v>8126</v>
      </c>
      <c r="C69" s="57">
        <v>7972</v>
      </c>
      <c r="D69" s="57">
        <v>7575</v>
      </c>
      <c r="E69" s="57">
        <v>7140</v>
      </c>
      <c r="F69" s="57">
        <v>6727</v>
      </c>
      <c r="G69" s="57">
        <v>6338</v>
      </c>
      <c r="H69" s="57">
        <v>5944</v>
      </c>
      <c r="I69" s="57">
        <v>5632</v>
      </c>
      <c r="J69" s="57">
        <v>5317</v>
      </c>
      <c r="K69" s="39">
        <v>5039</v>
      </c>
      <c r="L69" s="97"/>
      <c r="M69" s="97"/>
      <c r="N69" s="97"/>
    </row>
    <row r="70" spans="1:14" x14ac:dyDescent="0.25">
      <c r="A70" s="68" t="s">
        <v>58</v>
      </c>
      <c r="B70" s="57">
        <v>6667</v>
      </c>
      <c r="C70" s="57">
        <v>6313</v>
      </c>
      <c r="D70" s="57">
        <v>6061</v>
      </c>
      <c r="E70" s="57">
        <v>6030</v>
      </c>
      <c r="F70" s="57">
        <v>5574</v>
      </c>
      <c r="G70" s="57">
        <v>5019</v>
      </c>
      <c r="H70" s="57">
        <v>4629</v>
      </c>
      <c r="I70" s="57">
        <v>4289</v>
      </c>
      <c r="J70" s="57">
        <v>4095</v>
      </c>
      <c r="K70" s="39">
        <v>3968</v>
      </c>
      <c r="L70" s="161"/>
      <c r="M70" s="161"/>
      <c r="N70" s="161"/>
    </row>
    <row r="71" spans="1:14" x14ac:dyDescent="0.25">
      <c r="A71" s="68" t="s">
        <v>59</v>
      </c>
      <c r="B71" s="57">
        <v>2965</v>
      </c>
      <c r="C71" s="57">
        <v>2640</v>
      </c>
      <c r="D71" s="57">
        <v>2625</v>
      </c>
      <c r="E71" s="57">
        <v>2500</v>
      </c>
      <c r="F71" s="57">
        <v>2226</v>
      </c>
      <c r="G71" s="57">
        <v>2061</v>
      </c>
      <c r="H71" s="57">
        <v>1878</v>
      </c>
      <c r="I71" s="57">
        <v>1729</v>
      </c>
      <c r="J71" s="57">
        <v>1659</v>
      </c>
      <c r="K71" s="39">
        <v>1647</v>
      </c>
      <c r="L71" s="97"/>
      <c r="M71" s="97"/>
      <c r="N71" s="97"/>
    </row>
    <row r="72" spans="1:14" ht="18" x14ac:dyDescent="0.25">
      <c r="A72" s="67" t="s">
        <v>128</v>
      </c>
      <c r="B72" s="96">
        <v>24676</v>
      </c>
      <c r="C72" s="96">
        <v>23309</v>
      </c>
      <c r="D72" s="96">
        <v>22755</v>
      </c>
      <c r="E72" s="96">
        <v>22185</v>
      </c>
      <c r="F72" s="96">
        <v>20559</v>
      </c>
      <c r="G72" s="96">
        <v>19049</v>
      </c>
      <c r="H72" s="96">
        <v>17630</v>
      </c>
      <c r="I72" s="96">
        <v>16270</v>
      </c>
      <c r="J72" s="96">
        <v>15135</v>
      </c>
      <c r="K72" s="40">
        <v>14901</v>
      </c>
      <c r="L72" s="97"/>
      <c r="M72" s="97"/>
      <c r="N72" s="97"/>
    </row>
    <row r="73" spans="1:14" x14ac:dyDescent="0.25">
      <c r="A73" s="68" t="s">
        <v>60</v>
      </c>
      <c r="B73" s="57">
        <v>1339</v>
      </c>
      <c r="C73" s="57">
        <v>1204</v>
      </c>
      <c r="D73" s="57">
        <v>1164</v>
      </c>
      <c r="E73" s="57">
        <v>1224</v>
      </c>
      <c r="F73" s="57">
        <v>1038</v>
      </c>
      <c r="G73" s="57">
        <v>949</v>
      </c>
      <c r="H73" s="57">
        <v>810</v>
      </c>
      <c r="I73" s="57">
        <v>765</v>
      </c>
      <c r="J73" s="57">
        <v>663</v>
      </c>
      <c r="K73" s="39">
        <v>621</v>
      </c>
      <c r="L73" s="97"/>
      <c r="M73" s="97"/>
      <c r="N73" s="97"/>
    </row>
    <row r="74" spans="1:14" x14ac:dyDescent="0.25">
      <c r="A74" s="68" t="s">
        <v>61</v>
      </c>
      <c r="B74" s="57">
        <v>9447</v>
      </c>
      <c r="C74" s="57">
        <v>9408</v>
      </c>
      <c r="D74" s="57">
        <v>8943</v>
      </c>
      <c r="E74" s="57">
        <v>8759</v>
      </c>
      <c r="F74" s="57">
        <v>8044</v>
      </c>
      <c r="G74" s="57">
        <v>7506</v>
      </c>
      <c r="H74" s="57">
        <v>7129</v>
      </c>
      <c r="I74" s="57">
        <v>6479</v>
      </c>
      <c r="J74" s="57">
        <v>6153</v>
      </c>
      <c r="K74" s="39">
        <v>6120</v>
      </c>
      <c r="L74" s="97"/>
      <c r="M74" s="97"/>
      <c r="N74" s="97"/>
    </row>
    <row r="75" spans="1:14" x14ac:dyDescent="0.25">
      <c r="A75" s="68" t="s">
        <v>62</v>
      </c>
      <c r="B75" s="57">
        <v>5899</v>
      </c>
      <c r="C75" s="57">
        <v>5537</v>
      </c>
      <c r="D75" s="57">
        <v>5438</v>
      </c>
      <c r="E75" s="57">
        <v>5354</v>
      </c>
      <c r="F75" s="57">
        <v>4968</v>
      </c>
      <c r="G75" s="57">
        <v>4493</v>
      </c>
      <c r="H75" s="57">
        <v>3994</v>
      </c>
      <c r="I75" s="57">
        <v>3785</v>
      </c>
      <c r="J75" s="57">
        <v>3470</v>
      </c>
      <c r="K75" s="39">
        <v>3481</v>
      </c>
      <c r="L75" s="97"/>
      <c r="M75" s="97"/>
      <c r="N75" s="97"/>
    </row>
    <row r="76" spans="1:14" x14ac:dyDescent="0.25">
      <c r="A76" s="103" t="s">
        <v>63</v>
      </c>
      <c r="B76" s="57"/>
      <c r="C76" s="57"/>
      <c r="D76" s="57"/>
      <c r="E76" s="57"/>
      <c r="F76" s="57"/>
      <c r="G76" s="57"/>
      <c r="H76" s="57"/>
      <c r="I76" s="57"/>
      <c r="J76" s="57"/>
      <c r="K76" s="184"/>
      <c r="L76" s="97"/>
      <c r="M76" s="97"/>
      <c r="N76" s="97"/>
    </row>
    <row r="77" spans="1:14" ht="29.25" x14ac:dyDescent="0.25">
      <c r="A77" s="69" t="s">
        <v>184</v>
      </c>
      <c r="B77" s="57">
        <v>1768</v>
      </c>
      <c r="C77" s="57">
        <v>1678</v>
      </c>
      <c r="D77" s="57">
        <v>1646</v>
      </c>
      <c r="E77" s="57">
        <v>1562</v>
      </c>
      <c r="F77" s="57">
        <v>1438</v>
      </c>
      <c r="G77" s="57">
        <v>1277</v>
      </c>
      <c r="H77" s="57">
        <v>1163</v>
      </c>
      <c r="I77" s="57">
        <v>1148</v>
      </c>
      <c r="J77" s="57">
        <v>1069</v>
      </c>
      <c r="K77" s="39">
        <v>1054</v>
      </c>
      <c r="L77" s="97"/>
      <c r="M77" s="97"/>
      <c r="N77" s="97"/>
    </row>
    <row r="78" spans="1:14" ht="19.5" x14ac:dyDescent="0.25">
      <c r="A78" s="69" t="s">
        <v>234</v>
      </c>
      <c r="B78" s="57">
        <v>213</v>
      </c>
      <c r="C78" s="57">
        <v>206</v>
      </c>
      <c r="D78" s="57">
        <v>164</v>
      </c>
      <c r="E78" s="57">
        <v>236</v>
      </c>
      <c r="F78" s="57">
        <v>200</v>
      </c>
      <c r="G78" s="57">
        <v>116</v>
      </c>
      <c r="H78" s="57">
        <v>58</v>
      </c>
      <c r="I78" s="57">
        <v>46</v>
      </c>
      <c r="J78" s="57">
        <v>46</v>
      </c>
      <c r="K78" s="39">
        <v>18</v>
      </c>
      <c r="L78" s="97"/>
      <c r="M78" s="97"/>
      <c r="N78" s="97"/>
    </row>
    <row r="79" spans="1:14" ht="29.25" x14ac:dyDescent="0.25">
      <c r="A79" s="69" t="s">
        <v>138</v>
      </c>
      <c r="B79" s="57">
        <v>3918</v>
      </c>
      <c r="C79" s="57">
        <v>3653</v>
      </c>
      <c r="D79" s="57">
        <v>3628</v>
      </c>
      <c r="E79" s="57">
        <v>3556</v>
      </c>
      <c r="F79" s="57">
        <v>3330</v>
      </c>
      <c r="G79" s="57">
        <v>3100</v>
      </c>
      <c r="H79" s="57">
        <v>2773</v>
      </c>
      <c r="I79" s="57">
        <v>2591</v>
      </c>
      <c r="J79" s="96">
        <v>2355</v>
      </c>
      <c r="K79" s="39">
        <v>2409</v>
      </c>
      <c r="L79" s="161"/>
      <c r="M79" s="161"/>
      <c r="N79" s="161"/>
    </row>
    <row r="80" spans="1:14" x14ac:dyDescent="0.25">
      <c r="A80" s="68" t="s">
        <v>65</v>
      </c>
      <c r="B80" s="57">
        <v>7991</v>
      </c>
      <c r="C80" s="57">
        <v>7160</v>
      </c>
      <c r="D80" s="57">
        <v>7210</v>
      </c>
      <c r="E80" s="57">
        <v>6848</v>
      </c>
      <c r="F80" s="57">
        <v>6509</v>
      </c>
      <c r="G80" s="57">
        <v>6101</v>
      </c>
      <c r="H80" s="57">
        <v>5697</v>
      </c>
      <c r="I80" s="57">
        <v>5241</v>
      </c>
      <c r="J80" s="57">
        <v>4849</v>
      </c>
      <c r="K80" s="39">
        <v>4679</v>
      </c>
      <c r="L80" s="97"/>
      <c r="M80" s="97"/>
      <c r="N80" s="97"/>
    </row>
    <row r="81" spans="1:14" ht="18" x14ac:dyDescent="0.25">
      <c r="A81" s="67" t="s">
        <v>121</v>
      </c>
      <c r="B81" s="96">
        <v>41398</v>
      </c>
      <c r="C81" s="96">
        <v>39666</v>
      </c>
      <c r="D81" s="96">
        <v>39214</v>
      </c>
      <c r="E81" s="96">
        <v>37575</v>
      </c>
      <c r="F81" s="96">
        <v>34980</v>
      </c>
      <c r="G81" s="96">
        <v>32587</v>
      </c>
      <c r="H81" s="96">
        <v>30376</v>
      </c>
      <c r="I81" s="96">
        <v>28567</v>
      </c>
      <c r="J81" s="96">
        <v>26954</v>
      </c>
      <c r="K81" s="40">
        <v>25958</v>
      </c>
      <c r="L81" s="97"/>
      <c r="M81" s="97"/>
      <c r="N81" s="97"/>
    </row>
    <row r="82" spans="1:14" x14ac:dyDescent="0.25">
      <c r="A82" s="68" t="s">
        <v>66</v>
      </c>
      <c r="B82" s="57">
        <v>343</v>
      </c>
      <c r="C82" s="57">
        <v>321</v>
      </c>
      <c r="D82" s="57">
        <v>312</v>
      </c>
      <c r="E82" s="57">
        <v>275</v>
      </c>
      <c r="F82" s="57">
        <v>271</v>
      </c>
      <c r="G82" s="57">
        <v>258</v>
      </c>
      <c r="H82" s="57">
        <v>250</v>
      </c>
      <c r="I82" s="57">
        <v>223</v>
      </c>
      <c r="J82" s="57">
        <v>168</v>
      </c>
      <c r="K82" s="39">
        <v>173</v>
      </c>
      <c r="L82" s="97"/>
      <c r="M82" s="97"/>
      <c r="N82" s="97"/>
    </row>
    <row r="83" spans="1:14" x14ac:dyDescent="0.25">
      <c r="A83" s="68" t="s">
        <v>68</v>
      </c>
      <c r="B83" s="57">
        <v>298</v>
      </c>
      <c r="C83" s="57">
        <v>307</v>
      </c>
      <c r="D83" s="57">
        <v>288</v>
      </c>
      <c r="E83" s="57">
        <v>314</v>
      </c>
      <c r="F83" s="57">
        <v>330</v>
      </c>
      <c r="G83" s="57">
        <v>327</v>
      </c>
      <c r="H83" s="57">
        <v>296</v>
      </c>
      <c r="I83" s="57">
        <v>275</v>
      </c>
      <c r="J83" s="57">
        <v>266</v>
      </c>
      <c r="K83" s="39">
        <v>276</v>
      </c>
      <c r="L83" s="97"/>
      <c r="M83" s="97"/>
      <c r="N83" s="97"/>
    </row>
    <row r="84" spans="1:14" x14ac:dyDescent="0.25">
      <c r="A84" s="68" t="s">
        <v>69</v>
      </c>
      <c r="B84" s="57">
        <v>753</v>
      </c>
      <c r="C84" s="57">
        <v>547</v>
      </c>
      <c r="D84" s="57">
        <v>593</v>
      </c>
      <c r="E84" s="57">
        <v>644</v>
      </c>
      <c r="F84" s="57">
        <v>606</v>
      </c>
      <c r="G84" s="57">
        <v>446</v>
      </c>
      <c r="H84" s="57">
        <v>432</v>
      </c>
      <c r="I84" s="57">
        <v>411</v>
      </c>
      <c r="J84" s="57">
        <v>405</v>
      </c>
      <c r="K84" s="39">
        <v>401</v>
      </c>
      <c r="L84" s="97"/>
      <c r="M84" s="97"/>
      <c r="N84" s="97"/>
    </row>
    <row r="85" spans="1:14" x14ac:dyDescent="0.25">
      <c r="A85" s="68" t="s">
        <v>70</v>
      </c>
      <c r="B85" s="57">
        <v>4584</v>
      </c>
      <c r="C85" s="57">
        <v>4220</v>
      </c>
      <c r="D85" s="57">
        <v>4411</v>
      </c>
      <c r="E85" s="57">
        <v>3959</v>
      </c>
      <c r="F85" s="57">
        <v>3575</v>
      </c>
      <c r="G85" s="57">
        <v>3304</v>
      </c>
      <c r="H85" s="57">
        <v>2969</v>
      </c>
      <c r="I85" s="57">
        <v>2683</v>
      </c>
      <c r="J85" s="57">
        <v>2579</v>
      </c>
      <c r="K85" s="39">
        <v>2502</v>
      </c>
      <c r="L85" s="97"/>
      <c r="M85" s="97"/>
      <c r="N85" s="97"/>
    </row>
    <row r="86" spans="1:14" x14ac:dyDescent="0.25">
      <c r="A86" s="68" t="s">
        <v>72</v>
      </c>
      <c r="B86" s="57">
        <v>7046</v>
      </c>
      <c r="C86" s="57">
        <v>6857</v>
      </c>
      <c r="D86" s="57">
        <v>6783</v>
      </c>
      <c r="E86" s="57">
        <v>6467</v>
      </c>
      <c r="F86" s="57">
        <v>5984</v>
      </c>
      <c r="G86" s="57">
        <v>5707</v>
      </c>
      <c r="H86" s="57">
        <v>5445</v>
      </c>
      <c r="I86" s="57">
        <v>5060</v>
      </c>
      <c r="J86" s="57">
        <v>4846</v>
      </c>
      <c r="K86" s="39">
        <v>4717</v>
      </c>
      <c r="L86" s="97"/>
      <c r="M86" s="97"/>
      <c r="N86" s="97"/>
    </row>
    <row r="87" spans="1:14" x14ac:dyDescent="0.25">
      <c r="A87" s="68" t="s">
        <v>73</v>
      </c>
      <c r="B87" s="57">
        <v>5557</v>
      </c>
      <c r="C87" s="57">
        <v>5249</v>
      </c>
      <c r="D87" s="57">
        <v>5076</v>
      </c>
      <c r="E87" s="57">
        <v>5121</v>
      </c>
      <c r="F87" s="57">
        <v>4607</v>
      </c>
      <c r="G87" s="57">
        <v>4194</v>
      </c>
      <c r="H87" s="57">
        <v>3944</v>
      </c>
      <c r="I87" s="57">
        <v>3651</v>
      </c>
      <c r="J87" s="57">
        <v>3527</v>
      </c>
      <c r="K87" s="39">
        <v>3325</v>
      </c>
      <c r="L87" s="97"/>
      <c r="M87" s="97"/>
      <c r="N87" s="97"/>
    </row>
    <row r="88" spans="1:14" x14ac:dyDescent="0.25">
      <c r="A88" s="68" t="s">
        <v>74</v>
      </c>
      <c r="B88" s="57">
        <v>4737</v>
      </c>
      <c r="C88" s="57">
        <v>4563</v>
      </c>
      <c r="D88" s="57">
        <v>4419</v>
      </c>
      <c r="E88" s="57">
        <v>4441</v>
      </c>
      <c r="F88" s="57">
        <v>3931</v>
      </c>
      <c r="G88" s="57">
        <v>3520</v>
      </c>
      <c r="H88" s="57">
        <v>2979</v>
      </c>
      <c r="I88" s="57">
        <v>2701</v>
      </c>
      <c r="J88" s="57">
        <v>2451</v>
      </c>
      <c r="K88" s="39">
        <v>2231</v>
      </c>
      <c r="L88" s="97"/>
      <c r="M88" s="97"/>
      <c r="N88" s="97"/>
    </row>
    <row r="89" spans="1:14" x14ac:dyDescent="0.25">
      <c r="A89" s="68" t="s">
        <v>75</v>
      </c>
      <c r="B89" s="57">
        <v>7403</v>
      </c>
      <c r="C89" s="57">
        <v>7128</v>
      </c>
      <c r="D89" s="57">
        <v>6988</v>
      </c>
      <c r="E89" s="57">
        <v>6885</v>
      </c>
      <c r="F89" s="57">
        <v>6662</v>
      </c>
      <c r="G89" s="57">
        <v>6293</v>
      </c>
      <c r="H89" s="57">
        <v>5916</v>
      </c>
      <c r="I89" s="57">
        <v>5775</v>
      </c>
      <c r="J89" s="57">
        <v>5424</v>
      </c>
      <c r="K89" s="39">
        <v>5284</v>
      </c>
      <c r="L89" s="97"/>
      <c r="M89" s="97"/>
      <c r="N89" s="97"/>
    </row>
    <row r="90" spans="1:14" x14ac:dyDescent="0.25">
      <c r="A90" s="68" t="s">
        <v>76</v>
      </c>
      <c r="B90" s="57">
        <v>5391</v>
      </c>
      <c r="C90" s="57">
        <v>5188</v>
      </c>
      <c r="D90" s="57">
        <v>5037</v>
      </c>
      <c r="E90" s="57">
        <v>4672</v>
      </c>
      <c r="F90" s="57">
        <v>4335</v>
      </c>
      <c r="G90" s="57">
        <v>4002</v>
      </c>
      <c r="H90" s="57">
        <v>3747</v>
      </c>
      <c r="I90" s="57">
        <v>3570</v>
      </c>
      <c r="J90" s="96">
        <v>3344</v>
      </c>
      <c r="K90" s="39">
        <v>3255</v>
      </c>
      <c r="L90" s="161"/>
      <c r="M90" s="161"/>
      <c r="N90" s="161"/>
    </row>
    <row r="91" spans="1:14" x14ac:dyDescent="0.25">
      <c r="A91" s="68" t="s">
        <v>77</v>
      </c>
      <c r="B91" s="57">
        <v>5286</v>
      </c>
      <c r="C91" s="57">
        <v>5286</v>
      </c>
      <c r="D91" s="57">
        <v>5307</v>
      </c>
      <c r="E91" s="57">
        <v>4797</v>
      </c>
      <c r="F91" s="57">
        <v>4679</v>
      </c>
      <c r="G91" s="57">
        <v>4536</v>
      </c>
      <c r="H91" s="57">
        <v>4398</v>
      </c>
      <c r="I91" s="57">
        <v>4218</v>
      </c>
      <c r="J91" s="57">
        <v>3944</v>
      </c>
      <c r="K91" s="39">
        <v>3794</v>
      </c>
      <c r="L91" s="97"/>
      <c r="M91" s="97"/>
      <c r="N91" s="97"/>
    </row>
    <row r="92" spans="1:14" ht="18" x14ac:dyDescent="0.25">
      <c r="A92" s="67" t="s">
        <v>200</v>
      </c>
      <c r="B92" s="96">
        <v>18093</v>
      </c>
      <c r="C92" s="96">
        <v>18085</v>
      </c>
      <c r="D92" s="96">
        <v>16755</v>
      </c>
      <c r="E92" s="96">
        <v>15883</v>
      </c>
      <c r="F92" s="96">
        <v>14620</v>
      </c>
      <c r="G92" s="96">
        <v>13815</v>
      </c>
      <c r="H92" s="96">
        <v>12733</v>
      </c>
      <c r="I92" s="96">
        <v>11478</v>
      </c>
      <c r="J92" s="96">
        <v>11018</v>
      </c>
      <c r="K92" s="40">
        <v>10517</v>
      </c>
      <c r="L92" s="97"/>
      <c r="M92" s="97"/>
      <c r="N92" s="97"/>
    </row>
    <row r="93" spans="1:14" x14ac:dyDescent="0.25">
      <c r="A93" s="68" t="s">
        <v>67</v>
      </c>
      <c r="B93" s="57">
        <v>2184</v>
      </c>
      <c r="C93" s="57">
        <v>2161</v>
      </c>
      <c r="D93" s="57">
        <v>2106</v>
      </c>
      <c r="E93" s="57">
        <v>2085</v>
      </c>
      <c r="F93" s="57">
        <v>1814</v>
      </c>
      <c r="G93" s="57">
        <v>1884</v>
      </c>
      <c r="H93" s="57">
        <v>1792</v>
      </c>
      <c r="I93" s="57">
        <v>1494</v>
      </c>
      <c r="J93" s="57">
        <v>1447</v>
      </c>
      <c r="K93" s="39">
        <v>1354</v>
      </c>
      <c r="L93" s="97"/>
      <c r="M93" s="97"/>
      <c r="N93" s="97"/>
    </row>
    <row r="94" spans="1:14" x14ac:dyDescent="0.25">
      <c r="A94" s="68" t="s">
        <v>78</v>
      </c>
      <c r="B94" s="57">
        <v>2112</v>
      </c>
      <c r="C94" s="57">
        <v>1946</v>
      </c>
      <c r="D94" s="57">
        <v>1996</v>
      </c>
      <c r="E94" s="57">
        <v>2011</v>
      </c>
      <c r="F94" s="57">
        <v>1997</v>
      </c>
      <c r="G94" s="57">
        <v>1854</v>
      </c>
      <c r="H94" s="57">
        <v>1727</v>
      </c>
      <c r="I94" s="57">
        <v>1616</v>
      </c>
      <c r="J94" s="57">
        <v>1622</v>
      </c>
      <c r="K94" s="39">
        <v>1565</v>
      </c>
      <c r="L94" s="97"/>
      <c r="M94" s="97"/>
      <c r="N94" s="97"/>
    </row>
    <row r="95" spans="1:14" x14ac:dyDescent="0.25">
      <c r="A95" s="68" t="s">
        <v>71</v>
      </c>
      <c r="B95" s="57">
        <v>1784</v>
      </c>
      <c r="C95" s="57">
        <v>1703</v>
      </c>
      <c r="D95" s="57">
        <v>1587</v>
      </c>
      <c r="E95" s="57">
        <v>1477</v>
      </c>
      <c r="F95" s="57">
        <v>1408</v>
      </c>
      <c r="G95" s="57">
        <v>1390</v>
      </c>
      <c r="H95" s="57">
        <v>1303</v>
      </c>
      <c r="I95" s="57">
        <v>1220</v>
      </c>
      <c r="J95" s="57">
        <v>1101</v>
      </c>
      <c r="K95" s="39">
        <v>1067</v>
      </c>
      <c r="L95" s="97"/>
      <c r="M95" s="97"/>
      <c r="N95" s="97"/>
    </row>
    <row r="96" spans="1:14" x14ac:dyDescent="0.25">
      <c r="A96" s="68" t="s">
        <v>79</v>
      </c>
      <c r="B96" s="57">
        <v>512</v>
      </c>
      <c r="C96" s="57">
        <v>483</v>
      </c>
      <c r="D96" s="57">
        <v>378</v>
      </c>
      <c r="E96" s="57">
        <v>441</v>
      </c>
      <c r="F96" s="57">
        <v>317</v>
      </c>
      <c r="G96" s="57">
        <v>284</v>
      </c>
      <c r="H96" s="57">
        <v>242</v>
      </c>
      <c r="I96" s="57">
        <v>222</v>
      </c>
      <c r="J96" s="57">
        <v>194</v>
      </c>
      <c r="K96" s="39">
        <v>176</v>
      </c>
      <c r="L96" s="97"/>
      <c r="M96" s="97"/>
      <c r="N96" s="97"/>
    </row>
    <row r="97" spans="1:14" x14ac:dyDescent="0.25">
      <c r="A97" s="68" t="s">
        <v>80</v>
      </c>
      <c r="B97" s="57">
        <v>5131</v>
      </c>
      <c r="C97" s="57">
        <v>5485</v>
      </c>
      <c r="D97" s="57">
        <v>4549</v>
      </c>
      <c r="E97" s="57">
        <v>4236</v>
      </c>
      <c r="F97" s="57">
        <v>4059</v>
      </c>
      <c r="G97" s="57">
        <v>3816</v>
      </c>
      <c r="H97" s="57">
        <v>3496</v>
      </c>
      <c r="I97" s="57">
        <v>3261</v>
      </c>
      <c r="J97" s="57">
        <v>3199</v>
      </c>
      <c r="K97" s="39">
        <v>2998</v>
      </c>
      <c r="L97" s="97"/>
      <c r="M97" s="97"/>
      <c r="N97" s="97"/>
    </row>
    <row r="98" spans="1:14" x14ac:dyDescent="0.25">
      <c r="A98" s="68" t="s">
        <v>81</v>
      </c>
      <c r="B98" s="57">
        <v>3810</v>
      </c>
      <c r="C98" s="57">
        <v>3703</v>
      </c>
      <c r="D98" s="57">
        <v>3555</v>
      </c>
      <c r="E98" s="57">
        <v>3347</v>
      </c>
      <c r="F98" s="57">
        <v>3165</v>
      </c>
      <c r="G98" s="57">
        <v>2926</v>
      </c>
      <c r="H98" s="57">
        <v>2714</v>
      </c>
      <c r="I98" s="57">
        <v>2319</v>
      </c>
      <c r="J98" s="57">
        <v>2239</v>
      </c>
      <c r="K98" s="39">
        <v>2223</v>
      </c>
      <c r="L98" s="97"/>
      <c r="M98" s="97"/>
      <c r="N98" s="97"/>
    </row>
    <row r="99" spans="1:14" x14ac:dyDescent="0.25">
      <c r="A99" s="68" t="s">
        <v>82</v>
      </c>
      <c r="B99" s="57">
        <v>1685</v>
      </c>
      <c r="C99" s="57">
        <v>1632</v>
      </c>
      <c r="D99" s="57">
        <v>1560</v>
      </c>
      <c r="E99" s="57">
        <v>1337</v>
      </c>
      <c r="F99" s="57">
        <v>1148</v>
      </c>
      <c r="G99" s="57">
        <v>1000</v>
      </c>
      <c r="H99" s="57">
        <v>909</v>
      </c>
      <c r="I99" s="57">
        <v>841</v>
      </c>
      <c r="J99" s="57">
        <v>782</v>
      </c>
      <c r="K99" s="39">
        <v>762</v>
      </c>
      <c r="L99" s="97"/>
      <c r="M99" s="97"/>
      <c r="N99" s="97"/>
    </row>
    <row r="100" spans="1:14" x14ac:dyDescent="0.25">
      <c r="A100" s="68" t="s">
        <v>83</v>
      </c>
      <c r="B100" s="57">
        <v>313</v>
      </c>
      <c r="C100" s="57">
        <v>296</v>
      </c>
      <c r="D100" s="57">
        <v>265</v>
      </c>
      <c r="E100" s="57">
        <v>341</v>
      </c>
      <c r="F100" s="57">
        <v>217</v>
      </c>
      <c r="G100" s="57">
        <v>191</v>
      </c>
      <c r="H100" s="57">
        <v>171</v>
      </c>
      <c r="I100" s="57">
        <v>154</v>
      </c>
      <c r="J100" s="57">
        <v>126</v>
      </c>
      <c r="K100" s="39">
        <v>112</v>
      </c>
      <c r="L100" s="97"/>
      <c r="M100" s="97"/>
      <c r="N100" s="97"/>
    </row>
    <row r="101" spans="1:14" x14ac:dyDescent="0.25">
      <c r="A101" s="68" t="s">
        <v>84</v>
      </c>
      <c r="B101" s="57">
        <v>439</v>
      </c>
      <c r="C101" s="57">
        <v>401</v>
      </c>
      <c r="D101" s="57">
        <v>397</v>
      </c>
      <c r="E101" s="57">
        <v>345</v>
      </c>
      <c r="F101" s="57">
        <v>343</v>
      </c>
      <c r="G101" s="57">
        <v>340</v>
      </c>
      <c r="H101" s="57">
        <v>282</v>
      </c>
      <c r="I101" s="57">
        <v>262</v>
      </c>
      <c r="J101" s="57">
        <v>219</v>
      </c>
      <c r="K101" s="39">
        <v>177</v>
      </c>
      <c r="L101" s="97"/>
      <c r="M101" s="97"/>
      <c r="N101" s="97"/>
    </row>
    <row r="102" spans="1:14" ht="19.5" x14ac:dyDescent="0.25">
      <c r="A102" s="68" t="s">
        <v>242</v>
      </c>
      <c r="B102" s="57">
        <v>123</v>
      </c>
      <c r="C102" s="57">
        <v>272</v>
      </c>
      <c r="D102" s="57">
        <v>359</v>
      </c>
      <c r="E102" s="57">
        <v>259</v>
      </c>
      <c r="F102" s="57">
        <v>143</v>
      </c>
      <c r="G102" s="57">
        <v>123</v>
      </c>
      <c r="H102" s="57">
        <v>93</v>
      </c>
      <c r="I102" s="57">
        <v>86</v>
      </c>
      <c r="J102" s="57">
        <v>82</v>
      </c>
      <c r="K102" s="39">
        <v>75</v>
      </c>
      <c r="L102" s="110"/>
      <c r="M102" s="110"/>
      <c r="N102" s="110"/>
    </row>
    <row r="103" spans="1:14" ht="19.5" x14ac:dyDescent="0.25">
      <c r="A103" s="68" t="s">
        <v>86</v>
      </c>
      <c r="B103" s="57" t="s">
        <v>96</v>
      </c>
      <c r="C103" s="57">
        <v>3</v>
      </c>
      <c r="D103" s="57">
        <v>3</v>
      </c>
      <c r="E103" s="57">
        <v>4</v>
      </c>
      <c r="F103" s="57">
        <v>9</v>
      </c>
      <c r="G103" s="57">
        <v>7</v>
      </c>
      <c r="H103" s="57">
        <v>4</v>
      </c>
      <c r="I103" s="57">
        <v>3</v>
      </c>
      <c r="J103" s="57">
        <v>7</v>
      </c>
      <c r="K103" s="33">
        <v>8</v>
      </c>
      <c r="L103" s="117"/>
      <c r="M103" s="117"/>
      <c r="N103" s="117"/>
    </row>
    <row r="104" spans="1:14" x14ac:dyDescent="0.25">
      <c r="A104" s="121" t="s">
        <v>101</v>
      </c>
      <c r="B104" s="116"/>
      <c r="C104" s="116"/>
      <c r="D104" s="116"/>
      <c r="E104" s="116"/>
      <c r="F104" s="110"/>
      <c r="G104" s="110"/>
      <c r="H104" s="110"/>
      <c r="I104" s="110"/>
      <c r="J104" s="110"/>
      <c r="K104" s="110"/>
      <c r="L104" s="110"/>
      <c r="M104" s="110"/>
      <c r="N104" s="110"/>
    </row>
    <row r="105" spans="1:14" ht="15.75" thickBot="1" x14ac:dyDescent="0.3">
      <c r="A105" s="199" t="s">
        <v>354</v>
      </c>
      <c r="B105" s="200"/>
      <c r="C105" s="200"/>
      <c r="D105" s="200"/>
      <c r="E105" s="200"/>
      <c r="F105" s="200"/>
      <c r="G105" s="200"/>
      <c r="H105" s="200"/>
      <c r="I105" s="200"/>
      <c r="J105" s="201"/>
      <c r="K105" s="201"/>
      <c r="L105" s="110"/>
      <c r="M105" s="110"/>
      <c r="N105" s="110"/>
    </row>
  </sheetData>
  <mergeCells count="3">
    <mergeCell ref="A1:N1"/>
    <mergeCell ref="A2:N2"/>
    <mergeCell ref="A3:N3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3"/>
  <sheetViews>
    <sheetView workbookViewId="0">
      <pane ySplit="5" topLeftCell="A15" activePane="bottomLeft" state="frozen"/>
      <selection activeCell="O25" sqref="O25"/>
      <selection pane="bottomLeft" activeCell="U59" sqref="U59"/>
    </sheetView>
  </sheetViews>
  <sheetFormatPr defaultRowHeight="15" x14ac:dyDescent="0.25"/>
  <cols>
    <col min="1" max="1" width="18.140625" customWidth="1"/>
    <col min="21" max="21" width="9.140625" style="32"/>
  </cols>
  <sheetData>
    <row r="1" spans="1:21" x14ac:dyDescent="0.25">
      <c r="A1" s="250" t="s">
        <v>316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</row>
    <row r="2" spans="1:21" x14ac:dyDescent="0.25">
      <c r="A2" s="251" t="s">
        <v>315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</row>
    <row r="3" spans="1:21" ht="25.5" customHeight="1" x14ac:dyDescent="0.25">
      <c r="A3" s="270" t="s">
        <v>379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74"/>
      <c r="P3" s="74"/>
      <c r="Q3" s="74"/>
      <c r="R3" s="74"/>
      <c r="S3" s="74"/>
      <c r="T3" s="74"/>
    </row>
    <row r="4" spans="1:21" ht="15.75" thickBot="1" x14ac:dyDescent="0.3">
      <c r="A4" s="85" t="s">
        <v>308</v>
      </c>
      <c r="B4" s="74"/>
      <c r="C4" s="74"/>
      <c r="D4" s="74"/>
      <c r="E4" s="74"/>
      <c r="F4" s="74"/>
      <c r="G4" s="74"/>
      <c r="H4" s="74"/>
      <c r="I4" s="74"/>
      <c r="J4" s="74"/>
      <c r="K4" s="153"/>
      <c r="L4" s="74"/>
      <c r="M4" s="74"/>
      <c r="N4" s="74"/>
      <c r="O4" s="74"/>
      <c r="P4" s="74"/>
      <c r="Q4" s="74"/>
      <c r="R4" s="74"/>
      <c r="S4" s="74"/>
      <c r="T4" s="74"/>
    </row>
    <row r="5" spans="1:21" ht="15.75" thickBot="1" x14ac:dyDescent="0.3">
      <c r="A5" s="164"/>
      <c r="B5" s="4" t="s">
        <v>322</v>
      </c>
      <c r="C5" s="4" t="s">
        <v>323</v>
      </c>
      <c r="D5" s="4" t="s">
        <v>324</v>
      </c>
      <c r="E5" s="4" t="s">
        <v>325</v>
      </c>
      <c r="F5" s="4" t="s">
        <v>326</v>
      </c>
      <c r="G5" s="4" t="s">
        <v>259</v>
      </c>
      <c r="H5" s="4" t="s">
        <v>318</v>
      </c>
      <c r="I5" s="4" t="s">
        <v>319</v>
      </c>
      <c r="J5" s="4" t="s">
        <v>320</v>
      </c>
      <c r="K5" s="4" t="s">
        <v>321</v>
      </c>
      <c r="L5" s="4" t="s">
        <v>260</v>
      </c>
      <c r="M5" s="4" t="s">
        <v>274</v>
      </c>
      <c r="N5" s="4" t="s">
        <v>275</v>
      </c>
      <c r="O5" s="4" t="s">
        <v>261</v>
      </c>
      <c r="P5" s="4" t="s">
        <v>262</v>
      </c>
      <c r="Q5" s="4" t="s">
        <v>263</v>
      </c>
      <c r="R5" s="4" t="s">
        <v>264</v>
      </c>
      <c r="S5" s="4" t="s">
        <v>265</v>
      </c>
      <c r="T5" s="4" t="s">
        <v>340</v>
      </c>
      <c r="U5" s="9" t="s">
        <v>385</v>
      </c>
    </row>
    <row r="6" spans="1:21" x14ac:dyDescent="0.25">
      <c r="A6" s="66" t="s">
        <v>0</v>
      </c>
      <c r="B6" s="92">
        <v>4741.3999999999996</v>
      </c>
      <c r="C6" s="92">
        <v>5426.9</v>
      </c>
      <c r="D6" s="92">
        <v>5947.5</v>
      </c>
      <c r="E6" s="92">
        <v>6455.7</v>
      </c>
      <c r="F6" s="92">
        <v>6884.2</v>
      </c>
      <c r="G6" s="92">
        <v>7064.6</v>
      </c>
      <c r="H6" s="92">
        <v>7309.8</v>
      </c>
      <c r="I6" s="92">
        <v>7461.3</v>
      </c>
      <c r="J6" s="92">
        <v>7513.1</v>
      </c>
      <c r="K6" s="92">
        <v>7418.8</v>
      </c>
      <c r="L6" s="92">
        <v>7049.8</v>
      </c>
      <c r="M6" s="92">
        <v>6490</v>
      </c>
      <c r="N6" s="92">
        <v>6075.4</v>
      </c>
      <c r="O6" s="92">
        <v>5646.7</v>
      </c>
      <c r="P6" s="94">
        <v>5209</v>
      </c>
      <c r="Q6" s="94">
        <v>4766.5</v>
      </c>
      <c r="R6" s="94">
        <v>4399.5</v>
      </c>
      <c r="S6" s="94">
        <v>4245.8999999999996</v>
      </c>
      <c r="T6" s="94">
        <v>4161.7</v>
      </c>
      <c r="U6" s="52">
        <v>4068.3</v>
      </c>
    </row>
    <row r="7" spans="1:21" ht="18" x14ac:dyDescent="0.25">
      <c r="A7" s="67" t="s">
        <v>92</v>
      </c>
      <c r="B7" s="92">
        <v>1489.9</v>
      </c>
      <c r="C7" s="92">
        <v>1747</v>
      </c>
      <c r="D7" s="92">
        <v>1755</v>
      </c>
      <c r="E7" s="92">
        <v>1967.6</v>
      </c>
      <c r="F7" s="92">
        <v>2191.1</v>
      </c>
      <c r="G7" s="92">
        <v>2167.1999999999998</v>
      </c>
      <c r="H7" s="92">
        <v>2297.1</v>
      </c>
      <c r="I7" s="92">
        <v>2369.5</v>
      </c>
      <c r="J7" s="92">
        <v>2380.3000000000002</v>
      </c>
      <c r="K7" s="92">
        <v>2366.1</v>
      </c>
      <c r="L7" s="92">
        <v>2215.9</v>
      </c>
      <c r="M7" s="92">
        <v>2005.5</v>
      </c>
      <c r="N7" s="92">
        <v>1852.9</v>
      </c>
      <c r="O7" s="92">
        <v>1746.9</v>
      </c>
      <c r="P7" s="92">
        <v>1577.9</v>
      </c>
      <c r="Q7" s="92">
        <v>1455.3</v>
      </c>
      <c r="R7" s="94">
        <v>1359.6</v>
      </c>
      <c r="S7" s="94">
        <v>1303.9000000000001</v>
      </c>
      <c r="T7" s="94">
        <v>1286.5999999999999</v>
      </c>
      <c r="U7" s="44">
        <v>1268.5</v>
      </c>
    </row>
    <row r="8" spans="1:21" x14ac:dyDescent="0.25">
      <c r="A8" s="68" t="s">
        <v>1</v>
      </c>
      <c r="B8" s="93">
        <v>45.7</v>
      </c>
      <c r="C8" s="93">
        <v>56.2</v>
      </c>
      <c r="D8" s="93">
        <v>52.4</v>
      </c>
      <c r="E8" s="93">
        <v>59.4</v>
      </c>
      <c r="F8" s="93">
        <v>64.400000000000006</v>
      </c>
      <c r="G8" s="93">
        <v>72.2</v>
      </c>
      <c r="H8" s="93">
        <v>77.5</v>
      </c>
      <c r="I8" s="93">
        <v>80.099999999999994</v>
      </c>
      <c r="J8" s="93">
        <v>82.9</v>
      </c>
      <c r="K8" s="93">
        <v>79.7</v>
      </c>
      <c r="L8" s="93">
        <v>77.7</v>
      </c>
      <c r="M8" s="93">
        <v>73.400000000000006</v>
      </c>
      <c r="N8" s="93">
        <v>68.7</v>
      </c>
      <c r="O8" s="93">
        <v>64.8</v>
      </c>
      <c r="P8" s="93">
        <v>59.2</v>
      </c>
      <c r="Q8" s="93">
        <v>53.1</v>
      </c>
      <c r="R8" s="95">
        <v>50.6</v>
      </c>
      <c r="S8" s="95">
        <v>49</v>
      </c>
      <c r="T8" s="95">
        <v>47.7</v>
      </c>
      <c r="U8" s="42">
        <v>46.8</v>
      </c>
    </row>
    <row r="9" spans="1:21" x14ac:dyDescent="0.25">
      <c r="A9" s="68" t="s">
        <v>2</v>
      </c>
      <c r="B9" s="93">
        <v>27</v>
      </c>
      <c r="C9" s="93">
        <v>30.7</v>
      </c>
      <c r="D9" s="93">
        <v>37.9</v>
      </c>
      <c r="E9" s="93">
        <v>41</v>
      </c>
      <c r="F9" s="93">
        <v>43</v>
      </c>
      <c r="G9" s="93">
        <v>45.9</v>
      </c>
      <c r="H9" s="93">
        <v>51.7</v>
      </c>
      <c r="I9" s="93">
        <v>52.2</v>
      </c>
      <c r="J9" s="93">
        <v>59.1</v>
      </c>
      <c r="K9" s="93">
        <v>61.1</v>
      </c>
      <c r="L9" s="93">
        <v>57.2</v>
      </c>
      <c r="M9" s="93">
        <v>51.8</v>
      </c>
      <c r="N9" s="93">
        <v>48.5</v>
      </c>
      <c r="O9" s="93">
        <v>41.7</v>
      </c>
      <c r="P9" s="93">
        <v>39.5</v>
      </c>
      <c r="Q9" s="93">
        <v>34.5</v>
      </c>
      <c r="R9" s="95">
        <v>30.7</v>
      </c>
      <c r="S9" s="95">
        <v>27</v>
      </c>
      <c r="T9" s="95">
        <v>25.3</v>
      </c>
      <c r="U9" s="42">
        <v>23.7</v>
      </c>
    </row>
    <row r="10" spans="1:21" x14ac:dyDescent="0.25">
      <c r="A10" s="68" t="s">
        <v>3</v>
      </c>
      <c r="B10" s="93">
        <v>28.7</v>
      </c>
      <c r="C10" s="93">
        <v>32.1</v>
      </c>
      <c r="D10" s="93">
        <v>42.6</v>
      </c>
      <c r="E10" s="93">
        <v>45.5</v>
      </c>
      <c r="F10" s="93">
        <v>47.4</v>
      </c>
      <c r="G10" s="93">
        <v>53.7</v>
      </c>
      <c r="H10" s="93">
        <v>57.3</v>
      </c>
      <c r="I10" s="93">
        <v>57.3</v>
      </c>
      <c r="J10" s="93">
        <v>57.3</v>
      </c>
      <c r="K10" s="93">
        <v>57.6</v>
      </c>
      <c r="L10" s="93">
        <v>53.6</v>
      </c>
      <c r="M10" s="93">
        <v>49.4</v>
      </c>
      <c r="N10" s="93">
        <v>45.3</v>
      </c>
      <c r="O10" s="93">
        <v>42.4</v>
      </c>
      <c r="P10" s="93">
        <v>34.9</v>
      </c>
      <c r="Q10" s="93">
        <v>33.5</v>
      </c>
      <c r="R10" s="95">
        <v>30.8</v>
      </c>
      <c r="S10" s="95">
        <v>27.2</v>
      </c>
      <c r="T10" s="95">
        <v>27.6</v>
      </c>
      <c r="U10" s="42">
        <v>26.4</v>
      </c>
    </row>
    <row r="11" spans="1:21" x14ac:dyDescent="0.25">
      <c r="A11" s="68" t="s">
        <v>4</v>
      </c>
      <c r="B11" s="93">
        <v>76.599999999999994</v>
      </c>
      <c r="C11" s="93">
        <v>87.6</v>
      </c>
      <c r="D11" s="93">
        <v>108.3</v>
      </c>
      <c r="E11" s="93">
        <v>110.5</v>
      </c>
      <c r="F11" s="93">
        <v>115.9</v>
      </c>
      <c r="G11" s="93">
        <v>125</v>
      </c>
      <c r="H11" s="93">
        <v>128.30000000000001</v>
      </c>
      <c r="I11" s="93">
        <v>134.1</v>
      </c>
      <c r="J11" s="93">
        <v>138.5</v>
      </c>
      <c r="K11" s="93">
        <v>138.5</v>
      </c>
      <c r="L11" s="93">
        <v>133.19999999999999</v>
      </c>
      <c r="M11" s="93">
        <v>124.6</v>
      </c>
      <c r="N11" s="93">
        <v>117.2</v>
      </c>
      <c r="O11" s="93">
        <v>106.2</v>
      </c>
      <c r="P11" s="93">
        <v>99</v>
      </c>
      <c r="Q11" s="93">
        <v>91.8</v>
      </c>
      <c r="R11" s="95">
        <v>88.9</v>
      </c>
      <c r="S11" s="95">
        <v>87</v>
      </c>
      <c r="T11" s="95">
        <v>86</v>
      </c>
      <c r="U11" s="42">
        <v>85.1</v>
      </c>
    </row>
    <row r="12" spans="1:21" x14ac:dyDescent="0.25">
      <c r="A12" s="68" t="s">
        <v>5</v>
      </c>
      <c r="B12" s="93">
        <v>39.9</v>
      </c>
      <c r="C12" s="93">
        <v>45</v>
      </c>
      <c r="D12" s="93">
        <v>51.1</v>
      </c>
      <c r="E12" s="93">
        <v>52.6</v>
      </c>
      <c r="F12" s="93">
        <v>52.6</v>
      </c>
      <c r="G12" s="93">
        <v>51.4</v>
      </c>
      <c r="H12" s="93">
        <v>56.1</v>
      </c>
      <c r="I12" s="93">
        <v>54.5</v>
      </c>
      <c r="J12" s="93">
        <v>53.5</v>
      </c>
      <c r="K12" s="93">
        <v>52.4</v>
      </c>
      <c r="L12" s="93">
        <v>49</v>
      </c>
      <c r="M12" s="93">
        <v>45.7</v>
      </c>
      <c r="N12" s="93">
        <v>42.1</v>
      </c>
      <c r="O12" s="93">
        <v>39.700000000000003</v>
      </c>
      <c r="P12" s="93">
        <v>33.1</v>
      </c>
      <c r="Q12" s="93">
        <v>31.3</v>
      </c>
      <c r="R12" s="95">
        <v>28.5</v>
      </c>
      <c r="S12" s="95">
        <v>26.4</v>
      </c>
      <c r="T12" s="95">
        <v>25.4</v>
      </c>
      <c r="U12" s="42">
        <v>24.7</v>
      </c>
    </row>
    <row r="13" spans="1:21" x14ac:dyDescent="0.25">
      <c r="A13" s="68" t="s">
        <v>6</v>
      </c>
      <c r="B13" s="93">
        <v>15.8</v>
      </c>
      <c r="C13" s="93">
        <v>20.399999999999999</v>
      </c>
      <c r="D13" s="93">
        <v>28.9</v>
      </c>
      <c r="E13" s="93">
        <v>31.1</v>
      </c>
      <c r="F13" s="93">
        <v>32.1</v>
      </c>
      <c r="G13" s="93">
        <v>30.8</v>
      </c>
      <c r="H13" s="93">
        <v>30.6</v>
      </c>
      <c r="I13" s="93">
        <v>37.200000000000003</v>
      </c>
      <c r="J13" s="93">
        <v>37.799999999999997</v>
      </c>
      <c r="K13" s="93">
        <v>38.700000000000003</v>
      </c>
      <c r="L13" s="93">
        <v>37.6</v>
      </c>
      <c r="M13" s="93">
        <v>33.799999999999997</v>
      </c>
      <c r="N13" s="93">
        <v>30.2</v>
      </c>
      <c r="O13" s="93">
        <v>27.7</v>
      </c>
      <c r="P13" s="93">
        <v>24.8</v>
      </c>
      <c r="Q13" s="93">
        <v>22</v>
      </c>
      <c r="R13" s="95">
        <v>19.100000000000001</v>
      </c>
      <c r="S13" s="95">
        <v>18.600000000000001</v>
      </c>
      <c r="T13" s="95">
        <v>18.7</v>
      </c>
      <c r="U13" s="42">
        <v>18.600000000000001</v>
      </c>
    </row>
    <row r="14" spans="1:21" x14ac:dyDescent="0.25">
      <c r="A14" s="68" t="s">
        <v>7</v>
      </c>
      <c r="B14" s="93">
        <v>16.600000000000001</v>
      </c>
      <c r="C14" s="93">
        <v>17.8</v>
      </c>
      <c r="D14" s="93">
        <v>18.7</v>
      </c>
      <c r="E14" s="93">
        <v>20.100000000000001</v>
      </c>
      <c r="F14" s="93">
        <v>20.399999999999999</v>
      </c>
      <c r="G14" s="93">
        <v>21.1</v>
      </c>
      <c r="H14" s="93">
        <v>21.7</v>
      </c>
      <c r="I14" s="93">
        <v>21.8</v>
      </c>
      <c r="J14" s="93">
        <v>22.3</v>
      </c>
      <c r="K14" s="93">
        <v>22.3</v>
      </c>
      <c r="L14" s="93">
        <v>21.7</v>
      </c>
      <c r="M14" s="93">
        <v>20.5</v>
      </c>
      <c r="N14" s="93">
        <v>19.2</v>
      </c>
      <c r="O14" s="93">
        <v>18.3</v>
      </c>
      <c r="P14" s="93">
        <v>16.600000000000001</v>
      </c>
      <c r="Q14" s="93">
        <v>13.6</v>
      </c>
      <c r="R14" s="95">
        <v>11.4</v>
      </c>
      <c r="S14" s="95">
        <v>10.8</v>
      </c>
      <c r="T14" s="95">
        <v>10.6</v>
      </c>
      <c r="U14" s="42">
        <v>10.199999999999999</v>
      </c>
    </row>
    <row r="15" spans="1:21" x14ac:dyDescent="0.25">
      <c r="A15" s="68" t="s">
        <v>8</v>
      </c>
      <c r="B15" s="93">
        <v>31.7</v>
      </c>
      <c r="C15" s="93">
        <v>38</v>
      </c>
      <c r="D15" s="93">
        <v>46.9</v>
      </c>
      <c r="E15" s="93">
        <v>50.7</v>
      </c>
      <c r="F15" s="93">
        <v>52.7</v>
      </c>
      <c r="G15" s="93">
        <v>58.2</v>
      </c>
      <c r="H15" s="93">
        <v>59</v>
      </c>
      <c r="I15" s="93">
        <v>65.400000000000006</v>
      </c>
      <c r="J15" s="93">
        <v>64.5</v>
      </c>
      <c r="K15" s="93">
        <v>73.3</v>
      </c>
      <c r="L15" s="93">
        <v>72.3</v>
      </c>
      <c r="M15" s="93">
        <v>67.7</v>
      </c>
      <c r="N15" s="93">
        <v>63.5</v>
      </c>
      <c r="O15" s="93">
        <v>60</v>
      </c>
      <c r="P15" s="93">
        <v>55.7</v>
      </c>
      <c r="Q15" s="93">
        <v>54.6</v>
      </c>
      <c r="R15" s="95">
        <v>44.5</v>
      </c>
      <c r="S15" s="95">
        <v>41.1</v>
      </c>
      <c r="T15" s="95">
        <v>38</v>
      </c>
      <c r="U15" s="42">
        <v>36.4</v>
      </c>
    </row>
    <row r="16" spans="1:21" x14ac:dyDescent="0.25">
      <c r="A16" s="68" t="s">
        <v>9</v>
      </c>
      <c r="B16" s="93">
        <v>21.2</v>
      </c>
      <c r="C16" s="93">
        <v>22.9</v>
      </c>
      <c r="D16" s="93">
        <v>27.8</v>
      </c>
      <c r="E16" s="93">
        <v>29.9</v>
      </c>
      <c r="F16" s="93">
        <v>31.1</v>
      </c>
      <c r="G16" s="93">
        <v>33.4</v>
      </c>
      <c r="H16" s="93">
        <v>35.4</v>
      </c>
      <c r="I16" s="93">
        <v>36.799999999999997</v>
      </c>
      <c r="J16" s="93">
        <v>37.1</v>
      </c>
      <c r="K16" s="93">
        <v>43.1</v>
      </c>
      <c r="L16" s="93">
        <v>41.6</v>
      </c>
      <c r="M16" s="93">
        <v>38.4</v>
      </c>
      <c r="N16" s="93">
        <v>35</v>
      </c>
      <c r="O16" s="93">
        <v>31.6</v>
      </c>
      <c r="P16" s="93">
        <v>28.5</v>
      </c>
      <c r="Q16" s="93">
        <v>24.9</v>
      </c>
      <c r="R16" s="95">
        <v>22.2</v>
      </c>
      <c r="S16" s="95">
        <v>21.7</v>
      </c>
      <c r="T16" s="95">
        <v>21.2</v>
      </c>
      <c r="U16" s="42">
        <v>20.2</v>
      </c>
    </row>
    <row r="17" spans="1:21" x14ac:dyDescent="0.25">
      <c r="A17" s="68" t="s">
        <v>10</v>
      </c>
      <c r="B17" s="93">
        <v>132.9</v>
      </c>
      <c r="C17" s="93">
        <v>154.80000000000001</v>
      </c>
      <c r="D17" s="93">
        <v>131</v>
      </c>
      <c r="E17" s="93">
        <v>134.4</v>
      </c>
      <c r="F17" s="93">
        <v>143.80000000000001</v>
      </c>
      <c r="G17" s="93">
        <v>155.4</v>
      </c>
      <c r="H17" s="93">
        <v>165</v>
      </c>
      <c r="I17" s="93">
        <v>170.5</v>
      </c>
      <c r="J17" s="93">
        <v>172.4</v>
      </c>
      <c r="K17" s="93">
        <v>181.3</v>
      </c>
      <c r="L17" s="93">
        <v>168.4</v>
      </c>
      <c r="M17" s="93">
        <v>156.6</v>
      </c>
      <c r="N17" s="93">
        <v>145.1</v>
      </c>
      <c r="O17" s="93">
        <v>145.69999999999999</v>
      </c>
      <c r="P17" s="93">
        <v>130.1</v>
      </c>
      <c r="Q17" s="93">
        <v>112</v>
      </c>
      <c r="R17" s="95">
        <v>86.8</v>
      </c>
      <c r="S17" s="95">
        <v>77.099999999999994</v>
      </c>
      <c r="T17" s="95">
        <v>81.8</v>
      </c>
      <c r="U17" s="42">
        <v>81</v>
      </c>
    </row>
    <row r="18" spans="1:21" x14ac:dyDescent="0.25">
      <c r="A18" s="68" t="s">
        <v>11</v>
      </c>
      <c r="B18" s="93">
        <v>32</v>
      </c>
      <c r="C18" s="93">
        <v>36.4</v>
      </c>
      <c r="D18" s="93">
        <v>39.799999999999997</v>
      </c>
      <c r="E18" s="93">
        <v>41.5</v>
      </c>
      <c r="F18" s="93">
        <v>43.1</v>
      </c>
      <c r="G18" s="93">
        <v>44.7</v>
      </c>
      <c r="H18" s="93">
        <v>46.5</v>
      </c>
      <c r="I18" s="93">
        <v>46.4</v>
      </c>
      <c r="J18" s="93">
        <v>45.1</v>
      </c>
      <c r="K18" s="93">
        <v>44.9</v>
      </c>
      <c r="L18" s="93">
        <v>43.2</v>
      </c>
      <c r="M18" s="93">
        <v>41</v>
      </c>
      <c r="N18" s="93">
        <v>39.200000000000003</v>
      </c>
      <c r="O18" s="93">
        <v>37.299999999999997</v>
      </c>
      <c r="P18" s="93">
        <v>33.5</v>
      </c>
      <c r="Q18" s="93">
        <v>31.9</v>
      </c>
      <c r="R18" s="95">
        <v>30.7</v>
      </c>
      <c r="S18" s="95">
        <v>30.9</v>
      </c>
      <c r="T18" s="95">
        <v>30.3</v>
      </c>
      <c r="U18" s="42">
        <v>28.6</v>
      </c>
    </row>
    <row r="19" spans="1:21" x14ac:dyDescent="0.25">
      <c r="A19" s="68" t="s">
        <v>12</v>
      </c>
      <c r="B19" s="93">
        <v>26</v>
      </c>
      <c r="C19" s="93">
        <v>32.700000000000003</v>
      </c>
      <c r="D19" s="93">
        <v>38.9</v>
      </c>
      <c r="E19" s="93">
        <v>40.5</v>
      </c>
      <c r="F19" s="93">
        <v>44.1</v>
      </c>
      <c r="G19" s="93">
        <v>54.3</v>
      </c>
      <c r="H19" s="93">
        <v>53.9</v>
      </c>
      <c r="I19" s="93">
        <v>54.3</v>
      </c>
      <c r="J19" s="93">
        <v>56.1</v>
      </c>
      <c r="K19" s="93">
        <v>54.6</v>
      </c>
      <c r="L19" s="93">
        <v>54.6</v>
      </c>
      <c r="M19" s="93">
        <v>54.1</v>
      </c>
      <c r="N19" s="93">
        <v>49.5</v>
      </c>
      <c r="O19" s="93">
        <v>46.2</v>
      </c>
      <c r="P19" s="93">
        <v>38.5</v>
      </c>
      <c r="Q19" s="93">
        <v>35.6</v>
      </c>
      <c r="R19" s="95">
        <v>33</v>
      </c>
      <c r="S19" s="95">
        <v>32.700000000000003</v>
      </c>
      <c r="T19" s="95">
        <v>30.7</v>
      </c>
      <c r="U19" s="42">
        <v>30</v>
      </c>
    </row>
    <row r="20" spans="1:21" x14ac:dyDescent="0.25">
      <c r="A20" s="68" t="s">
        <v>13</v>
      </c>
      <c r="B20" s="93">
        <v>18.2</v>
      </c>
      <c r="C20" s="93">
        <v>19.399999999999999</v>
      </c>
      <c r="D20" s="93">
        <v>28.8</v>
      </c>
      <c r="E20" s="93">
        <v>30.3</v>
      </c>
      <c r="F20" s="93">
        <v>32</v>
      </c>
      <c r="G20" s="93">
        <v>41.4</v>
      </c>
      <c r="H20" s="93">
        <v>42.7</v>
      </c>
      <c r="I20" s="93">
        <v>44.2</v>
      </c>
      <c r="J20" s="93">
        <v>46</v>
      </c>
      <c r="K20" s="93">
        <v>45.5</v>
      </c>
      <c r="L20" s="93">
        <v>48.2</v>
      </c>
      <c r="M20" s="93">
        <v>43.4</v>
      </c>
      <c r="N20" s="93">
        <v>41.4</v>
      </c>
      <c r="O20" s="93">
        <v>40.200000000000003</v>
      </c>
      <c r="P20" s="93">
        <v>33.6</v>
      </c>
      <c r="Q20" s="93">
        <v>26.2</v>
      </c>
      <c r="R20" s="95">
        <v>24.3</v>
      </c>
      <c r="S20" s="95">
        <v>21.7</v>
      </c>
      <c r="T20" s="95">
        <v>21.5</v>
      </c>
      <c r="U20" s="42">
        <v>21.7</v>
      </c>
    </row>
    <row r="21" spans="1:21" x14ac:dyDescent="0.25">
      <c r="A21" s="68" t="s">
        <v>14</v>
      </c>
      <c r="B21" s="93">
        <v>25</v>
      </c>
      <c r="C21" s="93">
        <v>26.3</v>
      </c>
      <c r="D21" s="93">
        <v>31</v>
      </c>
      <c r="E21" s="93">
        <v>33.1</v>
      </c>
      <c r="F21" s="93">
        <v>35</v>
      </c>
      <c r="G21" s="93">
        <v>41.7</v>
      </c>
      <c r="H21" s="93">
        <v>43.9</v>
      </c>
      <c r="I21" s="93">
        <v>42.8</v>
      </c>
      <c r="J21" s="93">
        <v>43.9</v>
      </c>
      <c r="K21" s="93">
        <v>42.8</v>
      </c>
      <c r="L21" s="93">
        <v>42.2</v>
      </c>
      <c r="M21" s="93">
        <v>38.700000000000003</v>
      </c>
      <c r="N21" s="93">
        <v>36</v>
      </c>
      <c r="O21" s="93">
        <v>34.5</v>
      </c>
      <c r="P21" s="93">
        <v>33.1</v>
      </c>
      <c r="Q21" s="93">
        <v>29.2</v>
      </c>
      <c r="R21" s="95">
        <v>29.7</v>
      </c>
      <c r="S21" s="95">
        <v>28.6</v>
      </c>
      <c r="T21" s="95">
        <v>27.8</v>
      </c>
      <c r="U21" s="42">
        <v>27.9</v>
      </c>
    </row>
    <row r="22" spans="1:21" x14ac:dyDescent="0.25">
      <c r="A22" s="68" t="s">
        <v>15</v>
      </c>
      <c r="B22" s="93">
        <v>27</v>
      </c>
      <c r="C22" s="93">
        <v>30.1</v>
      </c>
      <c r="D22" s="93">
        <v>35.200000000000003</v>
      </c>
      <c r="E22" s="93">
        <v>36.200000000000003</v>
      </c>
      <c r="F22" s="93">
        <v>39.4</v>
      </c>
      <c r="G22" s="93">
        <v>40.1</v>
      </c>
      <c r="H22" s="93">
        <v>43.2</v>
      </c>
      <c r="I22" s="93">
        <v>44.7</v>
      </c>
      <c r="J22" s="93">
        <v>42.7</v>
      </c>
      <c r="K22" s="93">
        <v>44</v>
      </c>
      <c r="L22" s="93">
        <v>42.8</v>
      </c>
      <c r="M22" s="93">
        <v>39.9</v>
      </c>
      <c r="N22" s="93">
        <v>38.9</v>
      </c>
      <c r="O22" s="93">
        <v>36.799999999999997</v>
      </c>
      <c r="P22" s="93">
        <v>34</v>
      </c>
      <c r="Q22" s="93">
        <v>29.2</v>
      </c>
      <c r="R22" s="95">
        <v>25.8</v>
      </c>
      <c r="S22" s="95">
        <v>25</v>
      </c>
      <c r="T22" s="95">
        <v>24.5</v>
      </c>
      <c r="U22" s="42">
        <v>23.6</v>
      </c>
    </row>
    <row r="23" spans="1:21" x14ac:dyDescent="0.25">
      <c r="A23" s="68" t="s">
        <v>16</v>
      </c>
      <c r="B23" s="93">
        <v>24.2</v>
      </c>
      <c r="C23" s="93">
        <v>25.8</v>
      </c>
      <c r="D23" s="93">
        <v>37.799999999999997</v>
      </c>
      <c r="E23" s="93">
        <v>42.2</v>
      </c>
      <c r="F23" s="93">
        <v>41.3</v>
      </c>
      <c r="G23" s="93">
        <v>43.8</v>
      </c>
      <c r="H23" s="93">
        <v>46.3</v>
      </c>
      <c r="I23" s="93">
        <v>55</v>
      </c>
      <c r="J23" s="93">
        <v>52.2</v>
      </c>
      <c r="K23" s="93">
        <v>52.2</v>
      </c>
      <c r="L23" s="93">
        <v>52.3</v>
      </c>
      <c r="M23" s="93">
        <v>49.2</v>
      </c>
      <c r="N23" s="93">
        <v>45.1</v>
      </c>
      <c r="O23" s="93">
        <v>41.4</v>
      </c>
      <c r="P23" s="93">
        <v>39.200000000000003</v>
      </c>
      <c r="Q23" s="93">
        <v>35</v>
      </c>
      <c r="R23" s="95">
        <v>32.5</v>
      </c>
      <c r="S23" s="95">
        <v>32.5</v>
      </c>
      <c r="T23" s="95">
        <v>33</v>
      </c>
      <c r="U23" s="42">
        <v>33.5</v>
      </c>
    </row>
    <row r="24" spans="1:21" x14ac:dyDescent="0.25">
      <c r="A24" s="68" t="s">
        <v>17</v>
      </c>
      <c r="B24" s="93">
        <v>31.8</v>
      </c>
      <c r="C24" s="93">
        <v>34.5</v>
      </c>
      <c r="D24" s="93">
        <v>40.4</v>
      </c>
      <c r="E24" s="93">
        <v>43.7</v>
      </c>
      <c r="F24" s="93">
        <v>46.4</v>
      </c>
      <c r="G24" s="93">
        <v>56.1</v>
      </c>
      <c r="H24" s="93">
        <v>58.6</v>
      </c>
      <c r="I24" s="93">
        <v>59.3</v>
      </c>
      <c r="J24" s="93">
        <v>56</v>
      </c>
      <c r="K24" s="93">
        <v>52.9</v>
      </c>
      <c r="L24" s="93">
        <v>52.2</v>
      </c>
      <c r="M24" s="93">
        <v>48.3</v>
      </c>
      <c r="N24" s="93">
        <v>46.8</v>
      </c>
      <c r="O24" s="93">
        <v>45.2</v>
      </c>
      <c r="P24" s="93">
        <v>39.6</v>
      </c>
      <c r="Q24" s="93">
        <v>37.200000000000003</v>
      </c>
      <c r="R24" s="95">
        <v>33.799999999999997</v>
      </c>
      <c r="S24" s="95">
        <v>31.3</v>
      </c>
      <c r="T24" s="95">
        <v>30.4</v>
      </c>
      <c r="U24" s="42">
        <v>30.6</v>
      </c>
    </row>
    <row r="25" spans="1:21" x14ac:dyDescent="0.25">
      <c r="A25" s="68" t="s">
        <v>18</v>
      </c>
      <c r="B25" s="93">
        <v>869.6</v>
      </c>
      <c r="C25" s="93">
        <v>1036.3</v>
      </c>
      <c r="D25" s="93">
        <v>957.5</v>
      </c>
      <c r="E25" s="93">
        <v>1124.9000000000001</v>
      </c>
      <c r="F25" s="93">
        <v>1306.5</v>
      </c>
      <c r="G25" s="93">
        <v>1198</v>
      </c>
      <c r="H25" s="93">
        <v>1279.5999999999999</v>
      </c>
      <c r="I25" s="93">
        <v>1312.6</v>
      </c>
      <c r="J25" s="93">
        <v>1312.8</v>
      </c>
      <c r="K25" s="93">
        <v>1281.0999999999999</v>
      </c>
      <c r="L25" s="93">
        <v>1168.0999999999999</v>
      </c>
      <c r="M25" s="93">
        <v>1029</v>
      </c>
      <c r="N25" s="93">
        <v>941.1</v>
      </c>
      <c r="O25" s="93">
        <v>887.1</v>
      </c>
      <c r="P25" s="93">
        <v>805</v>
      </c>
      <c r="Q25" s="93">
        <v>759.7</v>
      </c>
      <c r="R25" s="95">
        <v>736.3</v>
      </c>
      <c r="S25" s="95">
        <v>715.2</v>
      </c>
      <c r="T25" s="95">
        <v>706.1</v>
      </c>
      <c r="U25" s="42">
        <v>699.8</v>
      </c>
    </row>
    <row r="26" spans="1:21" ht="18" x14ac:dyDescent="0.25">
      <c r="A26" s="67" t="s">
        <v>95</v>
      </c>
      <c r="B26" s="92">
        <v>534.9</v>
      </c>
      <c r="C26" s="92">
        <v>598.29999999999995</v>
      </c>
      <c r="D26" s="92">
        <v>647.70000000000005</v>
      </c>
      <c r="E26" s="92">
        <v>684.5</v>
      </c>
      <c r="F26" s="92">
        <v>713</v>
      </c>
      <c r="G26" s="92">
        <v>731.1</v>
      </c>
      <c r="H26" s="92">
        <v>742.3</v>
      </c>
      <c r="I26" s="92">
        <v>761.2</v>
      </c>
      <c r="J26" s="92">
        <v>761.4</v>
      </c>
      <c r="K26" s="92">
        <v>749.7</v>
      </c>
      <c r="L26" s="92">
        <v>712</v>
      </c>
      <c r="M26" s="92">
        <v>660.2</v>
      </c>
      <c r="N26" s="92">
        <v>619</v>
      </c>
      <c r="O26" s="92">
        <v>562.9</v>
      </c>
      <c r="P26" s="92">
        <v>506</v>
      </c>
      <c r="Q26" s="92">
        <v>464.6</v>
      </c>
      <c r="R26" s="94">
        <v>430.3</v>
      </c>
      <c r="S26" s="94">
        <v>420.5</v>
      </c>
      <c r="T26" s="94">
        <v>418.5</v>
      </c>
      <c r="U26" s="44">
        <v>418.9</v>
      </c>
    </row>
    <row r="27" spans="1:21" x14ac:dyDescent="0.25">
      <c r="A27" s="68" t="s">
        <v>19</v>
      </c>
      <c r="B27" s="93">
        <v>17.100000000000001</v>
      </c>
      <c r="C27" s="93">
        <v>18.899999999999999</v>
      </c>
      <c r="D27" s="93">
        <v>23.5</v>
      </c>
      <c r="E27" s="93">
        <v>22.8</v>
      </c>
      <c r="F27" s="93">
        <v>21.9</v>
      </c>
      <c r="G27" s="93">
        <v>24.1</v>
      </c>
      <c r="H27" s="93">
        <v>25.2</v>
      </c>
      <c r="I27" s="93">
        <v>24.5</v>
      </c>
      <c r="J27" s="93">
        <v>24.9</v>
      </c>
      <c r="K27" s="93">
        <v>25</v>
      </c>
      <c r="L27" s="93">
        <v>23.6</v>
      </c>
      <c r="M27" s="93">
        <v>22</v>
      </c>
      <c r="N27" s="93">
        <v>19.5</v>
      </c>
      <c r="O27" s="93">
        <v>17.2</v>
      </c>
      <c r="P27" s="93">
        <v>16.600000000000001</v>
      </c>
      <c r="Q27" s="93">
        <v>14.3</v>
      </c>
      <c r="R27" s="95">
        <v>12.1</v>
      </c>
      <c r="S27" s="95">
        <v>11.6</v>
      </c>
      <c r="T27" s="95">
        <v>11.5</v>
      </c>
      <c r="U27" s="42">
        <v>10.9</v>
      </c>
    </row>
    <row r="28" spans="1:21" x14ac:dyDescent="0.25">
      <c r="A28" s="68" t="s">
        <v>20</v>
      </c>
      <c r="B28" s="93">
        <v>19.5</v>
      </c>
      <c r="C28" s="93">
        <v>22.1</v>
      </c>
      <c r="D28" s="93">
        <v>31.1</v>
      </c>
      <c r="E28" s="93">
        <v>34.299999999999997</v>
      </c>
      <c r="F28" s="93">
        <v>35.4</v>
      </c>
      <c r="G28" s="93">
        <v>35.799999999999997</v>
      </c>
      <c r="H28" s="93">
        <v>35.5</v>
      </c>
      <c r="I28" s="93">
        <v>35.9</v>
      </c>
      <c r="J28" s="93">
        <v>35.299999999999997</v>
      </c>
      <c r="K28" s="93">
        <v>34.6</v>
      </c>
      <c r="L28" s="93">
        <v>33.799999999999997</v>
      </c>
      <c r="M28" s="93">
        <v>31.6</v>
      </c>
      <c r="N28" s="93">
        <v>30.3</v>
      </c>
      <c r="O28" s="93">
        <v>27.4</v>
      </c>
      <c r="P28" s="93">
        <v>24.5</v>
      </c>
      <c r="Q28" s="93">
        <v>20.5</v>
      </c>
      <c r="R28" s="95">
        <v>17.100000000000001</v>
      </c>
      <c r="S28" s="95">
        <v>16.399999999999999</v>
      </c>
      <c r="T28" s="95">
        <v>15.6</v>
      </c>
      <c r="U28" s="42">
        <v>14.6</v>
      </c>
    </row>
    <row r="29" spans="1:21" x14ac:dyDescent="0.25">
      <c r="A29" s="68" t="s">
        <v>21</v>
      </c>
      <c r="B29" s="93">
        <v>32.299999999999997</v>
      </c>
      <c r="C29" s="93">
        <v>38.1</v>
      </c>
      <c r="D29" s="93">
        <v>43.6</v>
      </c>
      <c r="E29" s="93">
        <v>45.7</v>
      </c>
      <c r="F29" s="93">
        <v>46.8</v>
      </c>
      <c r="G29" s="93">
        <v>47.7</v>
      </c>
      <c r="H29" s="93">
        <v>48.1</v>
      </c>
      <c r="I29" s="93">
        <v>47.3</v>
      </c>
      <c r="J29" s="93">
        <v>46.4</v>
      </c>
      <c r="K29" s="93">
        <v>46.3</v>
      </c>
      <c r="L29" s="93">
        <v>42.2</v>
      </c>
      <c r="M29" s="93">
        <v>37.9</v>
      </c>
      <c r="N29" s="93">
        <v>32.9</v>
      </c>
      <c r="O29" s="93">
        <v>28.9</v>
      </c>
      <c r="P29" s="93">
        <v>25.7</v>
      </c>
      <c r="Q29" s="93">
        <v>22.7</v>
      </c>
      <c r="R29" s="95">
        <v>19.100000000000001</v>
      </c>
      <c r="S29" s="95">
        <v>19</v>
      </c>
      <c r="T29" s="95">
        <v>18.600000000000001</v>
      </c>
      <c r="U29" s="42">
        <v>17.7</v>
      </c>
    </row>
    <row r="30" spans="1:21" x14ac:dyDescent="0.25">
      <c r="A30" s="69" t="s">
        <v>22</v>
      </c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5"/>
      <c r="S30" s="95"/>
      <c r="T30" s="95"/>
      <c r="U30" s="233"/>
    </row>
    <row r="31" spans="1:21" ht="19.5" x14ac:dyDescent="0.25">
      <c r="A31" s="70" t="s">
        <v>23</v>
      </c>
      <c r="B31" s="93">
        <v>0.2</v>
      </c>
      <c r="C31" s="93">
        <v>0.3</v>
      </c>
      <c r="D31" s="93">
        <v>0.3</v>
      </c>
      <c r="E31" s="93">
        <v>0.2</v>
      </c>
      <c r="F31" s="93">
        <v>0.2</v>
      </c>
      <c r="G31" s="93">
        <v>0.3</v>
      </c>
      <c r="H31" s="93">
        <v>0.3</v>
      </c>
      <c r="I31" s="93">
        <v>0.4</v>
      </c>
      <c r="J31" s="93">
        <v>0.2</v>
      </c>
      <c r="K31" s="93" t="s">
        <v>96</v>
      </c>
      <c r="L31" s="93" t="s">
        <v>96</v>
      </c>
      <c r="M31" s="93" t="s">
        <v>96</v>
      </c>
      <c r="N31" s="93" t="s">
        <v>96</v>
      </c>
      <c r="O31" s="93" t="s">
        <v>96</v>
      </c>
      <c r="P31" s="93" t="s">
        <v>96</v>
      </c>
      <c r="Q31" s="93" t="s">
        <v>96</v>
      </c>
      <c r="R31" s="95" t="s">
        <v>96</v>
      </c>
      <c r="S31" s="95" t="s">
        <v>96</v>
      </c>
      <c r="T31" s="95" t="s">
        <v>96</v>
      </c>
      <c r="U31" s="36" t="s">
        <v>96</v>
      </c>
    </row>
    <row r="32" spans="1:21" ht="19.5" x14ac:dyDescent="0.25">
      <c r="A32" s="70" t="s">
        <v>141</v>
      </c>
      <c r="B32" s="93">
        <v>32.1</v>
      </c>
      <c r="C32" s="93">
        <v>37.799999999999997</v>
      </c>
      <c r="D32" s="93">
        <v>43.3</v>
      </c>
      <c r="E32" s="93">
        <v>45.5</v>
      </c>
      <c r="F32" s="93">
        <v>46.6</v>
      </c>
      <c r="G32" s="93">
        <v>47.4</v>
      </c>
      <c r="H32" s="93">
        <v>47.8</v>
      </c>
      <c r="I32" s="93">
        <v>46.9</v>
      </c>
      <c r="J32" s="93">
        <v>46.2</v>
      </c>
      <c r="K32" s="93">
        <v>46.3</v>
      </c>
      <c r="L32" s="93">
        <v>42.2</v>
      </c>
      <c r="M32" s="93">
        <v>37.9</v>
      </c>
      <c r="N32" s="93">
        <v>32.9</v>
      </c>
      <c r="O32" s="93">
        <v>28.9</v>
      </c>
      <c r="P32" s="93">
        <v>25.7</v>
      </c>
      <c r="Q32" s="93">
        <v>22.7</v>
      </c>
      <c r="R32" s="95">
        <v>19.100000000000001</v>
      </c>
      <c r="S32" s="95">
        <v>19</v>
      </c>
      <c r="T32" s="95">
        <v>18.600000000000001</v>
      </c>
      <c r="U32" s="42">
        <v>17.7</v>
      </c>
    </row>
    <row r="33" spans="1:21" x14ac:dyDescent="0.25">
      <c r="A33" s="68" t="s">
        <v>24</v>
      </c>
      <c r="B33" s="93">
        <v>31.6</v>
      </c>
      <c r="C33" s="93">
        <v>35.6</v>
      </c>
      <c r="D33" s="93">
        <v>40.1</v>
      </c>
      <c r="E33" s="93">
        <v>41.5</v>
      </c>
      <c r="F33" s="93">
        <v>42.7</v>
      </c>
      <c r="G33" s="93">
        <v>49</v>
      </c>
      <c r="H33" s="93">
        <v>50.6</v>
      </c>
      <c r="I33" s="93">
        <v>52.9</v>
      </c>
      <c r="J33" s="93">
        <v>51.4</v>
      </c>
      <c r="K33" s="93">
        <v>48.8</v>
      </c>
      <c r="L33" s="93">
        <v>44.2</v>
      </c>
      <c r="M33" s="93">
        <v>41.3</v>
      </c>
      <c r="N33" s="93">
        <v>38.200000000000003</v>
      </c>
      <c r="O33" s="93">
        <v>34.6</v>
      </c>
      <c r="P33" s="93">
        <v>28.4</v>
      </c>
      <c r="Q33" s="93">
        <v>24.3</v>
      </c>
      <c r="R33" s="95">
        <v>20.8</v>
      </c>
      <c r="S33" s="95">
        <v>19.100000000000001</v>
      </c>
      <c r="T33" s="95">
        <v>18.600000000000001</v>
      </c>
      <c r="U33" s="42">
        <v>18.399999999999999</v>
      </c>
    </row>
    <row r="34" spans="1:21" x14ac:dyDescent="0.25">
      <c r="A34" s="68" t="s">
        <v>25</v>
      </c>
      <c r="B34" s="93">
        <v>21.1</v>
      </c>
      <c r="C34" s="93">
        <v>24.5</v>
      </c>
      <c r="D34" s="93">
        <v>29.1</v>
      </c>
      <c r="E34" s="93">
        <v>29.4</v>
      </c>
      <c r="F34" s="93">
        <v>30.2</v>
      </c>
      <c r="G34" s="93">
        <v>40.1</v>
      </c>
      <c r="H34" s="93">
        <v>40.5</v>
      </c>
      <c r="I34" s="93">
        <v>45.3</v>
      </c>
      <c r="J34" s="93">
        <v>41.7</v>
      </c>
      <c r="K34" s="93">
        <v>41.4</v>
      </c>
      <c r="L34" s="93">
        <v>41.8</v>
      </c>
      <c r="M34" s="93">
        <v>40.299999999999997</v>
      </c>
      <c r="N34" s="93">
        <v>38</v>
      </c>
      <c r="O34" s="93">
        <v>33.700000000000003</v>
      </c>
      <c r="P34" s="93">
        <v>30.2</v>
      </c>
      <c r="Q34" s="93">
        <v>27.4</v>
      </c>
      <c r="R34" s="95">
        <v>24.7</v>
      </c>
      <c r="S34" s="95">
        <v>23.7</v>
      </c>
      <c r="T34" s="95">
        <v>22.4</v>
      </c>
      <c r="U34" s="42">
        <v>21.3</v>
      </c>
    </row>
    <row r="35" spans="1:21" x14ac:dyDescent="0.25">
      <c r="A35" s="68" t="s">
        <v>26</v>
      </c>
      <c r="B35" s="93">
        <v>5</v>
      </c>
      <c r="C35" s="93">
        <v>19.7</v>
      </c>
      <c r="D35" s="93">
        <v>27.8</v>
      </c>
      <c r="E35" s="93">
        <v>14.2</v>
      </c>
      <c r="F35" s="93">
        <v>16.7</v>
      </c>
      <c r="G35" s="93">
        <v>20.3</v>
      </c>
      <c r="H35" s="93">
        <v>18.399999999999999</v>
      </c>
      <c r="I35" s="93">
        <v>20.100000000000001</v>
      </c>
      <c r="J35" s="93">
        <v>18.2</v>
      </c>
      <c r="K35" s="93">
        <v>17.100000000000001</v>
      </c>
      <c r="L35" s="93">
        <v>16.600000000000001</v>
      </c>
      <c r="M35" s="93">
        <v>14.7</v>
      </c>
      <c r="N35" s="93">
        <v>14.1</v>
      </c>
      <c r="O35" s="93">
        <v>12.6</v>
      </c>
      <c r="P35" s="93">
        <v>11.3</v>
      </c>
      <c r="Q35" s="93">
        <v>9.9</v>
      </c>
      <c r="R35" s="95">
        <v>8.9</v>
      </c>
      <c r="S35" s="95">
        <v>8</v>
      </c>
      <c r="T35" s="95">
        <v>7.8</v>
      </c>
      <c r="U35" s="42">
        <v>6.8</v>
      </c>
    </row>
    <row r="36" spans="1:21" x14ac:dyDescent="0.25">
      <c r="A36" s="68" t="s">
        <v>27</v>
      </c>
      <c r="B36" s="93">
        <v>18.2</v>
      </c>
      <c r="C36" s="93">
        <v>20.6</v>
      </c>
      <c r="D36" s="93">
        <v>28.2</v>
      </c>
      <c r="E36" s="93">
        <v>30.7</v>
      </c>
      <c r="F36" s="93">
        <v>32.6</v>
      </c>
      <c r="G36" s="93">
        <v>39</v>
      </c>
      <c r="H36" s="93">
        <v>37.9</v>
      </c>
      <c r="I36" s="93">
        <v>37.799999999999997</v>
      </c>
      <c r="J36" s="93">
        <v>37.1</v>
      </c>
      <c r="K36" s="93">
        <v>35.9</v>
      </c>
      <c r="L36" s="93">
        <v>32.299999999999997</v>
      </c>
      <c r="M36" s="93">
        <v>28.3</v>
      </c>
      <c r="N36" s="93">
        <v>25.5</v>
      </c>
      <c r="O36" s="93">
        <v>21.9</v>
      </c>
      <c r="P36" s="93">
        <v>20.399999999999999</v>
      </c>
      <c r="Q36" s="93">
        <v>15.4</v>
      </c>
      <c r="R36" s="95">
        <v>9.8000000000000007</v>
      </c>
      <c r="S36" s="95">
        <v>8.8000000000000007</v>
      </c>
      <c r="T36" s="95">
        <v>7.9</v>
      </c>
      <c r="U36" s="42">
        <v>7</v>
      </c>
    </row>
    <row r="37" spans="1:21" x14ac:dyDescent="0.25">
      <c r="A37" s="68" t="s">
        <v>28</v>
      </c>
      <c r="B37" s="93">
        <v>19.2</v>
      </c>
      <c r="C37" s="93">
        <v>19.600000000000001</v>
      </c>
      <c r="D37" s="93">
        <v>23.8</v>
      </c>
      <c r="E37" s="93">
        <v>23</v>
      </c>
      <c r="F37" s="93">
        <v>22.8</v>
      </c>
      <c r="G37" s="93">
        <v>23</v>
      </c>
      <c r="H37" s="93">
        <v>22.7</v>
      </c>
      <c r="I37" s="93">
        <v>22.7</v>
      </c>
      <c r="J37" s="93">
        <v>22.2</v>
      </c>
      <c r="K37" s="93">
        <v>20.8</v>
      </c>
      <c r="L37" s="93">
        <v>21.1</v>
      </c>
      <c r="M37" s="93">
        <v>19.100000000000001</v>
      </c>
      <c r="N37" s="93">
        <v>17.100000000000001</v>
      </c>
      <c r="O37" s="93">
        <v>16.2</v>
      </c>
      <c r="P37" s="93">
        <v>16</v>
      </c>
      <c r="Q37" s="93">
        <v>12.5</v>
      </c>
      <c r="R37" s="95">
        <v>11.5</v>
      </c>
      <c r="S37" s="95">
        <v>8.1</v>
      </c>
      <c r="T37" s="95">
        <v>7.9</v>
      </c>
      <c r="U37" s="42">
        <v>8.1</v>
      </c>
    </row>
    <row r="38" spans="1:21" x14ac:dyDescent="0.25">
      <c r="A38" s="68" t="s">
        <v>29</v>
      </c>
      <c r="B38" s="93">
        <v>14.2</v>
      </c>
      <c r="C38" s="93">
        <v>15.3</v>
      </c>
      <c r="D38" s="93">
        <v>20.3</v>
      </c>
      <c r="E38" s="93">
        <v>20.9</v>
      </c>
      <c r="F38" s="93">
        <v>20.5</v>
      </c>
      <c r="G38" s="93">
        <v>23.3</v>
      </c>
      <c r="H38" s="93">
        <v>23.8</v>
      </c>
      <c r="I38" s="93">
        <v>24.6</v>
      </c>
      <c r="J38" s="93">
        <v>25.6</v>
      </c>
      <c r="K38" s="93">
        <v>25.6</v>
      </c>
      <c r="L38" s="93">
        <v>26.3</v>
      </c>
      <c r="M38" s="93">
        <v>24.2</v>
      </c>
      <c r="N38" s="93">
        <v>21.7</v>
      </c>
      <c r="O38" s="93">
        <v>17.899999999999999</v>
      </c>
      <c r="P38" s="93">
        <v>16</v>
      </c>
      <c r="Q38" s="93">
        <v>14.4</v>
      </c>
      <c r="R38" s="95">
        <v>12.8</v>
      </c>
      <c r="S38" s="95">
        <v>12.4</v>
      </c>
      <c r="T38" s="95">
        <v>11.9</v>
      </c>
      <c r="U38" s="42">
        <v>11.6</v>
      </c>
    </row>
    <row r="39" spans="1:21" x14ac:dyDescent="0.25">
      <c r="A39" s="68" t="s">
        <v>30</v>
      </c>
      <c r="B39" s="93">
        <v>356.7</v>
      </c>
      <c r="C39" s="93">
        <v>383.9</v>
      </c>
      <c r="D39" s="93">
        <v>380.1</v>
      </c>
      <c r="E39" s="93">
        <v>421.8</v>
      </c>
      <c r="F39" s="93">
        <v>443.4</v>
      </c>
      <c r="G39" s="93">
        <v>428.8</v>
      </c>
      <c r="H39" s="93">
        <v>439.5</v>
      </c>
      <c r="I39" s="93">
        <v>450.1</v>
      </c>
      <c r="J39" s="93">
        <v>458.7</v>
      </c>
      <c r="K39" s="93">
        <v>454.3</v>
      </c>
      <c r="L39" s="93">
        <v>429.9</v>
      </c>
      <c r="M39" s="93">
        <v>400.9</v>
      </c>
      <c r="N39" s="93">
        <v>381.6</v>
      </c>
      <c r="O39" s="93">
        <v>352.4</v>
      </c>
      <c r="P39" s="93">
        <v>317.10000000000002</v>
      </c>
      <c r="Q39" s="93">
        <v>303.3</v>
      </c>
      <c r="R39" s="95">
        <v>293.39999999999998</v>
      </c>
      <c r="S39" s="95">
        <v>293.60000000000002</v>
      </c>
      <c r="T39" s="95">
        <v>296.3</v>
      </c>
      <c r="U39" s="42">
        <v>302.60000000000002</v>
      </c>
    </row>
    <row r="40" spans="1:21" ht="18" x14ac:dyDescent="0.25">
      <c r="A40" s="67" t="s">
        <v>202</v>
      </c>
      <c r="B40" s="92">
        <v>361.4</v>
      </c>
      <c r="C40" s="92">
        <v>397.7</v>
      </c>
      <c r="D40" s="92">
        <v>470.5</v>
      </c>
      <c r="E40" s="92">
        <v>513.79999999999995</v>
      </c>
      <c r="F40" s="92">
        <v>541.4</v>
      </c>
      <c r="G40" s="92">
        <v>569.70000000000005</v>
      </c>
      <c r="H40" s="92">
        <v>586.9</v>
      </c>
      <c r="I40" s="92">
        <v>607.29999999999995</v>
      </c>
      <c r="J40" s="92">
        <v>610.5</v>
      </c>
      <c r="K40" s="92">
        <v>605.79999999999995</v>
      </c>
      <c r="L40" s="92">
        <v>585.9</v>
      </c>
      <c r="M40" s="92">
        <v>552.9</v>
      </c>
      <c r="N40" s="92">
        <v>524.79999999999995</v>
      </c>
      <c r="O40" s="92">
        <v>491.3</v>
      </c>
      <c r="P40" s="92">
        <v>518.1</v>
      </c>
      <c r="Q40" s="92">
        <v>470.8</v>
      </c>
      <c r="R40" s="94">
        <v>434.4</v>
      </c>
      <c r="S40" s="94">
        <v>420.9</v>
      </c>
      <c r="T40" s="94">
        <v>418.3</v>
      </c>
      <c r="U40" s="44">
        <v>404.6</v>
      </c>
    </row>
    <row r="41" spans="1:21" x14ac:dyDescent="0.25">
      <c r="A41" s="68" t="s">
        <v>31</v>
      </c>
      <c r="B41" s="93">
        <v>17.899999999999999</v>
      </c>
      <c r="C41" s="93">
        <v>18.5</v>
      </c>
      <c r="D41" s="93">
        <v>18.399999999999999</v>
      </c>
      <c r="E41" s="93">
        <v>18.8</v>
      </c>
      <c r="F41" s="93">
        <v>20</v>
      </c>
      <c r="G41" s="93">
        <v>15.6</v>
      </c>
      <c r="H41" s="93">
        <v>20.9</v>
      </c>
      <c r="I41" s="93">
        <v>20.399999999999999</v>
      </c>
      <c r="J41" s="93">
        <v>20.6</v>
      </c>
      <c r="K41" s="93">
        <v>20.2</v>
      </c>
      <c r="L41" s="93">
        <v>19.5</v>
      </c>
      <c r="M41" s="93">
        <v>18.2</v>
      </c>
      <c r="N41" s="93">
        <v>15.7</v>
      </c>
      <c r="O41" s="93">
        <v>14.9</v>
      </c>
      <c r="P41" s="93">
        <v>14.3</v>
      </c>
      <c r="Q41" s="93">
        <v>12.6</v>
      </c>
      <c r="R41" s="95">
        <v>11.8</v>
      </c>
      <c r="S41" s="95">
        <v>12.4</v>
      </c>
      <c r="T41" s="95">
        <v>13.2</v>
      </c>
      <c r="U41" s="42">
        <v>14.2</v>
      </c>
    </row>
    <row r="42" spans="1:21" x14ac:dyDescent="0.25">
      <c r="A42" s="68" t="s">
        <v>32</v>
      </c>
      <c r="B42" s="93">
        <v>7.9</v>
      </c>
      <c r="C42" s="93">
        <v>8.1</v>
      </c>
      <c r="D42" s="93">
        <v>9.1999999999999993</v>
      </c>
      <c r="E42" s="93">
        <v>10</v>
      </c>
      <c r="F42" s="93">
        <v>10</v>
      </c>
      <c r="G42" s="93">
        <v>11.5</v>
      </c>
      <c r="H42" s="93">
        <v>11.4</v>
      </c>
      <c r="I42" s="93">
        <v>11.5</v>
      </c>
      <c r="J42" s="93">
        <v>13</v>
      </c>
      <c r="K42" s="93">
        <v>13.4</v>
      </c>
      <c r="L42" s="93">
        <v>13.1</v>
      </c>
      <c r="M42" s="93">
        <v>12.7</v>
      </c>
      <c r="N42" s="93">
        <v>12.1</v>
      </c>
      <c r="O42" s="93">
        <v>9.6999999999999993</v>
      </c>
      <c r="P42" s="93">
        <v>9.1999999999999993</v>
      </c>
      <c r="Q42" s="93">
        <v>8.5</v>
      </c>
      <c r="R42" s="95">
        <v>9.6999999999999993</v>
      </c>
      <c r="S42" s="95">
        <v>8.1999999999999993</v>
      </c>
      <c r="T42" s="95">
        <v>8.3000000000000007</v>
      </c>
      <c r="U42" s="42">
        <v>8.9</v>
      </c>
    </row>
    <row r="43" spans="1:21" x14ac:dyDescent="0.25">
      <c r="A43" s="68" t="s">
        <v>33</v>
      </c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>
        <v>41.7</v>
      </c>
      <c r="Q43" s="93">
        <v>45.4</v>
      </c>
      <c r="R43" s="95">
        <v>43.4</v>
      </c>
      <c r="S43" s="95">
        <v>41.9</v>
      </c>
      <c r="T43" s="95">
        <v>39.799999999999997</v>
      </c>
      <c r="U43" s="42">
        <v>36.6</v>
      </c>
    </row>
    <row r="44" spans="1:21" x14ac:dyDescent="0.25">
      <c r="A44" s="68" t="s">
        <v>34</v>
      </c>
      <c r="B44" s="93">
        <v>97.9</v>
      </c>
      <c r="C44" s="93">
        <v>106.8</v>
      </c>
      <c r="D44" s="93">
        <v>135.19999999999999</v>
      </c>
      <c r="E44" s="93">
        <v>157.19999999999999</v>
      </c>
      <c r="F44" s="93">
        <v>170.4</v>
      </c>
      <c r="G44" s="93">
        <v>178.4</v>
      </c>
      <c r="H44" s="93">
        <v>176.3</v>
      </c>
      <c r="I44" s="93">
        <v>194.9</v>
      </c>
      <c r="J44" s="93">
        <v>193.9</v>
      </c>
      <c r="K44" s="93">
        <v>190.7</v>
      </c>
      <c r="L44" s="93">
        <v>186.2</v>
      </c>
      <c r="M44" s="93">
        <v>174.3</v>
      </c>
      <c r="N44" s="93">
        <v>164.4</v>
      </c>
      <c r="O44" s="93">
        <v>152.9</v>
      </c>
      <c r="P44" s="93">
        <v>143.6</v>
      </c>
      <c r="Q44" s="93">
        <v>130.5</v>
      </c>
      <c r="R44" s="95">
        <v>119.5</v>
      </c>
      <c r="S44" s="95">
        <v>117.4</v>
      </c>
      <c r="T44" s="95">
        <v>115.8</v>
      </c>
      <c r="U44" s="42">
        <v>109.2</v>
      </c>
    </row>
    <row r="45" spans="1:21" x14ac:dyDescent="0.25">
      <c r="A45" s="68" t="s">
        <v>35</v>
      </c>
      <c r="B45" s="93">
        <v>23</v>
      </c>
      <c r="C45" s="93">
        <v>25.8</v>
      </c>
      <c r="D45" s="93">
        <v>31.1</v>
      </c>
      <c r="E45" s="93">
        <v>33.799999999999997</v>
      </c>
      <c r="F45" s="93">
        <v>36.799999999999997</v>
      </c>
      <c r="G45" s="93">
        <v>40.200000000000003</v>
      </c>
      <c r="H45" s="93">
        <v>43.3</v>
      </c>
      <c r="I45" s="93">
        <v>43.9</v>
      </c>
      <c r="J45" s="93">
        <v>43.2</v>
      </c>
      <c r="K45" s="93">
        <v>44.3</v>
      </c>
      <c r="L45" s="93">
        <v>44.7</v>
      </c>
      <c r="M45" s="93">
        <v>41.6</v>
      </c>
      <c r="N45" s="93">
        <v>40.6</v>
      </c>
      <c r="O45" s="93">
        <v>41.1</v>
      </c>
      <c r="P45" s="93">
        <v>42.9</v>
      </c>
      <c r="Q45" s="93">
        <v>37.799999999999997</v>
      </c>
      <c r="R45" s="95">
        <v>32.1</v>
      </c>
      <c r="S45" s="95">
        <v>29.4</v>
      </c>
      <c r="T45" s="95">
        <v>29.8</v>
      </c>
      <c r="U45" s="42">
        <v>29.9</v>
      </c>
    </row>
    <row r="46" spans="1:21" x14ac:dyDescent="0.25">
      <c r="A46" s="68" t="s">
        <v>36</v>
      </c>
      <c r="B46" s="93">
        <v>64.3</v>
      </c>
      <c r="C46" s="93">
        <v>71.900000000000006</v>
      </c>
      <c r="D46" s="93">
        <v>89.4</v>
      </c>
      <c r="E46" s="93">
        <v>95.6</v>
      </c>
      <c r="F46" s="93">
        <v>100</v>
      </c>
      <c r="G46" s="93">
        <v>110.3</v>
      </c>
      <c r="H46" s="93">
        <v>114.9</v>
      </c>
      <c r="I46" s="93">
        <v>115.8</v>
      </c>
      <c r="J46" s="93">
        <v>119.1</v>
      </c>
      <c r="K46" s="93">
        <v>119.5</v>
      </c>
      <c r="L46" s="93">
        <v>112.4</v>
      </c>
      <c r="M46" s="93">
        <v>104.8</v>
      </c>
      <c r="N46" s="93">
        <v>97.5</v>
      </c>
      <c r="O46" s="93">
        <v>91.1</v>
      </c>
      <c r="P46" s="93">
        <v>79.2</v>
      </c>
      <c r="Q46" s="93">
        <v>71.599999999999994</v>
      </c>
      <c r="R46" s="95">
        <v>65.3</v>
      </c>
      <c r="S46" s="95">
        <v>62.7</v>
      </c>
      <c r="T46" s="95">
        <v>60.9</v>
      </c>
      <c r="U46" s="42">
        <v>58.8</v>
      </c>
    </row>
    <row r="47" spans="1:21" x14ac:dyDescent="0.25">
      <c r="A47" s="68" t="s">
        <v>37</v>
      </c>
      <c r="B47" s="93">
        <v>150.4</v>
      </c>
      <c r="C47" s="93">
        <v>166.6</v>
      </c>
      <c r="D47" s="93">
        <v>187.2</v>
      </c>
      <c r="E47" s="93">
        <v>198.4</v>
      </c>
      <c r="F47" s="93">
        <v>204.2</v>
      </c>
      <c r="G47" s="93">
        <v>213.7</v>
      </c>
      <c r="H47" s="93">
        <v>220.1</v>
      </c>
      <c r="I47" s="93">
        <v>220.7</v>
      </c>
      <c r="J47" s="93">
        <v>220.8</v>
      </c>
      <c r="K47" s="93">
        <v>217.7</v>
      </c>
      <c r="L47" s="93">
        <v>210</v>
      </c>
      <c r="M47" s="93">
        <v>201.3</v>
      </c>
      <c r="N47" s="93">
        <v>194.5</v>
      </c>
      <c r="O47" s="93">
        <v>181.6</v>
      </c>
      <c r="P47" s="93">
        <v>171.6</v>
      </c>
      <c r="Q47" s="93">
        <v>149.19999999999999</v>
      </c>
      <c r="R47" s="95">
        <v>138.6</v>
      </c>
      <c r="S47" s="95">
        <v>134.5</v>
      </c>
      <c r="T47" s="95">
        <v>136.4</v>
      </c>
      <c r="U47" s="42">
        <v>133.19999999999999</v>
      </c>
    </row>
    <row r="48" spans="1:21" x14ac:dyDescent="0.25">
      <c r="A48" s="68" t="s">
        <v>38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>
        <v>15.7</v>
      </c>
      <c r="Q48" s="93">
        <v>15.2</v>
      </c>
      <c r="R48" s="95">
        <v>14</v>
      </c>
      <c r="S48" s="95">
        <v>14.2</v>
      </c>
      <c r="T48" s="95">
        <v>14</v>
      </c>
      <c r="U48" s="42">
        <v>13.9</v>
      </c>
    </row>
    <row r="49" spans="1:21" ht="18" x14ac:dyDescent="0.25">
      <c r="A49" s="67" t="s">
        <v>190</v>
      </c>
      <c r="B49" s="92">
        <v>223.6</v>
      </c>
      <c r="C49" s="92">
        <v>241.3</v>
      </c>
      <c r="D49" s="92">
        <v>293.7</v>
      </c>
      <c r="E49" s="92">
        <v>329.7</v>
      </c>
      <c r="F49" s="92">
        <v>345.8</v>
      </c>
      <c r="G49" s="92">
        <v>361.1</v>
      </c>
      <c r="H49" s="92">
        <v>377.6</v>
      </c>
      <c r="I49" s="92">
        <v>380.2</v>
      </c>
      <c r="J49" s="92">
        <v>382.8</v>
      </c>
      <c r="K49" s="92">
        <v>376.8</v>
      </c>
      <c r="L49" s="92">
        <v>366.8</v>
      </c>
      <c r="M49" s="92">
        <v>340.7</v>
      </c>
      <c r="N49" s="92">
        <v>329.3</v>
      </c>
      <c r="O49" s="92">
        <v>313.2</v>
      </c>
      <c r="P49" s="92">
        <v>294.89999999999998</v>
      </c>
      <c r="Q49" s="92">
        <v>256.89999999999998</v>
      </c>
      <c r="R49" s="94">
        <v>229.7</v>
      </c>
      <c r="S49" s="94">
        <v>217.6</v>
      </c>
      <c r="T49" s="94">
        <v>214.2</v>
      </c>
      <c r="U49" s="45">
        <v>208.6</v>
      </c>
    </row>
    <row r="50" spans="1:21" x14ac:dyDescent="0.25">
      <c r="A50" s="68" t="s">
        <v>39</v>
      </c>
      <c r="B50" s="93">
        <v>68.8</v>
      </c>
      <c r="C50" s="93">
        <v>74.900000000000006</v>
      </c>
      <c r="D50" s="93">
        <v>90</v>
      </c>
      <c r="E50" s="93">
        <v>97.4</v>
      </c>
      <c r="F50" s="93">
        <v>105.5</v>
      </c>
      <c r="G50" s="93">
        <v>112.2</v>
      </c>
      <c r="H50" s="93">
        <v>118.9</v>
      </c>
      <c r="I50" s="93">
        <v>119.5</v>
      </c>
      <c r="J50" s="93">
        <v>117.9</v>
      </c>
      <c r="K50" s="93">
        <v>111.4</v>
      </c>
      <c r="L50" s="93">
        <v>108.1</v>
      </c>
      <c r="M50" s="93">
        <v>97.4</v>
      </c>
      <c r="N50" s="93">
        <v>95.7</v>
      </c>
      <c r="O50" s="93">
        <v>95.2</v>
      </c>
      <c r="P50" s="93">
        <v>86.4</v>
      </c>
      <c r="Q50" s="93">
        <v>71</v>
      </c>
      <c r="R50" s="95">
        <v>62</v>
      </c>
      <c r="S50" s="95">
        <v>55.4</v>
      </c>
      <c r="T50" s="95">
        <v>52.6</v>
      </c>
      <c r="U50" s="36">
        <v>51.6</v>
      </c>
    </row>
    <row r="51" spans="1:21" x14ac:dyDescent="0.25">
      <c r="A51" s="68" t="s">
        <v>40</v>
      </c>
      <c r="B51" s="93">
        <v>6.3</v>
      </c>
      <c r="C51" s="93">
        <v>7</v>
      </c>
      <c r="D51" s="93">
        <v>7.8</v>
      </c>
      <c r="E51" s="93">
        <v>9.6</v>
      </c>
      <c r="F51" s="93">
        <v>9.4</v>
      </c>
      <c r="G51" s="93">
        <v>10.199999999999999</v>
      </c>
      <c r="H51" s="93">
        <v>11.3</v>
      </c>
      <c r="I51" s="93">
        <v>10.1</v>
      </c>
      <c r="J51" s="93">
        <v>9.8000000000000007</v>
      </c>
      <c r="K51" s="93">
        <v>11.3</v>
      </c>
      <c r="L51" s="93">
        <v>11.9</v>
      </c>
      <c r="M51" s="93">
        <v>11.7</v>
      </c>
      <c r="N51" s="93">
        <v>12.5</v>
      </c>
      <c r="O51" s="93">
        <v>10.6</v>
      </c>
      <c r="P51" s="93">
        <v>10.9</v>
      </c>
      <c r="Q51" s="93">
        <v>8.9</v>
      </c>
      <c r="R51" s="95">
        <v>8.1</v>
      </c>
      <c r="S51" s="95">
        <v>7.7</v>
      </c>
      <c r="T51" s="95">
        <v>7.5</v>
      </c>
      <c r="U51" s="36">
        <v>7.4</v>
      </c>
    </row>
    <row r="52" spans="1:21" ht="19.5" x14ac:dyDescent="0.25">
      <c r="A52" s="68" t="s">
        <v>41</v>
      </c>
      <c r="B52" s="93">
        <v>19.5</v>
      </c>
      <c r="C52" s="93">
        <v>20.5</v>
      </c>
      <c r="D52" s="93">
        <v>23.7</v>
      </c>
      <c r="E52" s="93">
        <v>27.9</v>
      </c>
      <c r="F52" s="93">
        <v>28.5</v>
      </c>
      <c r="G52" s="93">
        <v>28.9</v>
      </c>
      <c r="H52" s="93">
        <v>29.3</v>
      </c>
      <c r="I52" s="93">
        <v>29.7</v>
      </c>
      <c r="J52" s="93">
        <v>30.2</v>
      </c>
      <c r="K52" s="93">
        <v>29.5</v>
      </c>
      <c r="L52" s="93">
        <v>28.1</v>
      </c>
      <c r="M52" s="93">
        <v>24.6</v>
      </c>
      <c r="N52" s="93">
        <v>22.9</v>
      </c>
      <c r="O52" s="93">
        <v>21.3</v>
      </c>
      <c r="P52" s="93">
        <v>20.8</v>
      </c>
      <c r="Q52" s="93">
        <v>17.100000000000001</v>
      </c>
      <c r="R52" s="95">
        <v>15.2</v>
      </c>
      <c r="S52" s="95">
        <v>14.1</v>
      </c>
      <c r="T52" s="95">
        <v>14.6</v>
      </c>
      <c r="U52" s="36">
        <v>15.3</v>
      </c>
    </row>
    <row r="53" spans="1:21" ht="19.5" x14ac:dyDescent="0.25">
      <c r="A53" s="68" t="s">
        <v>42</v>
      </c>
      <c r="B53" s="93">
        <v>10.5</v>
      </c>
      <c r="C53" s="93">
        <v>10.5</v>
      </c>
      <c r="D53" s="93">
        <v>11.1</v>
      </c>
      <c r="E53" s="93">
        <v>14.6</v>
      </c>
      <c r="F53" s="93">
        <v>16.2</v>
      </c>
      <c r="G53" s="93">
        <v>16.2</v>
      </c>
      <c r="H53" s="93">
        <v>17.3</v>
      </c>
      <c r="I53" s="93">
        <v>17.2</v>
      </c>
      <c r="J53" s="93">
        <v>17.399999999999999</v>
      </c>
      <c r="K53" s="93">
        <v>17.600000000000001</v>
      </c>
      <c r="L53" s="93">
        <v>16.899999999999999</v>
      </c>
      <c r="M53" s="93">
        <v>15.4</v>
      </c>
      <c r="N53" s="93">
        <v>15.2</v>
      </c>
      <c r="O53" s="93">
        <v>14.8</v>
      </c>
      <c r="P53" s="93">
        <v>14.1</v>
      </c>
      <c r="Q53" s="93">
        <v>13.1</v>
      </c>
      <c r="R53" s="95">
        <v>11.2</v>
      </c>
      <c r="S53" s="95">
        <v>10.7</v>
      </c>
      <c r="T53" s="95">
        <v>11.1</v>
      </c>
      <c r="U53" s="36">
        <v>11.2</v>
      </c>
    </row>
    <row r="54" spans="1:21" ht="19.5" x14ac:dyDescent="0.25">
      <c r="A54" s="68" t="s">
        <v>226</v>
      </c>
      <c r="B54" s="93">
        <v>24.3</v>
      </c>
      <c r="C54" s="93">
        <v>26.3</v>
      </c>
      <c r="D54" s="93">
        <v>28.6</v>
      </c>
      <c r="E54" s="93">
        <v>30.5</v>
      </c>
      <c r="F54" s="93">
        <v>32.200000000000003</v>
      </c>
      <c r="G54" s="93">
        <v>35</v>
      </c>
      <c r="H54" s="93">
        <v>35.6</v>
      </c>
      <c r="I54" s="93">
        <v>35.5</v>
      </c>
      <c r="J54" s="93">
        <v>35.299999999999997</v>
      </c>
      <c r="K54" s="93">
        <v>33</v>
      </c>
      <c r="L54" s="93">
        <v>33.9</v>
      </c>
      <c r="M54" s="93">
        <v>31.6</v>
      </c>
      <c r="N54" s="93">
        <v>32</v>
      </c>
      <c r="O54" s="93">
        <v>30.2</v>
      </c>
      <c r="P54" s="93">
        <v>29.7</v>
      </c>
      <c r="Q54" s="93">
        <v>26.1</v>
      </c>
      <c r="R54" s="95">
        <v>24.8</v>
      </c>
      <c r="S54" s="95">
        <v>22.9</v>
      </c>
      <c r="T54" s="95">
        <v>21.2</v>
      </c>
      <c r="U54" s="36">
        <v>20.9</v>
      </c>
    </row>
    <row r="55" spans="1:21" x14ac:dyDescent="0.25">
      <c r="A55" s="68" t="s">
        <v>44</v>
      </c>
      <c r="B55" s="93">
        <v>18.600000000000001</v>
      </c>
      <c r="C55" s="93">
        <v>18.100000000000001</v>
      </c>
      <c r="D55" s="93">
        <v>19</v>
      </c>
      <c r="E55" s="93">
        <v>21.1</v>
      </c>
      <c r="F55" s="93">
        <v>23.5</v>
      </c>
      <c r="G55" s="93">
        <v>25.4</v>
      </c>
      <c r="H55" s="93">
        <v>28.8</v>
      </c>
      <c r="I55" s="93">
        <v>31</v>
      </c>
      <c r="J55" s="93">
        <v>31.8</v>
      </c>
      <c r="K55" s="93">
        <v>33.299999999999997</v>
      </c>
      <c r="L55" s="93">
        <v>33.4</v>
      </c>
      <c r="M55" s="93">
        <v>33.200000000000003</v>
      </c>
      <c r="N55" s="93">
        <v>33.1</v>
      </c>
      <c r="O55" s="93">
        <v>31.9</v>
      </c>
      <c r="P55" s="93">
        <v>35.1</v>
      </c>
      <c r="Q55" s="93">
        <v>33.1</v>
      </c>
      <c r="R55" s="95">
        <v>33.299999999999997</v>
      </c>
      <c r="S55" s="95">
        <v>34.5</v>
      </c>
      <c r="T55" s="95">
        <v>35.200000000000003</v>
      </c>
      <c r="U55" s="36">
        <v>33.6</v>
      </c>
    </row>
    <row r="56" spans="1:21" x14ac:dyDescent="0.25">
      <c r="A56" s="68" t="s">
        <v>45</v>
      </c>
      <c r="B56" s="95">
        <v>75.599999999999994</v>
      </c>
      <c r="C56" s="95">
        <v>84</v>
      </c>
      <c r="D56" s="95">
        <v>113.5</v>
      </c>
      <c r="E56" s="95">
        <v>128.6</v>
      </c>
      <c r="F56" s="95">
        <v>130.5</v>
      </c>
      <c r="G56" s="95">
        <v>133.30000000000001</v>
      </c>
      <c r="H56" s="95">
        <v>136.4</v>
      </c>
      <c r="I56" s="95">
        <v>137.30000000000001</v>
      </c>
      <c r="J56" s="95">
        <v>140.4</v>
      </c>
      <c r="K56" s="95">
        <v>140.6</v>
      </c>
      <c r="L56" s="95">
        <v>134.5</v>
      </c>
      <c r="M56" s="95">
        <v>126.8</v>
      </c>
      <c r="N56" s="95">
        <v>117.9</v>
      </c>
      <c r="O56" s="95">
        <v>109.3</v>
      </c>
      <c r="P56" s="95">
        <v>97.8</v>
      </c>
      <c r="Q56" s="95">
        <v>87.7</v>
      </c>
      <c r="R56" s="95">
        <v>75.3</v>
      </c>
      <c r="S56" s="95">
        <v>72.3</v>
      </c>
      <c r="T56" s="95">
        <v>72</v>
      </c>
      <c r="U56" s="36">
        <v>68.7</v>
      </c>
    </row>
    <row r="57" spans="1:21" ht="18" x14ac:dyDescent="0.25">
      <c r="A57" s="73" t="s">
        <v>90</v>
      </c>
      <c r="B57" s="94">
        <v>893.9</v>
      </c>
      <c r="C57" s="94">
        <v>1026.0999999999999</v>
      </c>
      <c r="D57" s="94">
        <v>1187.2</v>
      </c>
      <c r="E57" s="94">
        <v>1277.0999999999999</v>
      </c>
      <c r="F57" s="94">
        <v>1341.5</v>
      </c>
      <c r="G57" s="94">
        <v>1426.9</v>
      </c>
      <c r="H57" s="94">
        <v>1462.3</v>
      </c>
      <c r="I57" s="94">
        <v>1474.8</v>
      </c>
      <c r="J57" s="94">
        <v>1487.9</v>
      </c>
      <c r="K57" s="94">
        <v>1471.4</v>
      </c>
      <c r="L57" s="94">
        <v>1395.9</v>
      </c>
      <c r="M57" s="94">
        <v>1292.5</v>
      </c>
      <c r="N57" s="94">
        <v>1212.5999999999999</v>
      </c>
      <c r="O57" s="94">
        <v>1118</v>
      </c>
      <c r="P57" s="94">
        <v>1023.9</v>
      </c>
      <c r="Q57" s="94">
        <v>946</v>
      </c>
      <c r="R57" s="94">
        <v>880.5</v>
      </c>
      <c r="S57" s="94">
        <v>851.7</v>
      </c>
      <c r="T57" s="94">
        <v>828.8</v>
      </c>
      <c r="U57" s="45">
        <v>807.9</v>
      </c>
    </row>
    <row r="58" spans="1:21" x14ac:dyDescent="0.25">
      <c r="A58" s="68" t="s">
        <v>46</v>
      </c>
      <c r="B58" s="93">
        <v>101.6</v>
      </c>
      <c r="C58" s="93">
        <v>118</v>
      </c>
      <c r="D58" s="93">
        <v>143.19999999999999</v>
      </c>
      <c r="E58" s="93">
        <v>147.19999999999999</v>
      </c>
      <c r="F58" s="93">
        <v>150.19999999999999</v>
      </c>
      <c r="G58" s="93">
        <v>156.1</v>
      </c>
      <c r="H58" s="93">
        <v>161.5</v>
      </c>
      <c r="I58" s="93">
        <v>169.5</v>
      </c>
      <c r="J58" s="93">
        <v>174.9</v>
      </c>
      <c r="K58" s="93">
        <v>175.6</v>
      </c>
      <c r="L58" s="93">
        <v>169</v>
      </c>
      <c r="M58" s="93">
        <v>159.19999999999999</v>
      </c>
      <c r="N58" s="93">
        <v>153</v>
      </c>
      <c r="O58" s="93">
        <v>140.9</v>
      </c>
      <c r="P58" s="93">
        <v>126.7</v>
      </c>
      <c r="Q58" s="93">
        <v>114.4</v>
      </c>
      <c r="R58" s="95">
        <v>105.4</v>
      </c>
      <c r="S58" s="95">
        <v>103.6</v>
      </c>
      <c r="T58" s="95">
        <v>100.5</v>
      </c>
      <c r="U58" s="42">
        <v>97.2</v>
      </c>
    </row>
    <row r="59" spans="1:21" x14ac:dyDescent="0.25">
      <c r="A59" s="68" t="s">
        <v>47</v>
      </c>
      <c r="B59" s="93">
        <v>22.5</v>
      </c>
      <c r="C59" s="93">
        <v>24.7</v>
      </c>
      <c r="D59" s="93">
        <v>27.8</v>
      </c>
      <c r="E59" s="93">
        <v>28.4</v>
      </c>
      <c r="F59" s="93">
        <v>28.5</v>
      </c>
      <c r="G59" s="93">
        <v>28.9</v>
      </c>
      <c r="H59" s="93">
        <v>30</v>
      </c>
      <c r="I59" s="93">
        <v>30.7</v>
      </c>
      <c r="J59" s="93">
        <v>30.9</v>
      </c>
      <c r="K59" s="93">
        <v>30.5</v>
      </c>
      <c r="L59" s="93">
        <v>29.9</v>
      </c>
      <c r="M59" s="93">
        <v>27.8</v>
      </c>
      <c r="N59" s="93">
        <v>25.4</v>
      </c>
      <c r="O59" s="93">
        <v>22.8</v>
      </c>
      <c r="P59" s="93">
        <v>20.399999999999999</v>
      </c>
      <c r="Q59" s="93">
        <v>19.600000000000001</v>
      </c>
      <c r="R59" s="95">
        <v>18.8</v>
      </c>
      <c r="S59" s="95">
        <v>19</v>
      </c>
      <c r="T59" s="95">
        <v>18.399999999999999</v>
      </c>
      <c r="U59" s="42">
        <v>17.3</v>
      </c>
    </row>
    <row r="60" spans="1:21" x14ac:dyDescent="0.25">
      <c r="A60" s="68" t="s">
        <v>48</v>
      </c>
      <c r="B60" s="93">
        <v>30.2</v>
      </c>
      <c r="C60" s="93">
        <v>31.9</v>
      </c>
      <c r="D60" s="93">
        <v>36.9</v>
      </c>
      <c r="E60" s="93">
        <v>40.9</v>
      </c>
      <c r="F60" s="93">
        <v>42.9</v>
      </c>
      <c r="G60" s="93">
        <v>43.6</v>
      </c>
      <c r="H60" s="93">
        <v>43.5</v>
      </c>
      <c r="I60" s="93">
        <v>41.9</v>
      </c>
      <c r="J60" s="93">
        <v>40.799999999999997</v>
      </c>
      <c r="K60" s="93">
        <v>43.2</v>
      </c>
      <c r="L60" s="93">
        <v>41.4</v>
      </c>
      <c r="M60" s="93">
        <v>38.1</v>
      </c>
      <c r="N60" s="93">
        <v>36.200000000000003</v>
      </c>
      <c r="O60" s="93">
        <v>34.4</v>
      </c>
      <c r="P60" s="93">
        <v>31.9</v>
      </c>
      <c r="Q60" s="93">
        <v>30.1</v>
      </c>
      <c r="R60" s="95">
        <v>28.5</v>
      </c>
      <c r="S60" s="95">
        <v>27.8</v>
      </c>
      <c r="T60" s="95">
        <v>26.4</v>
      </c>
      <c r="U60" s="42">
        <v>25.5</v>
      </c>
    </row>
    <row r="61" spans="1:21" x14ac:dyDescent="0.25">
      <c r="A61" s="68" t="s">
        <v>49</v>
      </c>
      <c r="B61" s="93">
        <v>127.2</v>
      </c>
      <c r="C61" s="93">
        <v>150.19999999999999</v>
      </c>
      <c r="D61" s="93">
        <v>170.8</v>
      </c>
      <c r="E61" s="93">
        <v>191.6</v>
      </c>
      <c r="F61" s="93">
        <v>207.1</v>
      </c>
      <c r="G61" s="93">
        <v>222.1</v>
      </c>
      <c r="H61" s="93">
        <v>228</v>
      </c>
      <c r="I61" s="93">
        <v>227.8</v>
      </c>
      <c r="J61" s="93">
        <v>223.7</v>
      </c>
      <c r="K61" s="93">
        <v>220.2</v>
      </c>
      <c r="L61" s="93">
        <v>209.6</v>
      </c>
      <c r="M61" s="93">
        <v>200.2</v>
      </c>
      <c r="N61" s="93">
        <v>190.5</v>
      </c>
      <c r="O61" s="93">
        <v>181.8</v>
      </c>
      <c r="P61" s="93">
        <v>170.1</v>
      </c>
      <c r="Q61" s="93">
        <v>163.19999999999999</v>
      </c>
      <c r="R61" s="95">
        <v>153</v>
      </c>
      <c r="S61" s="95">
        <v>149.9</v>
      </c>
      <c r="T61" s="95">
        <v>146.9</v>
      </c>
      <c r="U61" s="42">
        <v>143.9</v>
      </c>
    </row>
    <row r="62" spans="1:21" x14ac:dyDescent="0.25">
      <c r="A62" s="68" t="s">
        <v>50</v>
      </c>
      <c r="B62" s="93">
        <v>52</v>
      </c>
      <c r="C62" s="93">
        <v>59.4</v>
      </c>
      <c r="D62" s="93">
        <v>66.8</v>
      </c>
      <c r="E62" s="93">
        <v>70.900000000000006</v>
      </c>
      <c r="F62" s="93">
        <v>73.3</v>
      </c>
      <c r="G62" s="93">
        <v>71.8</v>
      </c>
      <c r="H62" s="93">
        <v>74.599999999999994</v>
      </c>
      <c r="I62" s="93">
        <v>72.3</v>
      </c>
      <c r="J62" s="93">
        <v>73.7</v>
      </c>
      <c r="K62" s="93">
        <v>74.5</v>
      </c>
      <c r="L62" s="93">
        <v>73.3</v>
      </c>
      <c r="M62" s="93">
        <v>65.2</v>
      </c>
      <c r="N62" s="93">
        <v>60.7</v>
      </c>
      <c r="O62" s="93">
        <v>55.1</v>
      </c>
      <c r="P62" s="93">
        <v>52.5</v>
      </c>
      <c r="Q62" s="93">
        <v>51.3</v>
      </c>
      <c r="R62" s="95">
        <v>47.9</v>
      </c>
      <c r="S62" s="95">
        <v>45.7</v>
      </c>
      <c r="T62" s="95">
        <v>44.1</v>
      </c>
      <c r="U62" s="42">
        <v>43.4</v>
      </c>
    </row>
    <row r="63" spans="1:21" x14ac:dyDescent="0.25">
      <c r="A63" s="68" t="s">
        <v>51</v>
      </c>
      <c r="B63" s="93">
        <v>42.4</v>
      </c>
      <c r="C63" s="93">
        <v>45.9</v>
      </c>
      <c r="D63" s="93">
        <v>58.5</v>
      </c>
      <c r="E63" s="93">
        <v>61.1</v>
      </c>
      <c r="F63" s="93">
        <v>63.9</v>
      </c>
      <c r="G63" s="93">
        <v>71.5</v>
      </c>
      <c r="H63" s="93">
        <v>71.2</v>
      </c>
      <c r="I63" s="93">
        <v>72.400000000000006</v>
      </c>
      <c r="J63" s="93">
        <v>75.5</v>
      </c>
      <c r="K63" s="93">
        <v>73.400000000000006</v>
      </c>
      <c r="L63" s="93">
        <v>68.2</v>
      </c>
      <c r="M63" s="93">
        <v>59.5</v>
      </c>
      <c r="N63" s="93">
        <v>54.7</v>
      </c>
      <c r="O63" s="93">
        <v>47.9</v>
      </c>
      <c r="P63" s="93">
        <v>42.6</v>
      </c>
      <c r="Q63" s="93">
        <v>38.299999999999997</v>
      </c>
      <c r="R63" s="95">
        <v>36.299999999999997</v>
      </c>
      <c r="S63" s="95">
        <v>35.4</v>
      </c>
      <c r="T63" s="95">
        <v>34.4</v>
      </c>
      <c r="U63" s="42">
        <v>34.5</v>
      </c>
    </row>
    <row r="64" spans="1:21" x14ac:dyDescent="0.25">
      <c r="A64" s="68" t="s">
        <v>52</v>
      </c>
      <c r="B64" s="93">
        <v>66.099999999999994</v>
      </c>
      <c r="C64" s="93">
        <v>73.2</v>
      </c>
      <c r="D64" s="93">
        <v>84.2</v>
      </c>
      <c r="E64" s="93">
        <v>87.6</v>
      </c>
      <c r="F64" s="93">
        <v>89.5</v>
      </c>
      <c r="G64" s="93">
        <v>95.2</v>
      </c>
      <c r="H64" s="93">
        <v>98.6</v>
      </c>
      <c r="I64" s="93">
        <v>101.1</v>
      </c>
      <c r="J64" s="93">
        <v>105.4</v>
      </c>
      <c r="K64" s="93">
        <v>106.5</v>
      </c>
      <c r="L64" s="93">
        <v>102.4</v>
      </c>
      <c r="M64" s="93">
        <v>95.9</v>
      </c>
      <c r="N64" s="93">
        <v>90.2</v>
      </c>
      <c r="O64" s="93">
        <v>81.5</v>
      </c>
      <c r="P64" s="93">
        <v>72.400000000000006</v>
      </c>
      <c r="Q64" s="93">
        <v>66.400000000000006</v>
      </c>
      <c r="R64" s="95">
        <v>60.3</v>
      </c>
      <c r="S64" s="95">
        <v>56.6</v>
      </c>
      <c r="T64" s="95">
        <v>55.2</v>
      </c>
      <c r="U64" s="42">
        <v>54</v>
      </c>
    </row>
    <row r="65" spans="1:21" x14ac:dyDescent="0.25">
      <c r="A65" s="68" t="s">
        <v>53</v>
      </c>
      <c r="B65" s="93">
        <v>34.200000000000003</v>
      </c>
      <c r="C65" s="93">
        <v>42</v>
      </c>
      <c r="D65" s="93">
        <v>49.1</v>
      </c>
      <c r="E65" s="93">
        <v>53</v>
      </c>
      <c r="F65" s="93">
        <v>54.7</v>
      </c>
      <c r="G65" s="93">
        <v>60.2</v>
      </c>
      <c r="H65" s="93">
        <v>60.2</v>
      </c>
      <c r="I65" s="93">
        <v>59.6</v>
      </c>
      <c r="J65" s="93">
        <v>57.8</v>
      </c>
      <c r="K65" s="93">
        <v>59.1</v>
      </c>
      <c r="L65" s="93">
        <v>54.2</v>
      </c>
      <c r="M65" s="93">
        <v>48.7</v>
      </c>
      <c r="N65" s="93">
        <v>44.6</v>
      </c>
      <c r="O65" s="93">
        <v>41.9</v>
      </c>
      <c r="P65" s="93">
        <v>38.5</v>
      </c>
      <c r="Q65" s="93">
        <v>36.200000000000003</v>
      </c>
      <c r="R65" s="95">
        <v>33.6</v>
      </c>
      <c r="S65" s="95">
        <v>32.9</v>
      </c>
      <c r="T65" s="95">
        <v>31.2</v>
      </c>
      <c r="U65" s="42">
        <v>28.9</v>
      </c>
    </row>
    <row r="66" spans="1:21" x14ac:dyDescent="0.25">
      <c r="A66" s="68" t="s">
        <v>54</v>
      </c>
      <c r="B66" s="93">
        <v>99.1</v>
      </c>
      <c r="C66" s="93">
        <v>112.6</v>
      </c>
      <c r="D66" s="93">
        <v>132.5</v>
      </c>
      <c r="E66" s="93">
        <v>149.4</v>
      </c>
      <c r="F66" s="93">
        <v>161.80000000000001</v>
      </c>
      <c r="G66" s="93">
        <v>180.8</v>
      </c>
      <c r="H66" s="93">
        <v>192.4</v>
      </c>
      <c r="I66" s="93">
        <v>191.4</v>
      </c>
      <c r="J66" s="93">
        <v>189.5</v>
      </c>
      <c r="K66" s="93">
        <v>180.2</v>
      </c>
      <c r="L66" s="93">
        <v>166.8</v>
      </c>
      <c r="M66" s="93">
        <v>152.30000000000001</v>
      </c>
      <c r="N66" s="93">
        <v>138</v>
      </c>
      <c r="O66" s="93">
        <v>125</v>
      </c>
      <c r="P66" s="93">
        <v>111.1</v>
      </c>
      <c r="Q66" s="93">
        <v>98.2</v>
      </c>
      <c r="R66" s="95">
        <v>90.9</v>
      </c>
      <c r="S66" s="95">
        <v>88.2</v>
      </c>
      <c r="T66" s="95">
        <v>84.8</v>
      </c>
      <c r="U66" s="42">
        <v>83.5</v>
      </c>
    </row>
    <row r="67" spans="1:21" x14ac:dyDescent="0.25">
      <c r="A67" s="68" t="s">
        <v>55</v>
      </c>
      <c r="B67" s="93">
        <v>55.9</v>
      </c>
      <c r="C67" s="93">
        <v>62.3</v>
      </c>
      <c r="D67" s="93">
        <v>69.400000000000006</v>
      </c>
      <c r="E67" s="93">
        <v>75.099999999999994</v>
      </c>
      <c r="F67" s="93">
        <v>75.8</v>
      </c>
      <c r="G67" s="93">
        <v>82.5</v>
      </c>
      <c r="H67" s="93">
        <v>85.2</v>
      </c>
      <c r="I67" s="93">
        <v>86.3</v>
      </c>
      <c r="J67" s="93">
        <v>85.7</v>
      </c>
      <c r="K67" s="93">
        <v>85</v>
      </c>
      <c r="L67" s="93">
        <v>81.099999999999994</v>
      </c>
      <c r="M67" s="93">
        <v>76.7</v>
      </c>
      <c r="N67" s="93">
        <v>74.3</v>
      </c>
      <c r="O67" s="93">
        <v>68</v>
      </c>
      <c r="P67" s="93">
        <v>62.3</v>
      </c>
      <c r="Q67" s="93">
        <v>53.3</v>
      </c>
      <c r="R67" s="95">
        <v>48.8</v>
      </c>
      <c r="S67" s="95">
        <v>46.3</v>
      </c>
      <c r="T67" s="95">
        <v>45.9</v>
      </c>
      <c r="U67" s="42">
        <v>43.5</v>
      </c>
    </row>
    <row r="68" spans="1:21" x14ac:dyDescent="0.25">
      <c r="A68" s="68" t="s">
        <v>56</v>
      </c>
      <c r="B68" s="93">
        <v>35.1</v>
      </c>
      <c r="C68" s="93">
        <v>39.6</v>
      </c>
      <c r="D68" s="93">
        <v>45.7</v>
      </c>
      <c r="E68" s="93">
        <v>48.6</v>
      </c>
      <c r="F68" s="93">
        <v>51.5</v>
      </c>
      <c r="G68" s="93">
        <v>56.5</v>
      </c>
      <c r="H68" s="93">
        <v>58.5</v>
      </c>
      <c r="I68" s="93">
        <v>59.6</v>
      </c>
      <c r="J68" s="93">
        <v>62.7</v>
      </c>
      <c r="K68" s="93">
        <v>60.9</v>
      </c>
      <c r="L68" s="93">
        <v>59</v>
      </c>
      <c r="M68" s="93">
        <v>54.2</v>
      </c>
      <c r="N68" s="93">
        <v>50.8</v>
      </c>
      <c r="O68" s="93">
        <v>45.6</v>
      </c>
      <c r="P68" s="93">
        <v>42.9</v>
      </c>
      <c r="Q68" s="93">
        <v>40.200000000000003</v>
      </c>
      <c r="R68" s="95">
        <v>37.299999999999997</v>
      </c>
      <c r="S68" s="95">
        <v>33.6</v>
      </c>
      <c r="T68" s="95">
        <v>33.299999999999997</v>
      </c>
      <c r="U68" s="42">
        <v>32.5</v>
      </c>
    </row>
    <row r="69" spans="1:21" x14ac:dyDescent="0.25">
      <c r="A69" s="68" t="s">
        <v>57</v>
      </c>
      <c r="B69" s="93">
        <v>111.4</v>
      </c>
      <c r="C69" s="93">
        <v>133.69999999999999</v>
      </c>
      <c r="D69" s="93">
        <v>153.5</v>
      </c>
      <c r="E69" s="93">
        <v>162.9</v>
      </c>
      <c r="F69" s="93">
        <v>170.5</v>
      </c>
      <c r="G69" s="93">
        <v>179</v>
      </c>
      <c r="H69" s="93">
        <v>177.5</v>
      </c>
      <c r="I69" s="93">
        <v>180.4</v>
      </c>
      <c r="J69" s="93">
        <v>180.1</v>
      </c>
      <c r="K69" s="93">
        <v>174.4</v>
      </c>
      <c r="L69" s="93">
        <v>162.30000000000001</v>
      </c>
      <c r="M69" s="93">
        <v>150.5</v>
      </c>
      <c r="N69" s="93">
        <v>141.69999999999999</v>
      </c>
      <c r="O69" s="93">
        <v>130.30000000000001</v>
      </c>
      <c r="P69" s="93">
        <v>119.1</v>
      </c>
      <c r="Q69" s="93">
        <v>111</v>
      </c>
      <c r="R69" s="95">
        <v>102.8</v>
      </c>
      <c r="S69" s="95">
        <v>99.9</v>
      </c>
      <c r="T69" s="95">
        <v>96.9</v>
      </c>
      <c r="U69" s="42">
        <v>94.6</v>
      </c>
    </row>
    <row r="70" spans="1:21" x14ac:dyDescent="0.25">
      <c r="A70" s="68" t="s">
        <v>58</v>
      </c>
      <c r="B70" s="93">
        <v>83.4</v>
      </c>
      <c r="C70" s="93">
        <v>95.4</v>
      </c>
      <c r="D70" s="93">
        <v>106.4</v>
      </c>
      <c r="E70" s="93">
        <v>113.4</v>
      </c>
      <c r="F70" s="93">
        <v>120.9</v>
      </c>
      <c r="G70" s="93">
        <v>124.4</v>
      </c>
      <c r="H70" s="93">
        <v>125.9</v>
      </c>
      <c r="I70" s="93">
        <v>126.6</v>
      </c>
      <c r="J70" s="93">
        <v>129.6</v>
      </c>
      <c r="K70" s="93">
        <v>130.69999999999999</v>
      </c>
      <c r="L70" s="93">
        <v>121.4</v>
      </c>
      <c r="M70" s="93">
        <v>110.6</v>
      </c>
      <c r="N70" s="93">
        <v>103.3</v>
      </c>
      <c r="O70" s="93">
        <v>96.9</v>
      </c>
      <c r="P70" s="93">
        <v>90.8</v>
      </c>
      <c r="Q70" s="93">
        <v>84.5</v>
      </c>
      <c r="R70" s="95">
        <v>80</v>
      </c>
      <c r="S70" s="95">
        <v>76</v>
      </c>
      <c r="T70" s="95">
        <v>74.599999999999994</v>
      </c>
      <c r="U70" s="42">
        <v>73.599999999999994</v>
      </c>
    </row>
    <row r="71" spans="1:21" x14ac:dyDescent="0.25">
      <c r="A71" s="68" t="s">
        <v>59</v>
      </c>
      <c r="B71" s="93">
        <v>32.799999999999997</v>
      </c>
      <c r="C71" s="93">
        <v>37.200000000000003</v>
      </c>
      <c r="D71" s="93">
        <v>42.4</v>
      </c>
      <c r="E71" s="93">
        <v>46.9</v>
      </c>
      <c r="F71" s="93">
        <v>50.9</v>
      </c>
      <c r="G71" s="93">
        <v>54.4</v>
      </c>
      <c r="H71" s="93">
        <v>55.4</v>
      </c>
      <c r="I71" s="93">
        <v>55.3</v>
      </c>
      <c r="J71" s="93">
        <v>57.5</v>
      </c>
      <c r="K71" s="93">
        <v>57.2</v>
      </c>
      <c r="L71" s="93">
        <v>57.3</v>
      </c>
      <c r="M71" s="93">
        <v>53.8</v>
      </c>
      <c r="N71" s="93">
        <v>49.3</v>
      </c>
      <c r="O71" s="93">
        <v>45.9</v>
      </c>
      <c r="P71" s="93">
        <v>42.5</v>
      </c>
      <c r="Q71" s="93">
        <v>39.299999999999997</v>
      </c>
      <c r="R71" s="95">
        <v>36.799999999999997</v>
      </c>
      <c r="S71" s="95">
        <v>36.9</v>
      </c>
      <c r="T71" s="95">
        <v>36.299999999999997</v>
      </c>
      <c r="U71" s="42">
        <v>35.6</v>
      </c>
    </row>
    <row r="72" spans="1:21" ht="18" x14ac:dyDescent="0.25">
      <c r="A72" s="67" t="s">
        <v>186</v>
      </c>
      <c r="B72" s="92">
        <v>365.6</v>
      </c>
      <c r="C72" s="92">
        <v>426.2</v>
      </c>
      <c r="D72" s="92">
        <v>491.2</v>
      </c>
      <c r="E72" s="92">
        <v>523.20000000000005</v>
      </c>
      <c r="F72" s="92">
        <v>547.79999999999995</v>
      </c>
      <c r="G72" s="92">
        <v>571.9</v>
      </c>
      <c r="H72" s="92">
        <v>586.29999999999995</v>
      </c>
      <c r="I72" s="92">
        <v>606.4</v>
      </c>
      <c r="J72" s="92">
        <v>621.5</v>
      </c>
      <c r="K72" s="92">
        <v>605.20000000000005</v>
      </c>
      <c r="L72" s="92">
        <v>577.29999999999995</v>
      </c>
      <c r="M72" s="92">
        <v>529.4</v>
      </c>
      <c r="N72" s="92">
        <v>491</v>
      </c>
      <c r="O72" s="92">
        <v>455.5</v>
      </c>
      <c r="P72" s="92">
        <v>405.8</v>
      </c>
      <c r="Q72" s="92">
        <v>362.1</v>
      </c>
      <c r="R72" s="94">
        <v>328.2</v>
      </c>
      <c r="S72" s="94">
        <v>323.3</v>
      </c>
      <c r="T72" s="94">
        <v>309.3</v>
      </c>
      <c r="U72" s="44">
        <v>299.2</v>
      </c>
    </row>
    <row r="73" spans="1:21" x14ac:dyDescent="0.25">
      <c r="A73" s="68" t="s">
        <v>60</v>
      </c>
      <c r="B73" s="93">
        <v>19.8</v>
      </c>
      <c r="C73" s="93">
        <v>22.7</v>
      </c>
      <c r="D73" s="93">
        <v>25.4</v>
      </c>
      <c r="E73" s="93">
        <v>27.4</v>
      </c>
      <c r="F73" s="93">
        <v>29.9</v>
      </c>
      <c r="G73" s="93">
        <v>33.6</v>
      </c>
      <c r="H73" s="93">
        <v>35.6</v>
      </c>
      <c r="I73" s="93">
        <v>37.5</v>
      </c>
      <c r="J73" s="93">
        <v>39.1</v>
      </c>
      <c r="K73" s="93">
        <v>38.9</v>
      </c>
      <c r="L73" s="93">
        <v>37.700000000000003</v>
      </c>
      <c r="M73" s="93">
        <v>33.9</v>
      </c>
      <c r="N73" s="93">
        <v>30.8</v>
      </c>
      <c r="O73" s="93">
        <v>27.4</v>
      </c>
      <c r="P73" s="93">
        <v>23.8</v>
      </c>
      <c r="Q73" s="93">
        <v>21.2</v>
      </c>
      <c r="R73" s="95">
        <v>17.899999999999999</v>
      </c>
      <c r="S73" s="95">
        <v>17.5</v>
      </c>
      <c r="T73" s="95">
        <v>16.600000000000001</v>
      </c>
      <c r="U73" s="42">
        <v>14.9</v>
      </c>
    </row>
    <row r="74" spans="1:21" x14ac:dyDescent="0.25">
      <c r="A74" s="68" t="s">
        <v>61</v>
      </c>
      <c r="B74" s="93">
        <v>153.9</v>
      </c>
      <c r="C74" s="93">
        <v>174.8</v>
      </c>
      <c r="D74" s="93">
        <v>180.6</v>
      </c>
      <c r="E74" s="93">
        <v>196</v>
      </c>
      <c r="F74" s="93">
        <v>208.8</v>
      </c>
      <c r="G74" s="93">
        <v>208.9</v>
      </c>
      <c r="H74" s="93">
        <v>211.1</v>
      </c>
      <c r="I74" s="93">
        <v>214.4</v>
      </c>
      <c r="J74" s="93">
        <v>220.8</v>
      </c>
      <c r="K74" s="93">
        <v>218.5</v>
      </c>
      <c r="L74" s="93">
        <v>204.2</v>
      </c>
      <c r="M74" s="93">
        <v>186.2</v>
      </c>
      <c r="N74" s="93">
        <v>175.9</v>
      </c>
      <c r="O74" s="93">
        <v>166.6</v>
      </c>
      <c r="P74" s="93">
        <v>146.4</v>
      </c>
      <c r="Q74" s="93">
        <v>135.4</v>
      </c>
      <c r="R74" s="95">
        <v>121.1</v>
      </c>
      <c r="S74" s="95">
        <v>124.9</v>
      </c>
      <c r="T74" s="95">
        <v>119.9</v>
      </c>
      <c r="U74" s="42">
        <v>119.4</v>
      </c>
    </row>
    <row r="75" spans="1:21" x14ac:dyDescent="0.25">
      <c r="A75" s="68" t="s">
        <v>62</v>
      </c>
      <c r="B75" s="93">
        <v>81.7</v>
      </c>
      <c r="C75" s="93">
        <v>98</v>
      </c>
      <c r="D75" s="93">
        <v>132.6</v>
      </c>
      <c r="E75" s="93">
        <v>149.5</v>
      </c>
      <c r="F75" s="93">
        <v>156.4</v>
      </c>
      <c r="G75" s="93">
        <v>166.3</v>
      </c>
      <c r="H75" s="93">
        <v>168.4</v>
      </c>
      <c r="I75" s="93">
        <v>169.4</v>
      </c>
      <c r="J75" s="93">
        <v>168.9</v>
      </c>
      <c r="K75" s="93">
        <v>162.1</v>
      </c>
      <c r="L75" s="93">
        <v>154.30000000000001</v>
      </c>
      <c r="M75" s="93">
        <v>142.80000000000001</v>
      </c>
      <c r="N75" s="93">
        <v>131.9</v>
      </c>
      <c r="O75" s="93">
        <v>121.8</v>
      </c>
      <c r="P75" s="93">
        <v>110.7</v>
      </c>
      <c r="Q75" s="93">
        <v>95.2</v>
      </c>
      <c r="R75" s="95">
        <v>87.9</v>
      </c>
      <c r="S75" s="95">
        <v>83.9</v>
      </c>
      <c r="T75" s="95">
        <v>80.3</v>
      </c>
      <c r="U75" s="42">
        <v>76</v>
      </c>
    </row>
    <row r="76" spans="1:21" x14ac:dyDescent="0.25">
      <c r="A76" s="103" t="s">
        <v>63</v>
      </c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5"/>
      <c r="S76" s="95"/>
      <c r="T76" s="95"/>
      <c r="U76" s="233"/>
    </row>
    <row r="77" spans="1:21" ht="29.25" x14ac:dyDescent="0.25">
      <c r="A77" s="69" t="s">
        <v>184</v>
      </c>
      <c r="B77" s="93">
        <v>13.6</v>
      </c>
      <c r="C77" s="93">
        <v>15.5</v>
      </c>
      <c r="D77" s="93">
        <v>29.4</v>
      </c>
      <c r="E77" s="93">
        <v>49.3</v>
      </c>
      <c r="F77" s="93">
        <v>49.9</v>
      </c>
      <c r="G77" s="93">
        <v>53.8</v>
      </c>
      <c r="H77" s="93">
        <v>53.1</v>
      </c>
      <c r="I77" s="93">
        <v>53.8</v>
      </c>
      <c r="J77" s="93">
        <v>52.9</v>
      </c>
      <c r="K77" s="93">
        <v>49.5</v>
      </c>
      <c r="L77" s="93">
        <v>46</v>
      </c>
      <c r="M77" s="93">
        <v>43.5</v>
      </c>
      <c r="N77" s="93">
        <v>39.700000000000003</v>
      </c>
      <c r="O77" s="93">
        <v>37.9</v>
      </c>
      <c r="P77" s="93">
        <v>34.5</v>
      </c>
      <c r="Q77" s="93">
        <v>27.3</v>
      </c>
      <c r="R77" s="95">
        <v>25.5</v>
      </c>
      <c r="S77" s="95">
        <v>24.7</v>
      </c>
      <c r="T77" s="95">
        <v>23.6</v>
      </c>
      <c r="U77" s="42">
        <v>22.7</v>
      </c>
    </row>
    <row r="78" spans="1:21" ht="19.5" x14ac:dyDescent="0.25">
      <c r="A78" s="69" t="s">
        <v>64</v>
      </c>
      <c r="B78" s="93" t="s">
        <v>96</v>
      </c>
      <c r="C78" s="93">
        <v>0.9</v>
      </c>
      <c r="D78" s="93">
        <v>0.5</v>
      </c>
      <c r="E78" s="93">
        <v>11.7</v>
      </c>
      <c r="F78" s="93">
        <v>12.6</v>
      </c>
      <c r="G78" s="93">
        <v>14.7</v>
      </c>
      <c r="H78" s="93">
        <v>13.4</v>
      </c>
      <c r="I78" s="93">
        <v>12.1</v>
      </c>
      <c r="J78" s="93">
        <v>12.4</v>
      </c>
      <c r="K78" s="93">
        <v>11.4</v>
      </c>
      <c r="L78" s="93">
        <v>11.6</v>
      </c>
      <c r="M78" s="93">
        <v>10.4</v>
      </c>
      <c r="N78" s="93">
        <v>8.5</v>
      </c>
      <c r="O78" s="93">
        <v>7.3</v>
      </c>
      <c r="P78" s="93">
        <v>5.6</v>
      </c>
      <c r="Q78" s="93">
        <v>2.6</v>
      </c>
      <c r="R78" s="95">
        <v>1.6</v>
      </c>
      <c r="S78" s="95">
        <v>1</v>
      </c>
      <c r="T78" s="95">
        <v>0.8</v>
      </c>
      <c r="U78" s="42">
        <v>0.6</v>
      </c>
    </row>
    <row r="79" spans="1:21" ht="19.5" x14ac:dyDescent="0.25">
      <c r="A79" s="69" t="s">
        <v>87</v>
      </c>
      <c r="B79" s="93">
        <v>68.099999999999994</v>
      </c>
      <c r="C79" s="93">
        <v>81.599999999999994</v>
      </c>
      <c r="D79" s="93">
        <v>102.7</v>
      </c>
      <c r="E79" s="93">
        <v>88.5</v>
      </c>
      <c r="F79" s="93">
        <v>93.9</v>
      </c>
      <c r="G79" s="93">
        <v>97.8</v>
      </c>
      <c r="H79" s="93">
        <v>101.9</v>
      </c>
      <c r="I79" s="93">
        <v>103.5</v>
      </c>
      <c r="J79" s="93">
        <v>103.6</v>
      </c>
      <c r="K79" s="93">
        <v>101.2</v>
      </c>
      <c r="L79" s="93">
        <v>96.7</v>
      </c>
      <c r="M79" s="93">
        <v>88.9</v>
      </c>
      <c r="N79" s="93">
        <v>83.7</v>
      </c>
      <c r="O79" s="93">
        <v>76.599999999999994</v>
      </c>
      <c r="P79" s="93">
        <v>70.599999999999994</v>
      </c>
      <c r="Q79" s="93">
        <v>65.3</v>
      </c>
      <c r="R79" s="95">
        <v>60.8</v>
      </c>
      <c r="S79" s="95">
        <v>58.2</v>
      </c>
      <c r="T79" s="95">
        <v>55.9</v>
      </c>
      <c r="U79" s="42">
        <v>52.8</v>
      </c>
    </row>
    <row r="80" spans="1:21" x14ac:dyDescent="0.25">
      <c r="A80" s="68" t="s">
        <v>65</v>
      </c>
      <c r="B80" s="93">
        <v>110.2</v>
      </c>
      <c r="C80" s="93">
        <v>130.69999999999999</v>
      </c>
      <c r="D80" s="93">
        <v>152.69999999999999</v>
      </c>
      <c r="E80" s="93">
        <v>150.30000000000001</v>
      </c>
      <c r="F80" s="93">
        <v>152.6</v>
      </c>
      <c r="G80" s="93">
        <v>163.1</v>
      </c>
      <c r="H80" s="93">
        <v>171.1</v>
      </c>
      <c r="I80" s="93">
        <v>185.1</v>
      </c>
      <c r="J80" s="93">
        <v>192.7</v>
      </c>
      <c r="K80" s="93">
        <v>185.6</v>
      </c>
      <c r="L80" s="93">
        <v>181.2</v>
      </c>
      <c r="M80" s="93">
        <v>166.5</v>
      </c>
      <c r="N80" s="93">
        <v>152.4</v>
      </c>
      <c r="O80" s="93">
        <v>139.6</v>
      </c>
      <c r="P80" s="93">
        <v>124.9</v>
      </c>
      <c r="Q80" s="93">
        <v>110.3</v>
      </c>
      <c r="R80" s="95">
        <v>101.3</v>
      </c>
      <c r="S80" s="95">
        <v>97.1</v>
      </c>
      <c r="T80" s="95">
        <v>92.5</v>
      </c>
      <c r="U80" s="42">
        <v>88.8</v>
      </c>
    </row>
    <row r="81" spans="1:21" ht="18" x14ac:dyDescent="0.25">
      <c r="A81" s="165" t="s">
        <v>201</v>
      </c>
      <c r="B81" s="92">
        <v>624.6</v>
      </c>
      <c r="C81" s="92">
        <v>706.5</v>
      </c>
      <c r="D81" s="92">
        <v>763.8</v>
      </c>
      <c r="E81" s="92">
        <v>800.7</v>
      </c>
      <c r="F81" s="92">
        <v>825.8</v>
      </c>
      <c r="G81" s="92">
        <v>840.5</v>
      </c>
      <c r="H81" s="92">
        <v>863.9</v>
      </c>
      <c r="I81" s="92">
        <v>865.9</v>
      </c>
      <c r="J81" s="92">
        <v>865.4</v>
      </c>
      <c r="K81" s="92">
        <v>841.2</v>
      </c>
      <c r="L81" s="92">
        <v>801.5</v>
      </c>
      <c r="M81" s="92">
        <v>742.7</v>
      </c>
      <c r="N81" s="92">
        <v>710.5</v>
      </c>
      <c r="O81" s="92">
        <v>660.6</v>
      </c>
      <c r="P81" s="92">
        <v>612.79999999999995</v>
      </c>
      <c r="Q81" s="92">
        <v>570.70000000000005</v>
      </c>
      <c r="R81" s="94">
        <v>522.1</v>
      </c>
      <c r="S81" s="94">
        <v>505.6</v>
      </c>
      <c r="T81" s="94">
        <v>491.5</v>
      </c>
      <c r="U81" s="44">
        <v>475.9</v>
      </c>
    </row>
    <row r="82" spans="1:21" x14ac:dyDescent="0.25">
      <c r="A82" s="68" t="s">
        <v>66</v>
      </c>
      <c r="B82" s="93">
        <v>5.8</v>
      </c>
      <c r="C82" s="93">
        <v>6</v>
      </c>
      <c r="D82" s="93">
        <v>6.1</v>
      </c>
      <c r="E82" s="93">
        <v>6.1</v>
      </c>
      <c r="F82" s="93">
        <v>6</v>
      </c>
      <c r="G82" s="93">
        <v>5.6</v>
      </c>
      <c r="H82" s="93">
        <v>5.6</v>
      </c>
      <c r="I82" s="93">
        <v>5.3</v>
      </c>
      <c r="J82" s="93">
        <v>5.5</v>
      </c>
      <c r="K82" s="93">
        <v>5.5</v>
      </c>
      <c r="L82" s="93">
        <v>5.3</v>
      </c>
      <c r="M82" s="93">
        <v>5.2</v>
      </c>
      <c r="N82" s="93">
        <v>5.2</v>
      </c>
      <c r="O82" s="93">
        <v>3.9</v>
      </c>
      <c r="P82" s="93">
        <v>3.5</v>
      </c>
      <c r="Q82" s="93">
        <v>3.3</v>
      </c>
      <c r="R82" s="95">
        <v>3.1</v>
      </c>
      <c r="S82" s="95">
        <v>2.9</v>
      </c>
      <c r="T82" s="95">
        <v>2.8</v>
      </c>
      <c r="U82" s="42">
        <v>2.7</v>
      </c>
    </row>
    <row r="83" spans="1:21" x14ac:dyDescent="0.25">
      <c r="A83" s="68" t="s">
        <v>68</v>
      </c>
      <c r="B83" s="93">
        <v>4.3</v>
      </c>
      <c r="C83" s="93">
        <v>4.4000000000000004</v>
      </c>
      <c r="D83" s="93">
        <v>4.7</v>
      </c>
      <c r="E83" s="93">
        <v>5.2</v>
      </c>
      <c r="F83" s="93">
        <v>5.8</v>
      </c>
      <c r="G83" s="93">
        <v>6.1</v>
      </c>
      <c r="H83" s="93">
        <v>6.4</v>
      </c>
      <c r="I83" s="93">
        <v>6.5</v>
      </c>
      <c r="J83" s="93">
        <v>6</v>
      </c>
      <c r="K83" s="93">
        <v>6</v>
      </c>
      <c r="L83" s="93">
        <v>6.2</v>
      </c>
      <c r="M83" s="93">
        <v>5.9</v>
      </c>
      <c r="N83" s="93">
        <v>6</v>
      </c>
      <c r="O83" s="93">
        <v>5.8</v>
      </c>
      <c r="P83" s="93">
        <v>5.3</v>
      </c>
      <c r="Q83" s="93">
        <v>5</v>
      </c>
      <c r="R83" s="95">
        <v>4.4000000000000004</v>
      </c>
      <c r="S83" s="95">
        <v>4.5999999999999996</v>
      </c>
      <c r="T83" s="95">
        <v>5</v>
      </c>
      <c r="U83" s="42">
        <v>5</v>
      </c>
    </row>
    <row r="84" spans="1:21" x14ac:dyDescent="0.25">
      <c r="A84" s="68" t="s">
        <v>69</v>
      </c>
      <c r="B84" s="93">
        <v>14.6</v>
      </c>
      <c r="C84" s="93">
        <v>15.3</v>
      </c>
      <c r="D84" s="93">
        <v>18.899999999999999</v>
      </c>
      <c r="E84" s="93">
        <v>19.3</v>
      </c>
      <c r="F84" s="93">
        <v>20.399999999999999</v>
      </c>
      <c r="G84" s="93">
        <v>18.2</v>
      </c>
      <c r="H84" s="93">
        <v>21</v>
      </c>
      <c r="I84" s="93">
        <v>21.3</v>
      </c>
      <c r="J84" s="93">
        <v>20.100000000000001</v>
      </c>
      <c r="K84" s="93">
        <v>19.600000000000001</v>
      </c>
      <c r="L84" s="93">
        <v>17.600000000000001</v>
      </c>
      <c r="M84" s="93">
        <v>15.4</v>
      </c>
      <c r="N84" s="93">
        <v>13.5</v>
      </c>
      <c r="O84" s="93">
        <v>11.8</v>
      </c>
      <c r="P84" s="93">
        <v>10.7</v>
      </c>
      <c r="Q84" s="93">
        <v>8.6</v>
      </c>
      <c r="R84" s="95">
        <v>8.6</v>
      </c>
      <c r="S84" s="95">
        <v>8.5</v>
      </c>
      <c r="T84" s="95">
        <v>8.6999999999999993</v>
      </c>
      <c r="U84" s="42">
        <v>8.5</v>
      </c>
    </row>
    <row r="85" spans="1:21" x14ac:dyDescent="0.25">
      <c r="A85" s="68" t="s">
        <v>70</v>
      </c>
      <c r="B85" s="93">
        <v>62.3</v>
      </c>
      <c r="C85" s="93">
        <v>68.2</v>
      </c>
      <c r="D85" s="93">
        <v>80.3</v>
      </c>
      <c r="E85" s="93">
        <v>85.6</v>
      </c>
      <c r="F85" s="93">
        <v>88.8</v>
      </c>
      <c r="G85" s="93">
        <v>96.3</v>
      </c>
      <c r="H85" s="93">
        <v>95.7</v>
      </c>
      <c r="I85" s="93">
        <v>95.7</v>
      </c>
      <c r="J85" s="93">
        <v>94.4</v>
      </c>
      <c r="K85" s="93">
        <v>92.7</v>
      </c>
      <c r="L85" s="93">
        <v>88.5</v>
      </c>
      <c r="M85" s="93">
        <v>82.8</v>
      </c>
      <c r="N85" s="93">
        <v>81.400000000000006</v>
      </c>
      <c r="O85" s="93">
        <v>73</v>
      </c>
      <c r="P85" s="93">
        <v>69.3</v>
      </c>
      <c r="Q85" s="93">
        <v>60.7</v>
      </c>
      <c r="R85" s="95">
        <v>52.1</v>
      </c>
      <c r="S85" s="95">
        <v>51.1</v>
      </c>
      <c r="T85" s="95">
        <v>50.3</v>
      </c>
      <c r="U85" s="42">
        <v>49.1</v>
      </c>
    </row>
    <row r="86" spans="1:21" x14ac:dyDescent="0.25">
      <c r="A86" s="68" t="s">
        <v>72</v>
      </c>
      <c r="B86" s="93">
        <v>96.1</v>
      </c>
      <c r="C86" s="93">
        <v>107.5</v>
      </c>
      <c r="D86" s="93">
        <v>118.6</v>
      </c>
      <c r="E86" s="93">
        <v>122.6</v>
      </c>
      <c r="F86" s="93">
        <v>124.7</v>
      </c>
      <c r="G86" s="93">
        <v>132</v>
      </c>
      <c r="H86" s="93">
        <v>130.6</v>
      </c>
      <c r="I86" s="93">
        <v>129.5</v>
      </c>
      <c r="J86" s="93">
        <v>131.9</v>
      </c>
      <c r="K86" s="93">
        <v>125.8</v>
      </c>
      <c r="L86" s="93">
        <v>121.8</v>
      </c>
      <c r="M86" s="93">
        <v>111.9</v>
      </c>
      <c r="N86" s="93">
        <v>110</v>
      </c>
      <c r="O86" s="93">
        <v>102.5</v>
      </c>
      <c r="P86" s="93">
        <v>96.1</v>
      </c>
      <c r="Q86" s="93">
        <v>89.7</v>
      </c>
      <c r="R86" s="95">
        <v>81.2</v>
      </c>
      <c r="S86" s="95">
        <v>76.900000000000006</v>
      </c>
      <c r="T86" s="95">
        <v>73.8</v>
      </c>
      <c r="U86" s="42">
        <v>68.7</v>
      </c>
    </row>
    <row r="87" spans="1:21" x14ac:dyDescent="0.25">
      <c r="A87" s="68" t="s">
        <v>73</v>
      </c>
      <c r="B87" s="93">
        <v>87.1</v>
      </c>
      <c r="C87" s="93">
        <v>99.4</v>
      </c>
      <c r="D87" s="93">
        <v>110.7</v>
      </c>
      <c r="E87" s="93">
        <v>118.9</v>
      </c>
      <c r="F87" s="93">
        <v>122.7</v>
      </c>
      <c r="G87" s="93">
        <v>127.1</v>
      </c>
      <c r="H87" s="93">
        <v>130.6</v>
      </c>
      <c r="I87" s="93">
        <v>131.4</v>
      </c>
      <c r="J87" s="93">
        <v>130.69999999999999</v>
      </c>
      <c r="K87" s="93">
        <v>128.69999999999999</v>
      </c>
      <c r="L87" s="93">
        <v>123.5</v>
      </c>
      <c r="M87" s="93">
        <v>112.5</v>
      </c>
      <c r="N87" s="93">
        <v>106.6</v>
      </c>
      <c r="O87" s="93">
        <v>98.7</v>
      </c>
      <c r="P87" s="93">
        <v>89.8</v>
      </c>
      <c r="Q87" s="93">
        <v>79.2</v>
      </c>
      <c r="R87" s="95">
        <v>71.7</v>
      </c>
      <c r="S87" s="95">
        <v>69.599999999999994</v>
      </c>
      <c r="T87" s="95">
        <v>68.400000000000006</v>
      </c>
      <c r="U87" s="42">
        <v>66.099999999999994</v>
      </c>
    </row>
    <row r="88" spans="1:21" x14ac:dyDescent="0.25">
      <c r="A88" s="68" t="s">
        <v>389</v>
      </c>
      <c r="B88" s="93">
        <v>74.3</v>
      </c>
      <c r="C88" s="93">
        <v>85.3</v>
      </c>
      <c r="D88" s="93">
        <v>94.7</v>
      </c>
      <c r="E88" s="93">
        <v>100.1</v>
      </c>
      <c r="F88" s="93">
        <v>104.2</v>
      </c>
      <c r="G88" s="93">
        <v>107.6</v>
      </c>
      <c r="H88" s="93">
        <v>107.5</v>
      </c>
      <c r="I88" s="93">
        <v>108.8</v>
      </c>
      <c r="J88" s="93">
        <v>107.1</v>
      </c>
      <c r="K88" s="93">
        <v>102</v>
      </c>
      <c r="L88" s="93">
        <v>96.9</v>
      </c>
      <c r="M88" s="93">
        <v>87.6</v>
      </c>
      <c r="N88" s="93">
        <v>82.6</v>
      </c>
      <c r="O88" s="93">
        <v>76.400000000000006</v>
      </c>
      <c r="P88" s="93">
        <v>67.3</v>
      </c>
      <c r="Q88" s="93">
        <v>61.6</v>
      </c>
      <c r="R88" s="95">
        <v>52.6</v>
      </c>
      <c r="S88" s="95">
        <v>51.4</v>
      </c>
      <c r="T88" s="95">
        <v>48.1</v>
      </c>
      <c r="U88" s="42">
        <v>46.8</v>
      </c>
    </row>
    <row r="89" spans="1:21" x14ac:dyDescent="0.25">
      <c r="A89" s="68" t="s">
        <v>75</v>
      </c>
      <c r="B89" s="93">
        <v>139.69999999999999</v>
      </c>
      <c r="C89" s="93">
        <v>161.6</v>
      </c>
      <c r="D89" s="93">
        <v>159.6</v>
      </c>
      <c r="E89" s="93">
        <v>166.8</v>
      </c>
      <c r="F89" s="93">
        <v>167</v>
      </c>
      <c r="G89" s="93">
        <v>171.2</v>
      </c>
      <c r="H89" s="93">
        <v>170.9</v>
      </c>
      <c r="I89" s="93">
        <v>170.9</v>
      </c>
      <c r="J89" s="93">
        <v>170.5</v>
      </c>
      <c r="K89" s="93">
        <v>164.6</v>
      </c>
      <c r="L89" s="93">
        <v>153.69999999999999</v>
      </c>
      <c r="M89" s="93">
        <v>141.30000000000001</v>
      </c>
      <c r="N89" s="93">
        <v>135</v>
      </c>
      <c r="O89" s="93">
        <v>126.4</v>
      </c>
      <c r="P89" s="93">
        <v>117</v>
      </c>
      <c r="Q89" s="93">
        <v>110.3</v>
      </c>
      <c r="R89" s="95">
        <v>105.6</v>
      </c>
      <c r="S89" s="95">
        <v>100.9</v>
      </c>
      <c r="T89" s="95">
        <v>96.7</v>
      </c>
      <c r="U89" s="42">
        <v>96.3</v>
      </c>
    </row>
    <row r="90" spans="1:21" x14ac:dyDescent="0.25">
      <c r="A90" s="68" t="s">
        <v>76</v>
      </c>
      <c r="B90" s="93">
        <v>67.599999999999994</v>
      </c>
      <c r="C90" s="93">
        <v>76.8</v>
      </c>
      <c r="D90" s="93">
        <v>87.3</v>
      </c>
      <c r="E90" s="93">
        <v>90.8</v>
      </c>
      <c r="F90" s="93">
        <v>96.1</v>
      </c>
      <c r="G90" s="93">
        <v>99.9</v>
      </c>
      <c r="H90" s="93">
        <v>106.1</v>
      </c>
      <c r="I90" s="93">
        <v>106.8</v>
      </c>
      <c r="J90" s="93">
        <v>107.4</v>
      </c>
      <c r="K90" s="93">
        <v>110</v>
      </c>
      <c r="L90" s="93">
        <v>106.1</v>
      </c>
      <c r="M90" s="93">
        <v>102.1</v>
      </c>
      <c r="N90" s="93">
        <v>98.9</v>
      </c>
      <c r="O90" s="93">
        <v>95.8</v>
      </c>
      <c r="P90" s="93">
        <v>88.7</v>
      </c>
      <c r="Q90" s="93">
        <v>88.7</v>
      </c>
      <c r="R90" s="95">
        <v>83</v>
      </c>
      <c r="S90" s="95">
        <v>80.5</v>
      </c>
      <c r="T90" s="95">
        <v>78.8</v>
      </c>
      <c r="U90" s="42">
        <v>75.2</v>
      </c>
    </row>
    <row r="91" spans="1:21" x14ac:dyDescent="0.25">
      <c r="A91" s="68" t="s">
        <v>77</v>
      </c>
      <c r="B91" s="93">
        <v>72.8</v>
      </c>
      <c r="C91" s="93">
        <v>82</v>
      </c>
      <c r="D91" s="93">
        <v>82.9</v>
      </c>
      <c r="E91" s="93">
        <v>85.3</v>
      </c>
      <c r="F91" s="93">
        <v>90.1</v>
      </c>
      <c r="G91" s="93">
        <v>76.5</v>
      </c>
      <c r="H91" s="93">
        <v>89.5</v>
      </c>
      <c r="I91" s="93">
        <v>89.7</v>
      </c>
      <c r="J91" s="93">
        <v>91.8</v>
      </c>
      <c r="K91" s="93">
        <v>86.3</v>
      </c>
      <c r="L91" s="93">
        <v>81.900000000000006</v>
      </c>
      <c r="M91" s="93">
        <v>78</v>
      </c>
      <c r="N91" s="93">
        <v>71.3</v>
      </c>
      <c r="O91" s="93">
        <v>66.3</v>
      </c>
      <c r="P91" s="93">
        <v>65.099999999999994</v>
      </c>
      <c r="Q91" s="93">
        <v>63.6</v>
      </c>
      <c r="R91" s="95">
        <v>59.8</v>
      </c>
      <c r="S91" s="95">
        <v>59.2</v>
      </c>
      <c r="T91" s="95">
        <v>59</v>
      </c>
      <c r="U91" s="42">
        <v>57.6</v>
      </c>
    </row>
    <row r="92" spans="1:21" ht="18" x14ac:dyDescent="0.25">
      <c r="A92" s="67" t="s">
        <v>200</v>
      </c>
      <c r="B92" s="92">
        <v>247.5</v>
      </c>
      <c r="C92" s="92">
        <v>283.8</v>
      </c>
      <c r="D92" s="92">
        <v>338.3</v>
      </c>
      <c r="E92" s="92">
        <v>359.1</v>
      </c>
      <c r="F92" s="92">
        <v>377.6</v>
      </c>
      <c r="G92" s="92">
        <v>395.2</v>
      </c>
      <c r="H92" s="92">
        <v>393.4</v>
      </c>
      <c r="I92" s="92">
        <v>396</v>
      </c>
      <c r="J92" s="92">
        <v>403.6</v>
      </c>
      <c r="K92" s="92">
        <v>402.5</v>
      </c>
      <c r="L92" s="92">
        <v>394.5</v>
      </c>
      <c r="M92" s="92">
        <v>365.9</v>
      </c>
      <c r="N92" s="92">
        <v>335.2</v>
      </c>
      <c r="O92" s="92">
        <v>298.2</v>
      </c>
      <c r="P92" s="92">
        <v>269.60000000000002</v>
      </c>
      <c r="Q92" s="92">
        <v>240.2</v>
      </c>
      <c r="R92" s="94">
        <v>215</v>
      </c>
      <c r="S92" s="94">
        <v>202</v>
      </c>
      <c r="T92" s="94">
        <v>194.5</v>
      </c>
      <c r="U92" s="44">
        <v>184.8</v>
      </c>
    </row>
    <row r="93" spans="1:21" x14ac:dyDescent="0.25">
      <c r="A93" s="68" t="s">
        <v>67</v>
      </c>
      <c r="B93" s="93">
        <v>24.2</v>
      </c>
      <c r="C93" s="93">
        <v>26</v>
      </c>
      <c r="D93" s="93">
        <v>27.7</v>
      </c>
      <c r="E93" s="93">
        <v>29.8</v>
      </c>
      <c r="F93" s="93">
        <v>31.9</v>
      </c>
      <c r="G93" s="93">
        <v>38.6</v>
      </c>
      <c r="H93" s="93">
        <v>38.6</v>
      </c>
      <c r="I93" s="93">
        <v>47.5</v>
      </c>
      <c r="J93" s="93">
        <v>47.4</v>
      </c>
      <c r="K93" s="93">
        <v>48.9</v>
      </c>
      <c r="L93" s="93">
        <v>48.2</v>
      </c>
      <c r="M93" s="93">
        <v>46.3</v>
      </c>
      <c r="N93" s="93">
        <v>45.7</v>
      </c>
      <c r="O93" s="93">
        <v>38.9</v>
      </c>
      <c r="P93" s="93">
        <v>35</v>
      </c>
      <c r="Q93" s="93">
        <v>33.6</v>
      </c>
      <c r="R93" s="95">
        <v>28.7</v>
      </c>
      <c r="S93" s="95">
        <v>24.9</v>
      </c>
      <c r="T93" s="95">
        <v>22.3</v>
      </c>
      <c r="U93" s="42">
        <v>20.6</v>
      </c>
    </row>
    <row r="94" spans="1:21" x14ac:dyDescent="0.25">
      <c r="A94" s="68" t="s">
        <v>78</v>
      </c>
      <c r="B94" s="93">
        <v>21.3</v>
      </c>
      <c r="C94" s="93">
        <v>26.2</v>
      </c>
      <c r="D94" s="93">
        <v>37.299999999999997</v>
      </c>
      <c r="E94" s="93">
        <v>41.9</v>
      </c>
      <c r="F94" s="93">
        <v>43.7</v>
      </c>
      <c r="G94" s="93">
        <v>46.8</v>
      </c>
      <c r="H94" s="93">
        <v>45.4</v>
      </c>
      <c r="I94" s="93">
        <v>43.6</v>
      </c>
      <c r="J94" s="93">
        <v>46.8</v>
      </c>
      <c r="K94" s="93">
        <v>48.7</v>
      </c>
      <c r="L94" s="93">
        <v>47.2</v>
      </c>
      <c r="M94" s="93">
        <v>41.8</v>
      </c>
      <c r="N94" s="93">
        <v>37.9</v>
      </c>
      <c r="O94" s="93">
        <v>35.1</v>
      </c>
      <c r="P94" s="93">
        <v>30.4</v>
      </c>
      <c r="Q94" s="93">
        <v>26.9</v>
      </c>
      <c r="R94" s="95">
        <v>24.3</v>
      </c>
      <c r="S94" s="95">
        <v>23.9</v>
      </c>
      <c r="T94" s="95">
        <v>24.3</v>
      </c>
      <c r="U94" s="42">
        <v>23.8</v>
      </c>
    </row>
    <row r="95" spans="1:21" x14ac:dyDescent="0.25">
      <c r="A95" s="68" t="s">
        <v>71</v>
      </c>
      <c r="B95" s="93">
        <v>21.7</v>
      </c>
      <c r="C95" s="93">
        <v>22.8</v>
      </c>
      <c r="D95" s="93">
        <v>31.2</v>
      </c>
      <c r="E95" s="93">
        <v>39.4</v>
      </c>
      <c r="F95" s="93">
        <v>41.2</v>
      </c>
      <c r="G95" s="93">
        <v>37.1</v>
      </c>
      <c r="H95" s="93">
        <v>36.4</v>
      </c>
      <c r="I95" s="93">
        <v>37.6</v>
      </c>
      <c r="J95" s="93">
        <v>40.4</v>
      </c>
      <c r="K95" s="93">
        <v>36.9</v>
      </c>
      <c r="L95" s="93">
        <v>41.4</v>
      </c>
      <c r="M95" s="93">
        <v>38</v>
      </c>
      <c r="N95" s="93">
        <v>36.6</v>
      </c>
      <c r="O95" s="93">
        <v>33.1</v>
      </c>
      <c r="P95" s="93">
        <v>30.2</v>
      </c>
      <c r="Q95" s="93">
        <v>27</v>
      </c>
      <c r="R95" s="95">
        <v>24.4</v>
      </c>
      <c r="S95" s="95">
        <v>23.4</v>
      </c>
      <c r="T95" s="95">
        <v>23.2</v>
      </c>
      <c r="U95" s="42">
        <v>22.4</v>
      </c>
    </row>
    <row r="96" spans="1:21" x14ac:dyDescent="0.25">
      <c r="A96" s="68" t="s">
        <v>79</v>
      </c>
      <c r="B96" s="93">
        <v>9.3000000000000007</v>
      </c>
      <c r="C96" s="93">
        <v>77</v>
      </c>
      <c r="D96" s="93">
        <v>16.399999999999999</v>
      </c>
      <c r="E96" s="93">
        <v>17.100000000000001</v>
      </c>
      <c r="F96" s="93">
        <v>17.5</v>
      </c>
      <c r="G96" s="93">
        <v>17.399999999999999</v>
      </c>
      <c r="H96" s="93">
        <v>16.5</v>
      </c>
      <c r="I96" s="93">
        <v>16.3</v>
      </c>
      <c r="J96" s="93">
        <v>14.9</v>
      </c>
      <c r="K96" s="93">
        <v>15.6</v>
      </c>
      <c r="L96" s="93">
        <v>16.399999999999999</v>
      </c>
      <c r="M96" s="93">
        <v>14.5</v>
      </c>
      <c r="N96" s="93">
        <v>12.6</v>
      </c>
      <c r="O96" s="93">
        <v>10.3</v>
      </c>
      <c r="P96" s="93">
        <v>8.1999999999999993</v>
      </c>
      <c r="Q96" s="93">
        <v>6.4</v>
      </c>
      <c r="R96" s="95">
        <v>5.3</v>
      </c>
      <c r="S96" s="95">
        <v>5</v>
      </c>
      <c r="T96" s="95">
        <v>4.9000000000000004</v>
      </c>
      <c r="U96" s="42">
        <v>4.5999999999999996</v>
      </c>
    </row>
    <row r="97" spans="1:21" x14ac:dyDescent="0.25">
      <c r="A97" s="68" t="s">
        <v>80</v>
      </c>
      <c r="B97" s="93">
        <v>68.5</v>
      </c>
      <c r="C97" s="93">
        <v>73.900000000000006</v>
      </c>
      <c r="D97" s="93">
        <v>86.8</v>
      </c>
      <c r="E97" s="93">
        <v>90.2</v>
      </c>
      <c r="F97" s="93">
        <v>97.8</v>
      </c>
      <c r="G97" s="93">
        <v>102</v>
      </c>
      <c r="H97" s="93">
        <v>101.9</v>
      </c>
      <c r="I97" s="93">
        <v>97.4</v>
      </c>
      <c r="J97" s="93">
        <v>99.1</v>
      </c>
      <c r="K97" s="93">
        <v>98.5</v>
      </c>
      <c r="L97" s="93">
        <v>95</v>
      </c>
      <c r="M97" s="93">
        <v>89.7</v>
      </c>
      <c r="N97" s="93">
        <v>76.400000000000006</v>
      </c>
      <c r="O97" s="93">
        <v>66.3</v>
      </c>
      <c r="P97" s="93">
        <v>60.6</v>
      </c>
      <c r="Q97" s="93">
        <v>54.2</v>
      </c>
      <c r="R97" s="95">
        <v>51.4</v>
      </c>
      <c r="S97" s="95">
        <v>48.7</v>
      </c>
      <c r="T97" s="95">
        <v>47.6</v>
      </c>
      <c r="U97" s="42">
        <v>45.2</v>
      </c>
    </row>
    <row r="98" spans="1:21" x14ac:dyDescent="0.25">
      <c r="A98" s="68" t="s">
        <v>81</v>
      </c>
      <c r="B98" s="93">
        <v>62.6</v>
      </c>
      <c r="C98" s="93">
        <v>26.3</v>
      </c>
      <c r="D98" s="93">
        <v>81.2</v>
      </c>
      <c r="E98" s="93">
        <v>80.599999999999994</v>
      </c>
      <c r="F98" s="93">
        <v>86.5</v>
      </c>
      <c r="G98" s="93">
        <v>88.9</v>
      </c>
      <c r="H98" s="93">
        <v>89.3</v>
      </c>
      <c r="I98" s="93">
        <v>89.5</v>
      </c>
      <c r="J98" s="93">
        <v>89.4</v>
      </c>
      <c r="K98" s="93">
        <v>88.4</v>
      </c>
      <c r="L98" s="93">
        <v>84.5</v>
      </c>
      <c r="M98" s="93">
        <v>78.7</v>
      </c>
      <c r="N98" s="93">
        <v>73.099999999999994</v>
      </c>
      <c r="O98" s="93">
        <v>68.7</v>
      </c>
      <c r="P98" s="93">
        <v>64.099999999999994</v>
      </c>
      <c r="Q98" s="93">
        <v>55.7</v>
      </c>
      <c r="R98" s="95">
        <v>50.5</v>
      </c>
      <c r="S98" s="95">
        <v>47.7</v>
      </c>
      <c r="T98" s="95">
        <v>45.9</v>
      </c>
      <c r="U98" s="42">
        <v>42.6</v>
      </c>
    </row>
    <row r="99" spans="1:21" x14ac:dyDescent="0.25">
      <c r="A99" s="68" t="s">
        <v>82</v>
      </c>
      <c r="B99" s="93">
        <v>24.1</v>
      </c>
      <c r="C99" s="93">
        <v>10.9</v>
      </c>
      <c r="D99" s="93">
        <v>30.3</v>
      </c>
      <c r="E99" s="93">
        <v>32.6</v>
      </c>
      <c r="F99" s="93">
        <v>31.8</v>
      </c>
      <c r="G99" s="93">
        <v>32.200000000000003</v>
      </c>
      <c r="H99" s="93">
        <v>30.6</v>
      </c>
      <c r="I99" s="93">
        <v>29.8</v>
      </c>
      <c r="J99" s="93">
        <v>29.8</v>
      </c>
      <c r="K99" s="93">
        <v>30.5</v>
      </c>
      <c r="L99" s="93">
        <v>29.2</v>
      </c>
      <c r="M99" s="93">
        <v>27.3</v>
      </c>
      <c r="N99" s="93">
        <v>25.6</v>
      </c>
      <c r="O99" s="93">
        <v>24</v>
      </c>
      <c r="P99" s="93">
        <v>21.9</v>
      </c>
      <c r="Q99" s="93">
        <v>19.399999999999999</v>
      </c>
      <c r="R99" s="95">
        <v>16.8</v>
      </c>
      <c r="S99" s="95">
        <v>15.9</v>
      </c>
      <c r="T99" s="95">
        <v>15.1</v>
      </c>
      <c r="U99" s="42">
        <v>14.7</v>
      </c>
    </row>
    <row r="100" spans="1:21" x14ac:dyDescent="0.25">
      <c r="A100" s="68" t="s">
        <v>83</v>
      </c>
      <c r="B100" s="93">
        <v>4.4000000000000004</v>
      </c>
      <c r="C100" s="93">
        <v>5.0999999999999996</v>
      </c>
      <c r="D100" s="93">
        <v>7.1</v>
      </c>
      <c r="E100" s="93">
        <v>7.6</v>
      </c>
      <c r="F100" s="93">
        <v>7</v>
      </c>
      <c r="G100" s="93">
        <v>10</v>
      </c>
      <c r="H100" s="93">
        <v>10.199999999999999</v>
      </c>
      <c r="I100" s="93">
        <v>10.4</v>
      </c>
      <c r="J100" s="93">
        <v>11.4</v>
      </c>
      <c r="K100" s="93">
        <v>11.1</v>
      </c>
      <c r="L100" s="93">
        <v>10.1</v>
      </c>
      <c r="M100" s="93">
        <v>9.3000000000000007</v>
      </c>
      <c r="N100" s="93">
        <v>8.5</v>
      </c>
      <c r="O100" s="93">
        <v>6.8</v>
      </c>
      <c r="P100" s="93">
        <v>5.2</v>
      </c>
      <c r="Q100" s="93">
        <v>4.5</v>
      </c>
      <c r="R100" s="95">
        <v>3.6</v>
      </c>
      <c r="S100" s="95">
        <v>3.2</v>
      </c>
      <c r="T100" s="95">
        <v>3.1</v>
      </c>
      <c r="U100" s="42">
        <v>2.7</v>
      </c>
    </row>
    <row r="101" spans="1:21" x14ac:dyDescent="0.25">
      <c r="A101" s="68" t="s">
        <v>84</v>
      </c>
      <c r="B101" s="93">
        <v>7.5</v>
      </c>
      <c r="C101" s="93">
        <v>9.9</v>
      </c>
      <c r="D101" s="93">
        <v>14.2</v>
      </c>
      <c r="E101" s="93">
        <v>13.3</v>
      </c>
      <c r="F101" s="93">
        <v>13.8</v>
      </c>
      <c r="G101" s="93">
        <v>14</v>
      </c>
      <c r="H101" s="93">
        <v>16.3</v>
      </c>
      <c r="I101" s="93">
        <v>16.399999999999999</v>
      </c>
      <c r="J101" s="93">
        <v>16.5</v>
      </c>
      <c r="K101" s="93">
        <v>15.8</v>
      </c>
      <c r="L101" s="93">
        <v>14.5</v>
      </c>
      <c r="M101" s="93">
        <v>12.8</v>
      </c>
      <c r="N101" s="93">
        <v>11.7</v>
      </c>
      <c r="O101" s="93">
        <v>9.1999999999999993</v>
      </c>
      <c r="P101" s="93">
        <v>9.5</v>
      </c>
      <c r="Q101" s="93">
        <v>8.9</v>
      </c>
      <c r="R101" s="95">
        <v>7.4</v>
      </c>
      <c r="S101" s="95">
        <v>7</v>
      </c>
      <c r="T101" s="95">
        <v>6</v>
      </c>
      <c r="U101" s="42">
        <v>6</v>
      </c>
    </row>
    <row r="102" spans="1:21" ht="19.5" x14ac:dyDescent="0.25">
      <c r="A102" s="68" t="s">
        <v>85</v>
      </c>
      <c r="B102" s="93">
        <v>3.9</v>
      </c>
      <c r="C102" s="93">
        <v>5.7</v>
      </c>
      <c r="D102" s="93">
        <v>6.1</v>
      </c>
      <c r="E102" s="93">
        <v>6.6</v>
      </c>
      <c r="F102" s="93">
        <v>6.4</v>
      </c>
      <c r="G102" s="93">
        <v>8.1999999999999993</v>
      </c>
      <c r="H102" s="93">
        <v>8.1999999999999993</v>
      </c>
      <c r="I102" s="93">
        <v>7.5</v>
      </c>
      <c r="J102" s="93">
        <v>7.9</v>
      </c>
      <c r="K102" s="93">
        <v>8.1</v>
      </c>
      <c r="L102" s="93">
        <v>8</v>
      </c>
      <c r="M102" s="93">
        <v>7.4</v>
      </c>
      <c r="N102" s="93">
        <v>7</v>
      </c>
      <c r="O102" s="93">
        <v>5.3</v>
      </c>
      <c r="P102" s="93">
        <v>4</v>
      </c>
      <c r="Q102" s="93">
        <v>3.1</v>
      </c>
      <c r="R102" s="95">
        <v>2.2999999999999998</v>
      </c>
      <c r="S102" s="95">
        <v>2.1</v>
      </c>
      <c r="T102" s="95">
        <v>2.1</v>
      </c>
      <c r="U102" s="42">
        <v>2</v>
      </c>
    </row>
    <row r="103" spans="1:21" ht="20.25" thickBot="1" x14ac:dyDescent="0.3">
      <c r="A103" s="166" t="s">
        <v>86</v>
      </c>
      <c r="B103" s="167" t="s">
        <v>96</v>
      </c>
      <c r="C103" s="167" t="s">
        <v>96</v>
      </c>
      <c r="D103" s="167" t="s">
        <v>96</v>
      </c>
      <c r="E103" s="167" t="s">
        <v>96</v>
      </c>
      <c r="F103" s="167" t="s">
        <v>96</v>
      </c>
      <c r="G103" s="167" t="s">
        <v>96</v>
      </c>
      <c r="H103" s="167" t="s">
        <v>96</v>
      </c>
      <c r="I103" s="167" t="s">
        <v>96</v>
      </c>
      <c r="J103" s="167" t="s">
        <v>96</v>
      </c>
      <c r="K103" s="167" t="s">
        <v>96</v>
      </c>
      <c r="L103" s="167" t="s">
        <v>96</v>
      </c>
      <c r="M103" s="167">
        <v>0.1</v>
      </c>
      <c r="N103" s="167">
        <v>0.1</v>
      </c>
      <c r="O103" s="167">
        <v>0.5</v>
      </c>
      <c r="P103" s="167">
        <v>0.5</v>
      </c>
      <c r="Q103" s="167">
        <v>0.5</v>
      </c>
      <c r="R103" s="167">
        <v>0.3</v>
      </c>
      <c r="S103" s="167">
        <v>0.2</v>
      </c>
      <c r="T103" s="167">
        <v>0.2</v>
      </c>
      <c r="U103" s="234">
        <v>0.1</v>
      </c>
    </row>
  </sheetData>
  <mergeCells count="3">
    <mergeCell ref="A3:N3"/>
    <mergeCell ref="A1:U1"/>
    <mergeCell ref="A2:U2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3"/>
  <sheetViews>
    <sheetView workbookViewId="0">
      <pane ySplit="5" topLeftCell="A87" activePane="bottomLeft" state="frozen"/>
      <selection activeCell="O25" sqref="O25"/>
      <selection pane="bottomLeft" activeCell="W79" sqref="W79"/>
    </sheetView>
  </sheetViews>
  <sheetFormatPr defaultRowHeight="15" x14ac:dyDescent="0.25"/>
  <cols>
    <col min="1" max="1" width="18.140625" style="1" customWidth="1"/>
    <col min="2" max="20" width="9.140625" style="1"/>
    <col min="21" max="21" width="9.140625" style="32"/>
    <col min="22" max="16384" width="9.140625" style="1"/>
  </cols>
  <sheetData>
    <row r="1" spans="1:21" x14ac:dyDescent="0.25">
      <c r="A1" s="245" t="s">
        <v>316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</row>
    <row r="2" spans="1:21" x14ac:dyDescent="0.25">
      <c r="A2" s="246" t="s">
        <v>315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  <c r="T2" s="246"/>
      <c r="U2" s="246"/>
    </row>
    <row r="3" spans="1:21" ht="30.75" customHeight="1" x14ac:dyDescent="0.25">
      <c r="A3" s="270" t="s">
        <v>380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74"/>
      <c r="P3" s="74"/>
      <c r="Q3" s="74"/>
      <c r="R3" s="74"/>
      <c r="S3" s="74"/>
      <c r="T3" s="74"/>
    </row>
    <row r="4" spans="1:21" ht="15.75" thickBot="1" x14ac:dyDescent="0.3">
      <c r="A4" s="85" t="s">
        <v>293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</row>
    <row r="5" spans="1:21" ht="15.75" thickBot="1" x14ac:dyDescent="0.3">
      <c r="A5" s="28"/>
      <c r="B5" s="4" t="s">
        <v>322</v>
      </c>
      <c r="C5" s="4" t="s">
        <v>323</v>
      </c>
      <c r="D5" s="4" t="s">
        <v>324</v>
      </c>
      <c r="E5" s="4" t="s">
        <v>325</v>
      </c>
      <c r="F5" s="4" t="s">
        <v>326</v>
      </c>
      <c r="G5" s="4" t="s">
        <v>259</v>
      </c>
      <c r="H5" s="4" t="s">
        <v>318</v>
      </c>
      <c r="I5" s="4" t="s">
        <v>319</v>
      </c>
      <c r="J5" s="4" t="s">
        <v>320</v>
      </c>
      <c r="K5" s="4" t="s">
        <v>321</v>
      </c>
      <c r="L5" s="4" t="s">
        <v>260</v>
      </c>
      <c r="M5" s="4" t="s">
        <v>274</v>
      </c>
      <c r="N5" s="4" t="s">
        <v>275</v>
      </c>
      <c r="O5" s="4" t="s">
        <v>261</v>
      </c>
      <c r="P5" s="3" t="s">
        <v>262</v>
      </c>
      <c r="Q5" s="4" t="s">
        <v>263</v>
      </c>
      <c r="R5" s="4" t="s">
        <v>264</v>
      </c>
      <c r="S5" s="4" t="s">
        <v>265</v>
      </c>
      <c r="T5" s="4" t="s">
        <v>340</v>
      </c>
      <c r="U5" s="9" t="s">
        <v>385</v>
      </c>
    </row>
    <row r="6" spans="1:21" x14ac:dyDescent="0.25">
      <c r="A6" s="66" t="s">
        <v>0</v>
      </c>
      <c r="B6" s="71">
        <v>324</v>
      </c>
      <c r="C6" s="71">
        <v>373</v>
      </c>
      <c r="D6" s="71">
        <v>410</v>
      </c>
      <c r="E6" s="71">
        <v>448</v>
      </c>
      <c r="F6" s="71">
        <v>480</v>
      </c>
      <c r="G6" s="71">
        <v>493</v>
      </c>
      <c r="H6" s="71">
        <v>514</v>
      </c>
      <c r="I6" s="163">
        <v>525</v>
      </c>
      <c r="J6" s="163">
        <v>529</v>
      </c>
      <c r="K6" s="71">
        <v>523</v>
      </c>
      <c r="L6" s="71">
        <v>497</v>
      </c>
      <c r="M6" s="71">
        <v>454</v>
      </c>
      <c r="N6" s="71">
        <v>424</v>
      </c>
      <c r="O6" s="71">
        <v>393</v>
      </c>
      <c r="P6" s="71">
        <v>356</v>
      </c>
      <c r="Q6" s="71">
        <v>325</v>
      </c>
      <c r="R6" s="71">
        <v>300</v>
      </c>
      <c r="S6" s="71">
        <v>289</v>
      </c>
      <c r="T6" s="96">
        <v>284</v>
      </c>
      <c r="U6" s="40">
        <v>277</v>
      </c>
    </row>
    <row r="7" spans="1:21" ht="18" x14ac:dyDescent="0.25">
      <c r="A7" s="67" t="s">
        <v>145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4"/>
      <c r="N7" s="74"/>
      <c r="O7" s="71"/>
      <c r="P7" s="71"/>
      <c r="Q7" s="71"/>
      <c r="R7" s="71"/>
      <c r="S7" s="71"/>
      <c r="T7" s="96"/>
      <c r="U7" s="235"/>
    </row>
    <row r="8" spans="1:21" x14ac:dyDescent="0.25">
      <c r="A8" s="68" t="s">
        <v>1</v>
      </c>
      <c r="B8" s="72">
        <v>303</v>
      </c>
      <c r="C8" s="72">
        <v>373</v>
      </c>
      <c r="D8" s="72">
        <v>347</v>
      </c>
      <c r="E8" s="72">
        <v>393</v>
      </c>
      <c r="F8" s="72">
        <v>426</v>
      </c>
      <c r="G8" s="72">
        <v>477</v>
      </c>
      <c r="H8" s="72">
        <v>512</v>
      </c>
      <c r="I8" s="72">
        <v>528</v>
      </c>
      <c r="J8" s="72">
        <v>544</v>
      </c>
      <c r="K8" s="72">
        <v>521</v>
      </c>
      <c r="L8" s="72">
        <v>508</v>
      </c>
      <c r="M8" s="72">
        <v>478</v>
      </c>
      <c r="N8" s="72">
        <v>446</v>
      </c>
      <c r="O8" s="72">
        <v>420</v>
      </c>
      <c r="P8" s="72">
        <v>382</v>
      </c>
      <c r="Q8" s="72">
        <v>342</v>
      </c>
      <c r="R8" s="72">
        <v>326</v>
      </c>
      <c r="S8" s="72">
        <v>316</v>
      </c>
      <c r="T8" s="57">
        <v>308</v>
      </c>
      <c r="U8" s="39">
        <v>302</v>
      </c>
    </row>
    <row r="9" spans="1:21" x14ac:dyDescent="0.25">
      <c r="A9" s="68" t="s">
        <v>2</v>
      </c>
      <c r="B9" s="72">
        <v>192</v>
      </c>
      <c r="C9" s="72">
        <v>221</v>
      </c>
      <c r="D9" s="72">
        <v>276</v>
      </c>
      <c r="E9" s="72">
        <v>301</v>
      </c>
      <c r="F9" s="72">
        <v>320</v>
      </c>
      <c r="G9" s="72">
        <v>345</v>
      </c>
      <c r="H9" s="72">
        <v>392</v>
      </c>
      <c r="I9" s="72">
        <v>399</v>
      </c>
      <c r="J9" s="72">
        <v>455</v>
      </c>
      <c r="K9" s="72">
        <v>473</v>
      </c>
      <c r="L9" s="72">
        <v>443</v>
      </c>
      <c r="M9" s="72">
        <v>410</v>
      </c>
      <c r="N9" s="72">
        <v>387</v>
      </c>
      <c r="O9" s="72">
        <v>336</v>
      </c>
      <c r="P9" s="72">
        <v>320</v>
      </c>
      <c r="Q9" s="72">
        <v>282</v>
      </c>
      <c r="R9" s="72">
        <v>252</v>
      </c>
      <c r="S9" s="72">
        <v>223</v>
      </c>
      <c r="T9" s="57">
        <v>211</v>
      </c>
      <c r="U9" s="39">
        <v>199</v>
      </c>
    </row>
    <row r="10" spans="1:21" x14ac:dyDescent="0.25">
      <c r="A10" s="68" t="s">
        <v>3</v>
      </c>
      <c r="B10" s="72">
        <v>184</v>
      </c>
      <c r="C10" s="72">
        <v>209</v>
      </c>
      <c r="D10" s="72">
        <v>280</v>
      </c>
      <c r="E10" s="72">
        <v>302</v>
      </c>
      <c r="F10" s="72">
        <v>319</v>
      </c>
      <c r="G10" s="72">
        <v>361</v>
      </c>
      <c r="H10" s="72">
        <v>393</v>
      </c>
      <c r="I10" s="72">
        <v>396</v>
      </c>
      <c r="J10" s="72">
        <v>398</v>
      </c>
      <c r="K10" s="72">
        <v>403</v>
      </c>
      <c r="L10" s="72">
        <v>375</v>
      </c>
      <c r="M10" s="72">
        <v>345</v>
      </c>
      <c r="N10" s="72">
        <v>319</v>
      </c>
      <c r="O10" s="72">
        <v>300</v>
      </c>
      <c r="P10" s="72">
        <v>249</v>
      </c>
      <c r="Q10" s="72">
        <v>239</v>
      </c>
      <c r="R10" s="72">
        <v>222</v>
      </c>
      <c r="S10" s="72">
        <v>197</v>
      </c>
      <c r="T10" s="57">
        <v>202</v>
      </c>
      <c r="U10" s="39">
        <v>194</v>
      </c>
    </row>
    <row r="11" spans="1:21" x14ac:dyDescent="0.25">
      <c r="A11" s="68" t="s">
        <v>4</v>
      </c>
      <c r="B11" s="72">
        <v>316</v>
      </c>
      <c r="C11" s="72">
        <v>365</v>
      </c>
      <c r="D11" s="72">
        <v>456</v>
      </c>
      <c r="E11" s="72">
        <v>470</v>
      </c>
      <c r="F11" s="72">
        <v>496</v>
      </c>
      <c r="G11" s="72">
        <v>529</v>
      </c>
      <c r="H11" s="72">
        <v>559</v>
      </c>
      <c r="I11" s="72">
        <v>588</v>
      </c>
      <c r="J11" s="72">
        <v>610</v>
      </c>
      <c r="K11" s="72">
        <v>612</v>
      </c>
      <c r="L11" s="72">
        <v>589</v>
      </c>
      <c r="M11" s="72">
        <v>535</v>
      </c>
      <c r="N11" s="72">
        <v>503</v>
      </c>
      <c r="O11" s="72">
        <v>456</v>
      </c>
      <c r="P11" s="72">
        <v>425</v>
      </c>
      <c r="Q11" s="72">
        <v>393</v>
      </c>
      <c r="R11" s="72">
        <v>381</v>
      </c>
      <c r="S11" s="72">
        <v>373</v>
      </c>
      <c r="T11" s="57">
        <v>369</v>
      </c>
      <c r="U11" s="39">
        <v>366</v>
      </c>
    </row>
    <row r="12" spans="1:21" x14ac:dyDescent="0.25">
      <c r="A12" s="68" t="s">
        <v>5</v>
      </c>
      <c r="B12" s="72">
        <v>338</v>
      </c>
      <c r="C12" s="72">
        <v>387</v>
      </c>
      <c r="D12" s="72">
        <v>446</v>
      </c>
      <c r="E12" s="72">
        <v>465</v>
      </c>
      <c r="F12" s="72">
        <v>471</v>
      </c>
      <c r="G12" s="72">
        <v>467</v>
      </c>
      <c r="H12" s="72">
        <v>516</v>
      </c>
      <c r="I12" s="72">
        <v>505</v>
      </c>
      <c r="J12" s="72">
        <v>499</v>
      </c>
      <c r="K12" s="72">
        <v>491</v>
      </c>
      <c r="L12" s="72">
        <v>460</v>
      </c>
      <c r="M12" s="72">
        <v>434</v>
      </c>
      <c r="N12" s="72">
        <v>401</v>
      </c>
      <c r="O12" s="72">
        <v>380</v>
      </c>
      <c r="P12" s="72">
        <v>319</v>
      </c>
      <c r="Q12" s="72">
        <v>304</v>
      </c>
      <c r="R12" s="72">
        <v>278</v>
      </c>
      <c r="S12" s="72">
        <v>260</v>
      </c>
      <c r="T12" s="57">
        <v>253</v>
      </c>
      <c r="U12" s="39">
        <v>247</v>
      </c>
    </row>
    <row r="13" spans="1:21" x14ac:dyDescent="0.25">
      <c r="A13" s="68" t="s">
        <v>6</v>
      </c>
      <c r="B13" s="72">
        <v>149</v>
      </c>
      <c r="C13" s="72">
        <v>194</v>
      </c>
      <c r="D13" s="72">
        <v>278</v>
      </c>
      <c r="E13" s="72">
        <v>302</v>
      </c>
      <c r="F13" s="72">
        <v>314</v>
      </c>
      <c r="G13" s="72">
        <v>302</v>
      </c>
      <c r="H13" s="72">
        <v>303</v>
      </c>
      <c r="I13" s="72">
        <v>370</v>
      </c>
      <c r="J13" s="72">
        <v>377</v>
      </c>
      <c r="K13" s="72">
        <v>386</v>
      </c>
      <c r="L13" s="72">
        <v>375</v>
      </c>
      <c r="M13" s="72">
        <v>335</v>
      </c>
      <c r="N13" s="72">
        <v>301</v>
      </c>
      <c r="O13" s="72">
        <v>276</v>
      </c>
      <c r="P13" s="72">
        <v>246</v>
      </c>
      <c r="Q13" s="72">
        <v>218</v>
      </c>
      <c r="R13" s="72">
        <v>188</v>
      </c>
      <c r="S13" s="72">
        <v>184</v>
      </c>
      <c r="T13" s="57">
        <v>185</v>
      </c>
      <c r="U13" s="39">
        <v>185</v>
      </c>
    </row>
    <row r="14" spans="1:21" x14ac:dyDescent="0.25">
      <c r="A14" s="68" t="s">
        <v>7</v>
      </c>
      <c r="B14" s="72">
        <v>220</v>
      </c>
      <c r="C14" s="72">
        <v>239</v>
      </c>
      <c r="D14" s="72">
        <v>255</v>
      </c>
      <c r="E14" s="72">
        <v>277</v>
      </c>
      <c r="F14" s="72">
        <v>285</v>
      </c>
      <c r="G14" s="72">
        <v>303</v>
      </c>
      <c r="H14" s="72">
        <v>309</v>
      </c>
      <c r="I14" s="72">
        <v>312</v>
      </c>
      <c r="J14" s="72">
        <v>322</v>
      </c>
      <c r="K14" s="72">
        <v>324</v>
      </c>
      <c r="L14" s="72">
        <v>315</v>
      </c>
      <c r="M14" s="72">
        <v>309</v>
      </c>
      <c r="N14" s="72">
        <v>292</v>
      </c>
      <c r="O14" s="72">
        <v>279</v>
      </c>
      <c r="P14" s="72">
        <v>253</v>
      </c>
      <c r="Q14" s="72">
        <v>209</v>
      </c>
      <c r="R14" s="72">
        <v>176</v>
      </c>
      <c r="S14" s="72">
        <v>168</v>
      </c>
      <c r="T14" s="57">
        <v>167</v>
      </c>
      <c r="U14" s="39">
        <v>162</v>
      </c>
    </row>
    <row r="15" spans="1:21" x14ac:dyDescent="0.25">
      <c r="A15" s="68" t="s">
        <v>8</v>
      </c>
      <c r="B15" s="72">
        <v>250</v>
      </c>
      <c r="C15" s="72">
        <v>304</v>
      </c>
      <c r="D15" s="72">
        <v>381</v>
      </c>
      <c r="E15" s="72">
        <v>418</v>
      </c>
      <c r="F15" s="72">
        <v>440</v>
      </c>
      <c r="G15" s="72">
        <v>494</v>
      </c>
      <c r="H15" s="72">
        <v>504</v>
      </c>
      <c r="I15" s="72">
        <v>563</v>
      </c>
      <c r="J15" s="72">
        <v>559</v>
      </c>
      <c r="K15" s="72">
        <v>638</v>
      </c>
      <c r="L15" s="72">
        <v>629</v>
      </c>
      <c r="M15" s="72">
        <v>603</v>
      </c>
      <c r="N15" s="72">
        <v>568</v>
      </c>
      <c r="O15" s="72">
        <v>536</v>
      </c>
      <c r="P15" s="72">
        <v>499</v>
      </c>
      <c r="Q15" s="72">
        <v>488</v>
      </c>
      <c r="R15" s="72">
        <v>397</v>
      </c>
      <c r="S15" s="72">
        <v>368</v>
      </c>
      <c r="T15" s="57">
        <v>343</v>
      </c>
      <c r="U15" s="39">
        <v>329</v>
      </c>
    </row>
    <row r="16" spans="1:21" x14ac:dyDescent="0.25">
      <c r="A16" s="68" t="s">
        <v>9</v>
      </c>
      <c r="B16" s="72">
        <v>173</v>
      </c>
      <c r="C16" s="72">
        <v>188</v>
      </c>
      <c r="D16" s="72">
        <v>230</v>
      </c>
      <c r="E16" s="72">
        <v>249</v>
      </c>
      <c r="F16" s="72">
        <v>261</v>
      </c>
      <c r="G16" s="72">
        <v>280</v>
      </c>
      <c r="H16" s="72">
        <v>302</v>
      </c>
      <c r="I16" s="72">
        <v>315</v>
      </c>
      <c r="J16" s="72">
        <v>319</v>
      </c>
      <c r="K16" s="72">
        <v>372</v>
      </c>
      <c r="L16" s="72">
        <v>359</v>
      </c>
      <c r="M16" s="72">
        <v>330</v>
      </c>
      <c r="N16" s="72">
        <v>301</v>
      </c>
      <c r="O16" s="72">
        <v>272</v>
      </c>
      <c r="P16" s="72">
        <v>247</v>
      </c>
      <c r="Q16" s="72">
        <v>216</v>
      </c>
      <c r="R16" s="72">
        <v>192</v>
      </c>
      <c r="S16" s="72">
        <v>189</v>
      </c>
      <c r="T16" s="57">
        <v>185</v>
      </c>
      <c r="U16" s="39">
        <v>177</v>
      </c>
    </row>
    <row r="17" spans="1:21" x14ac:dyDescent="0.25">
      <c r="A17" s="68" t="s">
        <v>10</v>
      </c>
      <c r="B17" s="72">
        <v>201</v>
      </c>
      <c r="C17" s="72">
        <v>234</v>
      </c>
      <c r="D17" s="72">
        <v>198</v>
      </c>
      <c r="E17" s="72">
        <v>203</v>
      </c>
      <c r="F17" s="72">
        <v>217</v>
      </c>
      <c r="G17" s="72">
        <v>229</v>
      </c>
      <c r="H17" s="72">
        <v>248</v>
      </c>
      <c r="I17" s="72">
        <v>256</v>
      </c>
      <c r="J17" s="72">
        <v>257</v>
      </c>
      <c r="K17" s="72">
        <v>269</v>
      </c>
      <c r="L17" s="72">
        <v>249</v>
      </c>
      <c r="M17" s="72">
        <v>218</v>
      </c>
      <c r="N17" s="72">
        <v>206</v>
      </c>
      <c r="O17" s="72">
        <v>204</v>
      </c>
      <c r="P17" s="72">
        <v>180</v>
      </c>
      <c r="Q17" s="72">
        <v>153</v>
      </c>
      <c r="R17" s="72">
        <v>117</v>
      </c>
      <c r="S17" s="72">
        <v>103</v>
      </c>
      <c r="T17" s="57">
        <v>108</v>
      </c>
      <c r="U17" s="39">
        <v>105</v>
      </c>
    </row>
    <row r="18" spans="1:21" x14ac:dyDescent="0.25">
      <c r="A18" s="68" t="s">
        <v>11</v>
      </c>
      <c r="B18" s="72">
        <v>365</v>
      </c>
      <c r="C18" s="72">
        <v>420</v>
      </c>
      <c r="D18" s="72">
        <v>464</v>
      </c>
      <c r="E18" s="72">
        <v>488</v>
      </c>
      <c r="F18" s="72">
        <v>511</v>
      </c>
      <c r="G18" s="72">
        <v>544</v>
      </c>
      <c r="H18" s="72">
        <v>562</v>
      </c>
      <c r="I18" s="72">
        <v>565</v>
      </c>
      <c r="J18" s="72">
        <v>552</v>
      </c>
      <c r="K18" s="72">
        <v>552</v>
      </c>
      <c r="L18" s="72">
        <v>532</v>
      </c>
      <c r="M18" s="72">
        <v>525</v>
      </c>
      <c r="N18" s="72">
        <v>506</v>
      </c>
      <c r="O18" s="72">
        <v>485</v>
      </c>
      <c r="P18" s="72">
        <v>438</v>
      </c>
      <c r="Q18" s="72">
        <v>420</v>
      </c>
      <c r="R18" s="72">
        <v>406</v>
      </c>
      <c r="S18" s="72">
        <v>414</v>
      </c>
      <c r="T18" s="57">
        <v>410</v>
      </c>
      <c r="U18" s="39">
        <v>389</v>
      </c>
    </row>
    <row r="19" spans="1:21" x14ac:dyDescent="0.25">
      <c r="A19" s="68" t="s">
        <v>12</v>
      </c>
      <c r="B19" s="72">
        <v>207</v>
      </c>
      <c r="C19" s="72">
        <v>263</v>
      </c>
      <c r="D19" s="72">
        <v>318</v>
      </c>
      <c r="E19" s="72">
        <v>335</v>
      </c>
      <c r="F19" s="72">
        <v>369</v>
      </c>
      <c r="G19" s="72">
        <v>457</v>
      </c>
      <c r="H19" s="72">
        <v>460</v>
      </c>
      <c r="I19" s="72">
        <v>467</v>
      </c>
      <c r="J19" s="72">
        <v>485</v>
      </c>
      <c r="K19" s="72">
        <v>474</v>
      </c>
      <c r="L19" s="72">
        <v>474</v>
      </c>
      <c r="M19" s="72">
        <v>471</v>
      </c>
      <c r="N19" s="72">
        <v>432</v>
      </c>
      <c r="O19" s="72">
        <v>405</v>
      </c>
      <c r="P19" s="72">
        <v>339</v>
      </c>
      <c r="Q19" s="72">
        <v>315</v>
      </c>
      <c r="R19" s="72">
        <v>293</v>
      </c>
      <c r="S19" s="72">
        <v>291</v>
      </c>
      <c r="T19" s="57">
        <v>275</v>
      </c>
      <c r="U19" s="39">
        <v>269</v>
      </c>
    </row>
    <row r="20" spans="1:21" x14ac:dyDescent="0.25">
      <c r="A20" s="68" t="s">
        <v>13</v>
      </c>
      <c r="B20" s="72">
        <v>168</v>
      </c>
      <c r="C20" s="72">
        <v>182</v>
      </c>
      <c r="D20" s="72">
        <v>275</v>
      </c>
      <c r="E20" s="72">
        <v>294</v>
      </c>
      <c r="F20" s="72">
        <v>314</v>
      </c>
      <c r="G20" s="72">
        <v>404</v>
      </c>
      <c r="H20" s="72">
        <v>430</v>
      </c>
      <c r="I20" s="72">
        <v>449</v>
      </c>
      <c r="J20" s="72">
        <v>472</v>
      </c>
      <c r="K20" s="72">
        <v>471</v>
      </c>
      <c r="L20" s="72">
        <v>499</v>
      </c>
      <c r="M20" s="72">
        <v>442</v>
      </c>
      <c r="N20" s="72">
        <v>424</v>
      </c>
      <c r="O20" s="72">
        <v>415</v>
      </c>
      <c r="P20" s="72">
        <v>348</v>
      </c>
      <c r="Q20" s="72">
        <v>273</v>
      </c>
      <c r="R20" s="72">
        <v>254</v>
      </c>
      <c r="S20" s="72">
        <v>229</v>
      </c>
      <c r="T20" s="57">
        <v>228</v>
      </c>
      <c r="U20" s="39">
        <v>232</v>
      </c>
    </row>
    <row r="21" spans="1:21" x14ac:dyDescent="0.25">
      <c r="A21" s="68" t="s">
        <v>14</v>
      </c>
      <c r="B21" s="72">
        <v>206</v>
      </c>
      <c r="C21" s="72">
        <v>220</v>
      </c>
      <c r="D21" s="72">
        <v>264</v>
      </c>
      <c r="E21" s="72">
        <v>285</v>
      </c>
      <c r="F21" s="72">
        <v>306</v>
      </c>
      <c r="G21" s="72">
        <v>366</v>
      </c>
      <c r="H21" s="72">
        <v>393</v>
      </c>
      <c r="I21" s="72">
        <v>387</v>
      </c>
      <c r="J21" s="72">
        <v>400</v>
      </c>
      <c r="K21" s="72">
        <v>393</v>
      </c>
      <c r="L21" s="72">
        <v>388</v>
      </c>
      <c r="M21" s="72">
        <v>357</v>
      </c>
      <c r="N21" s="72">
        <v>335</v>
      </c>
      <c r="O21" s="72">
        <v>323</v>
      </c>
      <c r="P21" s="72">
        <v>312</v>
      </c>
      <c r="Q21" s="72">
        <v>278</v>
      </c>
      <c r="R21" s="72">
        <v>286</v>
      </c>
      <c r="S21" s="72">
        <v>276</v>
      </c>
      <c r="T21" s="57">
        <v>274</v>
      </c>
      <c r="U21" s="39">
        <v>277</v>
      </c>
    </row>
    <row r="22" spans="1:21" x14ac:dyDescent="0.25">
      <c r="A22" s="68" t="s">
        <v>15</v>
      </c>
      <c r="B22" s="72">
        <v>178</v>
      </c>
      <c r="C22" s="72">
        <v>202</v>
      </c>
      <c r="D22" s="72">
        <v>240</v>
      </c>
      <c r="E22" s="72">
        <v>251</v>
      </c>
      <c r="F22" s="72">
        <v>276</v>
      </c>
      <c r="G22" s="72">
        <v>283</v>
      </c>
      <c r="H22" s="72">
        <v>311</v>
      </c>
      <c r="I22" s="72">
        <v>324</v>
      </c>
      <c r="J22" s="72">
        <v>312</v>
      </c>
      <c r="K22" s="72">
        <v>323</v>
      </c>
      <c r="L22" s="72">
        <v>315</v>
      </c>
      <c r="M22" s="72">
        <v>297</v>
      </c>
      <c r="N22" s="72">
        <v>291</v>
      </c>
      <c r="O22" s="72">
        <v>277</v>
      </c>
      <c r="P22" s="72">
        <v>258</v>
      </c>
      <c r="Q22" s="72">
        <v>224</v>
      </c>
      <c r="R22" s="72">
        <v>199</v>
      </c>
      <c r="S22" s="72">
        <v>195</v>
      </c>
      <c r="T22" s="57">
        <v>193</v>
      </c>
      <c r="U22" s="39">
        <v>187</v>
      </c>
    </row>
    <row r="23" spans="1:21" x14ac:dyDescent="0.25">
      <c r="A23" s="68" t="s">
        <v>16</v>
      </c>
      <c r="B23" s="72">
        <v>141</v>
      </c>
      <c r="C23" s="72">
        <v>152</v>
      </c>
      <c r="D23" s="72">
        <v>226</v>
      </c>
      <c r="E23" s="72">
        <v>256</v>
      </c>
      <c r="F23" s="72">
        <v>255</v>
      </c>
      <c r="G23" s="72">
        <v>271</v>
      </c>
      <c r="H23" s="72">
        <v>293</v>
      </c>
      <c r="I23" s="72">
        <v>351</v>
      </c>
      <c r="J23" s="72">
        <v>336</v>
      </c>
      <c r="K23" s="72">
        <v>339</v>
      </c>
      <c r="L23" s="72">
        <v>339</v>
      </c>
      <c r="M23" s="72">
        <v>318</v>
      </c>
      <c r="N23" s="72">
        <v>294</v>
      </c>
      <c r="O23" s="72">
        <v>272</v>
      </c>
      <c r="P23" s="72">
        <v>259</v>
      </c>
      <c r="Q23" s="72">
        <v>232</v>
      </c>
      <c r="R23" s="72">
        <v>217</v>
      </c>
      <c r="S23" s="72">
        <v>218</v>
      </c>
      <c r="T23" s="57">
        <v>223</v>
      </c>
      <c r="U23" s="39">
        <v>229</v>
      </c>
    </row>
    <row r="24" spans="1:21" x14ac:dyDescent="0.25">
      <c r="A24" s="68" t="s">
        <v>17</v>
      </c>
      <c r="B24" s="72">
        <v>229</v>
      </c>
      <c r="C24" s="72">
        <v>250</v>
      </c>
      <c r="D24" s="72">
        <v>296</v>
      </c>
      <c r="E24" s="72">
        <v>324</v>
      </c>
      <c r="F24" s="72">
        <v>347</v>
      </c>
      <c r="G24" s="72">
        <v>427</v>
      </c>
      <c r="H24" s="72">
        <v>444</v>
      </c>
      <c r="I24" s="72">
        <v>451</v>
      </c>
      <c r="J24" s="72">
        <v>428</v>
      </c>
      <c r="K24" s="72">
        <v>405</v>
      </c>
      <c r="L24" s="72">
        <v>400</v>
      </c>
      <c r="M24" s="72">
        <v>380</v>
      </c>
      <c r="N24" s="72">
        <v>368</v>
      </c>
      <c r="O24" s="72">
        <v>355</v>
      </c>
      <c r="P24" s="72">
        <v>311</v>
      </c>
      <c r="Q24" s="72">
        <v>292</v>
      </c>
      <c r="R24" s="72">
        <v>266</v>
      </c>
      <c r="S24" s="72">
        <v>247</v>
      </c>
      <c r="T24" s="57">
        <v>241</v>
      </c>
      <c r="U24" s="39">
        <v>245</v>
      </c>
    </row>
    <row r="25" spans="1:21" x14ac:dyDescent="0.25">
      <c r="A25" s="68" t="s">
        <v>18</v>
      </c>
      <c r="B25" s="72">
        <v>860</v>
      </c>
      <c r="C25" s="72">
        <v>1009</v>
      </c>
      <c r="D25" s="72">
        <v>922</v>
      </c>
      <c r="E25" s="72">
        <v>1082</v>
      </c>
      <c r="F25" s="72">
        <v>1255</v>
      </c>
      <c r="G25" s="72">
        <v>1097</v>
      </c>
      <c r="H25" s="72">
        <v>1225</v>
      </c>
      <c r="I25" s="72">
        <v>1254</v>
      </c>
      <c r="J25" s="72">
        <v>1249</v>
      </c>
      <c r="K25" s="72">
        <v>1213</v>
      </c>
      <c r="L25" s="72">
        <v>1106</v>
      </c>
      <c r="M25" s="72">
        <v>886</v>
      </c>
      <c r="N25" s="72">
        <v>786</v>
      </c>
      <c r="O25" s="72">
        <v>733</v>
      </c>
      <c r="P25" s="72">
        <v>660</v>
      </c>
      <c r="Q25" s="72">
        <v>616</v>
      </c>
      <c r="R25" s="72">
        <v>595</v>
      </c>
      <c r="S25" s="72">
        <v>572</v>
      </c>
      <c r="T25" s="57">
        <v>560</v>
      </c>
      <c r="U25" s="39">
        <v>552</v>
      </c>
    </row>
    <row r="26" spans="1:21" ht="18" x14ac:dyDescent="0.25">
      <c r="A26" s="67" t="s">
        <v>103</v>
      </c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96"/>
      <c r="U26" s="209"/>
    </row>
    <row r="27" spans="1:21" x14ac:dyDescent="0.25">
      <c r="A27" s="68" t="s">
        <v>19</v>
      </c>
      <c r="B27" s="72">
        <v>235</v>
      </c>
      <c r="C27" s="72">
        <v>262</v>
      </c>
      <c r="D27" s="72">
        <v>329</v>
      </c>
      <c r="E27" s="72">
        <v>322</v>
      </c>
      <c r="F27" s="72">
        <v>312</v>
      </c>
      <c r="G27" s="72">
        <v>357</v>
      </c>
      <c r="H27" s="72">
        <v>364</v>
      </c>
      <c r="I27" s="72">
        <v>355</v>
      </c>
      <c r="J27" s="72">
        <v>362</v>
      </c>
      <c r="K27" s="72">
        <v>366</v>
      </c>
      <c r="L27" s="72">
        <v>345</v>
      </c>
      <c r="M27" s="72">
        <v>345</v>
      </c>
      <c r="N27" s="72">
        <v>306</v>
      </c>
      <c r="O27" s="72">
        <v>271</v>
      </c>
      <c r="P27" s="72">
        <v>262</v>
      </c>
      <c r="Q27" s="72">
        <v>227</v>
      </c>
      <c r="R27" s="72">
        <v>192</v>
      </c>
      <c r="S27" s="72">
        <v>187</v>
      </c>
      <c r="T27" s="57">
        <v>187</v>
      </c>
      <c r="U27" s="39">
        <v>178</v>
      </c>
    </row>
    <row r="28" spans="1:21" x14ac:dyDescent="0.25">
      <c r="A28" s="68" t="s">
        <v>20</v>
      </c>
      <c r="B28" s="72">
        <v>187</v>
      </c>
      <c r="C28" s="72">
        <v>215</v>
      </c>
      <c r="D28" s="72">
        <v>306</v>
      </c>
      <c r="E28" s="72">
        <v>341</v>
      </c>
      <c r="F28" s="72">
        <v>355</v>
      </c>
      <c r="G28" s="72">
        <v>372</v>
      </c>
      <c r="H28" s="72">
        <v>365</v>
      </c>
      <c r="I28" s="72">
        <v>371</v>
      </c>
      <c r="J28" s="72">
        <v>368</v>
      </c>
      <c r="K28" s="72">
        <v>364</v>
      </c>
      <c r="L28" s="72">
        <v>355</v>
      </c>
      <c r="M28" s="72">
        <v>355</v>
      </c>
      <c r="N28" s="72">
        <v>345</v>
      </c>
      <c r="O28" s="72">
        <v>315</v>
      </c>
      <c r="P28" s="72">
        <v>283</v>
      </c>
      <c r="Q28" s="72">
        <v>239</v>
      </c>
      <c r="R28" s="72">
        <v>201</v>
      </c>
      <c r="S28" s="72">
        <v>195</v>
      </c>
      <c r="T28" s="57">
        <v>188</v>
      </c>
      <c r="U28" s="39">
        <v>179</v>
      </c>
    </row>
    <row r="29" spans="1:21" x14ac:dyDescent="0.25">
      <c r="A29" s="68" t="s">
        <v>21</v>
      </c>
      <c r="B29" s="72">
        <v>236</v>
      </c>
      <c r="C29" s="72">
        <v>282</v>
      </c>
      <c r="D29" s="72">
        <v>327</v>
      </c>
      <c r="E29" s="72">
        <v>347</v>
      </c>
      <c r="F29" s="72">
        <v>359</v>
      </c>
      <c r="G29" s="72">
        <v>372</v>
      </c>
      <c r="H29" s="72">
        <v>376</v>
      </c>
      <c r="I29" s="72">
        <v>372</v>
      </c>
      <c r="J29" s="72">
        <v>367</v>
      </c>
      <c r="K29" s="72">
        <v>369</v>
      </c>
      <c r="L29" s="72">
        <v>337</v>
      </c>
      <c r="M29" s="72">
        <v>312</v>
      </c>
      <c r="N29" s="72">
        <v>274</v>
      </c>
      <c r="O29" s="72">
        <v>243</v>
      </c>
      <c r="P29" s="72">
        <v>217</v>
      </c>
      <c r="Q29" s="72">
        <v>193</v>
      </c>
      <c r="R29" s="72">
        <v>164</v>
      </c>
      <c r="S29" s="72">
        <v>164</v>
      </c>
      <c r="T29" s="57">
        <v>162</v>
      </c>
      <c r="U29" s="39">
        <v>156</v>
      </c>
    </row>
    <row r="30" spans="1:21" x14ac:dyDescent="0.25">
      <c r="A30" s="69" t="s">
        <v>22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57"/>
      <c r="U30" s="209"/>
    </row>
    <row r="31" spans="1:21" ht="19.5" x14ac:dyDescent="0.25">
      <c r="A31" s="70" t="s">
        <v>23</v>
      </c>
      <c r="B31" s="72" t="s">
        <v>96</v>
      </c>
      <c r="C31" s="72">
        <v>74</v>
      </c>
      <c r="D31" s="72">
        <v>72</v>
      </c>
      <c r="E31" s="72">
        <v>54</v>
      </c>
      <c r="F31" s="72">
        <v>49</v>
      </c>
      <c r="G31" s="72">
        <v>77</v>
      </c>
      <c r="H31" s="72">
        <v>82</v>
      </c>
      <c r="I31" s="72">
        <v>89</v>
      </c>
      <c r="J31" s="72">
        <v>42</v>
      </c>
      <c r="K31" s="72" t="s">
        <v>96</v>
      </c>
      <c r="L31" s="72" t="s">
        <v>96</v>
      </c>
      <c r="M31" s="72" t="s">
        <v>96</v>
      </c>
      <c r="N31" s="72" t="s">
        <v>96</v>
      </c>
      <c r="O31" s="72" t="s">
        <v>96</v>
      </c>
      <c r="P31" s="72" t="s">
        <v>96</v>
      </c>
      <c r="Q31" s="72" t="s">
        <v>96</v>
      </c>
      <c r="R31" s="72" t="s">
        <v>96</v>
      </c>
      <c r="S31" s="72" t="s">
        <v>96</v>
      </c>
      <c r="T31" s="57" t="s">
        <v>96</v>
      </c>
      <c r="U31" s="33" t="s">
        <v>96</v>
      </c>
    </row>
    <row r="32" spans="1:21" ht="19.5" x14ac:dyDescent="0.25">
      <c r="A32" s="70" t="s">
        <v>141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>
        <v>252</v>
      </c>
      <c r="P32" s="72">
        <v>225</v>
      </c>
      <c r="Q32" s="72">
        <v>201</v>
      </c>
      <c r="R32" s="72">
        <v>170</v>
      </c>
      <c r="S32" s="72">
        <v>171</v>
      </c>
      <c r="T32" s="57">
        <v>169</v>
      </c>
      <c r="U32" s="39">
        <v>162</v>
      </c>
    </row>
    <row r="33" spans="1:21" x14ac:dyDescent="0.25">
      <c r="A33" s="68" t="s">
        <v>24</v>
      </c>
      <c r="B33" s="72">
        <v>245</v>
      </c>
      <c r="C33" s="72">
        <v>278</v>
      </c>
      <c r="D33" s="72">
        <v>317</v>
      </c>
      <c r="E33" s="72">
        <v>330</v>
      </c>
      <c r="F33" s="72">
        <v>343</v>
      </c>
      <c r="G33" s="72">
        <v>396</v>
      </c>
      <c r="H33" s="72">
        <v>412</v>
      </c>
      <c r="I33" s="72">
        <v>433</v>
      </c>
      <c r="J33" s="72">
        <v>422</v>
      </c>
      <c r="K33" s="72">
        <v>402</v>
      </c>
      <c r="L33" s="72">
        <v>365</v>
      </c>
      <c r="M33" s="72">
        <v>344</v>
      </c>
      <c r="N33" s="72">
        <v>320</v>
      </c>
      <c r="O33" s="72">
        <v>290</v>
      </c>
      <c r="P33" s="72">
        <v>238</v>
      </c>
      <c r="Q33" s="72">
        <v>205</v>
      </c>
      <c r="R33" s="72">
        <v>176</v>
      </c>
      <c r="S33" s="72">
        <v>162</v>
      </c>
      <c r="T33" s="57">
        <v>159</v>
      </c>
      <c r="U33" s="39">
        <v>158</v>
      </c>
    </row>
    <row r="34" spans="1:21" x14ac:dyDescent="0.25">
      <c r="A34" s="68" t="s">
        <v>25</v>
      </c>
      <c r="B34" s="72">
        <v>220</v>
      </c>
      <c r="C34" s="72">
        <v>256</v>
      </c>
      <c r="D34" s="72">
        <v>305</v>
      </c>
      <c r="E34" s="72">
        <v>310</v>
      </c>
      <c r="F34" s="72">
        <v>319</v>
      </c>
      <c r="G34" s="72">
        <v>428</v>
      </c>
      <c r="H34" s="72">
        <v>432</v>
      </c>
      <c r="I34" s="72">
        <v>483</v>
      </c>
      <c r="J34" s="72">
        <v>445</v>
      </c>
      <c r="K34" s="72">
        <v>441</v>
      </c>
      <c r="L34" s="72">
        <v>446</v>
      </c>
      <c r="M34" s="72">
        <v>426</v>
      </c>
      <c r="N34" s="72">
        <v>398</v>
      </c>
      <c r="O34" s="72">
        <v>350</v>
      </c>
      <c r="P34" s="72">
        <v>311</v>
      </c>
      <c r="Q34" s="72">
        <v>280</v>
      </c>
      <c r="R34" s="72">
        <v>251</v>
      </c>
      <c r="S34" s="72">
        <v>238</v>
      </c>
      <c r="T34" s="57">
        <v>224</v>
      </c>
      <c r="U34" s="39">
        <v>210</v>
      </c>
    </row>
    <row r="35" spans="1:21" x14ac:dyDescent="0.25">
      <c r="A35" s="68" t="s">
        <v>26</v>
      </c>
      <c r="B35" s="72">
        <v>30</v>
      </c>
      <c r="C35" s="72">
        <v>118</v>
      </c>
      <c r="D35" s="72">
        <v>167</v>
      </c>
      <c r="E35" s="72">
        <v>86</v>
      </c>
      <c r="F35" s="72">
        <v>101</v>
      </c>
      <c r="G35" s="72">
        <v>121</v>
      </c>
      <c r="H35" s="72">
        <v>112</v>
      </c>
      <c r="I35" s="72">
        <v>123</v>
      </c>
      <c r="J35" s="72">
        <v>112</v>
      </c>
      <c r="K35" s="72">
        <v>105</v>
      </c>
      <c r="L35" s="72">
        <v>102</v>
      </c>
      <c r="M35" s="72">
        <v>85</v>
      </c>
      <c r="N35" s="72">
        <v>80</v>
      </c>
      <c r="O35" s="72">
        <v>71</v>
      </c>
      <c r="P35" s="72">
        <v>63</v>
      </c>
      <c r="Q35" s="72">
        <v>55</v>
      </c>
      <c r="R35" s="72">
        <v>50</v>
      </c>
      <c r="S35" s="72">
        <v>44</v>
      </c>
      <c r="T35" s="57">
        <v>42</v>
      </c>
      <c r="U35" s="39">
        <v>36</v>
      </c>
    </row>
    <row r="36" spans="1:21" x14ac:dyDescent="0.25">
      <c r="A36" s="68" t="s">
        <v>27</v>
      </c>
      <c r="B36" s="72">
        <v>197</v>
      </c>
      <c r="C36" s="72">
        <v>227</v>
      </c>
      <c r="D36" s="72">
        <v>317</v>
      </c>
      <c r="E36" s="72">
        <v>349</v>
      </c>
      <c r="F36" s="72">
        <v>373</v>
      </c>
      <c r="G36" s="72">
        <v>475</v>
      </c>
      <c r="H36" s="72">
        <v>443</v>
      </c>
      <c r="I36" s="72">
        <v>444</v>
      </c>
      <c r="J36" s="72">
        <v>440</v>
      </c>
      <c r="K36" s="72">
        <v>429</v>
      </c>
      <c r="L36" s="72">
        <v>386</v>
      </c>
      <c r="M36" s="72">
        <v>359</v>
      </c>
      <c r="N36" s="72">
        <v>327</v>
      </c>
      <c r="O36" s="72">
        <v>285</v>
      </c>
      <c r="P36" s="72">
        <v>266</v>
      </c>
      <c r="Q36" s="72">
        <v>202</v>
      </c>
      <c r="R36" s="72">
        <v>129</v>
      </c>
      <c r="S36" s="72">
        <v>117</v>
      </c>
      <c r="T36" s="57">
        <v>106</v>
      </c>
      <c r="U36" s="39">
        <v>94</v>
      </c>
    </row>
    <row r="37" spans="1:21" x14ac:dyDescent="0.25">
      <c r="A37" s="68" t="s">
        <v>28</v>
      </c>
      <c r="B37" s="72">
        <v>270</v>
      </c>
      <c r="C37" s="72">
        <v>280</v>
      </c>
      <c r="D37" s="72">
        <v>344</v>
      </c>
      <c r="E37" s="72">
        <v>338</v>
      </c>
      <c r="F37" s="72">
        <v>339</v>
      </c>
      <c r="G37" s="72">
        <v>345</v>
      </c>
      <c r="H37" s="72">
        <v>345</v>
      </c>
      <c r="I37" s="72">
        <v>348</v>
      </c>
      <c r="J37" s="72">
        <v>344</v>
      </c>
      <c r="K37" s="72">
        <v>325</v>
      </c>
      <c r="L37" s="72">
        <v>330</v>
      </c>
      <c r="M37" s="72">
        <v>303</v>
      </c>
      <c r="N37" s="72">
        <v>274</v>
      </c>
      <c r="O37" s="72">
        <v>260</v>
      </c>
      <c r="P37" s="72">
        <v>258</v>
      </c>
      <c r="Q37" s="72">
        <v>203</v>
      </c>
      <c r="R37" s="72">
        <v>188</v>
      </c>
      <c r="S37" s="72">
        <v>133</v>
      </c>
      <c r="T37" s="57">
        <v>131</v>
      </c>
      <c r="U37" s="39">
        <v>135</v>
      </c>
    </row>
    <row r="38" spans="1:21" x14ac:dyDescent="0.25">
      <c r="A38" s="68" t="s">
        <v>29</v>
      </c>
      <c r="B38" s="72">
        <v>182</v>
      </c>
      <c r="C38" s="72">
        <v>199</v>
      </c>
      <c r="D38" s="72">
        <v>268</v>
      </c>
      <c r="E38" s="72">
        <v>281</v>
      </c>
      <c r="F38" s="72">
        <v>278</v>
      </c>
      <c r="G38" s="72">
        <v>324</v>
      </c>
      <c r="H38" s="72">
        <v>334</v>
      </c>
      <c r="I38" s="72">
        <v>349</v>
      </c>
      <c r="J38" s="72">
        <v>367</v>
      </c>
      <c r="K38" s="72">
        <v>372</v>
      </c>
      <c r="L38" s="72">
        <v>382</v>
      </c>
      <c r="M38" s="72">
        <v>363</v>
      </c>
      <c r="N38" s="72">
        <v>327</v>
      </c>
      <c r="O38" s="72">
        <v>273</v>
      </c>
      <c r="P38" s="72">
        <v>246</v>
      </c>
      <c r="Q38" s="72">
        <v>222</v>
      </c>
      <c r="R38" s="72">
        <v>200</v>
      </c>
      <c r="S38" s="72">
        <v>195</v>
      </c>
      <c r="T38" s="57">
        <v>189</v>
      </c>
      <c r="U38" s="39">
        <v>185</v>
      </c>
    </row>
    <row r="39" spans="1:21" x14ac:dyDescent="0.25">
      <c r="A39" s="68" t="s">
        <v>30</v>
      </c>
      <c r="B39" s="72">
        <v>757</v>
      </c>
      <c r="C39" s="72">
        <v>819</v>
      </c>
      <c r="D39" s="72">
        <v>816</v>
      </c>
      <c r="E39" s="72">
        <v>912</v>
      </c>
      <c r="F39" s="72">
        <v>964</v>
      </c>
      <c r="G39" s="72">
        <v>910</v>
      </c>
      <c r="H39" s="72">
        <v>961</v>
      </c>
      <c r="I39" s="72">
        <v>985</v>
      </c>
      <c r="J39" s="72">
        <v>1001</v>
      </c>
      <c r="K39" s="72">
        <v>988</v>
      </c>
      <c r="L39" s="72">
        <v>935</v>
      </c>
      <c r="M39" s="72">
        <v>809</v>
      </c>
      <c r="N39" s="72">
        <v>759</v>
      </c>
      <c r="O39" s="72">
        <v>687</v>
      </c>
      <c r="P39" s="72">
        <v>611</v>
      </c>
      <c r="Q39" s="72">
        <v>580</v>
      </c>
      <c r="R39" s="72">
        <v>556</v>
      </c>
      <c r="S39" s="72">
        <v>549</v>
      </c>
      <c r="T39" s="57">
        <v>550</v>
      </c>
      <c r="U39" s="39">
        <v>561</v>
      </c>
    </row>
    <row r="40" spans="1:21" ht="18" x14ac:dyDescent="0.25">
      <c r="A40" s="67" t="s">
        <v>136</v>
      </c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96"/>
      <c r="U40" s="209"/>
    </row>
    <row r="41" spans="1:21" x14ac:dyDescent="0.25">
      <c r="A41" s="68" t="s">
        <v>31</v>
      </c>
      <c r="B41" s="72">
        <v>400</v>
      </c>
      <c r="C41" s="72">
        <v>414</v>
      </c>
      <c r="D41" s="72">
        <v>412</v>
      </c>
      <c r="E41" s="72">
        <v>423</v>
      </c>
      <c r="F41" s="72">
        <v>452</v>
      </c>
      <c r="G41" s="72">
        <v>352</v>
      </c>
      <c r="H41" s="72">
        <v>474</v>
      </c>
      <c r="I41" s="72">
        <v>463</v>
      </c>
      <c r="J41" s="72">
        <v>466</v>
      </c>
      <c r="K41" s="72">
        <v>456</v>
      </c>
      <c r="L41" s="72">
        <v>440</v>
      </c>
      <c r="M41" s="72">
        <v>412</v>
      </c>
      <c r="N41" s="72">
        <v>354</v>
      </c>
      <c r="O41" s="72">
        <v>334</v>
      </c>
      <c r="P41" s="72">
        <v>318</v>
      </c>
      <c r="Q41" s="72">
        <v>280</v>
      </c>
      <c r="R41" s="72">
        <v>261</v>
      </c>
      <c r="S41" s="72">
        <v>275</v>
      </c>
      <c r="T41" s="57">
        <v>291</v>
      </c>
      <c r="U41" s="39">
        <v>307</v>
      </c>
    </row>
    <row r="42" spans="1:21" x14ac:dyDescent="0.25">
      <c r="A42" s="68" t="s">
        <v>32</v>
      </c>
      <c r="B42" s="72">
        <v>257</v>
      </c>
      <c r="C42" s="72">
        <v>272</v>
      </c>
      <c r="D42" s="72">
        <v>315</v>
      </c>
      <c r="E42" s="72">
        <v>343</v>
      </c>
      <c r="F42" s="72">
        <v>345</v>
      </c>
      <c r="G42" s="72">
        <v>390</v>
      </c>
      <c r="H42" s="72">
        <v>397</v>
      </c>
      <c r="I42" s="72">
        <v>403</v>
      </c>
      <c r="J42" s="72">
        <v>458</v>
      </c>
      <c r="K42" s="72">
        <v>472</v>
      </c>
      <c r="L42" s="72">
        <v>463</v>
      </c>
      <c r="M42" s="72">
        <v>443</v>
      </c>
      <c r="N42" s="72">
        <v>427</v>
      </c>
      <c r="O42" s="72">
        <v>342</v>
      </c>
      <c r="P42" s="72">
        <v>328</v>
      </c>
      <c r="Q42" s="72">
        <v>307</v>
      </c>
      <c r="R42" s="72">
        <v>350</v>
      </c>
      <c r="S42" s="72">
        <v>299</v>
      </c>
      <c r="T42" s="57">
        <v>306</v>
      </c>
      <c r="U42" s="39">
        <v>326</v>
      </c>
    </row>
    <row r="43" spans="1:21" x14ac:dyDescent="0.25">
      <c r="A43" s="68" t="s">
        <v>33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>
        <v>220</v>
      </c>
      <c r="Q43" s="72">
        <v>238</v>
      </c>
      <c r="R43" s="72">
        <v>227</v>
      </c>
      <c r="S43" s="72">
        <v>219</v>
      </c>
      <c r="T43" s="57">
        <v>208</v>
      </c>
      <c r="U43" s="39">
        <v>191</v>
      </c>
    </row>
    <row r="44" spans="1:21" x14ac:dyDescent="0.25">
      <c r="A44" s="68" t="s">
        <v>34</v>
      </c>
      <c r="B44" s="72">
        <v>191</v>
      </c>
      <c r="C44" s="72">
        <v>208</v>
      </c>
      <c r="D44" s="72">
        <v>264</v>
      </c>
      <c r="E44" s="72">
        <v>308</v>
      </c>
      <c r="F44" s="72">
        <v>334</v>
      </c>
      <c r="G44" s="72">
        <v>348</v>
      </c>
      <c r="H44" s="72">
        <v>346</v>
      </c>
      <c r="I44" s="72">
        <v>381</v>
      </c>
      <c r="J44" s="72">
        <v>377</v>
      </c>
      <c r="K44" s="72">
        <v>370</v>
      </c>
      <c r="L44" s="72">
        <v>361</v>
      </c>
      <c r="M44" s="72">
        <v>330</v>
      </c>
      <c r="N44" s="72">
        <v>308</v>
      </c>
      <c r="O44" s="72">
        <v>283</v>
      </c>
      <c r="P44" s="72">
        <v>263</v>
      </c>
      <c r="Q44" s="72">
        <v>237</v>
      </c>
      <c r="R44" s="72">
        <v>214</v>
      </c>
      <c r="S44" s="72">
        <v>210</v>
      </c>
      <c r="T44" s="57">
        <v>205</v>
      </c>
      <c r="U44" s="39">
        <v>192</v>
      </c>
    </row>
    <row r="45" spans="1:21" x14ac:dyDescent="0.25">
      <c r="A45" s="68" t="s">
        <v>35</v>
      </c>
      <c r="B45" s="72">
        <v>228</v>
      </c>
      <c r="C45" s="72">
        <v>254</v>
      </c>
      <c r="D45" s="72">
        <v>310</v>
      </c>
      <c r="E45" s="72">
        <v>338</v>
      </c>
      <c r="F45" s="72">
        <v>368</v>
      </c>
      <c r="G45" s="72">
        <v>402</v>
      </c>
      <c r="H45" s="72">
        <v>436</v>
      </c>
      <c r="I45" s="72">
        <v>439</v>
      </c>
      <c r="J45" s="72">
        <v>429</v>
      </c>
      <c r="K45" s="72">
        <v>439</v>
      </c>
      <c r="L45" s="72">
        <v>444</v>
      </c>
      <c r="M45" s="72">
        <v>410</v>
      </c>
      <c r="N45" s="72">
        <v>400</v>
      </c>
      <c r="O45" s="72">
        <v>405</v>
      </c>
      <c r="P45" s="72">
        <v>420</v>
      </c>
      <c r="Q45" s="72">
        <v>371</v>
      </c>
      <c r="R45" s="72">
        <v>315</v>
      </c>
      <c r="S45" s="72">
        <v>289</v>
      </c>
      <c r="T45" s="57">
        <v>294</v>
      </c>
      <c r="U45" s="39">
        <v>298</v>
      </c>
    </row>
    <row r="46" spans="1:21" x14ac:dyDescent="0.25">
      <c r="A46" s="68" t="s">
        <v>36</v>
      </c>
      <c r="B46" s="72">
        <v>236</v>
      </c>
      <c r="C46" s="72">
        <v>273</v>
      </c>
      <c r="D46" s="72">
        <v>332</v>
      </c>
      <c r="E46" s="72">
        <v>358</v>
      </c>
      <c r="F46" s="72">
        <v>377</v>
      </c>
      <c r="G46" s="72">
        <v>418</v>
      </c>
      <c r="H46" s="72">
        <v>439</v>
      </c>
      <c r="I46" s="72">
        <v>444</v>
      </c>
      <c r="J46" s="72">
        <v>458</v>
      </c>
      <c r="K46" s="72">
        <v>462</v>
      </c>
      <c r="L46" s="72">
        <v>434</v>
      </c>
      <c r="M46" s="72">
        <v>404</v>
      </c>
      <c r="N46" s="72">
        <v>377</v>
      </c>
      <c r="O46" s="72">
        <v>355</v>
      </c>
      <c r="P46" s="72">
        <v>310</v>
      </c>
      <c r="Q46" s="72">
        <v>281</v>
      </c>
      <c r="R46" s="72">
        <v>258</v>
      </c>
      <c r="S46" s="72">
        <v>249</v>
      </c>
      <c r="T46" s="57">
        <v>243</v>
      </c>
      <c r="U46" s="39">
        <v>236</v>
      </c>
    </row>
    <row r="47" spans="1:21" x14ac:dyDescent="0.25">
      <c r="A47" s="68" t="s">
        <v>37</v>
      </c>
      <c r="B47" s="72">
        <v>339</v>
      </c>
      <c r="C47" s="72">
        <v>387</v>
      </c>
      <c r="D47" s="72">
        <v>426</v>
      </c>
      <c r="E47" s="72">
        <v>454</v>
      </c>
      <c r="F47" s="72">
        <v>471</v>
      </c>
      <c r="G47" s="72">
        <v>493</v>
      </c>
      <c r="H47" s="72">
        <v>515</v>
      </c>
      <c r="I47" s="72">
        <v>519</v>
      </c>
      <c r="J47" s="72">
        <v>521</v>
      </c>
      <c r="K47" s="72">
        <v>515</v>
      </c>
      <c r="L47" s="72">
        <v>496</v>
      </c>
      <c r="M47" s="72">
        <v>473</v>
      </c>
      <c r="N47" s="72">
        <v>457</v>
      </c>
      <c r="O47" s="72">
        <v>428</v>
      </c>
      <c r="P47" s="72">
        <v>405</v>
      </c>
      <c r="Q47" s="72">
        <v>352</v>
      </c>
      <c r="R47" s="72">
        <v>328</v>
      </c>
      <c r="S47" s="72">
        <v>319</v>
      </c>
      <c r="T47" s="57">
        <v>325</v>
      </c>
      <c r="U47" s="39">
        <v>317</v>
      </c>
    </row>
    <row r="48" spans="1:21" x14ac:dyDescent="0.25">
      <c r="A48" s="68" t="s">
        <v>38</v>
      </c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>
        <v>394</v>
      </c>
      <c r="Q48" s="72">
        <v>364</v>
      </c>
      <c r="R48" s="72">
        <v>326</v>
      </c>
      <c r="S48" s="72">
        <v>326</v>
      </c>
      <c r="T48" s="57">
        <v>315</v>
      </c>
      <c r="U48" s="39">
        <v>310</v>
      </c>
    </row>
    <row r="49" spans="1:21" ht="18" x14ac:dyDescent="0.25">
      <c r="A49" s="67" t="s">
        <v>190</v>
      </c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96"/>
      <c r="U49" s="209"/>
    </row>
    <row r="50" spans="1:21" x14ac:dyDescent="0.25">
      <c r="A50" s="68" t="s">
        <v>39</v>
      </c>
      <c r="B50" s="72">
        <v>277</v>
      </c>
      <c r="C50" s="72">
        <v>295</v>
      </c>
      <c r="D50" s="72">
        <v>349</v>
      </c>
      <c r="E50" s="72">
        <v>375</v>
      </c>
      <c r="F50" s="72">
        <v>403</v>
      </c>
      <c r="G50" s="72">
        <v>416</v>
      </c>
      <c r="H50" s="72">
        <v>447</v>
      </c>
      <c r="I50" s="72">
        <v>445</v>
      </c>
      <c r="J50" s="72">
        <v>435</v>
      </c>
      <c r="K50" s="72">
        <v>407</v>
      </c>
      <c r="L50" s="72">
        <v>395</v>
      </c>
      <c r="M50" s="72">
        <v>332</v>
      </c>
      <c r="N50" s="72">
        <v>325</v>
      </c>
      <c r="O50" s="72">
        <v>321</v>
      </c>
      <c r="P50" s="72">
        <v>289</v>
      </c>
      <c r="Q50" s="72">
        <v>235</v>
      </c>
      <c r="R50" s="72">
        <v>204</v>
      </c>
      <c r="S50" s="72">
        <v>181</v>
      </c>
      <c r="T50" s="57">
        <v>171</v>
      </c>
      <c r="U50" s="39">
        <v>166</v>
      </c>
    </row>
    <row r="51" spans="1:21" x14ac:dyDescent="0.25">
      <c r="A51" s="68" t="s">
        <v>40</v>
      </c>
      <c r="B51" s="72">
        <v>141</v>
      </c>
      <c r="C51" s="72">
        <v>154</v>
      </c>
      <c r="D51" s="72">
        <v>166</v>
      </c>
      <c r="E51" s="72">
        <v>202</v>
      </c>
      <c r="F51" s="72">
        <v>196</v>
      </c>
      <c r="G51" s="72">
        <v>245</v>
      </c>
      <c r="H51" s="72">
        <v>229</v>
      </c>
      <c r="I51" s="72">
        <v>202</v>
      </c>
      <c r="J51" s="72">
        <v>192</v>
      </c>
      <c r="K51" s="72">
        <v>219</v>
      </c>
      <c r="L51" s="72">
        <v>231</v>
      </c>
      <c r="M51" s="72">
        <v>271</v>
      </c>
      <c r="N51" s="72">
        <v>283</v>
      </c>
      <c r="O51" s="72">
        <v>234</v>
      </c>
      <c r="P51" s="72">
        <v>236</v>
      </c>
      <c r="Q51" s="72">
        <v>187</v>
      </c>
      <c r="R51" s="72">
        <v>168</v>
      </c>
      <c r="S51" s="72">
        <v>157</v>
      </c>
      <c r="T51" s="57">
        <v>151</v>
      </c>
      <c r="U51" s="39">
        <v>145</v>
      </c>
    </row>
    <row r="52" spans="1:21" ht="19.5" x14ac:dyDescent="0.25">
      <c r="A52" s="68" t="s">
        <v>229</v>
      </c>
      <c r="B52" s="72">
        <v>220</v>
      </c>
      <c r="C52" s="72">
        <v>229</v>
      </c>
      <c r="D52" s="72">
        <v>263</v>
      </c>
      <c r="E52" s="72">
        <v>311</v>
      </c>
      <c r="F52" s="72">
        <v>317</v>
      </c>
      <c r="G52" s="72">
        <v>333</v>
      </c>
      <c r="H52" s="72">
        <v>329</v>
      </c>
      <c r="I52" s="72">
        <v>333</v>
      </c>
      <c r="J52" s="72">
        <v>338</v>
      </c>
      <c r="K52" s="72">
        <v>330</v>
      </c>
      <c r="L52" s="72">
        <v>314</v>
      </c>
      <c r="M52" s="72">
        <v>286</v>
      </c>
      <c r="N52" s="72">
        <v>266</v>
      </c>
      <c r="O52" s="72">
        <v>248</v>
      </c>
      <c r="P52" s="72">
        <v>242</v>
      </c>
      <c r="Q52" s="72">
        <v>198</v>
      </c>
      <c r="R52" s="72">
        <v>175</v>
      </c>
      <c r="S52" s="72">
        <v>163</v>
      </c>
      <c r="T52" s="57">
        <v>169</v>
      </c>
      <c r="U52" s="39">
        <v>176</v>
      </c>
    </row>
    <row r="53" spans="1:21" ht="19.5" x14ac:dyDescent="0.25">
      <c r="A53" s="68" t="s">
        <v>220</v>
      </c>
      <c r="B53" s="72">
        <v>238</v>
      </c>
      <c r="C53" s="72">
        <v>239</v>
      </c>
      <c r="D53" s="72">
        <v>253</v>
      </c>
      <c r="E53" s="72">
        <v>336</v>
      </c>
      <c r="F53" s="72">
        <v>373</v>
      </c>
      <c r="G53" s="72">
        <v>358</v>
      </c>
      <c r="H53" s="72">
        <v>404</v>
      </c>
      <c r="I53" s="72">
        <v>402</v>
      </c>
      <c r="J53" s="72">
        <v>408</v>
      </c>
      <c r="K53" s="72">
        <v>412</v>
      </c>
      <c r="L53" s="72">
        <v>397</v>
      </c>
      <c r="M53" s="72">
        <v>324</v>
      </c>
      <c r="N53" s="72">
        <v>323</v>
      </c>
      <c r="O53" s="72">
        <v>314</v>
      </c>
      <c r="P53" s="72">
        <v>300</v>
      </c>
      <c r="Q53" s="72">
        <v>281</v>
      </c>
      <c r="R53" s="72">
        <v>239</v>
      </c>
      <c r="S53" s="72">
        <v>230</v>
      </c>
      <c r="T53" s="57">
        <v>239</v>
      </c>
      <c r="U53" s="39">
        <v>241</v>
      </c>
    </row>
    <row r="54" spans="1:21" ht="19.5" x14ac:dyDescent="0.25">
      <c r="A54" s="68" t="s">
        <v>94</v>
      </c>
      <c r="B54" s="72">
        <v>345</v>
      </c>
      <c r="C54" s="72">
        <v>371</v>
      </c>
      <c r="D54" s="72">
        <v>403</v>
      </c>
      <c r="E54" s="72">
        <v>431</v>
      </c>
      <c r="F54" s="72">
        <v>457</v>
      </c>
      <c r="G54" s="72">
        <v>495</v>
      </c>
      <c r="H54" s="72">
        <v>508</v>
      </c>
      <c r="I54" s="72">
        <v>506</v>
      </c>
      <c r="J54" s="72">
        <v>504</v>
      </c>
      <c r="K54" s="72">
        <v>472</v>
      </c>
      <c r="L54" s="72">
        <v>483</v>
      </c>
      <c r="M54" s="72">
        <v>446</v>
      </c>
      <c r="N54" s="72">
        <v>453</v>
      </c>
      <c r="O54" s="72">
        <v>429</v>
      </c>
      <c r="P54" s="72">
        <v>421</v>
      </c>
      <c r="Q54" s="72">
        <v>371</v>
      </c>
      <c r="R54" s="72">
        <v>352</v>
      </c>
      <c r="S54" s="72">
        <v>327</v>
      </c>
      <c r="T54" s="57">
        <v>303</v>
      </c>
      <c r="U54" s="39">
        <v>300</v>
      </c>
    </row>
    <row r="55" spans="1:21" x14ac:dyDescent="0.25">
      <c r="A55" s="68" t="s">
        <v>44</v>
      </c>
      <c r="B55" s="72">
        <v>187</v>
      </c>
      <c r="C55" s="72">
        <v>169</v>
      </c>
      <c r="D55" s="72">
        <v>172</v>
      </c>
      <c r="E55" s="72">
        <v>188</v>
      </c>
      <c r="F55" s="72">
        <v>206</v>
      </c>
      <c r="G55" s="72">
        <v>220</v>
      </c>
      <c r="H55" s="72">
        <v>244</v>
      </c>
      <c r="I55" s="72">
        <v>256</v>
      </c>
      <c r="J55" s="72">
        <v>257</v>
      </c>
      <c r="K55" s="72">
        <v>263</v>
      </c>
      <c r="L55" s="72">
        <v>263</v>
      </c>
      <c r="M55" s="72">
        <v>255</v>
      </c>
      <c r="N55" s="72">
        <v>250</v>
      </c>
      <c r="O55" s="72">
        <v>237</v>
      </c>
      <c r="P55" s="72">
        <v>256</v>
      </c>
      <c r="Q55" s="72">
        <v>238</v>
      </c>
      <c r="R55" s="72">
        <v>235</v>
      </c>
      <c r="S55" s="72">
        <v>240</v>
      </c>
      <c r="T55" s="57">
        <v>241</v>
      </c>
      <c r="U55" s="39">
        <v>227</v>
      </c>
    </row>
    <row r="56" spans="1:21" x14ac:dyDescent="0.25">
      <c r="A56" s="68" t="s">
        <v>45</v>
      </c>
      <c r="B56" s="57">
        <v>276</v>
      </c>
      <c r="C56" s="57">
        <v>307</v>
      </c>
      <c r="D56" s="57">
        <v>415</v>
      </c>
      <c r="E56" s="57">
        <v>472</v>
      </c>
      <c r="F56" s="57">
        <v>480</v>
      </c>
      <c r="G56" s="57">
        <v>485</v>
      </c>
      <c r="H56" s="57">
        <v>505</v>
      </c>
      <c r="I56" s="57">
        <v>507</v>
      </c>
      <c r="J56" s="57">
        <v>519</v>
      </c>
      <c r="K56" s="57">
        <v>519</v>
      </c>
      <c r="L56" s="57">
        <v>496</v>
      </c>
      <c r="M56" s="57">
        <v>455</v>
      </c>
      <c r="N56" s="57">
        <v>422</v>
      </c>
      <c r="O56" s="57">
        <v>391</v>
      </c>
      <c r="P56" s="57">
        <v>350</v>
      </c>
      <c r="Q56" s="57">
        <v>313</v>
      </c>
      <c r="R56" s="57">
        <v>268</v>
      </c>
      <c r="S56" s="57">
        <v>258</v>
      </c>
      <c r="T56" s="57">
        <v>257</v>
      </c>
      <c r="U56" s="33">
        <v>245</v>
      </c>
    </row>
    <row r="57" spans="1:21" ht="18" x14ac:dyDescent="0.25">
      <c r="A57" s="67" t="s">
        <v>114</v>
      </c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208"/>
    </row>
    <row r="58" spans="1:21" x14ac:dyDescent="0.25">
      <c r="A58" s="68" t="s">
        <v>46</v>
      </c>
      <c r="B58" s="72">
        <v>247</v>
      </c>
      <c r="C58" s="72">
        <v>287</v>
      </c>
      <c r="D58" s="72">
        <v>349</v>
      </c>
      <c r="E58" s="72">
        <v>360</v>
      </c>
      <c r="F58" s="72">
        <v>368</v>
      </c>
      <c r="G58" s="72">
        <v>384</v>
      </c>
      <c r="H58" s="72">
        <v>399</v>
      </c>
      <c r="I58" s="72">
        <v>418</v>
      </c>
      <c r="J58" s="72">
        <v>431</v>
      </c>
      <c r="K58" s="72">
        <v>432</v>
      </c>
      <c r="L58" s="72">
        <v>416</v>
      </c>
      <c r="M58" s="72">
        <v>392</v>
      </c>
      <c r="N58" s="72">
        <v>377</v>
      </c>
      <c r="O58" s="72">
        <v>346</v>
      </c>
      <c r="P58" s="72">
        <v>311</v>
      </c>
      <c r="Q58" s="72">
        <v>281</v>
      </c>
      <c r="R58" s="72">
        <v>259</v>
      </c>
      <c r="S58" s="72">
        <v>255</v>
      </c>
      <c r="T58" s="57">
        <v>248</v>
      </c>
      <c r="U58" s="39">
        <v>241</v>
      </c>
    </row>
    <row r="59" spans="1:21" x14ac:dyDescent="0.25">
      <c r="A59" s="68" t="s">
        <v>47</v>
      </c>
      <c r="B59" s="72">
        <v>304</v>
      </c>
      <c r="C59" s="72">
        <v>337</v>
      </c>
      <c r="D59" s="72">
        <v>383</v>
      </c>
      <c r="E59" s="72">
        <v>392</v>
      </c>
      <c r="F59" s="72">
        <v>398</v>
      </c>
      <c r="G59" s="72">
        <v>405</v>
      </c>
      <c r="H59" s="72">
        <v>425</v>
      </c>
      <c r="I59" s="72">
        <v>436</v>
      </c>
      <c r="J59" s="72">
        <v>442</v>
      </c>
      <c r="K59" s="72">
        <v>437</v>
      </c>
      <c r="L59" s="72">
        <v>428</v>
      </c>
      <c r="M59" s="72">
        <v>401</v>
      </c>
      <c r="N59" s="72">
        <v>368</v>
      </c>
      <c r="O59" s="72">
        <v>330</v>
      </c>
      <c r="P59" s="72">
        <v>297</v>
      </c>
      <c r="Q59" s="72">
        <v>286</v>
      </c>
      <c r="R59" s="72">
        <v>274</v>
      </c>
      <c r="S59" s="72">
        <v>279</v>
      </c>
      <c r="T59" s="57">
        <v>270</v>
      </c>
      <c r="U59" s="39">
        <v>254</v>
      </c>
    </row>
    <row r="60" spans="1:21" x14ac:dyDescent="0.25">
      <c r="A60" s="68" t="s">
        <v>48</v>
      </c>
      <c r="B60" s="72">
        <v>333</v>
      </c>
      <c r="C60" s="72">
        <v>356</v>
      </c>
      <c r="D60" s="72">
        <v>416</v>
      </c>
      <c r="E60" s="72">
        <v>467</v>
      </c>
      <c r="F60" s="72">
        <v>495</v>
      </c>
      <c r="G60" s="72">
        <v>504</v>
      </c>
      <c r="H60" s="72">
        <v>513</v>
      </c>
      <c r="I60" s="72">
        <v>498</v>
      </c>
      <c r="J60" s="72">
        <v>490</v>
      </c>
      <c r="K60" s="72">
        <v>522</v>
      </c>
      <c r="L60" s="72">
        <v>500</v>
      </c>
      <c r="M60" s="72">
        <v>462</v>
      </c>
      <c r="N60" s="72">
        <v>442</v>
      </c>
      <c r="O60" s="72">
        <v>423</v>
      </c>
      <c r="P60" s="72">
        <v>395</v>
      </c>
      <c r="Q60" s="72">
        <v>373</v>
      </c>
      <c r="R60" s="72">
        <v>353</v>
      </c>
      <c r="S60" s="72">
        <v>345</v>
      </c>
      <c r="T60" s="57">
        <v>331</v>
      </c>
      <c r="U60" s="39">
        <v>322</v>
      </c>
    </row>
    <row r="61" spans="1:21" x14ac:dyDescent="0.25">
      <c r="A61" s="68" t="s">
        <v>49</v>
      </c>
      <c r="B61" s="72">
        <v>336</v>
      </c>
      <c r="C61" s="72">
        <v>397</v>
      </c>
      <c r="D61" s="72">
        <v>452</v>
      </c>
      <c r="E61" s="72">
        <v>508</v>
      </c>
      <c r="F61" s="72">
        <v>550</v>
      </c>
      <c r="G61" s="72">
        <v>590</v>
      </c>
      <c r="H61" s="72">
        <v>606</v>
      </c>
      <c r="I61" s="72">
        <v>605</v>
      </c>
      <c r="J61" s="72">
        <v>594</v>
      </c>
      <c r="K61" s="72">
        <v>583</v>
      </c>
      <c r="L61" s="72">
        <v>555</v>
      </c>
      <c r="M61" s="72">
        <v>526</v>
      </c>
      <c r="N61" s="72">
        <v>498</v>
      </c>
      <c r="O61" s="72">
        <v>474</v>
      </c>
      <c r="P61" s="72">
        <v>441</v>
      </c>
      <c r="Q61" s="72">
        <v>422</v>
      </c>
      <c r="R61" s="72">
        <v>394</v>
      </c>
      <c r="S61" s="72">
        <v>385</v>
      </c>
      <c r="T61" s="57">
        <v>377</v>
      </c>
      <c r="U61" s="39">
        <v>369</v>
      </c>
    </row>
    <row r="62" spans="1:21" x14ac:dyDescent="0.25">
      <c r="A62" s="68" t="s">
        <v>50</v>
      </c>
      <c r="B62" s="72">
        <v>327</v>
      </c>
      <c r="C62" s="72">
        <v>376</v>
      </c>
      <c r="D62" s="72">
        <v>426</v>
      </c>
      <c r="E62" s="72">
        <v>454</v>
      </c>
      <c r="F62" s="72">
        <v>472</v>
      </c>
      <c r="G62" s="72">
        <v>464</v>
      </c>
      <c r="H62" s="72">
        <v>485</v>
      </c>
      <c r="I62" s="72">
        <v>472</v>
      </c>
      <c r="J62" s="72">
        <v>482</v>
      </c>
      <c r="K62" s="72">
        <v>488</v>
      </c>
      <c r="L62" s="72">
        <v>480</v>
      </c>
      <c r="M62" s="72">
        <v>429</v>
      </c>
      <c r="N62" s="72">
        <v>400</v>
      </c>
      <c r="O62" s="72">
        <v>363</v>
      </c>
      <c r="P62" s="72">
        <v>346</v>
      </c>
      <c r="Q62" s="72">
        <v>338</v>
      </c>
      <c r="R62" s="72">
        <v>316</v>
      </c>
      <c r="S62" s="72">
        <v>302</v>
      </c>
      <c r="T62" s="57">
        <v>292</v>
      </c>
      <c r="U62" s="39">
        <v>289</v>
      </c>
    </row>
    <row r="63" spans="1:21" x14ac:dyDescent="0.25">
      <c r="A63" s="68" t="s">
        <v>51</v>
      </c>
      <c r="B63" s="72">
        <v>319</v>
      </c>
      <c r="C63" s="72">
        <v>348</v>
      </c>
      <c r="D63" s="72">
        <v>446</v>
      </c>
      <c r="E63" s="72">
        <v>468</v>
      </c>
      <c r="F63" s="72">
        <v>492</v>
      </c>
      <c r="G63" s="72">
        <v>559</v>
      </c>
      <c r="H63" s="72">
        <v>553</v>
      </c>
      <c r="I63" s="72">
        <v>565</v>
      </c>
      <c r="J63" s="72">
        <v>590</v>
      </c>
      <c r="K63" s="72">
        <v>574</v>
      </c>
      <c r="L63" s="72">
        <v>534</v>
      </c>
      <c r="M63" s="72">
        <v>477</v>
      </c>
      <c r="N63" s="72">
        <v>440</v>
      </c>
      <c r="O63" s="72">
        <v>387</v>
      </c>
      <c r="P63" s="72">
        <v>344</v>
      </c>
      <c r="Q63" s="72">
        <v>310</v>
      </c>
      <c r="R63" s="72">
        <v>294</v>
      </c>
      <c r="S63" s="72">
        <v>288</v>
      </c>
      <c r="T63" s="57">
        <v>281</v>
      </c>
      <c r="U63" s="39">
        <v>283</v>
      </c>
    </row>
    <row r="64" spans="1:21" x14ac:dyDescent="0.25">
      <c r="A64" s="68" t="s">
        <v>52</v>
      </c>
      <c r="B64" s="72">
        <v>231</v>
      </c>
      <c r="C64" s="72">
        <v>258</v>
      </c>
      <c r="D64" s="72">
        <v>299</v>
      </c>
      <c r="E64" s="72">
        <v>314</v>
      </c>
      <c r="F64" s="72">
        <v>323</v>
      </c>
      <c r="G64" s="72">
        <v>350</v>
      </c>
      <c r="H64" s="72">
        <v>361</v>
      </c>
      <c r="I64" s="72">
        <v>372</v>
      </c>
      <c r="J64" s="72">
        <v>389</v>
      </c>
      <c r="K64" s="72">
        <v>394</v>
      </c>
      <c r="L64" s="72">
        <v>379</v>
      </c>
      <c r="M64" s="72">
        <v>364</v>
      </c>
      <c r="N64" s="72">
        <v>342</v>
      </c>
      <c r="O64" s="72">
        <v>309</v>
      </c>
      <c r="P64" s="72">
        <v>275</v>
      </c>
      <c r="Q64" s="72">
        <v>252</v>
      </c>
      <c r="R64" s="72">
        <v>229</v>
      </c>
      <c r="S64" s="72">
        <v>216</v>
      </c>
      <c r="T64" s="57">
        <v>211</v>
      </c>
      <c r="U64" s="39">
        <v>208</v>
      </c>
    </row>
    <row r="65" spans="1:21" x14ac:dyDescent="0.25">
      <c r="A65" s="68" t="s">
        <v>53</v>
      </c>
      <c r="B65" s="72">
        <v>223</v>
      </c>
      <c r="C65" s="72">
        <v>277</v>
      </c>
      <c r="D65" s="72">
        <v>328</v>
      </c>
      <c r="E65" s="72">
        <v>359</v>
      </c>
      <c r="F65" s="72">
        <v>374</v>
      </c>
      <c r="G65" s="72">
        <v>425</v>
      </c>
      <c r="H65" s="72">
        <v>422</v>
      </c>
      <c r="I65" s="72">
        <v>422</v>
      </c>
      <c r="J65" s="72">
        <v>413</v>
      </c>
      <c r="K65" s="72">
        <v>425</v>
      </c>
      <c r="L65" s="72">
        <v>390</v>
      </c>
      <c r="M65" s="72">
        <v>366</v>
      </c>
      <c r="N65" s="72">
        <v>338</v>
      </c>
      <c r="O65" s="72">
        <v>320</v>
      </c>
      <c r="P65" s="72">
        <v>295</v>
      </c>
      <c r="Q65" s="72">
        <v>279</v>
      </c>
      <c r="R65" s="72">
        <v>260</v>
      </c>
      <c r="S65" s="72">
        <v>256</v>
      </c>
      <c r="T65" s="57">
        <v>245</v>
      </c>
      <c r="U65" s="39">
        <v>229</v>
      </c>
    </row>
    <row r="66" spans="1:21" x14ac:dyDescent="0.25">
      <c r="A66" s="68" t="s">
        <v>54</v>
      </c>
      <c r="B66" s="72">
        <v>276</v>
      </c>
      <c r="C66" s="72">
        <v>317</v>
      </c>
      <c r="D66" s="72">
        <v>377</v>
      </c>
      <c r="E66" s="72">
        <v>429</v>
      </c>
      <c r="F66" s="72">
        <v>470</v>
      </c>
      <c r="G66" s="72">
        <v>530</v>
      </c>
      <c r="H66" s="72">
        <v>569</v>
      </c>
      <c r="I66" s="72">
        <v>570</v>
      </c>
      <c r="J66" s="72">
        <v>567</v>
      </c>
      <c r="K66" s="72">
        <v>542</v>
      </c>
      <c r="L66" s="72">
        <v>502</v>
      </c>
      <c r="M66" s="72">
        <v>462</v>
      </c>
      <c r="N66" s="72">
        <v>419</v>
      </c>
      <c r="O66" s="72">
        <v>381</v>
      </c>
      <c r="P66" s="72">
        <v>340</v>
      </c>
      <c r="Q66" s="72">
        <v>301</v>
      </c>
      <c r="R66" s="72">
        <v>280</v>
      </c>
      <c r="S66" s="72">
        <v>273</v>
      </c>
      <c r="T66" s="57">
        <v>264</v>
      </c>
      <c r="U66" s="39">
        <v>261</v>
      </c>
    </row>
    <row r="67" spans="1:21" x14ac:dyDescent="0.25">
      <c r="A67" s="68" t="s">
        <v>55</v>
      </c>
      <c r="B67" s="72">
        <v>254</v>
      </c>
      <c r="C67" s="72">
        <v>284</v>
      </c>
      <c r="D67" s="72">
        <v>319</v>
      </c>
      <c r="E67" s="72">
        <v>347</v>
      </c>
      <c r="F67" s="72">
        <v>352</v>
      </c>
      <c r="G67" s="72">
        <v>394</v>
      </c>
      <c r="H67" s="72">
        <v>401</v>
      </c>
      <c r="I67" s="72">
        <v>408</v>
      </c>
      <c r="J67" s="72">
        <v>406</v>
      </c>
      <c r="K67" s="72">
        <v>402</v>
      </c>
      <c r="L67" s="72">
        <v>384</v>
      </c>
      <c r="M67" s="72">
        <v>379</v>
      </c>
      <c r="N67" s="72">
        <v>368</v>
      </c>
      <c r="O67" s="72">
        <v>339</v>
      </c>
      <c r="P67" s="72">
        <v>312</v>
      </c>
      <c r="Q67" s="72">
        <v>267</v>
      </c>
      <c r="R67" s="72">
        <v>245</v>
      </c>
      <c r="S67" s="72">
        <v>234</v>
      </c>
      <c r="T67" s="57">
        <v>234</v>
      </c>
      <c r="U67" s="39">
        <v>222</v>
      </c>
    </row>
    <row r="68" spans="1:21" x14ac:dyDescent="0.25">
      <c r="A68" s="68" t="s">
        <v>56</v>
      </c>
      <c r="B68" s="72">
        <v>236</v>
      </c>
      <c r="C68" s="72">
        <v>270</v>
      </c>
      <c r="D68" s="72">
        <v>315</v>
      </c>
      <c r="E68" s="72">
        <v>339</v>
      </c>
      <c r="F68" s="72">
        <v>362</v>
      </c>
      <c r="G68" s="72">
        <v>398</v>
      </c>
      <c r="H68" s="72">
        <v>419</v>
      </c>
      <c r="I68" s="72">
        <v>429</v>
      </c>
      <c r="J68" s="72">
        <v>455</v>
      </c>
      <c r="K68" s="72">
        <v>443</v>
      </c>
      <c r="L68" s="72">
        <v>430</v>
      </c>
      <c r="M68" s="72">
        <v>394</v>
      </c>
      <c r="N68" s="72">
        <v>371</v>
      </c>
      <c r="O68" s="72">
        <v>335</v>
      </c>
      <c r="P68" s="72">
        <v>317</v>
      </c>
      <c r="Q68" s="72">
        <v>298</v>
      </c>
      <c r="R68" s="72">
        <v>278</v>
      </c>
      <c r="S68" s="72">
        <v>253</v>
      </c>
      <c r="T68" s="57">
        <v>253</v>
      </c>
      <c r="U68" s="39">
        <v>249</v>
      </c>
    </row>
    <row r="69" spans="1:21" x14ac:dyDescent="0.25">
      <c r="A69" s="68" t="s">
        <v>57</v>
      </c>
      <c r="B69" s="72">
        <v>340</v>
      </c>
      <c r="C69" s="72">
        <v>411</v>
      </c>
      <c r="D69" s="72">
        <v>474</v>
      </c>
      <c r="E69" s="72">
        <v>506</v>
      </c>
      <c r="F69" s="72">
        <v>533</v>
      </c>
      <c r="G69" s="72">
        <v>555</v>
      </c>
      <c r="H69" s="72">
        <v>558</v>
      </c>
      <c r="I69" s="72">
        <v>568</v>
      </c>
      <c r="J69" s="72">
        <v>568</v>
      </c>
      <c r="K69" s="72">
        <v>550</v>
      </c>
      <c r="L69" s="72">
        <v>512</v>
      </c>
      <c r="M69" s="72">
        <v>468</v>
      </c>
      <c r="N69" s="72">
        <v>441</v>
      </c>
      <c r="O69" s="72">
        <v>406</v>
      </c>
      <c r="P69" s="72">
        <v>371</v>
      </c>
      <c r="Q69" s="72">
        <v>346</v>
      </c>
      <c r="R69" s="72">
        <v>321</v>
      </c>
      <c r="S69" s="72">
        <v>313</v>
      </c>
      <c r="T69" s="57">
        <v>304</v>
      </c>
      <c r="U69" s="39">
        <v>297</v>
      </c>
    </row>
    <row r="70" spans="1:21" x14ac:dyDescent="0.25">
      <c r="A70" s="68" t="s">
        <v>58</v>
      </c>
      <c r="B70" s="72">
        <v>309</v>
      </c>
      <c r="C70" s="72">
        <v>356</v>
      </c>
      <c r="D70" s="72">
        <v>399</v>
      </c>
      <c r="E70" s="72">
        <v>429</v>
      </c>
      <c r="F70" s="72">
        <v>460</v>
      </c>
      <c r="G70" s="72">
        <v>480</v>
      </c>
      <c r="H70" s="72">
        <v>485</v>
      </c>
      <c r="I70" s="72">
        <v>490</v>
      </c>
      <c r="J70" s="72">
        <v>504</v>
      </c>
      <c r="K70" s="72">
        <v>510</v>
      </c>
      <c r="L70" s="72">
        <v>473</v>
      </c>
      <c r="M70" s="72">
        <v>441</v>
      </c>
      <c r="N70" s="72">
        <v>413</v>
      </c>
      <c r="O70" s="72">
        <v>388</v>
      </c>
      <c r="P70" s="72">
        <v>364</v>
      </c>
      <c r="Q70" s="72">
        <v>340</v>
      </c>
      <c r="R70" s="72">
        <v>323</v>
      </c>
      <c r="S70" s="72">
        <v>309</v>
      </c>
      <c r="T70" s="57">
        <v>306</v>
      </c>
      <c r="U70" s="39">
        <v>304</v>
      </c>
    </row>
    <row r="71" spans="1:21" x14ac:dyDescent="0.25">
      <c r="A71" s="68" t="s">
        <v>59</v>
      </c>
      <c r="B71" s="72">
        <v>232</v>
      </c>
      <c r="C71" s="72">
        <v>266</v>
      </c>
      <c r="D71" s="72">
        <v>307</v>
      </c>
      <c r="E71" s="72">
        <v>344</v>
      </c>
      <c r="F71" s="72">
        <v>377</v>
      </c>
      <c r="G71" s="72">
        <v>406</v>
      </c>
      <c r="H71" s="72">
        <v>419</v>
      </c>
      <c r="I71" s="72">
        <v>422</v>
      </c>
      <c r="J71" s="72">
        <v>441</v>
      </c>
      <c r="K71" s="72">
        <v>440</v>
      </c>
      <c r="L71" s="72">
        <v>441</v>
      </c>
      <c r="M71" s="72">
        <v>419</v>
      </c>
      <c r="N71" s="72">
        <v>387</v>
      </c>
      <c r="O71" s="72">
        <v>362</v>
      </c>
      <c r="P71" s="72">
        <v>336</v>
      </c>
      <c r="Q71" s="72">
        <v>312</v>
      </c>
      <c r="R71" s="72">
        <v>294</v>
      </c>
      <c r="S71" s="72">
        <v>296</v>
      </c>
      <c r="T71" s="57">
        <v>293</v>
      </c>
      <c r="U71" s="39">
        <v>289</v>
      </c>
    </row>
    <row r="72" spans="1:21" ht="18" x14ac:dyDescent="0.25">
      <c r="A72" s="67" t="s">
        <v>176</v>
      </c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96"/>
      <c r="U72" s="209"/>
    </row>
    <row r="73" spans="1:21" x14ac:dyDescent="0.25">
      <c r="A73" s="68" t="s">
        <v>60</v>
      </c>
      <c r="B73" s="72">
        <v>189</v>
      </c>
      <c r="C73" s="72">
        <v>220</v>
      </c>
      <c r="D73" s="72">
        <v>250</v>
      </c>
      <c r="E73" s="72">
        <v>274</v>
      </c>
      <c r="F73" s="72">
        <v>301</v>
      </c>
      <c r="G73" s="72">
        <v>349</v>
      </c>
      <c r="H73" s="72">
        <v>368</v>
      </c>
      <c r="I73" s="72">
        <v>390</v>
      </c>
      <c r="J73" s="72">
        <v>410</v>
      </c>
      <c r="K73" s="72">
        <v>411</v>
      </c>
      <c r="L73" s="72">
        <v>397</v>
      </c>
      <c r="M73" s="72">
        <v>378</v>
      </c>
      <c r="N73" s="72">
        <v>347</v>
      </c>
      <c r="O73" s="72">
        <v>312</v>
      </c>
      <c r="P73" s="72">
        <v>273</v>
      </c>
      <c r="Q73" s="72">
        <v>246</v>
      </c>
      <c r="R73" s="72">
        <v>209</v>
      </c>
      <c r="S73" s="72">
        <v>207</v>
      </c>
      <c r="T73" s="57">
        <v>199</v>
      </c>
      <c r="U73" s="39">
        <v>180</v>
      </c>
    </row>
    <row r="74" spans="1:21" x14ac:dyDescent="0.25">
      <c r="A74" s="68" t="s">
        <v>61</v>
      </c>
      <c r="B74" s="72">
        <v>339</v>
      </c>
      <c r="C74" s="72">
        <v>387</v>
      </c>
      <c r="D74" s="72">
        <v>403</v>
      </c>
      <c r="E74" s="72">
        <v>441</v>
      </c>
      <c r="F74" s="72">
        <v>472</v>
      </c>
      <c r="G74" s="72">
        <v>479</v>
      </c>
      <c r="H74" s="72">
        <v>480</v>
      </c>
      <c r="I74" s="72">
        <v>488</v>
      </c>
      <c r="J74" s="72">
        <v>503</v>
      </c>
      <c r="K74" s="72">
        <v>497</v>
      </c>
      <c r="L74" s="72">
        <v>465</v>
      </c>
      <c r="M74" s="72">
        <v>432</v>
      </c>
      <c r="N74" s="72">
        <v>408</v>
      </c>
      <c r="O74" s="72">
        <v>386</v>
      </c>
      <c r="P74" s="72">
        <v>338</v>
      </c>
      <c r="Q74" s="72">
        <v>313</v>
      </c>
      <c r="R74" s="72">
        <v>280</v>
      </c>
      <c r="S74" s="72">
        <v>289</v>
      </c>
      <c r="T74" s="57">
        <v>278</v>
      </c>
      <c r="U74" s="39">
        <v>277</v>
      </c>
    </row>
    <row r="75" spans="1:21" x14ac:dyDescent="0.25">
      <c r="A75" s="68" t="s">
        <v>62</v>
      </c>
      <c r="B75" s="72">
        <v>253</v>
      </c>
      <c r="C75" s="72">
        <v>301</v>
      </c>
      <c r="D75" s="72">
        <v>406</v>
      </c>
      <c r="E75" s="72">
        <v>454</v>
      </c>
      <c r="F75" s="72">
        <v>473</v>
      </c>
      <c r="G75" s="72">
        <v>505</v>
      </c>
      <c r="H75" s="72">
        <v>504</v>
      </c>
      <c r="I75" s="72">
        <v>502</v>
      </c>
      <c r="J75" s="72">
        <v>497</v>
      </c>
      <c r="K75" s="72">
        <v>473</v>
      </c>
      <c r="L75" s="72">
        <v>450</v>
      </c>
      <c r="M75" s="72">
        <v>413</v>
      </c>
      <c r="N75" s="72">
        <v>376</v>
      </c>
      <c r="O75" s="72">
        <v>344</v>
      </c>
      <c r="P75" s="72">
        <v>309</v>
      </c>
      <c r="Q75" s="72">
        <v>263</v>
      </c>
      <c r="R75" s="72">
        <v>240</v>
      </c>
      <c r="S75" s="72">
        <v>227</v>
      </c>
      <c r="T75" s="57">
        <v>216</v>
      </c>
      <c r="U75" s="39">
        <v>202</v>
      </c>
    </row>
    <row r="76" spans="1:21" x14ac:dyDescent="0.25">
      <c r="A76" s="69" t="s">
        <v>63</v>
      </c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57"/>
      <c r="U76" s="209"/>
    </row>
    <row r="77" spans="1:21" ht="29.25" x14ac:dyDescent="0.25">
      <c r="A77" s="70" t="s">
        <v>224</v>
      </c>
      <c r="B77" s="72">
        <v>98</v>
      </c>
      <c r="C77" s="72">
        <v>110</v>
      </c>
      <c r="D77" s="72">
        <v>204</v>
      </c>
      <c r="E77" s="72">
        <v>339</v>
      </c>
      <c r="F77" s="72">
        <v>340</v>
      </c>
      <c r="G77" s="72">
        <v>366</v>
      </c>
      <c r="H77" s="72">
        <v>357</v>
      </c>
      <c r="I77" s="72">
        <v>357</v>
      </c>
      <c r="J77" s="72">
        <v>348</v>
      </c>
      <c r="K77" s="72">
        <v>322</v>
      </c>
      <c r="L77" s="72">
        <v>299</v>
      </c>
      <c r="M77" s="72">
        <v>278</v>
      </c>
      <c r="N77" s="72">
        <v>251</v>
      </c>
      <c r="O77" s="72">
        <v>238</v>
      </c>
      <c r="P77" s="72">
        <v>214</v>
      </c>
      <c r="Q77" s="72">
        <v>168</v>
      </c>
      <c r="R77" s="72">
        <v>155</v>
      </c>
      <c r="S77" s="72">
        <v>149</v>
      </c>
      <c r="T77" s="57">
        <v>142</v>
      </c>
      <c r="U77" s="72">
        <v>135</v>
      </c>
    </row>
    <row r="78" spans="1:21" ht="19.5" x14ac:dyDescent="0.25">
      <c r="A78" s="70" t="s">
        <v>230</v>
      </c>
      <c r="B78" s="72" t="s">
        <v>96</v>
      </c>
      <c r="C78" s="72">
        <v>18</v>
      </c>
      <c r="D78" s="72">
        <v>49</v>
      </c>
      <c r="E78" s="72">
        <v>227</v>
      </c>
      <c r="F78" s="72">
        <v>241</v>
      </c>
      <c r="G78" s="72">
        <v>284</v>
      </c>
      <c r="H78" s="72">
        <v>250</v>
      </c>
      <c r="I78" s="72">
        <v>223</v>
      </c>
      <c r="J78" s="72">
        <v>228</v>
      </c>
      <c r="K78" s="72">
        <v>209</v>
      </c>
      <c r="L78" s="72">
        <v>213</v>
      </c>
      <c r="M78" s="72">
        <v>194</v>
      </c>
      <c r="N78" s="72">
        <v>157</v>
      </c>
      <c r="O78" s="72">
        <v>135</v>
      </c>
      <c r="P78" s="72">
        <v>104</v>
      </c>
      <c r="Q78" s="72">
        <v>49</v>
      </c>
      <c r="R78" s="72">
        <v>29</v>
      </c>
      <c r="S78" s="72">
        <v>18</v>
      </c>
      <c r="T78" s="57">
        <v>14</v>
      </c>
      <c r="U78" s="72">
        <v>10</v>
      </c>
    </row>
    <row r="79" spans="1:21" ht="19.5" x14ac:dyDescent="0.25">
      <c r="A79" s="70" t="s">
        <v>209</v>
      </c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>
        <v>543</v>
      </c>
      <c r="P79" s="72">
        <v>494</v>
      </c>
      <c r="Q79" s="72">
        <v>449</v>
      </c>
      <c r="R79" s="72">
        <v>411</v>
      </c>
      <c r="S79" s="72">
        <v>388</v>
      </c>
      <c r="T79" s="57">
        <v>368</v>
      </c>
      <c r="U79" s="72">
        <v>343</v>
      </c>
    </row>
    <row r="80" spans="1:21" x14ac:dyDescent="0.25">
      <c r="A80" s="68" t="s">
        <v>65</v>
      </c>
      <c r="B80" s="72">
        <v>302</v>
      </c>
      <c r="C80" s="72">
        <v>361</v>
      </c>
      <c r="D80" s="72">
        <v>424</v>
      </c>
      <c r="E80" s="72">
        <v>421</v>
      </c>
      <c r="F80" s="72">
        <v>430</v>
      </c>
      <c r="G80" s="72">
        <v>464</v>
      </c>
      <c r="H80" s="72">
        <v>487</v>
      </c>
      <c r="I80" s="72">
        <v>527</v>
      </c>
      <c r="J80" s="72">
        <v>549</v>
      </c>
      <c r="K80" s="72">
        <v>529</v>
      </c>
      <c r="L80" s="72">
        <v>517</v>
      </c>
      <c r="M80" s="72">
        <v>478</v>
      </c>
      <c r="N80" s="72">
        <v>437</v>
      </c>
      <c r="O80" s="72">
        <v>400</v>
      </c>
      <c r="P80" s="72">
        <v>357</v>
      </c>
      <c r="Q80" s="72">
        <v>315</v>
      </c>
      <c r="R80" s="72">
        <v>289</v>
      </c>
      <c r="S80" s="72">
        <v>278</v>
      </c>
      <c r="T80" s="57">
        <v>266</v>
      </c>
      <c r="U80" s="72">
        <v>256</v>
      </c>
    </row>
    <row r="81" spans="1:21" ht="18" x14ac:dyDescent="0.25">
      <c r="A81" s="67" t="s">
        <v>109</v>
      </c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96"/>
      <c r="U81" s="209"/>
    </row>
    <row r="82" spans="1:21" x14ac:dyDescent="0.25">
      <c r="A82" s="68" t="s">
        <v>66</v>
      </c>
      <c r="B82" s="72">
        <v>286</v>
      </c>
      <c r="C82" s="72">
        <v>296</v>
      </c>
      <c r="D82" s="72">
        <v>300</v>
      </c>
      <c r="E82" s="72">
        <v>300</v>
      </c>
      <c r="F82" s="72">
        <v>294</v>
      </c>
      <c r="G82" s="72">
        <v>278</v>
      </c>
      <c r="H82" s="72">
        <v>272</v>
      </c>
      <c r="I82" s="72">
        <v>254</v>
      </c>
      <c r="J82" s="72">
        <v>263</v>
      </c>
      <c r="K82" s="72">
        <v>262</v>
      </c>
      <c r="L82" s="72">
        <v>250</v>
      </c>
      <c r="M82" s="72">
        <v>251</v>
      </c>
      <c r="N82" s="72">
        <v>249</v>
      </c>
      <c r="O82" s="72">
        <v>182</v>
      </c>
      <c r="P82" s="72">
        <v>163</v>
      </c>
      <c r="Q82" s="72">
        <v>155</v>
      </c>
      <c r="R82" s="72">
        <v>141</v>
      </c>
      <c r="S82" s="72">
        <v>135</v>
      </c>
      <c r="T82" s="57">
        <v>127</v>
      </c>
      <c r="U82" s="39">
        <v>121</v>
      </c>
    </row>
    <row r="83" spans="1:21" x14ac:dyDescent="0.25">
      <c r="A83" s="68" t="s">
        <v>68</v>
      </c>
      <c r="B83" s="72">
        <v>141</v>
      </c>
      <c r="C83" s="72">
        <v>144</v>
      </c>
      <c r="D83" s="72">
        <v>154</v>
      </c>
      <c r="E83" s="72">
        <v>169</v>
      </c>
      <c r="F83" s="72">
        <v>189</v>
      </c>
      <c r="G83" s="72">
        <v>204</v>
      </c>
      <c r="H83" s="72">
        <v>206</v>
      </c>
      <c r="I83" s="72">
        <v>210</v>
      </c>
      <c r="J83" s="72">
        <v>190</v>
      </c>
      <c r="K83" s="72">
        <v>190</v>
      </c>
      <c r="L83" s="72">
        <v>196</v>
      </c>
      <c r="M83" s="72">
        <v>191</v>
      </c>
      <c r="N83" s="72">
        <v>194</v>
      </c>
      <c r="O83" s="72">
        <v>187</v>
      </c>
      <c r="P83" s="72">
        <v>170</v>
      </c>
      <c r="Q83" s="72">
        <v>158</v>
      </c>
      <c r="R83" s="72">
        <v>137</v>
      </c>
      <c r="S83" s="72">
        <v>144</v>
      </c>
      <c r="T83" s="57">
        <v>154</v>
      </c>
      <c r="U83" s="39">
        <v>151</v>
      </c>
    </row>
    <row r="84" spans="1:21" x14ac:dyDescent="0.25">
      <c r="A84" s="68" t="s">
        <v>69</v>
      </c>
      <c r="B84" s="72">
        <v>263</v>
      </c>
      <c r="C84" s="72">
        <v>278</v>
      </c>
      <c r="D84" s="72">
        <v>347</v>
      </c>
      <c r="E84" s="72">
        <v>355</v>
      </c>
      <c r="F84" s="72">
        <v>378</v>
      </c>
      <c r="G84" s="72">
        <v>341</v>
      </c>
      <c r="H84" s="72">
        <v>391</v>
      </c>
      <c r="I84" s="72">
        <v>396</v>
      </c>
      <c r="J84" s="72">
        <v>373</v>
      </c>
      <c r="K84" s="72">
        <v>363</v>
      </c>
      <c r="L84" s="72">
        <v>327</v>
      </c>
      <c r="M84" s="72">
        <v>290</v>
      </c>
      <c r="N84" s="72">
        <v>253</v>
      </c>
      <c r="O84" s="72">
        <v>220</v>
      </c>
      <c r="P84" s="72">
        <v>199</v>
      </c>
      <c r="Q84" s="72">
        <v>160</v>
      </c>
      <c r="R84" s="72">
        <v>159</v>
      </c>
      <c r="S84" s="72">
        <v>159</v>
      </c>
      <c r="T84" s="57">
        <v>163</v>
      </c>
      <c r="U84" s="39">
        <v>159</v>
      </c>
    </row>
    <row r="85" spans="1:21" x14ac:dyDescent="0.25">
      <c r="A85" s="68" t="s">
        <v>70</v>
      </c>
      <c r="B85" s="72">
        <v>236</v>
      </c>
      <c r="C85" s="72">
        <v>260</v>
      </c>
      <c r="D85" s="72">
        <v>309</v>
      </c>
      <c r="E85" s="72">
        <v>331</v>
      </c>
      <c r="F85" s="72">
        <v>346</v>
      </c>
      <c r="G85" s="72">
        <v>385</v>
      </c>
      <c r="H85" s="72">
        <v>379</v>
      </c>
      <c r="I85" s="72">
        <v>382</v>
      </c>
      <c r="J85" s="72">
        <v>378</v>
      </c>
      <c r="K85" s="72">
        <v>372</v>
      </c>
      <c r="L85" s="72">
        <v>355</v>
      </c>
      <c r="M85" s="72">
        <v>344</v>
      </c>
      <c r="N85" s="72">
        <v>339</v>
      </c>
      <c r="O85" s="72">
        <v>305</v>
      </c>
      <c r="P85" s="72">
        <v>290</v>
      </c>
      <c r="Q85" s="72">
        <v>255</v>
      </c>
      <c r="R85" s="72">
        <v>220</v>
      </c>
      <c r="S85" s="72">
        <v>218</v>
      </c>
      <c r="T85" s="57">
        <v>216</v>
      </c>
      <c r="U85" s="39">
        <v>212</v>
      </c>
    </row>
    <row r="86" spans="1:21" x14ac:dyDescent="0.25">
      <c r="A86" s="68" t="s">
        <v>72</v>
      </c>
      <c r="B86" s="72">
        <v>320</v>
      </c>
      <c r="C86" s="72">
        <v>361</v>
      </c>
      <c r="D86" s="72">
        <v>400</v>
      </c>
      <c r="E86" s="72">
        <v>417</v>
      </c>
      <c r="F86" s="72">
        <v>426</v>
      </c>
      <c r="G86" s="72">
        <v>460</v>
      </c>
      <c r="H86" s="72">
        <v>451</v>
      </c>
      <c r="I86" s="72">
        <v>448</v>
      </c>
      <c r="J86" s="72">
        <v>457</v>
      </c>
      <c r="K86" s="72">
        <v>435</v>
      </c>
      <c r="L86" s="72">
        <v>421</v>
      </c>
      <c r="M86" s="72">
        <v>394</v>
      </c>
      <c r="N86" s="72">
        <v>387</v>
      </c>
      <c r="O86" s="72">
        <v>359</v>
      </c>
      <c r="P86" s="72">
        <v>336</v>
      </c>
      <c r="Q86" s="72">
        <v>313</v>
      </c>
      <c r="R86" s="72">
        <v>282</v>
      </c>
      <c r="S86" s="72">
        <v>267</v>
      </c>
      <c r="T86" s="57">
        <v>257</v>
      </c>
      <c r="U86" s="39">
        <v>240</v>
      </c>
    </row>
    <row r="87" spans="1:21" x14ac:dyDescent="0.25">
      <c r="A87" s="68" t="s">
        <v>73</v>
      </c>
      <c r="B87" s="72">
        <v>332</v>
      </c>
      <c r="C87" s="72">
        <v>292</v>
      </c>
      <c r="D87" s="72">
        <v>429</v>
      </c>
      <c r="E87" s="72">
        <v>464</v>
      </c>
      <c r="F87" s="72">
        <v>482</v>
      </c>
      <c r="G87" s="72">
        <v>510</v>
      </c>
      <c r="H87" s="72">
        <v>520</v>
      </c>
      <c r="I87" s="72">
        <v>524</v>
      </c>
      <c r="J87" s="72">
        <v>522</v>
      </c>
      <c r="K87" s="72">
        <v>514</v>
      </c>
      <c r="L87" s="72">
        <v>494</v>
      </c>
      <c r="M87" s="72">
        <v>464</v>
      </c>
      <c r="N87" s="72">
        <v>440</v>
      </c>
      <c r="O87" s="72">
        <v>408</v>
      </c>
      <c r="P87" s="72">
        <v>372</v>
      </c>
      <c r="Q87" s="72">
        <v>328</v>
      </c>
      <c r="R87" s="72">
        <v>298</v>
      </c>
      <c r="S87" s="72">
        <v>289</v>
      </c>
      <c r="T87" s="57">
        <v>285</v>
      </c>
      <c r="U87" s="39">
        <v>277</v>
      </c>
    </row>
    <row r="88" spans="1:21" x14ac:dyDescent="0.25">
      <c r="A88" s="68" t="s">
        <v>390</v>
      </c>
      <c r="B88" s="72">
        <v>253</v>
      </c>
      <c r="C88" s="72">
        <v>598</v>
      </c>
      <c r="D88" s="72">
        <v>327</v>
      </c>
      <c r="E88" s="72">
        <v>349</v>
      </c>
      <c r="F88" s="72">
        <v>365</v>
      </c>
      <c r="G88" s="72">
        <v>384</v>
      </c>
      <c r="H88" s="72">
        <v>380</v>
      </c>
      <c r="I88" s="72">
        <v>385</v>
      </c>
      <c r="J88" s="72">
        <v>380</v>
      </c>
      <c r="K88" s="72">
        <v>362</v>
      </c>
      <c r="L88" s="72">
        <v>343</v>
      </c>
      <c r="M88" s="72">
        <v>318</v>
      </c>
      <c r="N88" s="72">
        <v>301</v>
      </c>
      <c r="O88" s="72">
        <v>280</v>
      </c>
      <c r="P88" s="72">
        <v>247</v>
      </c>
      <c r="Q88" s="72">
        <v>227</v>
      </c>
      <c r="R88" s="72">
        <v>194</v>
      </c>
      <c r="S88" s="72">
        <v>191</v>
      </c>
      <c r="T88" s="57">
        <v>180</v>
      </c>
      <c r="U88" s="39">
        <v>176</v>
      </c>
    </row>
    <row r="89" spans="1:21" x14ac:dyDescent="0.25">
      <c r="A89" s="68" t="s">
        <v>75</v>
      </c>
      <c r="B89" s="72">
        <v>515</v>
      </c>
      <c r="C89" s="72">
        <v>367</v>
      </c>
      <c r="D89" s="72">
        <v>594</v>
      </c>
      <c r="E89" s="72">
        <v>624</v>
      </c>
      <c r="F89" s="72">
        <v>627</v>
      </c>
      <c r="G89" s="72">
        <v>645</v>
      </c>
      <c r="H89" s="72">
        <v>647</v>
      </c>
      <c r="I89" s="72">
        <v>648</v>
      </c>
      <c r="J89" s="72">
        <v>646</v>
      </c>
      <c r="K89" s="72">
        <v>621</v>
      </c>
      <c r="L89" s="72">
        <v>580</v>
      </c>
      <c r="M89" s="72">
        <v>526</v>
      </c>
      <c r="N89" s="72">
        <v>498</v>
      </c>
      <c r="O89" s="72">
        <v>463</v>
      </c>
      <c r="P89" s="72">
        <v>426</v>
      </c>
      <c r="Q89" s="72">
        <v>399</v>
      </c>
      <c r="R89" s="72">
        <v>380</v>
      </c>
      <c r="S89" s="72">
        <v>362</v>
      </c>
      <c r="T89" s="57">
        <v>346</v>
      </c>
      <c r="U89" s="39">
        <v>344</v>
      </c>
    </row>
    <row r="90" spans="1:21" x14ac:dyDescent="0.25">
      <c r="A90" s="68" t="s">
        <v>76</v>
      </c>
      <c r="B90" s="72">
        <v>319</v>
      </c>
      <c r="C90" s="72">
        <v>781</v>
      </c>
      <c r="D90" s="72">
        <v>421</v>
      </c>
      <c r="E90" s="72">
        <v>441</v>
      </c>
      <c r="F90" s="72">
        <v>469</v>
      </c>
      <c r="G90" s="72">
        <v>495</v>
      </c>
      <c r="H90" s="72">
        <v>524</v>
      </c>
      <c r="I90" s="72">
        <v>530</v>
      </c>
      <c r="J90" s="72">
        <v>533</v>
      </c>
      <c r="K90" s="72">
        <v>547</v>
      </c>
      <c r="L90" s="72">
        <v>527</v>
      </c>
      <c r="M90" s="72">
        <v>517</v>
      </c>
      <c r="N90" s="72">
        <v>501</v>
      </c>
      <c r="O90" s="72">
        <v>486</v>
      </c>
      <c r="P90" s="72">
        <v>448</v>
      </c>
      <c r="Q90" s="72">
        <v>448</v>
      </c>
      <c r="R90" s="72">
        <v>421</v>
      </c>
      <c r="S90" s="72">
        <v>411</v>
      </c>
      <c r="T90" s="57">
        <v>405</v>
      </c>
      <c r="U90" s="39">
        <v>390</v>
      </c>
    </row>
    <row r="91" spans="1:21" x14ac:dyDescent="0.25">
      <c r="A91" s="68" t="s">
        <v>77</v>
      </c>
      <c r="B91" s="72">
        <v>691</v>
      </c>
      <c r="C91" s="72">
        <v>196</v>
      </c>
      <c r="D91" s="72">
        <v>793</v>
      </c>
      <c r="E91" s="72">
        <v>820</v>
      </c>
      <c r="F91" s="72">
        <v>869</v>
      </c>
      <c r="G91" s="72">
        <v>747</v>
      </c>
      <c r="H91" s="72">
        <v>867</v>
      </c>
      <c r="I91" s="72">
        <v>866</v>
      </c>
      <c r="J91" s="72">
        <v>884</v>
      </c>
      <c r="K91" s="72">
        <v>827</v>
      </c>
      <c r="L91" s="72">
        <v>785</v>
      </c>
      <c r="M91" s="72">
        <v>737</v>
      </c>
      <c r="N91" s="72">
        <v>670</v>
      </c>
      <c r="O91" s="72">
        <v>619</v>
      </c>
      <c r="P91" s="72">
        <v>606</v>
      </c>
      <c r="Q91" s="72">
        <v>590</v>
      </c>
      <c r="R91" s="72">
        <v>554</v>
      </c>
      <c r="S91" s="72">
        <v>549</v>
      </c>
      <c r="T91" s="57">
        <v>548</v>
      </c>
      <c r="U91" s="39">
        <v>533</v>
      </c>
    </row>
    <row r="92" spans="1:21" ht="18" x14ac:dyDescent="0.25">
      <c r="A92" s="67" t="s">
        <v>144</v>
      </c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96"/>
      <c r="U92" s="209"/>
    </row>
    <row r="93" spans="1:21" x14ac:dyDescent="0.25">
      <c r="A93" s="68" t="s">
        <v>67</v>
      </c>
      <c r="B93" s="72">
        <v>243</v>
      </c>
      <c r="C93" s="72">
        <v>263</v>
      </c>
      <c r="D93" s="72">
        <v>283</v>
      </c>
      <c r="E93" s="72">
        <v>305</v>
      </c>
      <c r="F93" s="72">
        <v>329</v>
      </c>
      <c r="G93" s="72">
        <v>400</v>
      </c>
      <c r="H93" s="72">
        <v>402</v>
      </c>
      <c r="I93" s="72">
        <v>495</v>
      </c>
      <c r="J93" s="72">
        <v>494</v>
      </c>
      <c r="K93" s="72">
        <v>507</v>
      </c>
      <c r="L93" s="72">
        <v>501</v>
      </c>
      <c r="M93" s="72">
        <v>477</v>
      </c>
      <c r="N93" s="72">
        <v>470</v>
      </c>
      <c r="O93" s="72">
        <v>399</v>
      </c>
      <c r="P93" s="72">
        <v>358</v>
      </c>
      <c r="Q93" s="72">
        <v>342</v>
      </c>
      <c r="R93" s="72">
        <v>292</v>
      </c>
      <c r="S93" s="72">
        <v>253</v>
      </c>
      <c r="T93" s="57">
        <v>227</v>
      </c>
      <c r="U93" s="39">
        <v>209</v>
      </c>
    </row>
    <row r="94" spans="1:21" x14ac:dyDescent="0.25">
      <c r="A94" s="68" t="s">
        <v>78</v>
      </c>
      <c r="B94" s="72">
        <v>222</v>
      </c>
      <c r="C94" s="72">
        <v>275</v>
      </c>
      <c r="D94" s="72">
        <v>393</v>
      </c>
      <c r="E94" s="72">
        <v>442</v>
      </c>
      <c r="F94" s="72">
        <v>460</v>
      </c>
      <c r="G94" s="72">
        <v>489</v>
      </c>
      <c r="H94" s="72">
        <v>478</v>
      </c>
      <c r="I94" s="72">
        <v>458</v>
      </c>
      <c r="J94" s="72">
        <v>492</v>
      </c>
      <c r="K94" s="72">
        <v>513</v>
      </c>
      <c r="L94" s="72">
        <v>497</v>
      </c>
      <c r="M94" s="72">
        <v>437</v>
      </c>
      <c r="N94" s="72">
        <v>397</v>
      </c>
      <c r="O94" s="72">
        <v>368</v>
      </c>
      <c r="P94" s="72">
        <v>318</v>
      </c>
      <c r="Q94" s="72">
        <v>280</v>
      </c>
      <c r="R94" s="72">
        <v>253</v>
      </c>
      <c r="S94" s="72">
        <v>248</v>
      </c>
      <c r="T94" s="57">
        <v>251</v>
      </c>
      <c r="U94" s="39">
        <v>245</v>
      </c>
    </row>
    <row r="95" spans="1:21" x14ac:dyDescent="0.25">
      <c r="A95" s="68" t="s">
        <v>71</v>
      </c>
      <c r="B95" s="72">
        <v>184</v>
      </c>
      <c r="C95" s="72">
        <v>98</v>
      </c>
      <c r="D95" s="72">
        <v>271</v>
      </c>
      <c r="E95" s="72">
        <v>344</v>
      </c>
      <c r="F95" s="72">
        <v>363</v>
      </c>
      <c r="G95" s="72">
        <v>330</v>
      </c>
      <c r="H95" s="72">
        <v>324</v>
      </c>
      <c r="I95" s="72">
        <v>337</v>
      </c>
      <c r="J95" s="72">
        <v>362</v>
      </c>
      <c r="K95" s="72">
        <v>331</v>
      </c>
      <c r="L95" s="72">
        <v>370</v>
      </c>
      <c r="M95" s="72">
        <v>346</v>
      </c>
      <c r="N95" s="72">
        <v>335</v>
      </c>
      <c r="O95" s="72">
        <v>304</v>
      </c>
      <c r="P95" s="72">
        <v>277</v>
      </c>
      <c r="Q95" s="72">
        <v>249</v>
      </c>
      <c r="R95" s="72">
        <v>227</v>
      </c>
      <c r="S95" s="72">
        <v>218</v>
      </c>
      <c r="T95" s="57">
        <v>217</v>
      </c>
      <c r="U95" s="39">
        <v>211</v>
      </c>
    </row>
    <row r="96" spans="1:21" x14ac:dyDescent="0.25">
      <c r="A96" s="68" t="s">
        <v>79</v>
      </c>
      <c r="B96" s="72">
        <v>254</v>
      </c>
      <c r="C96" s="72">
        <v>301</v>
      </c>
      <c r="D96" s="72">
        <v>458</v>
      </c>
      <c r="E96" s="72">
        <v>481</v>
      </c>
      <c r="F96" s="72">
        <v>495</v>
      </c>
      <c r="G96" s="72">
        <v>518</v>
      </c>
      <c r="H96" s="72">
        <v>477</v>
      </c>
      <c r="I96" s="72">
        <v>471</v>
      </c>
      <c r="J96" s="72">
        <v>432</v>
      </c>
      <c r="K96" s="72">
        <v>456</v>
      </c>
      <c r="L96" s="72">
        <v>479</v>
      </c>
      <c r="M96" s="72">
        <v>453</v>
      </c>
      <c r="N96" s="72">
        <v>392</v>
      </c>
      <c r="O96" s="72">
        <v>323</v>
      </c>
      <c r="P96" s="72">
        <v>258</v>
      </c>
      <c r="Q96" s="72">
        <v>202</v>
      </c>
      <c r="R96" s="72">
        <v>167</v>
      </c>
      <c r="S96" s="72">
        <v>160</v>
      </c>
      <c r="T96" s="57">
        <v>155</v>
      </c>
      <c r="U96" s="39">
        <v>147</v>
      </c>
    </row>
    <row r="97" spans="1:21" x14ac:dyDescent="0.25">
      <c r="A97" s="68" t="s">
        <v>80</v>
      </c>
      <c r="B97" s="72">
        <v>323</v>
      </c>
      <c r="C97" s="72">
        <v>369</v>
      </c>
      <c r="D97" s="72">
        <v>420</v>
      </c>
      <c r="E97" s="72">
        <v>440</v>
      </c>
      <c r="F97" s="72">
        <v>480</v>
      </c>
      <c r="G97" s="72">
        <v>509</v>
      </c>
      <c r="H97" s="72">
        <v>508</v>
      </c>
      <c r="I97" s="72">
        <v>488</v>
      </c>
      <c r="J97" s="72">
        <v>499</v>
      </c>
      <c r="K97" s="72">
        <v>497</v>
      </c>
      <c r="L97" s="72">
        <v>479</v>
      </c>
      <c r="M97" s="72">
        <v>460</v>
      </c>
      <c r="N97" s="72">
        <v>393</v>
      </c>
      <c r="O97" s="72">
        <v>342</v>
      </c>
      <c r="P97" s="72">
        <v>314</v>
      </c>
      <c r="Q97" s="72">
        <v>281</v>
      </c>
      <c r="R97" s="72">
        <v>267</v>
      </c>
      <c r="S97" s="72">
        <v>255</v>
      </c>
      <c r="T97" s="57">
        <v>250</v>
      </c>
      <c r="U97" s="39">
        <v>238</v>
      </c>
    </row>
    <row r="98" spans="1:21" x14ac:dyDescent="0.25">
      <c r="A98" s="68" t="s">
        <v>81</v>
      </c>
      <c r="B98" s="72">
        <v>429</v>
      </c>
      <c r="C98" s="72">
        <v>511</v>
      </c>
      <c r="D98" s="72">
        <v>566</v>
      </c>
      <c r="E98" s="72">
        <v>565</v>
      </c>
      <c r="F98" s="72">
        <v>609</v>
      </c>
      <c r="G98" s="72">
        <v>646</v>
      </c>
      <c r="H98" s="72">
        <v>635</v>
      </c>
      <c r="I98" s="72">
        <v>638</v>
      </c>
      <c r="J98" s="72">
        <v>638</v>
      </c>
      <c r="K98" s="72">
        <v>631</v>
      </c>
      <c r="L98" s="72">
        <v>603</v>
      </c>
      <c r="M98" s="72">
        <v>586</v>
      </c>
      <c r="N98" s="72">
        <v>545</v>
      </c>
      <c r="O98" s="72">
        <v>513</v>
      </c>
      <c r="P98" s="72">
        <v>479</v>
      </c>
      <c r="Q98" s="72">
        <v>417</v>
      </c>
      <c r="R98" s="72">
        <v>379</v>
      </c>
      <c r="S98" s="72">
        <v>359</v>
      </c>
      <c r="T98" s="57">
        <v>347</v>
      </c>
      <c r="U98" s="39">
        <v>324</v>
      </c>
    </row>
    <row r="99" spans="1:21" x14ac:dyDescent="0.25">
      <c r="A99" s="68" t="s">
        <v>82</v>
      </c>
      <c r="B99" s="72">
        <v>261</v>
      </c>
      <c r="C99" s="72">
        <v>289</v>
      </c>
      <c r="D99" s="72">
        <v>336</v>
      </c>
      <c r="E99" s="72">
        <v>365</v>
      </c>
      <c r="F99" s="72">
        <v>359</v>
      </c>
      <c r="G99" s="72">
        <v>374</v>
      </c>
      <c r="H99" s="72">
        <v>350</v>
      </c>
      <c r="I99" s="72">
        <v>343</v>
      </c>
      <c r="J99" s="72">
        <v>345</v>
      </c>
      <c r="K99" s="72">
        <v>355</v>
      </c>
      <c r="L99" s="72">
        <v>340</v>
      </c>
      <c r="M99" s="72">
        <v>333</v>
      </c>
      <c r="N99" s="72">
        <v>313</v>
      </c>
      <c r="O99" s="72">
        <v>296</v>
      </c>
      <c r="P99" s="72">
        <v>271</v>
      </c>
      <c r="Q99" s="72">
        <v>240</v>
      </c>
      <c r="R99" s="72">
        <v>209</v>
      </c>
      <c r="S99" s="72">
        <v>199</v>
      </c>
      <c r="T99" s="57">
        <v>191</v>
      </c>
      <c r="U99" s="39">
        <v>186</v>
      </c>
    </row>
    <row r="100" spans="1:21" x14ac:dyDescent="0.25">
      <c r="A100" s="68" t="s">
        <v>83</v>
      </c>
      <c r="B100" s="72">
        <v>227</v>
      </c>
      <c r="C100" s="72">
        <v>272</v>
      </c>
      <c r="D100" s="72">
        <v>391</v>
      </c>
      <c r="E100" s="72">
        <v>424</v>
      </c>
      <c r="F100" s="72">
        <v>397</v>
      </c>
      <c r="G100" s="72">
        <v>584</v>
      </c>
      <c r="H100" s="72">
        <v>606</v>
      </c>
      <c r="I100" s="72">
        <v>630</v>
      </c>
      <c r="J100" s="72">
        <v>697</v>
      </c>
      <c r="K100" s="72">
        <v>685</v>
      </c>
      <c r="L100" s="72">
        <v>625</v>
      </c>
      <c r="M100" s="72">
        <v>602</v>
      </c>
      <c r="N100" s="72">
        <v>556</v>
      </c>
      <c r="O100" s="72">
        <v>453</v>
      </c>
      <c r="P100" s="72">
        <v>354</v>
      </c>
      <c r="Q100" s="72">
        <v>304</v>
      </c>
      <c r="R100" s="72">
        <v>246</v>
      </c>
      <c r="S100" s="72">
        <v>225</v>
      </c>
      <c r="T100" s="57">
        <v>217</v>
      </c>
      <c r="U100" s="39">
        <v>194</v>
      </c>
    </row>
    <row r="101" spans="1:21" x14ac:dyDescent="0.25">
      <c r="A101" s="68" t="s">
        <v>84</v>
      </c>
      <c r="B101" s="72">
        <v>134</v>
      </c>
      <c r="C101" s="72">
        <v>179</v>
      </c>
      <c r="D101" s="72">
        <v>261</v>
      </c>
      <c r="E101" s="72">
        <v>247</v>
      </c>
      <c r="F101" s="72">
        <v>260</v>
      </c>
      <c r="G101" s="72">
        <v>269</v>
      </c>
      <c r="H101" s="72">
        <v>313</v>
      </c>
      <c r="I101" s="72">
        <v>317</v>
      </c>
      <c r="J101" s="72">
        <v>320</v>
      </c>
      <c r="K101" s="72">
        <v>309</v>
      </c>
      <c r="L101" s="72">
        <v>284</v>
      </c>
      <c r="M101" s="72">
        <v>258</v>
      </c>
      <c r="N101" s="72">
        <v>237</v>
      </c>
      <c r="O101" s="72">
        <v>187</v>
      </c>
      <c r="P101" s="72">
        <v>194</v>
      </c>
      <c r="Q101" s="72">
        <v>182</v>
      </c>
      <c r="R101" s="72">
        <v>151</v>
      </c>
      <c r="S101" s="72">
        <v>144</v>
      </c>
      <c r="T101" s="57">
        <v>122</v>
      </c>
      <c r="U101" s="39">
        <v>123</v>
      </c>
    </row>
    <row r="102" spans="1:21" ht="19.5" x14ac:dyDescent="0.25">
      <c r="A102" s="68" t="s">
        <v>85</v>
      </c>
      <c r="B102" s="72">
        <v>202</v>
      </c>
      <c r="C102" s="72">
        <v>297</v>
      </c>
      <c r="D102" s="72">
        <v>320</v>
      </c>
      <c r="E102" s="72">
        <v>348</v>
      </c>
      <c r="F102" s="72">
        <v>338</v>
      </c>
      <c r="G102" s="72">
        <v>450</v>
      </c>
      <c r="H102" s="72">
        <v>441</v>
      </c>
      <c r="I102" s="72">
        <v>403</v>
      </c>
      <c r="J102" s="72">
        <v>426</v>
      </c>
      <c r="K102" s="72">
        <v>439</v>
      </c>
      <c r="L102" s="72">
        <v>433</v>
      </c>
      <c r="M102" s="72">
        <v>427</v>
      </c>
      <c r="N102" s="72">
        <v>407</v>
      </c>
      <c r="O102" s="72">
        <v>311</v>
      </c>
      <c r="P102" s="72">
        <v>236</v>
      </c>
      <c r="Q102" s="72">
        <v>190</v>
      </c>
      <c r="R102" s="72">
        <v>141</v>
      </c>
      <c r="S102" s="72">
        <v>130</v>
      </c>
      <c r="T102" s="57">
        <v>128</v>
      </c>
      <c r="U102" s="39">
        <v>127</v>
      </c>
    </row>
    <row r="103" spans="1:21" ht="20.25" thickBot="1" x14ac:dyDescent="0.3">
      <c r="A103" s="162" t="s">
        <v>86</v>
      </c>
      <c r="B103" s="168" t="s">
        <v>96</v>
      </c>
      <c r="C103" s="168" t="s">
        <v>96</v>
      </c>
      <c r="D103" s="168" t="s">
        <v>96</v>
      </c>
      <c r="E103" s="168" t="s">
        <v>96</v>
      </c>
      <c r="F103" s="168" t="s">
        <v>96</v>
      </c>
      <c r="G103" s="168" t="s">
        <v>96</v>
      </c>
      <c r="H103" s="168" t="s">
        <v>96</v>
      </c>
      <c r="I103" s="168" t="s">
        <v>96</v>
      </c>
      <c r="J103" s="168" t="s">
        <v>96</v>
      </c>
      <c r="K103" s="168" t="s">
        <v>96</v>
      </c>
      <c r="L103" s="168" t="s">
        <v>96</v>
      </c>
      <c r="M103" s="168">
        <v>13</v>
      </c>
      <c r="N103" s="168">
        <v>25</v>
      </c>
      <c r="O103" s="168">
        <v>102</v>
      </c>
      <c r="P103" s="168">
        <v>95</v>
      </c>
      <c r="Q103" s="168">
        <v>92</v>
      </c>
      <c r="R103" s="168">
        <v>58</v>
      </c>
      <c r="S103" s="168">
        <v>35</v>
      </c>
      <c r="T103" s="168">
        <v>34</v>
      </c>
      <c r="U103" s="236">
        <v>27</v>
      </c>
    </row>
  </sheetData>
  <mergeCells count="3">
    <mergeCell ref="A3:N3"/>
    <mergeCell ref="A1:U1"/>
    <mergeCell ref="A2:U2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3"/>
  <sheetViews>
    <sheetView workbookViewId="0">
      <pane ySplit="5" topLeftCell="A6" activePane="bottomLeft" state="frozen"/>
      <selection activeCell="O25" sqref="O25"/>
      <selection pane="bottomLeft" sqref="A1:U1"/>
    </sheetView>
  </sheetViews>
  <sheetFormatPr defaultRowHeight="15" x14ac:dyDescent="0.25"/>
  <cols>
    <col min="1" max="1" width="18" customWidth="1"/>
    <col min="21" max="21" width="9.140625" style="32"/>
  </cols>
  <sheetData>
    <row r="1" spans="1:21" x14ac:dyDescent="0.25">
      <c r="A1" s="250" t="s">
        <v>316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</row>
    <row r="2" spans="1:21" x14ac:dyDescent="0.25">
      <c r="A2" s="251" t="s">
        <v>315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</row>
    <row r="3" spans="1:21" x14ac:dyDescent="0.25">
      <c r="A3" s="13" t="s">
        <v>381</v>
      </c>
      <c r="B3" s="74"/>
      <c r="C3" s="74"/>
      <c r="D3" s="74"/>
      <c r="E3" s="74"/>
      <c r="F3" s="74"/>
      <c r="G3" s="74"/>
      <c r="H3" s="74"/>
      <c r="I3" s="74"/>
      <c r="J3" s="74"/>
      <c r="K3" s="169"/>
      <c r="L3" s="74"/>
      <c r="M3" s="74"/>
      <c r="N3" s="74"/>
      <c r="O3" s="74"/>
      <c r="P3" s="74"/>
      <c r="Q3" s="74"/>
      <c r="R3" s="74"/>
      <c r="S3" s="74"/>
      <c r="T3" s="74"/>
    </row>
    <row r="4" spans="1:21" ht="15.75" thickBot="1" x14ac:dyDescent="0.3">
      <c r="A4" s="85" t="s">
        <v>297</v>
      </c>
      <c r="B4" s="74"/>
      <c r="C4" s="74"/>
      <c r="D4" s="74"/>
      <c r="E4" s="74"/>
      <c r="F4" s="74"/>
      <c r="G4" s="74"/>
      <c r="H4" s="74"/>
      <c r="I4" s="74"/>
      <c r="J4" s="74"/>
      <c r="K4" s="153"/>
      <c r="L4" s="74"/>
      <c r="M4" s="74"/>
      <c r="N4" s="74"/>
      <c r="O4" s="74"/>
      <c r="P4" s="74"/>
      <c r="Q4" s="74"/>
      <c r="R4" s="74"/>
      <c r="S4" s="74"/>
      <c r="T4" s="74"/>
    </row>
    <row r="5" spans="1:21" ht="15.75" thickBot="1" x14ac:dyDescent="0.3">
      <c r="A5" s="28"/>
      <c r="B5" s="4">
        <v>2000</v>
      </c>
      <c r="C5" s="4">
        <v>2001</v>
      </c>
      <c r="D5" s="86">
        <v>2002</v>
      </c>
      <c r="E5" s="4">
        <v>2003</v>
      </c>
      <c r="F5" s="86">
        <v>2004</v>
      </c>
      <c r="G5" s="4">
        <v>2005</v>
      </c>
      <c r="H5" s="86">
        <v>2006</v>
      </c>
      <c r="I5" s="4">
        <v>2007</v>
      </c>
      <c r="J5" s="86">
        <v>2008</v>
      </c>
      <c r="K5" s="4">
        <v>2009</v>
      </c>
      <c r="L5" s="86">
        <v>2010</v>
      </c>
      <c r="M5" s="4">
        <v>2011</v>
      </c>
      <c r="N5" s="86">
        <v>2012</v>
      </c>
      <c r="O5" s="4">
        <v>2013</v>
      </c>
      <c r="P5" s="3">
        <v>2014</v>
      </c>
      <c r="Q5" s="3">
        <v>2015</v>
      </c>
      <c r="R5" s="3">
        <v>2016</v>
      </c>
      <c r="S5" s="3">
        <v>2017</v>
      </c>
      <c r="T5" s="4">
        <v>2018</v>
      </c>
      <c r="U5" s="6">
        <v>2019</v>
      </c>
    </row>
    <row r="6" spans="1:21" x14ac:dyDescent="0.25">
      <c r="A6" s="66" t="s">
        <v>0</v>
      </c>
      <c r="B6" s="151">
        <v>1292.5</v>
      </c>
      <c r="C6" s="151">
        <v>1461.6</v>
      </c>
      <c r="D6" s="151">
        <v>1503.9</v>
      </c>
      <c r="E6" s="151">
        <v>1643.4</v>
      </c>
      <c r="F6" s="151">
        <v>1659.1</v>
      </c>
      <c r="G6" s="151">
        <v>1640.5</v>
      </c>
      <c r="H6" s="151">
        <v>1657.6</v>
      </c>
      <c r="I6" s="151">
        <v>1681.6</v>
      </c>
      <c r="J6" s="151">
        <v>1641.7</v>
      </c>
      <c r="K6" s="151">
        <v>1544.2</v>
      </c>
      <c r="L6" s="151">
        <v>1399.5</v>
      </c>
      <c r="M6" s="151">
        <v>1207.4000000000001</v>
      </c>
      <c r="N6" s="151">
        <v>1298.2</v>
      </c>
      <c r="O6" s="151">
        <v>1246.5</v>
      </c>
      <c r="P6" s="151">
        <v>1191.7</v>
      </c>
      <c r="Q6" s="151">
        <v>1221.8</v>
      </c>
      <c r="R6" s="151">
        <v>1157.8</v>
      </c>
      <c r="S6" s="151">
        <v>1142</v>
      </c>
      <c r="T6" s="111">
        <v>1147.9000000000001</v>
      </c>
      <c r="U6" s="52">
        <v>1129.4000000000001</v>
      </c>
    </row>
    <row r="7" spans="1:21" ht="18" x14ac:dyDescent="0.25">
      <c r="A7" s="67" t="s">
        <v>92</v>
      </c>
      <c r="B7" s="151">
        <v>388.3</v>
      </c>
      <c r="C7" s="151">
        <v>463.5</v>
      </c>
      <c r="D7" s="151">
        <v>436.7</v>
      </c>
      <c r="E7" s="151">
        <v>544</v>
      </c>
      <c r="F7" s="151">
        <v>527</v>
      </c>
      <c r="G7" s="151">
        <v>499.8</v>
      </c>
      <c r="H7" s="151">
        <v>502.2</v>
      </c>
      <c r="I7" s="151">
        <v>509.6</v>
      </c>
      <c r="J7" s="151">
        <v>491.2</v>
      </c>
      <c r="K7" s="151">
        <v>454.5</v>
      </c>
      <c r="L7" s="151">
        <v>416.3</v>
      </c>
      <c r="M7" s="151">
        <v>350.4</v>
      </c>
      <c r="N7" s="151">
        <v>380.8</v>
      </c>
      <c r="O7" s="151">
        <v>380.5</v>
      </c>
      <c r="P7" s="151">
        <v>360.8</v>
      </c>
      <c r="Q7" s="151">
        <v>380.1</v>
      </c>
      <c r="R7" s="151">
        <v>358</v>
      </c>
      <c r="S7" s="151">
        <v>352.7</v>
      </c>
      <c r="T7" s="111">
        <v>368.7</v>
      </c>
      <c r="U7" s="44">
        <v>365.8</v>
      </c>
    </row>
    <row r="8" spans="1:21" x14ac:dyDescent="0.25">
      <c r="A8" s="68" t="s">
        <v>1</v>
      </c>
      <c r="B8" s="152">
        <v>12.8</v>
      </c>
      <c r="C8" s="152">
        <v>16.2</v>
      </c>
      <c r="D8" s="152">
        <v>13.4</v>
      </c>
      <c r="E8" s="152">
        <v>14.7</v>
      </c>
      <c r="F8" s="152">
        <v>15.9</v>
      </c>
      <c r="G8" s="152">
        <v>18</v>
      </c>
      <c r="H8" s="152">
        <v>17.7</v>
      </c>
      <c r="I8" s="152">
        <v>16.8</v>
      </c>
      <c r="J8" s="152">
        <v>18.3</v>
      </c>
      <c r="K8" s="152">
        <v>15.4</v>
      </c>
      <c r="L8" s="152">
        <v>15.1</v>
      </c>
      <c r="M8" s="152">
        <v>13.3</v>
      </c>
      <c r="N8" s="152">
        <v>14.2</v>
      </c>
      <c r="O8" s="152">
        <v>13.6</v>
      </c>
      <c r="P8" s="152">
        <v>12.5</v>
      </c>
      <c r="Q8" s="152">
        <v>12.6</v>
      </c>
      <c r="R8" s="152">
        <v>13.3</v>
      </c>
      <c r="S8" s="152">
        <v>12.5</v>
      </c>
      <c r="T8" s="106">
        <v>13.1</v>
      </c>
      <c r="U8" s="42">
        <v>12.2</v>
      </c>
    </row>
    <row r="9" spans="1:21" x14ac:dyDescent="0.25">
      <c r="A9" s="68" t="s">
        <v>2</v>
      </c>
      <c r="B9" s="152">
        <v>7.9</v>
      </c>
      <c r="C9" s="152">
        <v>8.5</v>
      </c>
      <c r="D9" s="152">
        <v>9.6999999999999993</v>
      </c>
      <c r="E9" s="152">
        <v>10.199999999999999</v>
      </c>
      <c r="F9" s="152">
        <v>10.9</v>
      </c>
      <c r="G9" s="152">
        <v>10.6</v>
      </c>
      <c r="H9" s="152">
        <v>12.4</v>
      </c>
      <c r="I9" s="152">
        <v>12.2</v>
      </c>
      <c r="J9" s="152">
        <v>14.6</v>
      </c>
      <c r="K9" s="152">
        <v>12.1</v>
      </c>
      <c r="L9" s="152">
        <v>10.6</v>
      </c>
      <c r="M9" s="152">
        <v>8.6999999999999993</v>
      </c>
      <c r="N9" s="152">
        <v>9.1</v>
      </c>
      <c r="O9" s="152">
        <v>8.3000000000000007</v>
      </c>
      <c r="P9" s="152">
        <v>7.7</v>
      </c>
      <c r="Q9" s="152">
        <v>7.3</v>
      </c>
      <c r="R9" s="152">
        <v>6.6</v>
      </c>
      <c r="S9" s="152">
        <v>6.4</v>
      </c>
      <c r="T9" s="106">
        <v>6.1</v>
      </c>
      <c r="U9" s="42">
        <v>5.8</v>
      </c>
    </row>
    <row r="10" spans="1:21" x14ac:dyDescent="0.25">
      <c r="A10" s="68" t="s">
        <v>3</v>
      </c>
      <c r="B10" s="152">
        <v>8.6</v>
      </c>
      <c r="C10" s="152">
        <v>9.1</v>
      </c>
      <c r="D10" s="152">
        <v>10.8</v>
      </c>
      <c r="E10" s="152">
        <v>11.3</v>
      </c>
      <c r="F10" s="152">
        <v>11.8</v>
      </c>
      <c r="G10" s="152">
        <v>13.3</v>
      </c>
      <c r="H10" s="152">
        <v>13.2</v>
      </c>
      <c r="I10" s="152">
        <v>13.5</v>
      </c>
      <c r="J10" s="152">
        <v>12.6</v>
      </c>
      <c r="K10" s="152">
        <v>12.8</v>
      </c>
      <c r="L10" s="152">
        <v>11</v>
      </c>
      <c r="M10" s="152">
        <v>9.6999999999999993</v>
      </c>
      <c r="N10" s="152">
        <v>9.8000000000000007</v>
      </c>
      <c r="O10" s="152">
        <v>11.5</v>
      </c>
      <c r="P10" s="152">
        <v>7.8</v>
      </c>
      <c r="Q10" s="152">
        <v>8.6999999999999993</v>
      </c>
      <c r="R10" s="152">
        <v>8.1</v>
      </c>
      <c r="S10" s="152">
        <v>7.4</v>
      </c>
      <c r="T10" s="106">
        <v>9</v>
      </c>
      <c r="U10" s="42">
        <v>8</v>
      </c>
    </row>
    <row r="11" spans="1:21" x14ac:dyDescent="0.25">
      <c r="A11" s="68" t="s">
        <v>4</v>
      </c>
      <c r="B11" s="152">
        <v>19.899999999999999</v>
      </c>
      <c r="C11" s="152">
        <v>23.3</v>
      </c>
      <c r="D11" s="152">
        <v>28.5</v>
      </c>
      <c r="E11" s="152">
        <v>27.1</v>
      </c>
      <c r="F11" s="152">
        <v>28.2</v>
      </c>
      <c r="G11" s="152">
        <v>28.1</v>
      </c>
      <c r="H11" s="152">
        <v>28.9</v>
      </c>
      <c r="I11" s="152">
        <v>29.6</v>
      </c>
      <c r="J11" s="152">
        <v>29.9</v>
      </c>
      <c r="K11" s="152">
        <v>27</v>
      </c>
      <c r="L11" s="152">
        <v>26</v>
      </c>
      <c r="M11" s="152">
        <v>24.8</v>
      </c>
      <c r="N11" s="152">
        <v>25</v>
      </c>
      <c r="O11" s="152">
        <v>22.6</v>
      </c>
      <c r="P11" s="152">
        <v>23.9</v>
      </c>
      <c r="Q11" s="152">
        <v>23.4</v>
      </c>
      <c r="R11" s="152">
        <v>23.3</v>
      </c>
      <c r="S11" s="152">
        <v>22.2</v>
      </c>
      <c r="T11" s="106">
        <v>23.4</v>
      </c>
      <c r="U11" s="42">
        <v>23.5</v>
      </c>
    </row>
    <row r="12" spans="1:21" x14ac:dyDescent="0.25">
      <c r="A12" s="68" t="s">
        <v>5</v>
      </c>
      <c r="B12" s="152">
        <v>11.2</v>
      </c>
      <c r="C12" s="152">
        <v>12.3</v>
      </c>
      <c r="D12" s="152">
        <v>12.9</v>
      </c>
      <c r="E12" s="152">
        <v>12.3</v>
      </c>
      <c r="F12" s="152">
        <v>13.1</v>
      </c>
      <c r="G12" s="152">
        <v>11.2</v>
      </c>
      <c r="H12" s="152">
        <v>13</v>
      </c>
      <c r="I12" s="152">
        <v>11.9</v>
      </c>
      <c r="J12" s="152">
        <v>11.7</v>
      </c>
      <c r="K12" s="152">
        <v>11.1</v>
      </c>
      <c r="L12" s="152">
        <v>10.6</v>
      </c>
      <c r="M12" s="152">
        <v>8.3000000000000007</v>
      </c>
      <c r="N12" s="152">
        <v>8.8000000000000007</v>
      </c>
      <c r="O12" s="152">
        <v>8.4</v>
      </c>
      <c r="P12" s="152">
        <v>6.8</v>
      </c>
      <c r="Q12" s="152">
        <v>7.5</v>
      </c>
      <c r="R12" s="152">
        <v>7</v>
      </c>
      <c r="S12" s="152">
        <v>6.9</v>
      </c>
      <c r="T12" s="106">
        <v>6.7</v>
      </c>
      <c r="U12" s="42">
        <v>6.5</v>
      </c>
    </row>
    <row r="13" spans="1:21" x14ac:dyDescent="0.25">
      <c r="A13" s="68" t="s">
        <v>6</v>
      </c>
      <c r="B13" s="152">
        <v>3.9</v>
      </c>
      <c r="C13" s="152">
        <v>5.8</v>
      </c>
      <c r="D13" s="152">
        <v>7.6</v>
      </c>
      <c r="E13" s="152">
        <v>8.4</v>
      </c>
      <c r="F13" s="152">
        <v>8</v>
      </c>
      <c r="G13" s="152">
        <v>6.5</v>
      </c>
      <c r="H13" s="152">
        <v>6.8</v>
      </c>
      <c r="I13" s="152">
        <v>8.4</v>
      </c>
      <c r="J13" s="152">
        <v>8</v>
      </c>
      <c r="K13" s="152">
        <v>8.6999999999999993</v>
      </c>
      <c r="L13" s="152">
        <v>7</v>
      </c>
      <c r="M13" s="152">
        <v>5.7</v>
      </c>
      <c r="N13" s="152">
        <v>6.5</v>
      </c>
      <c r="O13" s="152">
        <v>6</v>
      </c>
      <c r="P13" s="152">
        <v>5.7</v>
      </c>
      <c r="Q13" s="152">
        <v>5.2</v>
      </c>
      <c r="R13" s="152">
        <v>5.0999999999999996</v>
      </c>
      <c r="S13" s="152">
        <v>5.0999999999999996</v>
      </c>
      <c r="T13" s="106">
        <v>5.3</v>
      </c>
      <c r="U13" s="42">
        <v>5.3</v>
      </c>
    </row>
    <row r="14" spans="1:21" x14ac:dyDescent="0.25">
      <c r="A14" s="68" t="s">
        <v>7</v>
      </c>
      <c r="B14" s="152">
        <v>4.2</v>
      </c>
      <c r="C14" s="152">
        <v>4.2</v>
      </c>
      <c r="D14" s="152">
        <v>4.2</v>
      </c>
      <c r="E14" s="152">
        <v>4.5</v>
      </c>
      <c r="F14" s="152">
        <v>4.5999999999999996</v>
      </c>
      <c r="G14" s="152">
        <v>4.8</v>
      </c>
      <c r="H14" s="152">
        <v>4.7</v>
      </c>
      <c r="I14" s="152">
        <v>5.0999999999999996</v>
      </c>
      <c r="J14" s="152">
        <v>5.3</v>
      </c>
      <c r="K14" s="152">
        <v>4.8</v>
      </c>
      <c r="L14" s="152">
        <v>4.5999999999999996</v>
      </c>
      <c r="M14" s="152">
        <v>3.8</v>
      </c>
      <c r="N14" s="152">
        <v>4</v>
      </c>
      <c r="O14" s="152">
        <v>3.2</v>
      </c>
      <c r="P14" s="152">
        <v>3.3</v>
      </c>
      <c r="Q14" s="152">
        <v>3.2</v>
      </c>
      <c r="R14" s="152">
        <v>2.8</v>
      </c>
      <c r="S14" s="152">
        <v>2.7</v>
      </c>
      <c r="T14" s="106">
        <v>2.7</v>
      </c>
      <c r="U14" s="42">
        <v>2.6</v>
      </c>
    </row>
    <row r="15" spans="1:21" x14ac:dyDescent="0.25">
      <c r="A15" s="68" t="s">
        <v>8</v>
      </c>
      <c r="B15" s="152">
        <v>8.8000000000000007</v>
      </c>
      <c r="C15" s="152">
        <v>10.3</v>
      </c>
      <c r="D15" s="152">
        <v>12.5</v>
      </c>
      <c r="E15" s="152">
        <v>13.7</v>
      </c>
      <c r="F15" s="152">
        <v>12.5</v>
      </c>
      <c r="G15" s="152">
        <v>13.5</v>
      </c>
      <c r="H15" s="152">
        <v>12.1</v>
      </c>
      <c r="I15" s="152">
        <v>14.1</v>
      </c>
      <c r="J15" s="152">
        <v>13.7</v>
      </c>
      <c r="K15" s="152">
        <v>13.4</v>
      </c>
      <c r="L15" s="152">
        <v>15.6</v>
      </c>
      <c r="M15" s="152">
        <v>10.3</v>
      </c>
      <c r="N15" s="152">
        <v>12</v>
      </c>
      <c r="O15" s="152">
        <v>12.8</v>
      </c>
      <c r="P15" s="152">
        <v>12</v>
      </c>
      <c r="Q15" s="152">
        <v>13.8</v>
      </c>
      <c r="R15" s="152">
        <v>10.6</v>
      </c>
      <c r="S15" s="152">
        <v>9.9</v>
      </c>
      <c r="T15" s="106">
        <v>9.5</v>
      </c>
      <c r="U15" s="42">
        <v>9</v>
      </c>
    </row>
    <row r="16" spans="1:21" x14ac:dyDescent="0.25">
      <c r="A16" s="68" t="s">
        <v>9</v>
      </c>
      <c r="B16" s="152">
        <v>5.7</v>
      </c>
      <c r="C16" s="152">
        <v>5.6</v>
      </c>
      <c r="D16" s="152">
        <v>6.7</v>
      </c>
      <c r="E16" s="152">
        <v>7.5</v>
      </c>
      <c r="F16" s="152">
        <v>7.9</v>
      </c>
      <c r="G16" s="152">
        <v>8.3000000000000007</v>
      </c>
      <c r="H16" s="152">
        <v>8.5</v>
      </c>
      <c r="I16" s="152">
        <v>8.6999999999999993</v>
      </c>
      <c r="J16" s="152">
        <v>7.9</v>
      </c>
      <c r="K16" s="152">
        <v>8.6</v>
      </c>
      <c r="L16" s="152">
        <v>7.6</v>
      </c>
      <c r="M16" s="152">
        <v>7.1</v>
      </c>
      <c r="N16" s="152">
        <v>6.9</v>
      </c>
      <c r="O16" s="152">
        <v>6</v>
      </c>
      <c r="P16" s="152">
        <v>5.6</v>
      </c>
      <c r="Q16" s="152">
        <v>6</v>
      </c>
      <c r="R16" s="152">
        <v>6.3</v>
      </c>
      <c r="S16" s="152">
        <v>6.2</v>
      </c>
      <c r="T16" s="106">
        <v>5.6</v>
      </c>
      <c r="U16" s="42">
        <v>5.2</v>
      </c>
    </row>
    <row r="17" spans="1:21" x14ac:dyDescent="0.25">
      <c r="A17" s="68" t="s">
        <v>10</v>
      </c>
      <c r="B17" s="152">
        <v>34.700000000000003</v>
      </c>
      <c r="C17" s="152">
        <v>42.3</v>
      </c>
      <c r="D17" s="152">
        <v>29.1</v>
      </c>
      <c r="E17" s="152">
        <v>29.2</v>
      </c>
      <c r="F17" s="152">
        <v>33.6</v>
      </c>
      <c r="G17" s="152">
        <v>33.799999999999997</v>
      </c>
      <c r="H17" s="152">
        <v>35.4</v>
      </c>
      <c r="I17" s="152">
        <v>35.200000000000003</v>
      </c>
      <c r="J17" s="152">
        <v>34.5</v>
      </c>
      <c r="K17" s="152">
        <v>34.700000000000003</v>
      </c>
      <c r="L17" s="152">
        <v>28.4</v>
      </c>
      <c r="M17" s="152">
        <v>23.3</v>
      </c>
      <c r="N17" s="152">
        <v>26.2</v>
      </c>
      <c r="O17" s="152">
        <v>30.2</v>
      </c>
      <c r="P17" s="152">
        <v>26.8</v>
      </c>
      <c r="Q17" s="152">
        <v>25</v>
      </c>
      <c r="R17" s="152">
        <v>20.7</v>
      </c>
      <c r="S17" s="152">
        <v>19.3</v>
      </c>
      <c r="T17" s="106">
        <v>20.5</v>
      </c>
      <c r="U17" s="42">
        <v>20.2</v>
      </c>
    </row>
    <row r="18" spans="1:21" x14ac:dyDescent="0.25">
      <c r="A18" s="68" t="s">
        <v>11</v>
      </c>
      <c r="B18" s="152">
        <v>9.1</v>
      </c>
      <c r="C18" s="152">
        <v>10.199999999999999</v>
      </c>
      <c r="D18" s="152">
        <v>9.9</v>
      </c>
      <c r="E18" s="152">
        <v>9.9</v>
      </c>
      <c r="F18" s="152">
        <v>10.6</v>
      </c>
      <c r="G18" s="152">
        <v>10.5</v>
      </c>
      <c r="H18" s="152">
        <v>10.199999999999999</v>
      </c>
      <c r="I18" s="152">
        <v>10.3</v>
      </c>
      <c r="J18" s="152">
        <v>9.5</v>
      </c>
      <c r="K18" s="152">
        <v>9.1</v>
      </c>
      <c r="L18" s="152">
        <v>8.5</v>
      </c>
      <c r="M18" s="152">
        <v>8.1999999999999993</v>
      </c>
      <c r="N18" s="152">
        <v>8.6</v>
      </c>
      <c r="O18" s="152">
        <v>7.3</v>
      </c>
      <c r="P18" s="152">
        <v>7.7</v>
      </c>
      <c r="Q18" s="152">
        <v>8.9</v>
      </c>
      <c r="R18" s="152">
        <v>8.1999999999999993</v>
      </c>
      <c r="S18" s="152">
        <v>8.4</v>
      </c>
      <c r="T18" s="106">
        <v>8.5</v>
      </c>
      <c r="U18" s="42">
        <v>7.4</v>
      </c>
    </row>
    <row r="19" spans="1:21" x14ac:dyDescent="0.25">
      <c r="A19" s="68" t="s">
        <v>12</v>
      </c>
      <c r="B19" s="152">
        <v>6.7</v>
      </c>
      <c r="C19" s="152">
        <v>8.3000000000000007</v>
      </c>
      <c r="D19" s="152">
        <v>9.8000000000000007</v>
      </c>
      <c r="E19" s="152">
        <v>9.6</v>
      </c>
      <c r="F19" s="152">
        <v>10.4</v>
      </c>
      <c r="G19" s="152">
        <v>11.3</v>
      </c>
      <c r="H19" s="152">
        <v>11.2</v>
      </c>
      <c r="I19" s="152">
        <v>11.7</v>
      </c>
      <c r="J19" s="152">
        <v>11.8</v>
      </c>
      <c r="K19" s="152">
        <v>10.6</v>
      </c>
      <c r="L19" s="152">
        <v>10.5</v>
      </c>
      <c r="M19" s="152">
        <v>10.3</v>
      </c>
      <c r="N19" s="152">
        <v>9.1999999999999993</v>
      </c>
      <c r="O19" s="152">
        <v>9.9</v>
      </c>
      <c r="P19" s="152">
        <v>8.4</v>
      </c>
      <c r="Q19" s="152">
        <v>8.5</v>
      </c>
      <c r="R19" s="152">
        <v>8.1999999999999993</v>
      </c>
      <c r="S19" s="152">
        <v>8.5</v>
      </c>
      <c r="T19" s="106">
        <v>7.6</v>
      </c>
      <c r="U19" s="42">
        <v>7.3</v>
      </c>
    </row>
    <row r="20" spans="1:21" x14ac:dyDescent="0.25">
      <c r="A20" s="68" t="s">
        <v>13</v>
      </c>
      <c r="B20" s="152">
        <v>4.7</v>
      </c>
      <c r="C20" s="152">
        <v>4.8</v>
      </c>
      <c r="D20" s="152">
        <v>7.8</v>
      </c>
      <c r="E20" s="152">
        <v>7.9</v>
      </c>
      <c r="F20" s="152">
        <v>8</v>
      </c>
      <c r="G20" s="152">
        <v>9.6999999999999993</v>
      </c>
      <c r="H20" s="152">
        <v>10</v>
      </c>
      <c r="I20" s="152">
        <v>10.5</v>
      </c>
      <c r="J20" s="152">
        <v>10.8</v>
      </c>
      <c r="K20" s="152">
        <v>10.3</v>
      </c>
      <c r="L20" s="152">
        <v>9.1</v>
      </c>
      <c r="M20" s="152">
        <v>7.2</v>
      </c>
      <c r="N20" s="152">
        <v>8.1</v>
      </c>
      <c r="O20" s="152">
        <v>7.1</v>
      </c>
      <c r="P20" s="152">
        <v>6.4</v>
      </c>
      <c r="Q20" s="152">
        <v>6.1</v>
      </c>
      <c r="R20" s="152">
        <v>5.8</v>
      </c>
      <c r="S20" s="152">
        <v>5.9</v>
      </c>
      <c r="T20" s="106">
        <v>5.7</v>
      </c>
      <c r="U20" s="42">
        <v>5.6</v>
      </c>
    </row>
    <row r="21" spans="1:21" x14ac:dyDescent="0.25">
      <c r="A21" s="68" t="s">
        <v>14</v>
      </c>
      <c r="B21" s="152">
        <v>5.5</v>
      </c>
      <c r="C21" s="152">
        <v>5.9</v>
      </c>
      <c r="D21" s="152">
        <v>7.5</v>
      </c>
      <c r="E21" s="152">
        <v>8.4</v>
      </c>
      <c r="F21" s="152">
        <v>8.4</v>
      </c>
      <c r="G21" s="152">
        <v>9</v>
      </c>
      <c r="H21" s="152">
        <v>8.9</v>
      </c>
      <c r="I21" s="152">
        <v>8</v>
      </c>
      <c r="J21" s="152">
        <v>9.1999999999999993</v>
      </c>
      <c r="K21" s="152">
        <v>7.7</v>
      </c>
      <c r="L21" s="152">
        <v>8.1</v>
      </c>
      <c r="M21" s="152">
        <v>6.8</v>
      </c>
      <c r="N21" s="152">
        <v>8</v>
      </c>
      <c r="O21" s="152">
        <v>7.5</v>
      </c>
      <c r="P21" s="152">
        <v>7.3</v>
      </c>
      <c r="Q21" s="152">
        <v>7.1</v>
      </c>
      <c r="R21" s="152">
        <v>7.7</v>
      </c>
      <c r="S21" s="152">
        <v>7.4</v>
      </c>
      <c r="T21" s="106">
        <v>7.8</v>
      </c>
      <c r="U21" s="42">
        <v>7.8</v>
      </c>
    </row>
    <row r="22" spans="1:21" x14ac:dyDescent="0.25">
      <c r="A22" s="68" t="s">
        <v>15</v>
      </c>
      <c r="B22" s="152">
        <v>7.1</v>
      </c>
      <c r="C22" s="152">
        <v>7.8</v>
      </c>
      <c r="D22" s="152">
        <v>9.1999999999999993</v>
      </c>
      <c r="E22" s="152">
        <v>8.9</v>
      </c>
      <c r="F22" s="152">
        <v>9.8000000000000007</v>
      </c>
      <c r="G22" s="152">
        <v>9.1999999999999993</v>
      </c>
      <c r="H22" s="152">
        <v>10.3</v>
      </c>
      <c r="I22" s="152">
        <v>10.5</v>
      </c>
      <c r="J22" s="152">
        <v>10.4</v>
      </c>
      <c r="K22" s="152">
        <v>11.9</v>
      </c>
      <c r="L22" s="152">
        <v>9.6999999999999993</v>
      </c>
      <c r="M22" s="152">
        <v>9</v>
      </c>
      <c r="N22" s="152">
        <v>9.4</v>
      </c>
      <c r="O22" s="152">
        <v>8.3000000000000007</v>
      </c>
      <c r="P22" s="152">
        <v>7.4</v>
      </c>
      <c r="Q22" s="152">
        <v>7.1</v>
      </c>
      <c r="R22" s="152">
        <v>6.7</v>
      </c>
      <c r="S22" s="152">
        <v>6.3</v>
      </c>
      <c r="T22" s="106">
        <v>6.4</v>
      </c>
      <c r="U22" s="42">
        <v>6.2</v>
      </c>
    </row>
    <row r="23" spans="1:21" x14ac:dyDescent="0.25">
      <c r="A23" s="68" t="s">
        <v>16</v>
      </c>
      <c r="B23" s="152">
        <v>5.0999999999999996</v>
      </c>
      <c r="C23" s="152">
        <v>5.7</v>
      </c>
      <c r="D23" s="152">
        <v>9.1999999999999993</v>
      </c>
      <c r="E23" s="152">
        <v>9.1999999999999993</v>
      </c>
      <c r="F23" s="152">
        <v>9.8000000000000007</v>
      </c>
      <c r="G23" s="152">
        <v>9.9</v>
      </c>
      <c r="H23" s="152">
        <v>10</v>
      </c>
      <c r="I23" s="152">
        <v>12</v>
      </c>
      <c r="J23" s="152">
        <v>11.3</v>
      </c>
      <c r="K23" s="152">
        <v>11.5</v>
      </c>
      <c r="L23" s="152">
        <v>10.9</v>
      </c>
      <c r="M23" s="152">
        <v>9.6</v>
      </c>
      <c r="N23" s="152">
        <v>8.6</v>
      </c>
      <c r="O23" s="152">
        <v>8.6999999999999993</v>
      </c>
      <c r="P23" s="152">
        <v>8.5</v>
      </c>
      <c r="Q23" s="152">
        <v>8.6999999999999993</v>
      </c>
      <c r="R23" s="152">
        <v>8.3000000000000007</v>
      </c>
      <c r="S23" s="152">
        <v>9.3000000000000007</v>
      </c>
      <c r="T23" s="106">
        <v>9.4</v>
      </c>
      <c r="U23" s="42">
        <v>9.8000000000000007</v>
      </c>
    </row>
    <row r="24" spans="1:21" x14ac:dyDescent="0.25">
      <c r="A24" s="68" t="s">
        <v>17</v>
      </c>
      <c r="B24" s="152">
        <v>8.8000000000000007</v>
      </c>
      <c r="C24" s="152">
        <v>9</v>
      </c>
      <c r="D24" s="152">
        <v>10.4</v>
      </c>
      <c r="E24" s="152">
        <v>11.5</v>
      </c>
      <c r="F24" s="152">
        <v>11.5</v>
      </c>
      <c r="G24" s="152">
        <v>13.6</v>
      </c>
      <c r="H24" s="152">
        <v>14</v>
      </c>
      <c r="I24" s="152">
        <v>14</v>
      </c>
      <c r="J24" s="152">
        <v>12.3</v>
      </c>
      <c r="K24" s="152">
        <v>11.3</v>
      </c>
      <c r="L24" s="152">
        <v>11</v>
      </c>
      <c r="M24" s="152">
        <v>10</v>
      </c>
      <c r="N24" s="152">
        <v>10.6</v>
      </c>
      <c r="O24" s="152">
        <v>10.5</v>
      </c>
      <c r="P24" s="152">
        <v>8.8000000000000007</v>
      </c>
      <c r="Q24" s="152">
        <v>9.1</v>
      </c>
      <c r="R24" s="152">
        <v>8.3000000000000007</v>
      </c>
      <c r="S24" s="152">
        <v>8.4</v>
      </c>
      <c r="T24" s="106">
        <v>8</v>
      </c>
      <c r="U24" s="42">
        <v>8.5</v>
      </c>
    </row>
    <row r="25" spans="1:21" x14ac:dyDescent="0.25">
      <c r="A25" s="68" t="s">
        <v>18</v>
      </c>
      <c r="B25" s="152">
        <v>223.6</v>
      </c>
      <c r="C25" s="152">
        <v>274.2</v>
      </c>
      <c r="D25" s="152">
        <v>237.4</v>
      </c>
      <c r="E25" s="152">
        <v>339.7</v>
      </c>
      <c r="F25" s="152">
        <v>312.10000000000002</v>
      </c>
      <c r="G25" s="152">
        <v>278.3</v>
      </c>
      <c r="H25" s="152">
        <v>274.89999999999998</v>
      </c>
      <c r="I25" s="152">
        <v>276.89999999999998</v>
      </c>
      <c r="J25" s="152">
        <v>259.5</v>
      </c>
      <c r="K25" s="152">
        <v>233.5</v>
      </c>
      <c r="L25" s="152">
        <v>212</v>
      </c>
      <c r="M25" s="152">
        <v>174.2</v>
      </c>
      <c r="N25" s="152">
        <v>195.8</v>
      </c>
      <c r="O25" s="152">
        <v>198.5</v>
      </c>
      <c r="P25" s="152">
        <v>194.2</v>
      </c>
      <c r="Q25" s="152">
        <v>212</v>
      </c>
      <c r="R25" s="152">
        <v>201</v>
      </c>
      <c r="S25" s="152">
        <v>199.7</v>
      </c>
      <c r="T25" s="106">
        <v>213.2</v>
      </c>
      <c r="U25" s="42">
        <v>215</v>
      </c>
    </row>
    <row r="26" spans="1:21" ht="18" x14ac:dyDescent="0.25">
      <c r="A26" s="67" t="s">
        <v>95</v>
      </c>
      <c r="B26" s="151">
        <v>144.6</v>
      </c>
      <c r="C26" s="151">
        <v>160.6</v>
      </c>
      <c r="D26" s="151">
        <v>159.19999999999999</v>
      </c>
      <c r="E26" s="151">
        <v>165.9</v>
      </c>
      <c r="F26" s="151">
        <v>175.4</v>
      </c>
      <c r="G26" s="151">
        <v>174.1</v>
      </c>
      <c r="H26" s="151">
        <v>171.6</v>
      </c>
      <c r="I26" s="151">
        <v>172.3</v>
      </c>
      <c r="J26" s="151">
        <v>170.7</v>
      </c>
      <c r="K26" s="151">
        <v>163.80000000000001</v>
      </c>
      <c r="L26" s="151">
        <v>148</v>
      </c>
      <c r="M26" s="151">
        <v>127.8</v>
      </c>
      <c r="N26" s="151">
        <v>134.1</v>
      </c>
      <c r="O26" s="151">
        <v>124.4</v>
      </c>
      <c r="P26" s="151">
        <v>116</v>
      </c>
      <c r="Q26" s="151">
        <v>123.6</v>
      </c>
      <c r="R26" s="151">
        <v>119.4</v>
      </c>
      <c r="S26" s="151">
        <v>121.1</v>
      </c>
      <c r="T26" s="111">
        <v>122.8</v>
      </c>
      <c r="U26" s="44">
        <v>122.7</v>
      </c>
    </row>
    <row r="27" spans="1:21" x14ac:dyDescent="0.25">
      <c r="A27" s="68" t="s">
        <v>19</v>
      </c>
      <c r="B27" s="152">
        <v>4.5999999999999996</v>
      </c>
      <c r="C27" s="152">
        <v>4.7</v>
      </c>
      <c r="D27" s="152">
        <v>6.5</v>
      </c>
      <c r="E27" s="152">
        <v>6.3</v>
      </c>
      <c r="F27" s="152">
        <v>5.7</v>
      </c>
      <c r="G27" s="152">
        <v>5.9</v>
      </c>
      <c r="H27" s="152">
        <v>6.1</v>
      </c>
      <c r="I27" s="152">
        <v>6.1</v>
      </c>
      <c r="J27" s="152">
        <v>6.1</v>
      </c>
      <c r="K27" s="152">
        <v>6.4</v>
      </c>
      <c r="L27" s="152">
        <v>4.9000000000000004</v>
      </c>
      <c r="M27" s="152">
        <v>4.4000000000000004</v>
      </c>
      <c r="N27" s="152">
        <v>4.0999999999999996</v>
      </c>
      <c r="O27" s="152">
        <v>2.9</v>
      </c>
      <c r="P27" s="152">
        <v>3.4</v>
      </c>
      <c r="Q27" s="152">
        <v>3.2</v>
      </c>
      <c r="R27" s="152">
        <v>2.7</v>
      </c>
      <c r="S27" s="152">
        <v>2.8</v>
      </c>
      <c r="T27" s="106">
        <v>2.7</v>
      </c>
      <c r="U27" s="42">
        <v>2.7</v>
      </c>
    </row>
    <row r="28" spans="1:21" x14ac:dyDescent="0.25">
      <c r="A28" s="68" t="s">
        <v>20</v>
      </c>
      <c r="B28" s="152">
        <v>6.2</v>
      </c>
      <c r="C28" s="152">
        <v>6.4</v>
      </c>
      <c r="D28" s="152">
        <v>8.5</v>
      </c>
      <c r="E28" s="152">
        <v>8.6999999999999993</v>
      </c>
      <c r="F28" s="152">
        <v>8.9</v>
      </c>
      <c r="G28" s="152">
        <v>8.4</v>
      </c>
      <c r="H28" s="152">
        <v>8.8000000000000007</v>
      </c>
      <c r="I28" s="152">
        <v>8.6999999999999993</v>
      </c>
      <c r="J28" s="152">
        <v>8.1999999999999993</v>
      </c>
      <c r="K28" s="152">
        <v>8.1999999999999993</v>
      </c>
      <c r="L28" s="152">
        <v>8.1</v>
      </c>
      <c r="M28" s="152">
        <v>6.6</v>
      </c>
      <c r="N28" s="152">
        <v>6.7</v>
      </c>
      <c r="O28" s="152">
        <v>5.2</v>
      </c>
      <c r="P28" s="152">
        <v>4.5999999999999996</v>
      </c>
      <c r="Q28" s="152">
        <v>4.8</v>
      </c>
      <c r="R28" s="152">
        <v>4.5</v>
      </c>
      <c r="S28" s="152">
        <v>4.2</v>
      </c>
      <c r="T28" s="106">
        <v>3.7</v>
      </c>
      <c r="U28" s="42">
        <v>3.4</v>
      </c>
    </row>
    <row r="29" spans="1:21" x14ac:dyDescent="0.25">
      <c r="A29" s="68" t="s">
        <v>21</v>
      </c>
      <c r="B29" s="152">
        <v>10.3</v>
      </c>
      <c r="C29" s="152">
        <v>11.6</v>
      </c>
      <c r="D29" s="152">
        <v>10.9</v>
      </c>
      <c r="E29" s="152">
        <v>11.4</v>
      </c>
      <c r="F29" s="152">
        <v>11.6</v>
      </c>
      <c r="G29" s="152">
        <v>11.4</v>
      </c>
      <c r="H29" s="152">
        <v>10.8</v>
      </c>
      <c r="I29" s="152">
        <v>10.8</v>
      </c>
      <c r="J29" s="152">
        <v>10.7</v>
      </c>
      <c r="K29" s="152">
        <v>9.6999999999999993</v>
      </c>
      <c r="L29" s="152">
        <v>8.1999999999999993</v>
      </c>
      <c r="M29" s="152">
        <v>6.4</v>
      </c>
      <c r="N29" s="152">
        <v>6.5</v>
      </c>
      <c r="O29" s="152">
        <v>5.3</v>
      </c>
      <c r="P29" s="152">
        <v>4.9000000000000004</v>
      </c>
      <c r="Q29" s="152">
        <v>6</v>
      </c>
      <c r="R29" s="152">
        <v>4.8</v>
      </c>
      <c r="S29" s="152">
        <v>5.2</v>
      </c>
      <c r="T29" s="106">
        <v>5.4</v>
      </c>
      <c r="U29" s="42">
        <v>4.5</v>
      </c>
    </row>
    <row r="30" spans="1:21" x14ac:dyDescent="0.25">
      <c r="A30" s="103" t="s">
        <v>22</v>
      </c>
      <c r="B30" s="152"/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70"/>
      <c r="Q30" s="170"/>
      <c r="R30" s="170"/>
      <c r="S30" s="170"/>
      <c r="T30" s="106"/>
      <c r="U30" s="233"/>
    </row>
    <row r="31" spans="1:21" ht="19.5" x14ac:dyDescent="0.25">
      <c r="A31" s="70" t="s">
        <v>23</v>
      </c>
      <c r="B31" s="152" t="s">
        <v>96</v>
      </c>
      <c r="C31" s="152">
        <v>0.1</v>
      </c>
      <c r="D31" s="152">
        <v>0.1</v>
      </c>
      <c r="E31" s="152">
        <v>0.1</v>
      </c>
      <c r="F31" s="152">
        <v>0.1</v>
      </c>
      <c r="G31" s="152">
        <v>0.2</v>
      </c>
      <c r="H31" s="152">
        <v>0.1</v>
      </c>
      <c r="I31" s="152">
        <v>0.2</v>
      </c>
      <c r="J31" s="152" t="s">
        <v>96</v>
      </c>
      <c r="K31" s="152" t="s">
        <v>96</v>
      </c>
      <c r="L31" s="152" t="s">
        <v>96</v>
      </c>
      <c r="M31" s="152" t="s">
        <v>96</v>
      </c>
      <c r="N31" s="152" t="s">
        <v>96</v>
      </c>
      <c r="O31" s="152" t="s">
        <v>96</v>
      </c>
      <c r="P31" s="152" t="s">
        <v>96</v>
      </c>
      <c r="Q31" s="152" t="s">
        <v>96</v>
      </c>
      <c r="R31" s="152" t="s">
        <v>96</v>
      </c>
      <c r="S31" s="152" t="s">
        <v>96</v>
      </c>
      <c r="T31" s="106" t="s">
        <v>96</v>
      </c>
      <c r="U31" s="36" t="s">
        <v>96</v>
      </c>
    </row>
    <row r="32" spans="1:21" ht="19.5" x14ac:dyDescent="0.25">
      <c r="A32" s="70" t="s">
        <v>93</v>
      </c>
      <c r="B32" s="152">
        <v>10.3</v>
      </c>
      <c r="C32" s="152">
        <v>11.5</v>
      </c>
      <c r="D32" s="152">
        <v>10.8</v>
      </c>
      <c r="E32" s="152">
        <v>11.3</v>
      </c>
      <c r="F32" s="152">
        <v>11.5</v>
      </c>
      <c r="G32" s="152">
        <v>11.2</v>
      </c>
      <c r="H32" s="152">
        <v>10.7</v>
      </c>
      <c r="I32" s="152">
        <v>10.6</v>
      </c>
      <c r="J32" s="152">
        <v>10.7</v>
      </c>
      <c r="K32" s="152">
        <v>9.6999999999999993</v>
      </c>
      <c r="L32" s="152">
        <v>8.1999999999999993</v>
      </c>
      <c r="M32" s="152">
        <v>6.4</v>
      </c>
      <c r="N32" s="152">
        <v>6.5</v>
      </c>
      <c r="O32" s="152">
        <v>5.3</v>
      </c>
      <c r="P32" s="152">
        <v>4.9000000000000004</v>
      </c>
      <c r="Q32" s="152">
        <v>6</v>
      </c>
      <c r="R32" s="152">
        <v>4.8</v>
      </c>
      <c r="S32" s="152">
        <v>5.2</v>
      </c>
      <c r="T32" s="106">
        <v>5.4</v>
      </c>
      <c r="U32" s="42">
        <v>4.5</v>
      </c>
    </row>
    <row r="33" spans="1:21" x14ac:dyDescent="0.25">
      <c r="A33" s="68" t="s">
        <v>24</v>
      </c>
      <c r="B33" s="152">
        <v>9</v>
      </c>
      <c r="C33" s="152">
        <v>9.6999999999999993</v>
      </c>
      <c r="D33" s="152">
        <v>10.6</v>
      </c>
      <c r="E33" s="152">
        <v>10.8</v>
      </c>
      <c r="F33" s="152">
        <v>10.6</v>
      </c>
      <c r="G33" s="152">
        <v>11.9</v>
      </c>
      <c r="H33" s="152">
        <v>12</v>
      </c>
      <c r="I33" s="152">
        <v>12.7</v>
      </c>
      <c r="J33" s="152">
        <v>10.9</v>
      </c>
      <c r="K33" s="152">
        <v>9.6999999999999993</v>
      </c>
      <c r="L33" s="152">
        <v>9.1</v>
      </c>
      <c r="M33" s="152">
        <v>7.8</v>
      </c>
      <c r="N33" s="152">
        <v>8.4</v>
      </c>
      <c r="O33" s="152">
        <v>7.4</v>
      </c>
      <c r="P33" s="152">
        <v>6.3</v>
      </c>
      <c r="Q33" s="152">
        <v>5.5</v>
      </c>
      <c r="R33" s="152">
        <v>4.8</v>
      </c>
      <c r="S33" s="152">
        <v>4.9000000000000004</v>
      </c>
      <c r="T33" s="106">
        <v>4.8</v>
      </c>
      <c r="U33" s="42">
        <v>4.9000000000000004</v>
      </c>
    </row>
    <row r="34" spans="1:21" x14ac:dyDescent="0.25">
      <c r="A34" s="68" t="s">
        <v>25</v>
      </c>
      <c r="B34" s="152">
        <v>5.3</v>
      </c>
      <c r="C34" s="152">
        <v>6.1</v>
      </c>
      <c r="D34" s="152">
        <v>7.8</v>
      </c>
      <c r="E34" s="152">
        <v>8.4</v>
      </c>
      <c r="F34" s="152">
        <v>7.5</v>
      </c>
      <c r="G34" s="152">
        <v>10.199999999999999</v>
      </c>
      <c r="H34" s="152">
        <v>9.8000000000000007</v>
      </c>
      <c r="I34" s="152">
        <v>11.3</v>
      </c>
      <c r="J34" s="152">
        <v>9.6999999999999993</v>
      </c>
      <c r="K34" s="152">
        <v>8.8000000000000007</v>
      </c>
      <c r="L34" s="152">
        <v>7.8</v>
      </c>
      <c r="M34" s="152">
        <v>7.4</v>
      </c>
      <c r="N34" s="152">
        <v>7.5</v>
      </c>
      <c r="O34" s="152">
        <v>7.5</v>
      </c>
      <c r="P34" s="152">
        <v>6.6</v>
      </c>
      <c r="Q34" s="152">
        <v>7.1</v>
      </c>
      <c r="R34" s="152">
        <v>6.6</v>
      </c>
      <c r="S34" s="152">
        <v>6.3</v>
      </c>
      <c r="T34" s="106">
        <v>5.9</v>
      </c>
      <c r="U34" s="42">
        <v>6</v>
      </c>
    </row>
    <row r="35" spans="1:21" x14ac:dyDescent="0.25">
      <c r="A35" s="68" t="s">
        <v>26</v>
      </c>
      <c r="B35" s="152">
        <v>2</v>
      </c>
      <c r="C35" s="152">
        <v>7.6</v>
      </c>
      <c r="D35" s="152">
        <v>6.4</v>
      </c>
      <c r="E35" s="152">
        <v>4.0999999999999996</v>
      </c>
      <c r="F35" s="152">
        <v>5</v>
      </c>
      <c r="G35" s="152">
        <v>5.6</v>
      </c>
      <c r="H35" s="152">
        <v>4.5999999999999996</v>
      </c>
      <c r="I35" s="152">
        <v>5.2</v>
      </c>
      <c r="J35" s="152">
        <v>4.3</v>
      </c>
      <c r="K35" s="152">
        <v>3.8</v>
      </c>
      <c r="L35" s="152">
        <v>3.1</v>
      </c>
      <c r="M35" s="152">
        <v>2.4</v>
      </c>
      <c r="N35" s="152">
        <v>2.7</v>
      </c>
      <c r="O35" s="152">
        <v>2.2000000000000002</v>
      </c>
      <c r="P35" s="152">
        <v>2</v>
      </c>
      <c r="Q35" s="152">
        <v>2</v>
      </c>
      <c r="R35" s="152">
        <v>1.8</v>
      </c>
      <c r="S35" s="152">
        <v>1.8</v>
      </c>
      <c r="T35" s="106">
        <v>1.4</v>
      </c>
      <c r="U35" s="42">
        <v>1.2</v>
      </c>
    </row>
    <row r="36" spans="1:21" x14ac:dyDescent="0.25">
      <c r="A36" s="68" t="s">
        <v>27</v>
      </c>
      <c r="B36" s="152">
        <v>5.3</v>
      </c>
      <c r="C36" s="152">
        <v>5.9</v>
      </c>
      <c r="D36" s="152">
        <v>7.7</v>
      </c>
      <c r="E36" s="152">
        <v>8.3000000000000007</v>
      </c>
      <c r="F36" s="152">
        <v>9.1999999999999993</v>
      </c>
      <c r="G36" s="152">
        <v>8.8000000000000007</v>
      </c>
      <c r="H36" s="152">
        <v>8.1999999999999993</v>
      </c>
      <c r="I36" s="152">
        <v>8.1999999999999993</v>
      </c>
      <c r="J36" s="152">
        <v>8</v>
      </c>
      <c r="K36" s="152">
        <v>8.1999999999999993</v>
      </c>
      <c r="L36" s="152">
        <v>6.2</v>
      </c>
      <c r="M36" s="152">
        <v>4.8</v>
      </c>
      <c r="N36" s="152">
        <v>4.7</v>
      </c>
      <c r="O36" s="152">
        <v>4</v>
      </c>
      <c r="P36" s="152">
        <v>3.6</v>
      </c>
      <c r="Q36" s="152">
        <v>3.2</v>
      </c>
      <c r="R36" s="152">
        <v>2.1</v>
      </c>
      <c r="S36" s="152">
        <v>2.1</v>
      </c>
      <c r="T36" s="106">
        <v>1.8</v>
      </c>
      <c r="U36" s="42">
        <v>1.8</v>
      </c>
    </row>
    <row r="37" spans="1:21" x14ac:dyDescent="0.25">
      <c r="A37" s="68" t="s">
        <v>28</v>
      </c>
      <c r="B37" s="152">
        <v>5.0999999999999996</v>
      </c>
      <c r="C37" s="152">
        <v>5</v>
      </c>
      <c r="D37" s="152">
        <v>6</v>
      </c>
      <c r="E37" s="152">
        <v>5.6</v>
      </c>
      <c r="F37" s="152">
        <v>5.7</v>
      </c>
      <c r="G37" s="152">
        <v>5.8</v>
      </c>
      <c r="H37" s="152">
        <v>5.4</v>
      </c>
      <c r="I37" s="152">
        <v>5.6</v>
      </c>
      <c r="J37" s="152">
        <v>5.4</v>
      </c>
      <c r="K37" s="152">
        <v>4.9000000000000004</v>
      </c>
      <c r="L37" s="152">
        <v>4.0999999999999996</v>
      </c>
      <c r="M37" s="152">
        <v>3.9</v>
      </c>
      <c r="N37" s="152">
        <v>3.6</v>
      </c>
      <c r="O37" s="152">
        <v>3.4</v>
      </c>
      <c r="P37" s="152">
        <v>2.6</v>
      </c>
      <c r="Q37" s="152">
        <v>2.5</v>
      </c>
      <c r="R37" s="152">
        <v>2.2999999999999998</v>
      </c>
      <c r="S37" s="152">
        <v>2.1</v>
      </c>
      <c r="T37" s="106">
        <v>2.1</v>
      </c>
      <c r="U37" s="42">
        <v>2.4</v>
      </c>
    </row>
    <row r="38" spans="1:21" x14ac:dyDescent="0.25">
      <c r="A38" s="68" t="s">
        <v>29</v>
      </c>
      <c r="B38" s="152">
        <v>3.5</v>
      </c>
      <c r="C38" s="152">
        <v>3.7</v>
      </c>
      <c r="D38" s="152">
        <v>4.9000000000000004</v>
      </c>
      <c r="E38" s="152">
        <v>5.5</v>
      </c>
      <c r="F38" s="152">
        <v>5</v>
      </c>
      <c r="G38" s="152">
        <v>5.6</v>
      </c>
      <c r="H38" s="152">
        <v>5.8</v>
      </c>
      <c r="I38" s="152">
        <v>6.3</v>
      </c>
      <c r="J38" s="152">
        <v>7.2</v>
      </c>
      <c r="K38" s="152">
        <v>6.3</v>
      </c>
      <c r="L38" s="152">
        <v>5.9</v>
      </c>
      <c r="M38" s="152">
        <v>4.3</v>
      </c>
      <c r="N38" s="152">
        <v>3.2</v>
      </c>
      <c r="O38" s="152">
        <v>3.8</v>
      </c>
      <c r="P38" s="152">
        <v>3.7</v>
      </c>
      <c r="Q38" s="152">
        <v>3.3</v>
      </c>
      <c r="R38" s="152">
        <v>3.4</v>
      </c>
      <c r="S38" s="152">
        <v>2.9</v>
      </c>
      <c r="T38" s="106">
        <v>3.1</v>
      </c>
      <c r="U38" s="42">
        <v>2.9</v>
      </c>
    </row>
    <row r="39" spans="1:21" x14ac:dyDescent="0.25">
      <c r="A39" s="68" t="s">
        <v>30</v>
      </c>
      <c r="B39" s="152">
        <v>93.2</v>
      </c>
      <c r="C39" s="152">
        <v>99.9</v>
      </c>
      <c r="D39" s="152">
        <v>89.7</v>
      </c>
      <c r="E39" s="152">
        <v>96.7</v>
      </c>
      <c r="F39" s="152">
        <v>106.3</v>
      </c>
      <c r="G39" s="152">
        <v>100.6</v>
      </c>
      <c r="H39" s="152">
        <v>100.2</v>
      </c>
      <c r="I39" s="152">
        <v>97.3</v>
      </c>
      <c r="J39" s="152">
        <v>100.2</v>
      </c>
      <c r="K39" s="152">
        <v>97.8</v>
      </c>
      <c r="L39" s="152">
        <v>90.5</v>
      </c>
      <c r="M39" s="152">
        <v>79.7</v>
      </c>
      <c r="N39" s="152">
        <v>86.7</v>
      </c>
      <c r="O39" s="152">
        <v>82.8</v>
      </c>
      <c r="P39" s="152">
        <v>78.3</v>
      </c>
      <c r="Q39" s="152">
        <v>86</v>
      </c>
      <c r="R39" s="152">
        <v>86.2</v>
      </c>
      <c r="S39" s="152">
        <v>88.6</v>
      </c>
      <c r="T39" s="106">
        <v>91.8</v>
      </c>
      <c r="U39" s="42">
        <v>92.9</v>
      </c>
    </row>
    <row r="40" spans="1:21" ht="18" x14ac:dyDescent="0.25">
      <c r="A40" s="67" t="s">
        <v>131</v>
      </c>
      <c r="B40" s="151">
        <v>95.7</v>
      </c>
      <c r="C40" s="151">
        <v>102.1</v>
      </c>
      <c r="D40" s="151">
        <v>116.8</v>
      </c>
      <c r="E40" s="151">
        <v>125.4</v>
      </c>
      <c r="F40" s="151">
        <v>127</v>
      </c>
      <c r="G40" s="151">
        <v>130.19999999999999</v>
      </c>
      <c r="H40" s="151">
        <v>129.80000000000001</v>
      </c>
      <c r="I40" s="151">
        <v>134.4</v>
      </c>
      <c r="J40" s="151">
        <v>132.69999999999999</v>
      </c>
      <c r="K40" s="151">
        <v>125.3</v>
      </c>
      <c r="L40" s="151">
        <v>117</v>
      </c>
      <c r="M40" s="151">
        <v>109</v>
      </c>
      <c r="N40" s="151">
        <v>111.3</v>
      </c>
      <c r="O40" s="151">
        <v>104.9</v>
      </c>
      <c r="P40" s="151">
        <v>123.2</v>
      </c>
      <c r="Q40" s="151">
        <v>120.6</v>
      </c>
      <c r="R40" s="151">
        <v>114.6</v>
      </c>
      <c r="S40" s="151">
        <v>110.3</v>
      </c>
      <c r="T40" s="111">
        <v>111.2</v>
      </c>
      <c r="U40" s="44">
        <v>106.5</v>
      </c>
    </row>
    <row r="41" spans="1:21" x14ac:dyDescent="0.25">
      <c r="A41" s="68" t="s">
        <v>31</v>
      </c>
      <c r="B41" s="152">
        <v>4.8</v>
      </c>
      <c r="C41" s="152">
        <v>4.2</v>
      </c>
      <c r="D41" s="152">
        <v>4.2</v>
      </c>
      <c r="E41" s="152">
        <v>4.3</v>
      </c>
      <c r="F41" s="152">
        <v>4.4000000000000004</v>
      </c>
      <c r="G41" s="152">
        <v>3.4</v>
      </c>
      <c r="H41" s="152">
        <v>4.4000000000000004</v>
      </c>
      <c r="I41" s="152">
        <v>4.0999999999999996</v>
      </c>
      <c r="J41" s="152">
        <v>4.5</v>
      </c>
      <c r="K41" s="152">
        <v>4</v>
      </c>
      <c r="L41" s="152">
        <v>3.8</v>
      </c>
      <c r="M41" s="152">
        <v>3.3</v>
      </c>
      <c r="N41" s="152">
        <v>3</v>
      </c>
      <c r="O41" s="152">
        <v>3.3</v>
      </c>
      <c r="P41" s="152">
        <v>3.1</v>
      </c>
      <c r="Q41" s="152">
        <v>3</v>
      </c>
      <c r="R41" s="152">
        <v>3.3</v>
      </c>
      <c r="S41" s="152">
        <v>3.6</v>
      </c>
      <c r="T41" s="106">
        <v>3.7</v>
      </c>
      <c r="U41" s="42">
        <v>3.3</v>
      </c>
    </row>
    <row r="42" spans="1:21" x14ac:dyDescent="0.25">
      <c r="A42" s="68" t="s">
        <v>32</v>
      </c>
      <c r="B42" s="152">
        <v>1.8</v>
      </c>
      <c r="C42" s="152">
        <v>1.9</v>
      </c>
      <c r="D42" s="152">
        <v>1.9</v>
      </c>
      <c r="E42" s="152">
        <v>2.2000000000000002</v>
      </c>
      <c r="F42" s="152">
        <v>2.2999999999999998</v>
      </c>
      <c r="G42" s="152">
        <v>2.4</v>
      </c>
      <c r="H42" s="152">
        <v>2.2999999999999998</v>
      </c>
      <c r="I42" s="152">
        <v>2.4</v>
      </c>
      <c r="J42" s="152">
        <v>3</v>
      </c>
      <c r="K42" s="152">
        <v>3</v>
      </c>
      <c r="L42" s="152">
        <v>2.8</v>
      </c>
      <c r="M42" s="152">
        <v>2.2999999999999998</v>
      </c>
      <c r="N42" s="152">
        <v>2.2999999999999998</v>
      </c>
      <c r="O42" s="152">
        <v>1.6</v>
      </c>
      <c r="P42" s="152">
        <v>2.1</v>
      </c>
      <c r="Q42" s="152">
        <v>2.1</v>
      </c>
      <c r="R42" s="152">
        <v>2.1</v>
      </c>
      <c r="S42" s="152">
        <v>2.2000000000000002</v>
      </c>
      <c r="T42" s="106">
        <v>2.2000000000000002</v>
      </c>
      <c r="U42" s="42">
        <v>2.2000000000000002</v>
      </c>
    </row>
    <row r="43" spans="1:21" x14ac:dyDescent="0.25">
      <c r="A43" s="68" t="s">
        <v>33</v>
      </c>
      <c r="B43" s="152"/>
      <c r="C43" s="152"/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>
        <v>18.5</v>
      </c>
      <c r="Q43" s="152">
        <v>12.5</v>
      </c>
      <c r="R43" s="152">
        <v>11.7</v>
      </c>
      <c r="S43" s="152">
        <v>10.199999999999999</v>
      </c>
      <c r="T43" s="106">
        <v>10.5</v>
      </c>
      <c r="U43" s="42">
        <v>9.1</v>
      </c>
    </row>
    <row r="44" spans="1:21" x14ac:dyDescent="0.25">
      <c r="A44" s="68" t="s">
        <v>34</v>
      </c>
      <c r="B44" s="152">
        <v>25.4</v>
      </c>
      <c r="C44" s="152">
        <v>27.7</v>
      </c>
      <c r="D44" s="152">
        <v>34.700000000000003</v>
      </c>
      <c r="E44" s="152">
        <v>39.1</v>
      </c>
      <c r="F44" s="152">
        <v>40.4</v>
      </c>
      <c r="G44" s="152">
        <v>40.799999999999997</v>
      </c>
      <c r="H44" s="152">
        <v>39.6</v>
      </c>
      <c r="I44" s="152">
        <v>43.6</v>
      </c>
      <c r="J44" s="152">
        <v>42.1</v>
      </c>
      <c r="K44" s="152">
        <v>37.4</v>
      </c>
      <c r="L44" s="152">
        <v>36.4</v>
      </c>
      <c r="M44" s="152">
        <v>33.4</v>
      </c>
      <c r="N44" s="152">
        <v>34.200000000000003</v>
      </c>
      <c r="O44" s="152">
        <v>32.6</v>
      </c>
      <c r="P44" s="152">
        <v>31</v>
      </c>
      <c r="Q44" s="152">
        <v>33.299999999999997</v>
      </c>
      <c r="R44" s="152">
        <v>31.7</v>
      </c>
      <c r="S44" s="152">
        <v>30.3</v>
      </c>
      <c r="T44" s="106">
        <v>30.2</v>
      </c>
      <c r="U44" s="42">
        <v>27.6</v>
      </c>
    </row>
    <row r="45" spans="1:21" x14ac:dyDescent="0.25">
      <c r="A45" s="68" t="s">
        <v>35</v>
      </c>
      <c r="B45" s="152">
        <v>6.4</v>
      </c>
      <c r="C45" s="152">
        <v>7.3</v>
      </c>
      <c r="D45" s="152">
        <v>8.4</v>
      </c>
      <c r="E45" s="152">
        <v>8.8000000000000007</v>
      </c>
      <c r="F45" s="152">
        <v>8.5</v>
      </c>
      <c r="G45" s="152">
        <v>9</v>
      </c>
      <c r="H45" s="152">
        <v>9.4</v>
      </c>
      <c r="I45" s="152">
        <v>9.9</v>
      </c>
      <c r="J45" s="152">
        <v>9</v>
      </c>
      <c r="K45" s="152">
        <v>9.3000000000000007</v>
      </c>
      <c r="L45" s="152">
        <v>8.9</v>
      </c>
      <c r="M45" s="152">
        <v>8.9</v>
      </c>
      <c r="N45" s="152">
        <v>9.6999999999999993</v>
      </c>
      <c r="O45" s="152">
        <v>9.9</v>
      </c>
      <c r="P45" s="152">
        <v>8.8000000000000007</v>
      </c>
      <c r="Q45" s="152">
        <v>9.8000000000000007</v>
      </c>
      <c r="R45" s="152">
        <v>8.4</v>
      </c>
      <c r="S45" s="152">
        <v>8.1999999999999993</v>
      </c>
      <c r="T45" s="106">
        <v>7.9</v>
      </c>
      <c r="U45" s="42">
        <v>7.8</v>
      </c>
    </row>
    <row r="46" spans="1:21" x14ac:dyDescent="0.25">
      <c r="A46" s="68" t="s">
        <v>36</v>
      </c>
      <c r="B46" s="152">
        <v>16.100000000000001</v>
      </c>
      <c r="C46" s="152">
        <v>18.399999999999999</v>
      </c>
      <c r="D46" s="152">
        <v>22.5</v>
      </c>
      <c r="E46" s="152">
        <v>25</v>
      </c>
      <c r="F46" s="152">
        <v>25</v>
      </c>
      <c r="G46" s="152">
        <v>26.3</v>
      </c>
      <c r="H46" s="152">
        <v>27</v>
      </c>
      <c r="I46" s="152">
        <v>26.8</v>
      </c>
      <c r="J46" s="152">
        <v>28.3</v>
      </c>
      <c r="K46" s="152">
        <v>26.1</v>
      </c>
      <c r="L46" s="152">
        <v>22.4</v>
      </c>
      <c r="M46" s="152">
        <v>20.8</v>
      </c>
      <c r="N46" s="152">
        <v>21.3</v>
      </c>
      <c r="O46" s="152">
        <v>20.100000000000001</v>
      </c>
      <c r="P46" s="152">
        <v>18.600000000000001</v>
      </c>
      <c r="Q46" s="152">
        <v>18.2</v>
      </c>
      <c r="R46" s="152">
        <v>17.399999999999999</v>
      </c>
      <c r="S46" s="152">
        <v>16.600000000000001</v>
      </c>
      <c r="T46" s="106">
        <v>16.100000000000001</v>
      </c>
      <c r="U46" s="42">
        <v>15.5</v>
      </c>
    </row>
    <row r="47" spans="1:21" x14ac:dyDescent="0.25">
      <c r="A47" s="68" t="s">
        <v>37</v>
      </c>
      <c r="B47" s="152">
        <v>41.2</v>
      </c>
      <c r="C47" s="152">
        <v>42.6</v>
      </c>
      <c r="D47" s="152">
        <v>45.1</v>
      </c>
      <c r="E47" s="152">
        <v>46</v>
      </c>
      <c r="F47" s="152">
        <v>46.4</v>
      </c>
      <c r="G47" s="152">
        <v>48.4</v>
      </c>
      <c r="H47" s="152">
        <v>47.1</v>
      </c>
      <c r="I47" s="152">
        <v>47.6</v>
      </c>
      <c r="J47" s="152">
        <v>45.8</v>
      </c>
      <c r="K47" s="152">
        <v>45.5</v>
      </c>
      <c r="L47" s="152">
        <v>42.8</v>
      </c>
      <c r="M47" s="152">
        <v>40.299999999999997</v>
      </c>
      <c r="N47" s="152">
        <v>40.700000000000003</v>
      </c>
      <c r="O47" s="152">
        <v>37.1</v>
      </c>
      <c r="P47" s="152">
        <v>35.700000000000003</v>
      </c>
      <c r="Q47" s="152">
        <v>37.6</v>
      </c>
      <c r="R47" s="152">
        <v>36</v>
      </c>
      <c r="S47" s="152">
        <v>35.700000000000003</v>
      </c>
      <c r="T47" s="106">
        <v>37</v>
      </c>
      <c r="U47" s="42">
        <v>36.700000000000003</v>
      </c>
    </row>
    <row r="48" spans="1:21" x14ac:dyDescent="0.25">
      <c r="A48" s="68" t="s">
        <v>38</v>
      </c>
      <c r="B48" s="152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>
        <v>5.5</v>
      </c>
      <c r="Q48" s="152">
        <v>4.0999999999999996</v>
      </c>
      <c r="R48" s="152">
        <v>4.0999999999999996</v>
      </c>
      <c r="S48" s="152">
        <v>3.6</v>
      </c>
      <c r="T48" s="106">
        <v>3.4</v>
      </c>
      <c r="U48" s="42">
        <v>4.2</v>
      </c>
    </row>
    <row r="49" spans="1:21" ht="18" x14ac:dyDescent="0.25">
      <c r="A49" s="67" t="s">
        <v>89</v>
      </c>
      <c r="B49" s="151">
        <v>53.3</v>
      </c>
      <c r="C49" s="151">
        <v>58.5</v>
      </c>
      <c r="D49" s="151">
        <v>74.400000000000006</v>
      </c>
      <c r="E49" s="151">
        <v>79.8</v>
      </c>
      <c r="F49" s="151">
        <v>80</v>
      </c>
      <c r="G49" s="151">
        <v>80.599999999999994</v>
      </c>
      <c r="H49" s="151">
        <v>81.099999999999994</v>
      </c>
      <c r="I49" s="151">
        <v>82.9</v>
      </c>
      <c r="J49" s="151">
        <v>80</v>
      </c>
      <c r="K49" s="151">
        <v>73.2</v>
      </c>
      <c r="L49" s="151">
        <v>69.7</v>
      </c>
      <c r="M49" s="151">
        <v>64.900000000000006</v>
      </c>
      <c r="N49" s="151">
        <v>64.900000000000006</v>
      </c>
      <c r="O49" s="151">
        <v>63.8</v>
      </c>
      <c r="P49" s="151">
        <v>57.4</v>
      </c>
      <c r="Q49" s="151">
        <v>57.4</v>
      </c>
      <c r="R49" s="151">
        <v>55.2</v>
      </c>
      <c r="S49" s="151">
        <v>54.9</v>
      </c>
      <c r="T49" s="111">
        <v>54.1</v>
      </c>
      <c r="U49" s="44">
        <v>53.5</v>
      </c>
    </row>
    <row r="50" spans="1:21" x14ac:dyDescent="0.25">
      <c r="A50" s="68" t="s">
        <v>39</v>
      </c>
      <c r="B50" s="152">
        <v>15.9</v>
      </c>
      <c r="C50" s="152">
        <v>17</v>
      </c>
      <c r="D50" s="152">
        <v>22</v>
      </c>
      <c r="E50" s="152">
        <v>24</v>
      </c>
      <c r="F50" s="152">
        <v>24.5</v>
      </c>
      <c r="G50" s="152">
        <v>24.7</v>
      </c>
      <c r="H50" s="152">
        <v>23.9</v>
      </c>
      <c r="I50" s="152">
        <v>23</v>
      </c>
      <c r="J50" s="152">
        <v>22</v>
      </c>
      <c r="K50" s="152">
        <v>18.399999999999999</v>
      </c>
      <c r="L50" s="152">
        <v>20.3</v>
      </c>
      <c r="M50" s="152">
        <v>18.3</v>
      </c>
      <c r="N50" s="152">
        <v>18.100000000000001</v>
      </c>
      <c r="O50" s="152">
        <v>18.8</v>
      </c>
      <c r="P50" s="152">
        <v>14.7</v>
      </c>
      <c r="Q50" s="152">
        <v>13.3</v>
      </c>
      <c r="R50" s="152">
        <v>13.9</v>
      </c>
      <c r="S50" s="152">
        <v>13.4</v>
      </c>
      <c r="T50" s="106">
        <v>13.7</v>
      </c>
      <c r="U50" s="42">
        <v>13.3</v>
      </c>
    </row>
    <row r="51" spans="1:21" x14ac:dyDescent="0.25">
      <c r="A51" s="68" t="s">
        <v>40</v>
      </c>
      <c r="B51" s="152">
        <v>1.3</v>
      </c>
      <c r="C51" s="152">
        <v>1.5</v>
      </c>
      <c r="D51" s="152">
        <v>2.1</v>
      </c>
      <c r="E51" s="152">
        <v>2.2999999999999998</v>
      </c>
      <c r="F51" s="152">
        <v>2</v>
      </c>
      <c r="G51" s="152">
        <v>2</v>
      </c>
      <c r="H51" s="152">
        <v>2.4</v>
      </c>
      <c r="I51" s="152">
        <v>1.8</v>
      </c>
      <c r="J51" s="152">
        <v>1.5</v>
      </c>
      <c r="K51" s="152">
        <v>1.9</v>
      </c>
      <c r="L51" s="152">
        <v>1.5</v>
      </c>
      <c r="M51" s="152">
        <v>1.8</v>
      </c>
      <c r="N51" s="152">
        <v>2.2999999999999998</v>
      </c>
      <c r="O51" s="152">
        <v>1.8</v>
      </c>
      <c r="P51" s="152">
        <v>1.9</v>
      </c>
      <c r="Q51" s="152">
        <v>1.7</v>
      </c>
      <c r="R51" s="152">
        <v>1.9</v>
      </c>
      <c r="S51" s="152">
        <v>2</v>
      </c>
      <c r="T51" s="106">
        <v>1.8</v>
      </c>
      <c r="U51" s="42">
        <v>1.8</v>
      </c>
    </row>
    <row r="52" spans="1:21" ht="19.5" x14ac:dyDescent="0.25">
      <c r="A52" s="68" t="s">
        <v>41</v>
      </c>
      <c r="B52" s="152">
        <v>4.4000000000000004</v>
      </c>
      <c r="C52" s="152">
        <v>4.8</v>
      </c>
      <c r="D52" s="152">
        <v>5.3</v>
      </c>
      <c r="E52" s="152">
        <v>6.1</v>
      </c>
      <c r="F52" s="152">
        <v>6.1</v>
      </c>
      <c r="G52" s="152">
        <v>6</v>
      </c>
      <c r="H52" s="152">
        <v>6.1</v>
      </c>
      <c r="I52" s="152">
        <v>6.5</v>
      </c>
      <c r="J52" s="152">
        <v>6.2</v>
      </c>
      <c r="K52" s="152">
        <v>5.7</v>
      </c>
      <c r="L52" s="152">
        <v>4.7</v>
      </c>
      <c r="M52" s="152">
        <v>4.5</v>
      </c>
      <c r="N52" s="152">
        <v>4.5999999999999996</v>
      </c>
      <c r="O52" s="152">
        <v>3.8</v>
      </c>
      <c r="P52" s="152">
        <v>3.9</v>
      </c>
      <c r="Q52" s="152">
        <v>3.9</v>
      </c>
      <c r="R52" s="152">
        <v>3.8</v>
      </c>
      <c r="S52" s="152">
        <v>3.9</v>
      </c>
      <c r="T52" s="106">
        <v>4.0999999999999996</v>
      </c>
      <c r="U52" s="42">
        <v>4.7</v>
      </c>
    </row>
    <row r="53" spans="1:21" ht="19.5" x14ac:dyDescent="0.25">
      <c r="A53" s="68" t="s">
        <v>42</v>
      </c>
      <c r="B53" s="152">
        <v>2.4</v>
      </c>
      <c r="C53" s="152">
        <v>2.5</v>
      </c>
      <c r="D53" s="152">
        <v>2.7</v>
      </c>
      <c r="E53" s="152">
        <v>3.2</v>
      </c>
      <c r="F53" s="152">
        <v>3.6</v>
      </c>
      <c r="G53" s="152">
        <v>3.5</v>
      </c>
      <c r="H53" s="152">
        <v>3.6</v>
      </c>
      <c r="I53" s="152">
        <v>3.6</v>
      </c>
      <c r="J53" s="152">
        <v>3.6</v>
      </c>
      <c r="K53" s="152">
        <v>3.7</v>
      </c>
      <c r="L53" s="152">
        <v>3.8</v>
      </c>
      <c r="M53" s="152">
        <v>2.9</v>
      </c>
      <c r="N53" s="152">
        <v>3.2</v>
      </c>
      <c r="O53" s="152">
        <v>3.5</v>
      </c>
      <c r="P53" s="152">
        <v>2.7</v>
      </c>
      <c r="Q53" s="152">
        <v>3.2</v>
      </c>
      <c r="R53" s="152">
        <v>2.4</v>
      </c>
      <c r="S53" s="152">
        <v>2.7</v>
      </c>
      <c r="T53" s="106">
        <v>3.1</v>
      </c>
      <c r="U53" s="42">
        <v>2.8</v>
      </c>
    </row>
    <row r="54" spans="1:21" ht="19.5" x14ac:dyDescent="0.25">
      <c r="A54" s="68" t="s">
        <v>94</v>
      </c>
      <c r="B54" s="152">
        <v>5.3</v>
      </c>
      <c r="C54" s="152">
        <v>6.2</v>
      </c>
      <c r="D54" s="152">
        <v>7</v>
      </c>
      <c r="E54" s="152">
        <v>6.9</v>
      </c>
      <c r="F54" s="152">
        <v>7.4</v>
      </c>
      <c r="G54" s="152">
        <v>7.4</v>
      </c>
      <c r="H54" s="152">
        <v>7.4</v>
      </c>
      <c r="I54" s="152">
        <v>7.9</v>
      </c>
      <c r="J54" s="152">
        <v>7.7</v>
      </c>
      <c r="K54" s="152">
        <v>6.6</v>
      </c>
      <c r="L54" s="152">
        <v>5.8</v>
      </c>
      <c r="M54" s="152">
        <v>6.3</v>
      </c>
      <c r="N54" s="152">
        <v>6.7</v>
      </c>
      <c r="O54" s="152">
        <v>6.7</v>
      </c>
      <c r="P54" s="152">
        <v>6.1</v>
      </c>
      <c r="Q54" s="152">
        <v>6.2</v>
      </c>
      <c r="R54" s="152">
        <v>5.8</v>
      </c>
      <c r="S54" s="152">
        <v>5.7</v>
      </c>
      <c r="T54" s="106">
        <v>5.2</v>
      </c>
      <c r="U54" s="42">
        <v>5.2</v>
      </c>
    </row>
    <row r="55" spans="1:21" x14ac:dyDescent="0.25">
      <c r="A55" s="68" t="s">
        <v>44</v>
      </c>
      <c r="B55" s="152">
        <v>2</v>
      </c>
      <c r="C55" s="152">
        <v>2.7</v>
      </c>
      <c r="D55" s="152">
        <v>4.0999999999999996</v>
      </c>
      <c r="E55" s="152">
        <v>4.5999999999999996</v>
      </c>
      <c r="F55" s="152">
        <v>4.7</v>
      </c>
      <c r="G55" s="152">
        <v>5.7</v>
      </c>
      <c r="H55" s="152">
        <v>6</v>
      </c>
      <c r="I55" s="152">
        <v>7.1</v>
      </c>
      <c r="J55" s="152">
        <v>6.7</v>
      </c>
      <c r="K55" s="152">
        <v>6.1</v>
      </c>
      <c r="L55" s="152">
        <v>5.8</v>
      </c>
      <c r="M55" s="152">
        <v>5.8</v>
      </c>
      <c r="N55" s="152">
        <v>6.3</v>
      </c>
      <c r="O55" s="152">
        <v>6.8</v>
      </c>
      <c r="P55" s="152">
        <v>7.7</v>
      </c>
      <c r="Q55" s="152">
        <v>7.3</v>
      </c>
      <c r="R55" s="152">
        <v>8.1999999999999993</v>
      </c>
      <c r="S55" s="152">
        <v>8.3000000000000007</v>
      </c>
      <c r="T55" s="106">
        <v>7.7</v>
      </c>
      <c r="U55" s="42">
        <v>8.1999999999999993</v>
      </c>
    </row>
    <row r="56" spans="1:21" x14ac:dyDescent="0.25">
      <c r="A56" s="10" t="s">
        <v>45</v>
      </c>
      <c r="B56" s="106">
        <v>22</v>
      </c>
      <c r="C56" s="106">
        <v>23.8</v>
      </c>
      <c r="D56" s="106">
        <v>31.2</v>
      </c>
      <c r="E56" s="106">
        <v>32.700000000000003</v>
      </c>
      <c r="F56" s="106">
        <v>31.7</v>
      </c>
      <c r="G56" s="106">
        <v>31.2</v>
      </c>
      <c r="H56" s="106">
        <v>31.7</v>
      </c>
      <c r="I56" s="106">
        <v>33</v>
      </c>
      <c r="J56" s="106">
        <v>32.299999999999997</v>
      </c>
      <c r="K56" s="106">
        <v>30.8</v>
      </c>
      <c r="L56" s="106">
        <v>27.8</v>
      </c>
      <c r="M56" s="106">
        <v>25.1</v>
      </c>
      <c r="N56" s="106">
        <v>23.9</v>
      </c>
      <c r="O56" s="106">
        <v>22.5</v>
      </c>
      <c r="P56" s="106">
        <v>20.399999999999999</v>
      </c>
      <c r="Q56" s="106">
        <v>21.7</v>
      </c>
      <c r="R56" s="106">
        <v>19.100000000000001</v>
      </c>
      <c r="S56" s="106">
        <v>19</v>
      </c>
      <c r="T56" s="106">
        <v>18.600000000000001</v>
      </c>
      <c r="U56" s="36">
        <v>17.5</v>
      </c>
    </row>
    <row r="57" spans="1:21" ht="18" x14ac:dyDescent="0.25">
      <c r="A57" s="73" t="s">
        <v>142</v>
      </c>
      <c r="B57" s="111">
        <v>251.6</v>
      </c>
      <c r="C57" s="111">
        <v>283.8</v>
      </c>
      <c r="D57" s="111">
        <v>308.5</v>
      </c>
      <c r="E57" s="111">
        <v>316.89999999999998</v>
      </c>
      <c r="F57" s="111">
        <v>325.8</v>
      </c>
      <c r="G57" s="111">
        <v>329.1</v>
      </c>
      <c r="H57" s="111">
        <v>341.7</v>
      </c>
      <c r="I57" s="111">
        <v>341.4</v>
      </c>
      <c r="J57" s="111">
        <v>337.9</v>
      </c>
      <c r="K57" s="111">
        <v>313.60000000000002</v>
      </c>
      <c r="L57" s="111">
        <v>280.3</v>
      </c>
      <c r="M57" s="111">
        <v>243</v>
      </c>
      <c r="N57" s="111">
        <v>262.8</v>
      </c>
      <c r="O57" s="111">
        <v>248.6</v>
      </c>
      <c r="P57" s="111">
        <v>234</v>
      </c>
      <c r="Q57" s="111">
        <v>245.3</v>
      </c>
      <c r="R57" s="111">
        <v>230.9</v>
      </c>
      <c r="S57" s="111">
        <v>228</v>
      </c>
      <c r="T57" s="111">
        <v>225.3</v>
      </c>
      <c r="U57" s="45">
        <v>221</v>
      </c>
    </row>
    <row r="58" spans="1:21" x14ac:dyDescent="0.25">
      <c r="A58" s="68" t="s">
        <v>46</v>
      </c>
      <c r="B58" s="152">
        <v>29.5</v>
      </c>
      <c r="C58" s="152">
        <v>28.5</v>
      </c>
      <c r="D58" s="152">
        <v>34.700000000000003</v>
      </c>
      <c r="E58" s="152">
        <v>33.4</v>
      </c>
      <c r="F58" s="152">
        <v>34.299999999999997</v>
      </c>
      <c r="G58" s="152">
        <v>36.6</v>
      </c>
      <c r="H58" s="152">
        <v>38.9</v>
      </c>
      <c r="I58" s="152">
        <v>42.4</v>
      </c>
      <c r="J58" s="152">
        <v>43.7</v>
      </c>
      <c r="K58" s="152">
        <v>37.6</v>
      </c>
      <c r="L58" s="152">
        <v>35.5</v>
      </c>
      <c r="M58" s="152">
        <v>32.9</v>
      </c>
      <c r="N58" s="152">
        <v>34.4</v>
      </c>
      <c r="O58" s="152">
        <v>31.6</v>
      </c>
      <c r="P58" s="152">
        <v>27.7</v>
      </c>
      <c r="Q58" s="152">
        <v>29.9</v>
      </c>
      <c r="R58" s="152">
        <v>27.9</v>
      </c>
      <c r="S58" s="152">
        <v>28.1</v>
      </c>
      <c r="T58" s="106">
        <v>26.4</v>
      </c>
      <c r="U58" s="42">
        <v>26.2</v>
      </c>
    </row>
    <row r="59" spans="1:21" x14ac:dyDescent="0.25">
      <c r="A59" s="68" t="s">
        <v>47</v>
      </c>
      <c r="B59" s="152">
        <v>6.3</v>
      </c>
      <c r="C59" s="152">
        <v>7</v>
      </c>
      <c r="D59" s="152">
        <v>6.6</v>
      </c>
      <c r="E59" s="152">
        <v>6.1</v>
      </c>
      <c r="F59" s="152">
        <v>6.3</v>
      </c>
      <c r="G59" s="152">
        <v>6.6</v>
      </c>
      <c r="H59" s="152">
        <v>6.8</v>
      </c>
      <c r="I59" s="152">
        <v>7.2</v>
      </c>
      <c r="J59" s="152">
        <v>7</v>
      </c>
      <c r="K59" s="152">
        <v>7.3</v>
      </c>
      <c r="L59" s="152">
        <v>6.5</v>
      </c>
      <c r="M59" s="152">
        <v>4.8</v>
      </c>
      <c r="N59" s="152">
        <v>5.5</v>
      </c>
      <c r="O59" s="152">
        <v>5.2</v>
      </c>
      <c r="P59" s="152">
        <v>4.9000000000000004</v>
      </c>
      <c r="Q59" s="152">
        <v>5.2</v>
      </c>
      <c r="R59" s="152">
        <v>5.5</v>
      </c>
      <c r="S59" s="152">
        <v>5.8</v>
      </c>
      <c r="T59" s="106">
        <v>5.4</v>
      </c>
      <c r="U59" s="42">
        <v>4.7</v>
      </c>
    </row>
    <row r="60" spans="1:21" x14ac:dyDescent="0.25">
      <c r="A60" s="68" t="s">
        <v>48</v>
      </c>
      <c r="B60" s="152">
        <v>7.1</v>
      </c>
      <c r="C60" s="152">
        <v>7.6</v>
      </c>
      <c r="D60" s="152">
        <v>8.8000000000000007</v>
      </c>
      <c r="E60" s="152">
        <v>9.6999999999999993</v>
      </c>
      <c r="F60" s="152">
        <v>9.6</v>
      </c>
      <c r="G60" s="152">
        <v>9.3000000000000007</v>
      </c>
      <c r="H60" s="152">
        <v>9.1999999999999993</v>
      </c>
      <c r="I60" s="152">
        <v>8.4</v>
      </c>
      <c r="J60" s="152">
        <v>8</v>
      </c>
      <c r="K60" s="152">
        <v>9.9</v>
      </c>
      <c r="L60" s="152">
        <v>7.8</v>
      </c>
      <c r="M60" s="152">
        <v>7</v>
      </c>
      <c r="N60" s="152">
        <v>8.8000000000000007</v>
      </c>
      <c r="O60" s="152">
        <v>7.4</v>
      </c>
      <c r="P60" s="152">
        <v>6.9</v>
      </c>
      <c r="Q60" s="152">
        <v>7.6</v>
      </c>
      <c r="R60" s="152">
        <v>7.1</v>
      </c>
      <c r="S60" s="152">
        <v>7</v>
      </c>
      <c r="T60" s="106">
        <v>6.8</v>
      </c>
      <c r="U60" s="42">
        <v>6.3</v>
      </c>
    </row>
    <row r="61" spans="1:21" x14ac:dyDescent="0.25">
      <c r="A61" s="68" t="s">
        <v>49</v>
      </c>
      <c r="B61" s="152">
        <v>35.700000000000003</v>
      </c>
      <c r="C61" s="152">
        <v>43.8</v>
      </c>
      <c r="D61" s="152">
        <v>43.7</v>
      </c>
      <c r="E61" s="152">
        <v>48.1</v>
      </c>
      <c r="F61" s="152">
        <v>49.3</v>
      </c>
      <c r="G61" s="152">
        <v>51</v>
      </c>
      <c r="H61" s="152">
        <v>51.7</v>
      </c>
      <c r="I61" s="152">
        <v>50.4</v>
      </c>
      <c r="J61" s="152">
        <v>45.8</v>
      </c>
      <c r="K61" s="152">
        <v>43.5</v>
      </c>
      <c r="L61" s="152">
        <v>43.9</v>
      </c>
      <c r="M61" s="152">
        <v>38.9</v>
      </c>
      <c r="N61" s="152">
        <v>40.9</v>
      </c>
      <c r="O61" s="152">
        <v>40.200000000000003</v>
      </c>
      <c r="P61" s="152">
        <v>40.6</v>
      </c>
      <c r="Q61" s="152">
        <v>44.1</v>
      </c>
      <c r="R61" s="152">
        <v>39.700000000000003</v>
      </c>
      <c r="S61" s="152">
        <v>41.2</v>
      </c>
      <c r="T61" s="106">
        <v>41.8</v>
      </c>
      <c r="U61" s="42">
        <v>42.7</v>
      </c>
    </row>
    <row r="62" spans="1:21" x14ac:dyDescent="0.25">
      <c r="A62" s="68" t="s">
        <v>50</v>
      </c>
      <c r="B62" s="152">
        <v>16.100000000000001</v>
      </c>
      <c r="C62" s="152">
        <v>17.899999999999999</v>
      </c>
      <c r="D62" s="152">
        <v>16.3</v>
      </c>
      <c r="E62" s="152">
        <v>16.899999999999999</v>
      </c>
      <c r="F62" s="152">
        <v>17.7</v>
      </c>
      <c r="G62" s="152">
        <v>16.7</v>
      </c>
      <c r="H62" s="152">
        <v>17.5</v>
      </c>
      <c r="I62" s="152">
        <v>16.899999999999999</v>
      </c>
      <c r="J62" s="152">
        <v>19.3</v>
      </c>
      <c r="K62" s="152">
        <v>18</v>
      </c>
      <c r="L62" s="152">
        <v>16.8</v>
      </c>
      <c r="M62" s="152">
        <v>13</v>
      </c>
      <c r="N62" s="152">
        <v>15.3</v>
      </c>
      <c r="O62" s="152">
        <v>13.9</v>
      </c>
      <c r="P62" s="152">
        <v>13.8</v>
      </c>
      <c r="Q62" s="152">
        <v>15</v>
      </c>
      <c r="R62" s="152">
        <v>15.1</v>
      </c>
      <c r="S62" s="152">
        <v>14</v>
      </c>
      <c r="T62" s="106">
        <v>12.8</v>
      </c>
      <c r="U62" s="42">
        <v>12.3</v>
      </c>
    </row>
    <row r="63" spans="1:21" x14ac:dyDescent="0.25">
      <c r="A63" s="68" t="s">
        <v>51</v>
      </c>
      <c r="B63" s="152">
        <v>12.6</v>
      </c>
      <c r="C63" s="152">
        <v>12.4</v>
      </c>
      <c r="D63" s="152">
        <v>14.5</v>
      </c>
      <c r="E63" s="152">
        <v>14.4</v>
      </c>
      <c r="F63" s="152">
        <v>16</v>
      </c>
      <c r="G63" s="152">
        <v>17.600000000000001</v>
      </c>
      <c r="H63" s="152">
        <v>16.7</v>
      </c>
      <c r="I63" s="152">
        <v>17.399999999999999</v>
      </c>
      <c r="J63" s="152">
        <v>17</v>
      </c>
      <c r="K63" s="152">
        <v>13.3</v>
      </c>
      <c r="L63" s="152">
        <v>11.7</v>
      </c>
      <c r="M63" s="152">
        <v>9.8000000000000007</v>
      </c>
      <c r="N63" s="152">
        <v>10.7</v>
      </c>
      <c r="O63" s="152">
        <v>10.3</v>
      </c>
      <c r="P63" s="152">
        <v>9.9</v>
      </c>
      <c r="Q63" s="152">
        <v>9.4</v>
      </c>
      <c r="R63" s="152">
        <v>8.8000000000000007</v>
      </c>
      <c r="S63" s="152">
        <v>8.6</v>
      </c>
      <c r="T63" s="106">
        <v>9</v>
      </c>
      <c r="U63" s="42">
        <v>8.8000000000000007</v>
      </c>
    </row>
    <row r="64" spans="1:21" x14ac:dyDescent="0.25">
      <c r="A64" s="68" t="s">
        <v>52</v>
      </c>
      <c r="B64" s="152">
        <v>19.8</v>
      </c>
      <c r="C64" s="152">
        <v>20</v>
      </c>
      <c r="D64" s="152">
        <v>21.7</v>
      </c>
      <c r="E64" s="152">
        <v>21.5</v>
      </c>
      <c r="F64" s="152">
        <v>21.9</v>
      </c>
      <c r="G64" s="152">
        <v>23.3</v>
      </c>
      <c r="H64" s="152">
        <v>25</v>
      </c>
      <c r="I64" s="152">
        <v>25.9</v>
      </c>
      <c r="J64" s="152">
        <v>25.6</v>
      </c>
      <c r="K64" s="152">
        <v>23.2</v>
      </c>
      <c r="L64" s="152">
        <v>22.3</v>
      </c>
      <c r="M64" s="152">
        <v>20</v>
      </c>
      <c r="N64" s="152">
        <v>21.5</v>
      </c>
      <c r="O64" s="152">
        <v>19.2</v>
      </c>
      <c r="P64" s="152">
        <v>17.100000000000001</v>
      </c>
      <c r="Q64" s="152">
        <v>16.100000000000001</v>
      </c>
      <c r="R64" s="152">
        <v>15.5</v>
      </c>
      <c r="S64" s="152">
        <v>14.5</v>
      </c>
      <c r="T64" s="106">
        <v>15.6</v>
      </c>
      <c r="U64" s="42">
        <v>14.6</v>
      </c>
    </row>
    <row r="65" spans="1:21" x14ac:dyDescent="0.25">
      <c r="A65" s="68" t="s">
        <v>53</v>
      </c>
      <c r="B65" s="152">
        <v>9.4</v>
      </c>
      <c r="C65" s="152">
        <v>13.4</v>
      </c>
      <c r="D65" s="152">
        <v>15.2</v>
      </c>
      <c r="E65" s="152">
        <v>14.8</v>
      </c>
      <c r="F65" s="152">
        <v>14.9</v>
      </c>
      <c r="G65" s="152">
        <v>14.5</v>
      </c>
      <c r="H65" s="152">
        <v>15.6</v>
      </c>
      <c r="I65" s="152">
        <v>15</v>
      </c>
      <c r="J65" s="152">
        <v>13.6</v>
      </c>
      <c r="K65" s="152">
        <v>15.8</v>
      </c>
      <c r="L65" s="152">
        <v>10.5</v>
      </c>
      <c r="M65" s="152">
        <v>8.4</v>
      </c>
      <c r="N65" s="152">
        <v>9.8000000000000007</v>
      </c>
      <c r="O65" s="152">
        <v>10.5</v>
      </c>
      <c r="P65" s="152">
        <v>8.4</v>
      </c>
      <c r="Q65" s="152">
        <v>9.3000000000000007</v>
      </c>
      <c r="R65" s="152">
        <v>8.6999999999999993</v>
      </c>
      <c r="S65" s="152">
        <v>8.5</v>
      </c>
      <c r="T65" s="106">
        <v>7.9</v>
      </c>
      <c r="U65" s="42">
        <v>7.3</v>
      </c>
    </row>
    <row r="66" spans="1:21" x14ac:dyDescent="0.25">
      <c r="A66" s="68" t="s">
        <v>54</v>
      </c>
      <c r="B66" s="152">
        <v>27.1</v>
      </c>
      <c r="C66" s="152">
        <v>31.5</v>
      </c>
      <c r="D66" s="152">
        <v>41.3</v>
      </c>
      <c r="E66" s="152">
        <v>43.4</v>
      </c>
      <c r="F66" s="152">
        <v>43.1</v>
      </c>
      <c r="G66" s="152">
        <v>41.5</v>
      </c>
      <c r="H66" s="152">
        <v>46.7</v>
      </c>
      <c r="I66" s="152">
        <v>42.6</v>
      </c>
      <c r="J66" s="152">
        <v>42.5</v>
      </c>
      <c r="K66" s="152">
        <v>37</v>
      </c>
      <c r="L66" s="152">
        <v>31.8</v>
      </c>
      <c r="M66" s="152">
        <v>26</v>
      </c>
      <c r="N66" s="152">
        <v>28.9</v>
      </c>
      <c r="O66" s="152">
        <v>27.5</v>
      </c>
      <c r="P66" s="152">
        <v>25.3</v>
      </c>
      <c r="Q66" s="152">
        <v>24.4</v>
      </c>
      <c r="R66" s="152">
        <v>23.6</v>
      </c>
      <c r="S66" s="152">
        <v>24.2</v>
      </c>
      <c r="T66" s="106">
        <v>22.5</v>
      </c>
      <c r="U66" s="42">
        <v>23.4</v>
      </c>
    </row>
    <row r="67" spans="1:21" x14ac:dyDescent="0.25">
      <c r="A67" s="68" t="s">
        <v>55</v>
      </c>
      <c r="B67" s="152">
        <v>14.5</v>
      </c>
      <c r="C67" s="152">
        <v>15.5</v>
      </c>
      <c r="D67" s="152">
        <v>16.899999999999999</v>
      </c>
      <c r="E67" s="152">
        <v>17.7</v>
      </c>
      <c r="F67" s="152">
        <v>17.600000000000001</v>
      </c>
      <c r="G67" s="152">
        <v>19.5</v>
      </c>
      <c r="H67" s="152">
        <v>19.3</v>
      </c>
      <c r="I67" s="152">
        <v>19.7</v>
      </c>
      <c r="J67" s="152">
        <v>19.100000000000001</v>
      </c>
      <c r="K67" s="152">
        <v>18.600000000000001</v>
      </c>
      <c r="L67" s="152">
        <v>17</v>
      </c>
      <c r="M67" s="152">
        <v>14.3</v>
      </c>
      <c r="N67" s="152">
        <v>15</v>
      </c>
      <c r="O67" s="152">
        <v>13.7</v>
      </c>
      <c r="P67" s="152">
        <v>12.9</v>
      </c>
      <c r="Q67" s="152">
        <v>12.3</v>
      </c>
      <c r="R67" s="152">
        <v>12.6</v>
      </c>
      <c r="S67" s="152">
        <v>11.8</v>
      </c>
      <c r="T67" s="106">
        <v>12</v>
      </c>
      <c r="U67" s="42">
        <v>10.1</v>
      </c>
    </row>
    <row r="68" spans="1:21" x14ac:dyDescent="0.25">
      <c r="A68" s="68" t="s">
        <v>56</v>
      </c>
      <c r="B68" s="152">
        <v>8.6999999999999993</v>
      </c>
      <c r="C68" s="152">
        <v>10</v>
      </c>
      <c r="D68" s="152">
        <v>10.9</v>
      </c>
      <c r="E68" s="152">
        <v>11.2</v>
      </c>
      <c r="F68" s="152">
        <v>11.7</v>
      </c>
      <c r="G68" s="152">
        <v>12.1</v>
      </c>
      <c r="H68" s="152">
        <v>12.4</v>
      </c>
      <c r="I68" s="152">
        <v>12.5</v>
      </c>
      <c r="J68" s="152">
        <v>13.7</v>
      </c>
      <c r="K68" s="152">
        <v>12.6</v>
      </c>
      <c r="L68" s="152">
        <v>11.4</v>
      </c>
      <c r="M68" s="152">
        <v>9.3000000000000007</v>
      </c>
      <c r="N68" s="152">
        <v>10.4</v>
      </c>
      <c r="O68" s="152">
        <v>9</v>
      </c>
      <c r="P68" s="152">
        <v>8.8000000000000007</v>
      </c>
      <c r="Q68" s="152">
        <v>9.6</v>
      </c>
      <c r="R68" s="152">
        <v>8.8000000000000007</v>
      </c>
      <c r="S68" s="152">
        <v>8.6999999999999993</v>
      </c>
      <c r="T68" s="106">
        <v>8.4</v>
      </c>
      <c r="U68" s="42">
        <v>8.1</v>
      </c>
    </row>
    <row r="69" spans="1:21" x14ac:dyDescent="0.25">
      <c r="A69" s="68" t="s">
        <v>57</v>
      </c>
      <c r="B69" s="152">
        <v>33.200000000000003</v>
      </c>
      <c r="C69" s="152">
        <v>41.4</v>
      </c>
      <c r="D69" s="152">
        <v>40.4</v>
      </c>
      <c r="E69" s="152">
        <v>39.299999999999997</v>
      </c>
      <c r="F69" s="152">
        <v>40.6</v>
      </c>
      <c r="G69" s="152">
        <v>40.200000000000003</v>
      </c>
      <c r="H69" s="152">
        <v>40.200000000000003</v>
      </c>
      <c r="I69" s="152">
        <v>39.799999999999997</v>
      </c>
      <c r="J69" s="152">
        <v>38</v>
      </c>
      <c r="K69" s="152">
        <v>34.4</v>
      </c>
      <c r="L69" s="152">
        <v>30.9</v>
      </c>
      <c r="M69" s="152">
        <v>28.8</v>
      </c>
      <c r="N69" s="152">
        <v>31</v>
      </c>
      <c r="O69" s="152">
        <v>28.2</v>
      </c>
      <c r="P69" s="152">
        <v>27.1</v>
      </c>
      <c r="Q69" s="152">
        <v>29.9</v>
      </c>
      <c r="R69" s="152">
        <v>28.4</v>
      </c>
      <c r="S69" s="152">
        <v>26.2</v>
      </c>
      <c r="T69" s="106">
        <v>27.4</v>
      </c>
      <c r="U69" s="42">
        <v>26.9</v>
      </c>
    </row>
    <row r="70" spans="1:21" x14ac:dyDescent="0.25">
      <c r="A70" s="68" t="s">
        <v>58</v>
      </c>
      <c r="B70" s="152">
        <v>22.4</v>
      </c>
      <c r="C70" s="152">
        <v>24.6</v>
      </c>
      <c r="D70" s="152">
        <v>25.5</v>
      </c>
      <c r="E70" s="152">
        <v>27.9</v>
      </c>
      <c r="F70" s="152">
        <v>30.2</v>
      </c>
      <c r="G70" s="152">
        <v>26.7</v>
      </c>
      <c r="H70" s="152">
        <v>29</v>
      </c>
      <c r="I70" s="152">
        <v>29.5</v>
      </c>
      <c r="J70" s="152">
        <v>30.2</v>
      </c>
      <c r="K70" s="152">
        <v>29.5</v>
      </c>
      <c r="L70" s="152">
        <v>21.9</v>
      </c>
      <c r="M70" s="152">
        <v>19.600000000000001</v>
      </c>
      <c r="N70" s="152">
        <v>21.2</v>
      </c>
      <c r="O70" s="152">
        <v>22.8</v>
      </c>
      <c r="P70" s="152">
        <v>21.1</v>
      </c>
      <c r="Q70" s="152">
        <v>22.3</v>
      </c>
      <c r="R70" s="152">
        <v>20</v>
      </c>
      <c r="S70" s="152">
        <v>20.3</v>
      </c>
      <c r="T70" s="106">
        <v>20.2</v>
      </c>
      <c r="U70" s="42">
        <v>20.9</v>
      </c>
    </row>
    <row r="71" spans="1:21" x14ac:dyDescent="0.25">
      <c r="A71" s="68" t="s">
        <v>59</v>
      </c>
      <c r="B71" s="152">
        <v>9.1</v>
      </c>
      <c r="C71" s="152">
        <v>10.199999999999999</v>
      </c>
      <c r="D71" s="152">
        <v>12</v>
      </c>
      <c r="E71" s="152">
        <v>12.6</v>
      </c>
      <c r="F71" s="152">
        <v>12.6</v>
      </c>
      <c r="G71" s="152">
        <v>13.4</v>
      </c>
      <c r="H71" s="152">
        <v>12.8</v>
      </c>
      <c r="I71" s="152">
        <v>13.7</v>
      </c>
      <c r="J71" s="152">
        <v>14.3</v>
      </c>
      <c r="K71" s="152">
        <v>13</v>
      </c>
      <c r="L71" s="152">
        <v>12.3</v>
      </c>
      <c r="M71" s="152">
        <v>10.1</v>
      </c>
      <c r="N71" s="152">
        <v>9.6</v>
      </c>
      <c r="O71" s="152">
        <v>9</v>
      </c>
      <c r="P71" s="152">
        <v>9.5</v>
      </c>
      <c r="Q71" s="152">
        <v>10.1</v>
      </c>
      <c r="R71" s="152">
        <v>9.1</v>
      </c>
      <c r="S71" s="152">
        <v>9.3000000000000007</v>
      </c>
      <c r="T71" s="106">
        <v>9.4</v>
      </c>
      <c r="U71" s="42">
        <v>8.6999999999999993</v>
      </c>
    </row>
    <row r="72" spans="1:21" ht="18" x14ac:dyDescent="0.25">
      <c r="A72" s="67" t="s">
        <v>110</v>
      </c>
      <c r="B72" s="151">
        <v>105.8</v>
      </c>
      <c r="C72" s="151">
        <v>117.3</v>
      </c>
      <c r="D72" s="151">
        <v>122.8</v>
      </c>
      <c r="E72" s="151">
        <v>119.7</v>
      </c>
      <c r="F72" s="151">
        <v>128</v>
      </c>
      <c r="G72" s="151">
        <v>132.1</v>
      </c>
      <c r="H72" s="151">
        <v>133.4</v>
      </c>
      <c r="I72" s="151">
        <v>142.30000000000001</v>
      </c>
      <c r="J72" s="151">
        <v>138.80000000000001</v>
      </c>
      <c r="K72" s="151">
        <v>126.6</v>
      </c>
      <c r="L72" s="151">
        <v>114.7</v>
      </c>
      <c r="M72" s="151">
        <v>96.1</v>
      </c>
      <c r="N72" s="151">
        <v>105.3</v>
      </c>
      <c r="O72" s="151">
        <v>104.9</v>
      </c>
      <c r="P72" s="151">
        <v>95.3</v>
      </c>
      <c r="Q72" s="151">
        <v>90.5</v>
      </c>
      <c r="R72" s="151">
        <v>88.6</v>
      </c>
      <c r="S72" s="151">
        <v>86.1</v>
      </c>
      <c r="T72" s="111">
        <v>83.2</v>
      </c>
      <c r="U72" s="44">
        <v>80.7</v>
      </c>
    </row>
    <row r="73" spans="1:21" x14ac:dyDescent="0.25">
      <c r="A73" s="68" t="s">
        <v>60</v>
      </c>
      <c r="B73" s="152">
        <v>5</v>
      </c>
      <c r="C73" s="152">
        <v>6</v>
      </c>
      <c r="D73" s="152">
        <v>6.4</v>
      </c>
      <c r="E73" s="152">
        <v>6.5</v>
      </c>
      <c r="F73" s="152">
        <v>7.8</v>
      </c>
      <c r="G73" s="152">
        <v>8.3000000000000007</v>
      </c>
      <c r="H73" s="152">
        <v>8.1999999999999993</v>
      </c>
      <c r="I73" s="152">
        <v>9.5</v>
      </c>
      <c r="J73" s="152">
        <v>9</v>
      </c>
      <c r="K73" s="152">
        <v>8.3000000000000007</v>
      </c>
      <c r="L73" s="152">
        <v>8.1</v>
      </c>
      <c r="M73" s="152">
        <v>5.4</v>
      </c>
      <c r="N73" s="152">
        <v>6.1</v>
      </c>
      <c r="O73" s="152">
        <v>5.6</v>
      </c>
      <c r="P73" s="152">
        <v>4.5</v>
      </c>
      <c r="Q73" s="152">
        <v>4.5</v>
      </c>
      <c r="R73" s="152">
        <v>4.0999999999999996</v>
      </c>
      <c r="S73" s="152">
        <v>4.5999999999999996</v>
      </c>
      <c r="T73" s="106">
        <v>4.2</v>
      </c>
      <c r="U73" s="42">
        <v>3.1</v>
      </c>
    </row>
    <row r="74" spans="1:21" x14ac:dyDescent="0.25">
      <c r="A74" s="68" t="s">
        <v>61</v>
      </c>
      <c r="B74" s="152">
        <v>45.8</v>
      </c>
      <c r="C74" s="152">
        <v>46.9</v>
      </c>
      <c r="D74" s="152">
        <v>44.9</v>
      </c>
      <c r="E74" s="152">
        <v>43.3</v>
      </c>
      <c r="F74" s="152">
        <v>47.6</v>
      </c>
      <c r="G74" s="152">
        <v>48.8</v>
      </c>
      <c r="H74" s="152">
        <v>47.3</v>
      </c>
      <c r="I74" s="152">
        <v>51.3</v>
      </c>
      <c r="J74" s="152">
        <v>49.5</v>
      </c>
      <c r="K74" s="152">
        <v>45.9</v>
      </c>
      <c r="L74" s="152">
        <v>38.799999999999997</v>
      </c>
      <c r="M74" s="152">
        <v>34.1</v>
      </c>
      <c r="N74" s="152">
        <v>40.6</v>
      </c>
      <c r="O74" s="152">
        <v>38.6</v>
      </c>
      <c r="P74" s="152">
        <v>37.200000000000003</v>
      </c>
      <c r="Q74" s="152">
        <v>34.1</v>
      </c>
      <c r="R74" s="152">
        <v>34.6</v>
      </c>
      <c r="S74" s="152">
        <v>34.4</v>
      </c>
      <c r="T74" s="106">
        <v>33.799999999999997</v>
      </c>
      <c r="U74" s="42">
        <v>33.9</v>
      </c>
    </row>
    <row r="75" spans="1:21" x14ac:dyDescent="0.25">
      <c r="A75" s="68" t="s">
        <v>62</v>
      </c>
      <c r="B75" s="152">
        <v>23.6</v>
      </c>
      <c r="C75" s="152">
        <v>29.2</v>
      </c>
      <c r="D75" s="152">
        <v>34.9</v>
      </c>
      <c r="E75" s="152">
        <v>37.200000000000003</v>
      </c>
      <c r="F75" s="152">
        <v>37.200000000000003</v>
      </c>
      <c r="G75" s="152">
        <v>37.6</v>
      </c>
      <c r="H75" s="152">
        <v>38.700000000000003</v>
      </c>
      <c r="I75" s="152">
        <v>38.700000000000003</v>
      </c>
      <c r="J75" s="152">
        <v>38.299999999999997</v>
      </c>
      <c r="K75" s="152">
        <v>35.200000000000003</v>
      </c>
      <c r="L75" s="152">
        <v>32.1</v>
      </c>
      <c r="M75" s="152">
        <v>25.6</v>
      </c>
      <c r="N75" s="152">
        <v>30.1</v>
      </c>
      <c r="O75" s="152">
        <v>29.6</v>
      </c>
      <c r="P75" s="152">
        <v>25.9</v>
      </c>
      <c r="Q75" s="152">
        <v>24.8</v>
      </c>
      <c r="R75" s="152">
        <v>22.8</v>
      </c>
      <c r="S75" s="152">
        <v>21.2</v>
      </c>
      <c r="T75" s="106">
        <v>21</v>
      </c>
      <c r="U75" s="42">
        <v>19.7</v>
      </c>
    </row>
    <row r="76" spans="1:21" x14ac:dyDescent="0.25">
      <c r="A76" s="103" t="s">
        <v>63</v>
      </c>
      <c r="B76" s="152"/>
      <c r="C76" s="152"/>
      <c r="D76" s="152"/>
      <c r="E76" s="152"/>
      <c r="F76" s="152"/>
      <c r="G76" s="152"/>
      <c r="H76" s="152"/>
      <c r="I76" s="152"/>
      <c r="J76" s="152"/>
      <c r="K76" s="152"/>
      <c r="L76" s="152"/>
      <c r="M76" s="152"/>
      <c r="N76" s="152"/>
      <c r="O76" s="152"/>
      <c r="P76" s="170"/>
      <c r="Q76" s="170"/>
      <c r="R76" s="170"/>
      <c r="S76" s="170"/>
      <c r="T76" s="106"/>
      <c r="U76" s="233"/>
    </row>
    <row r="77" spans="1:21" ht="29.25" x14ac:dyDescent="0.25">
      <c r="A77" s="70" t="s">
        <v>88</v>
      </c>
      <c r="B77" s="152">
        <v>3.8</v>
      </c>
      <c r="C77" s="152">
        <v>4.5</v>
      </c>
      <c r="D77" s="152">
        <v>8.1</v>
      </c>
      <c r="E77" s="152">
        <v>13.5</v>
      </c>
      <c r="F77" s="152">
        <v>13.7</v>
      </c>
      <c r="G77" s="152">
        <v>13.8</v>
      </c>
      <c r="H77" s="152">
        <v>13.4</v>
      </c>
      <c r="I77" s="152">
        <v>13.1</v>
      </c>
      <c r="J77" s="152">
        <v>12.3</v>
      </c>
      <c r="K77" s="152">
        <v>11.1</v>
      </c>
      <c r="L77" s="152">
        <v>10</v>
      </c>
      <c r="M77" s="152">
        <v>8.5</v>
      </c>
      <c r="N77" s="152">
        <v>9.5</v>
      </c>
      <c r="O77" s="152">
        <v>9.6</v>
      </c>
      <c r="P77" s="152">
        <v>8</v>
      </c>
      <c r="Q77" s="152">
        <v>7</v>
      </c>
      <c r="R77" s="152">
        <v>6.8</v>
      </c>
      <c r="S77" s="152">
        <v>6</v>
      </c>
      <c r="T77" s="106">
        <v>6</v>
      </c>
      <c r="U77" s="42">
        <v>5.8</v>
      </c>
    </row>
    <row r="78" spans="1:21" ht="19.5" x14ac:dyDescent="0.25">
      <c r="A78" s="70" t="s">
        <v>64</v>
      </c>
      <c r="B78" s="152" t="s">
        <v>96</v>
      </c>
      <c r="C78" s="152">
        <v>0.2</v>
      </c>
      <c r="D78" s="152">
        <v>0.6</v>
      </c>
      <c r="E78" s="152">
        <v>3.6</v>
      </c>
      <c r="F78" s="152">
        <v>3.7</v>
      </c>
      <c r="G78" s="152">
        <v>3.8</v>
      </c>
      <c r="H78" s="152">
        <v>3.9</v>
      </c>
      <c r="I78" s="152">
        <v>3.7</v>
      </c>
      <c r="J78" s="152">
        <v>3.7</v>
      </c>
      <c r="K78" s="152">
        <v>3.3</v>
      </c>
      <c r="L78" s="152">
        <v>2.8</v>
      </c>
      <c r="M78" s="152">
        <v>1.8</v>
      </c>
      <c r="N78" s="152">
        <v>1.8</v>
      </c>
      <c r="O78" s="152">
        <v>2.2000000000000002</v>
      </c>
      <c r="P78" s="152">
        <v>1.2</v>
      </c>
      <c r="Q78" s="152">
        <v>0.7</v>
      </c>
      <c r="R78" s="152">
        <v>0.3</v>
      </c>
      <c r="S78" s="152">
        <v>0.2</v>
      </c>
      <c r="T78" s="106">
        <v>0.1</v>
      </c>
      <c r="U78" s="42">
        <v>0.1</v>
      </c>
    </row>
    <row r="79" spans="1:21" ht="19.5" x14ac:dyDescent="0.25">
      <c r="A79" s="70" t="s">
        <v>87</v>
      </c>
      <c r="B79" s="152">
        <v>19.8</v>
      </c>
      <c r="C79" s="152">
        <v>24.5</v>
      </c>
      <c r="D79" s="152">
        <v>26.2</v>
      </c>
      <c r="E79" s="152">
        <v>20.100000000000001</v>
      </c>
      <c r="F79" s="152">
        <v>19.8</v>
      </c>
      <c r="G79" s="152">
        <v>20</v>
      </c>
      <c r="H79" s="152">
        <v>21.4</v>
      </c>
      <c r="I79" s="152">
        <v>21.9</v>
      </c>
      <c r="J79" s="152">
        <v>22.3</v>
      </c>
      <c r="K79" s="152">
        <v>20.8</v>
      </c>
      <c r="L79" s="152">
        <v>19.3</v>
      </c>
      <c r="M79" s="152">
        <v>15.3</v>
      </c>
      <c r="N79" s="152">
        <v>18.8</v>
      </c>
      <c r="O79" s="152">
        <v>17.7</v>
      </c>
      <c r="P79" s="152">
        <v>16.7</v>
      </c>
      <c r="Q79" s="152">
        <v>17</v>
      </c>
      <c r="R79" s="152">
        <v>15.7</v>
      </c>
      <c r="S79" s="152">
        <v>15</v>
      </c>
      <c r="T79" s="106">
        <v>14.9</v>
      </c>
      <c r="U79" s="42">
        <v>13.9</v>
      </c>
    </row>
    <row r="80" spans="1:21" x14ac:dyDescent="0.25">
      <c r="A80" s="68" t="s">
        <v>65</v>
      </c>
      <c r="B80" s="152">
        <v>31.4</v>
      </c>
      <c r="C80" s="152">
        <v>35.200000000000003</v>
      </c>
      <c r="D80" s="152">
        <v>36.700000000000003</v>
      </c>
      <c r="E80" s="152">
        <v>32.799999999999997</v>
      </c>
      <c r="F80" s="152">
        <v>35.299999999999997</v>
      </c>
      <c r="G80" s="152">
        <v>37.4</v>
      </c>
      <c r="H80" s="152">
        <v>39.299999999999997</v>
      </c>
      <c r="I80" s="152">
        <v>42.9</v>
      </c>
      <c r="J80" s="152">
        <v>41.9</v>
      </c>
      <c r="K80" s="152">
        <v>37.200000000000003</v>
      </c>
      <c r="L80" s="152">
        <v>35.700000000000003</v>
      </c>
      <c r="M80" s="152">
        <v>31.1</v>
      </c>
      <c r="N80" s="152">
        <v>28.5</v>
      </c>
      <c r="O80" s="152">
        <v>31.2</v>
      </c>
      <c r="P80" s="152">
        <v>27.6</v>
      </c>
      <c r="Q80" s="152">
        <v>27.2</v>
      </c>
      <c r="R80" s="152">
        <v>27.2</v>
      </c>
      <c r="S80" s="152">
        <v>25.8</v>
      </c>
      <c r="T80" s="106">
        <v>24.2</v>
      </c>
      <c r="U80" s="42">
        <v>24</v>
      </c>
    </row>
    <row r="81" spans="1:21" ht="18" x14ac:dyDescent="0.25">
      <c r="A81" s="67" t="s">
        <v>247</v>
      </c>
      <c r="B81" s="151">
        <v>181.3</v>
      </c>
      <c r="C81" s="151">
        <v>198.1</v>
      </c>
      <c r="D81" s="151">
        <v>194.1</v>
      </c>
      <c r="E81" s="151">
        <v>196.9</v>
      </c>
      <c r="F81" s="151">
        <v>203.1</v>
      </c>
      <c r="G81" s="151">
        <v>201.9</v>
      </c>
      <c r="H81" s="151">
        <v>206.7</v>
      </c>
      <c r="I81" s="151">
        <v>204.4</v>
      </c>
      <c r="J81" s="151">
        <v>196.2</v>
      </c>
      <c r="K81" s="151">
        <v>191.7</v>
      </c>
      <c r="L81" s="151">
        <v>169.9</v>
      </c>
      <c r="M81" s="151">
        <v>148.19999999999999</v>
      </c>
      <c r="N81" s="151">
        <v>169.3</v>
      </c>
      <c r="O81" s="151">
        <v>153.9</v>
      </c>
      <c r="P81" s="151">
        <v>146.4</v>
      </c>
      <c r="Q81" s="151">
        <v>147.9</v>
      </c>
      <c r="R81" s="151">
        <v>138.69999999999999</v>
      </c>
      <c r="S81" s="151">
        <v>136.5</v>
      </c>
      <c r="T81" s="111">
        <v>133.19999999999999</v>
      </c>
      <c r="U81" s="44">
        <v>130.9</v>
      </c>
    </row>
    <row r="82" spans="1:21" x14ac:dyDescent="0.25">
      <c r="A82" s="68" t="s">
        <v>66</v>
      </c>
      <c r="B82" s="152">
        <v>1.4</v>
      </c>
      <c r="C82" s="152">
        <v>1.4</v>
      </c>
      <c r="D82" s="152">
        <v>1.5</v>
      </c>
      <c r="E82" s="152">
        <v>1.4</v>
      </c>
      <c r="F82" s="152">
        <v>1.5</v>
      </c>
      <c r="G82" s="152">
        <v>1.2</v>
      </c>
      <c r="H82" s="152">
        <v>1.2</v>
      </c>
      <c r="I82" s="152">
        <v>1.1000000000000001</v>
      </c>
      <c r="J82" s="152">
        <v>1.1000000000000001</v>
      </c>
      <c r="K82" s="152">
        <v>1.4</v>
      </c>
      <c r="L82" s="152">
        <v>1.2</v>
      </c>
      <c r="M82" s="152">
        <v>1.1000000000000001</v>
      </c>
      <c r="N82" s="152">
        <v>1.3</v>
      </c>
      <c r="O82" s="152">
        <v>0.9</v>
      </c>
      <c r="P82" s="152">
        <v>0.8</v>
      </c>
      <c r="Q82" s="152">
        <v>0.9</v>
      </c>
      <c r="R82" s="152">
        <v>0.8</v>
      </c>
      <c r="S82" s="152">
        <v>0.8</v>
      </c>
      <c r="T82" s="106">
        <v>0.7</v>
      </c>
      <c r="U82" s="42">
        <v>0.7</v>
      </c>
    </row>
    <row r="83" spans="1:21" x14ac:dyDescent="0.25">
      <c r="A83" s="68" t="s">
        <v>68</v>
      </c>
      <c r="B83" s="152">
        <v>1.2</v>
      </c>
      <c r="C83" s="152">
        <v>1.2</v>
      </c>
      <c r="D83" s="152">
        <v>1.2</v>
      </c>
      <c r="E83" s="152">
        <v>1.4</v>
      </c>
      <c r="F83" s="152">
        <v>1.7</v>
      </c>
      <c r="G83" s="152">
        <v>1.4</v>
      </c>
      <c r="H83" s="152">
        <v>1.6</v>
      </c>
      <c r="I83" s="152">
        <v>1.7</v>
      </c>
      <c r="J83" s="152">
        <v>1.3</v>
      </c>
      <c r="K83" s="152">
        <v>1.5</v>
      </c>
      <c r="L83" s="152">
        <v>1.5</v>
      </c>
      <c r="M83" s="152">
        <v>1.4</v>
      </c>
      <c r="N83" s="152">
        <v>1.5</v>
      </c>
      <c r="O83" s="152">
        <v>1.6</v>
      </c>
      <c r="P83" s="152">
        <v>1.4</v>
      </c>
      <c r="Q83" s="152">
        <v>1.7</v>
      </c>
      <c r="R83" s="152">
        <v>1</v>
      </c>
      <c r="S83" s="152">
        <v>1.5</v>
      </c>
      <c r="T83" s="106">
        <v>1.4</v>
      </c>
      <c r="U83" s="42">
        <v>1.3</v>
      </c>
    </row>
    <row r="84" spans="1:21" x14ac:dyDescent="0.25">
      <c r="A84" s="68" t="s">
        <v>69</v>
      </c>
      <c r="B84" s="152">
        <v>4.3</v>
      </c>
      <c r="C84" s="152">
        <v>3.9</v>
      </c>
      <c r="D84" s="152">
        <v>5.0999999999999996</v>
      </c>
      <c r="E84" s="152">
        <v>5.2</v>
      </c>
      <c r="F84" s="152">
        <v>5.3</v>
      </c>
      <c r="G84" s="152">
        <v>5</v>
      </c>
      <c r="H84" s="152">
        <v>5.2</v>
      </c>
      <c r="I84" s="152">
        <v>5.3</v>
      </c>
      <c r="J84" s="152">
        <v>4.7</v>
      </c>
      <c r="K84" s="152">
        <v>4.5</v>
      </c>
      <c r="L84" s="152">
        <v>3.3</v>
      </c>
      <c r="M84" s="152">
        <v>2.6</v>
      </c>
      <c r="N84" s="152">
        <v>2.7</v>
      </c>
      <c r="O84" s="152">
        <v>2.2999999999999998</v>
      </c>
      <c r="P84" s="152">
        <v>2.1</v>
      </c>
      <c r="Q84" s="152">
        <v>2.4</v>
      </c>
      <c r="R84" s="152">
        <v>2.4</v>
      </c>
      <c r="S84" s="152">
        <v>2.2999999999999998</v>
      </c>
      <c r="T84" s="106">
        <v>2.2999999999999998</v>
      </c>
      <c r="U84" s="42">
        <v>2.1</v>
      </c>
    </row>
    <row r="85" spans="1:21" x14ac:dyDescent="0.25">
      <c r="A85" s="68" t="s">
        <v>70</v>
      </c>
      <c r="B85" s="152">
        <v>17.399999999999999</v>
      </c>
      <c r="C85" s="152">
        <v>18.2</v>
      </c>
      <c r="D85" s="152">
        <v>20.399999999999999</v>
      </c>
      <c r="E85" s="152">
        <v>21.1</v>
      </c>
      <c r="F85" s="152">
        <v>22.1</v>
      </c>
      <c r="G85" s="152">
        <v>21.8</v>
      </c>
      <c r="H85" s="152">
        <v>21.5</v>
      </c>
      <c r="I85" s="152">
        <v>22.4</v>
      </c>
      <c r="J85" s="152">
        <v>20.9</v>
      </c>
      <c r="K85" s="152">
        <v>19.899999999999999</v>
      </c>
      <c r="L85" s="152">
        <v>17.899999999999999</v>
      </c>
      <c r="M85" s="152">
        <v>14.9</v>
      </c>
      <c r="N85" s="152">
        <v>17.600000000000001</v>
      </c>
      <c r="O85" s="152">
        <v>14.5</v>
      </c>
      <c r="P85" s="152">
        <v>14.5</v>
      </c>
      <c r="Q85" s="152">
        <v>14.1</v>
      </c>
      <c r="R85" s="152">
        <v>13</v>
      </c>
      <c r="S85" s="152">
        <v>13.8</v>
      </c>
      <c r="T85" s="106">
        <v>13.2</v>
      </c>
      <c r="U85" s="42">
        <v>13</v>
      </c>
    </row>
    <row r="86" spans="1:21" x14ac:dyDescent="0.25">
      <c r="A86" s="68" t="s">
        <v>72</v>
      </c>
      <c r="B86" s="152">
        <v>26</v>
      </c>
      <c r="C86" s="152">
        <v>27.8</v>
      </c>
      <c r="D86" s="152">
        <v>29.3</v>
      </c>
      <c r="E86" s="152">
        <v>27.8</v>
      </c>
      <c r="F86" s="152">
        <v>28.3</v>
      </c>
      <c r="G86" s="152">
        <v>30.6</v>
      </c>
      <c r="H86" s="152">
        <v>29.6</v>
      </c>
      <c r="I86" s="152">
        <v>28.6</v>
      </c>
      <c r="J86" s="152">
        <v>30.6</v>
      </c>
      <c r="K86" s="152">
        <v>30.3</v>
      </c>
      <c r="L86" s="152">
        <v>28.1</v>
      </c>
      <c r="M86" s="152">
        <v>24.9</v>
      </c>
      <c r="N86" s="152">
        <v>28.5</v>
      </c>
      <c r="O86" s="152">
        <v>24.2</v>
      </c>
      <c r="P86" s="152">
        <v>22.6</v>
      </c>
      <c r="Q86" s="152">
        <v>21.7</v>
      </c>
      <c r="R86" s="152">
        <v>22</v>
      </c>
      <c r="S86" s="152">
        <v>20.100000000000001</v>
      </c>
      <c r="T86" s="106">
        <v>19.3</v>
      </c>
      <c r="U86" s="42">
        <v>17.8</v>
      </c>
    </row>
    <row r="87" spans="1:21" x14ac:dyDescent="0.25">
      <c r="A87" s="68" t="s">
        <v>73</v>
      </c>
      <c r="B87" s="152">
        <v>24.9</v>
      </c>
      <c r="C87" s="152">
        <v>26.2</v>
      </c>
      <c r="D87" s="152">
        <v>27.6</v>
      </c>
      <c r="E87" s="152">
        <v>31</v>
      </c>
      <c r="F87" s="152">
        <v>30.8</v>
      </c>
      <c r="G87" s="152">
        <v>31.7</v>
      </c>
      <c r="H87" s="152">
        <v>31.3</v>
      </c>
      <c r="I87" s="152">
        <v>32.299999999999997</v>
      </c>
      <c r="J87" s="152">
        <v>28.4</v>
      </c>
      <c r="K87" s="152">
        <v>27.8</v>
      </c>
      <c r="L87" s="152">
        <v>25.3</v>
      </c>
      <c r="M87" s="152">
        <v>18.899999999999999</v>
      </c>
      <c r="N87" s="152">
        <v>22</v>
      </c>
      <c r="O87" s="152">
        <v>22</v>
      </c>
      <c r="P87" s="152">
        <v>21.1</v>
      </c>
      <c r="Q87" s="152">
        <v>19.7</v>
      </c>
      <c r="R87" s="152">
        <v>18.100000000000001</v>
      </c>
      <c r="S87" s="152">
        <v>18.100000000000001</v>
      </c>
      <c r="T87" s="106">
        <v>18.600000000000001</v>
      </c>
      <c r="U87" s="42">
        <v>17.7</v>
      </c>
    </row>
    <row r="88" spans="1:21" x14ac:dyDescent="0.25">
      <c r="A88" s="68" t="s">
        <v>74</v>
      </c>
      <c r="B88" s="152">
        <v>22.3</v>
      </c>
      <c r="C88" s="152">
        <v>24.5</v>
      </c>
      <c r="D88" s="152">
        <v>24.1</v>
      </c>
      <c r="E88" s="152">
        <v>24.3</v>
      </c>
      <c r="F88" s="152">
        <v>26.3</v>
      </c>
      <c r="G88" s="152">
        <v>26.4</v>
      </c>
      <c r="H88" s="152">
        <v>25.4</v>
      </c>
      <c r="I88" s="152">
        <v>25.5</v>
      </c>
      <c r="J88" s="152">
        <v>25.2</v>
      </c>
      <c r="K88" s="152">
        <v>22.6</v>
      </c>
      <c r="L88" s="152">
        <v>19.5</v>
      </c>
      <c r="M88" s="152">
        <v>16</v>
      </c>
      <c r="N88" s="152">
        <v>18.399999999999999</v>
      </c>
      <c r="O88" s="152">
        <v>16.100000000000001</v>
      </c>
      <c r="P88" s="152">
        <v>14.1</v>
      </c>
      <c r="Q88" s="152">
        <v>14</v>
      </c>
      <c r="R88" s="152">
        <v>13</v>
      </c>
      <c r="S88" s="152">
        <v>13.4</v>
      </c>
      <c r="T88" s="106">
        <v>11.7</v>
      </c>
      <c r="U88" s="42">
        <v>12.3</v>
      </c>
    </row>
    <row r="89" spans="1:21" x14ac:dyDescent="0.25">
      <c r="A89" s="68" t="s">
        <v>75</v>
      </c>
      <c r="B89" s="152">
        <v>41.4</v>
      </c>
      <c r="C89" s="152">
        <v>47.5</v>
      </c>
      <c r="D89" s="152">
        <v>42.8</v>
      </c>
      <c r="E89" s="152">
        <v>42.5</v>
      </c>
      <c r="F89" s="152">
        <v>41.4</v>
      </c>
      <c r="G89" s="152">
        <v>42.5</v>
      </c>
      <c r="H89" s="152">
        <v>43.1</v>
      </c>
      <c r="I89" s="152">
        <v>41.3</v>
      </c>
      <c r="J89" s="152">
        <v>41.1</v>
      </c>
      <c r="K89" s="152">
        <v>38.799999999999997</v>
      </c>
      <c r="L89" s="152">
        <v>31.3</v>
      </c>
      <c r="M89" s="152">
        <v>29.1</v>
      </c>
      <c r="N89" s="152">
        <v>33.200000000000003</v>
      </c>
      <c r="O89" s="152">
        <v>30.5</v>
      </c>
      <c r="P89" s="152">
        <v>28.1</v>
      </c>
      <c r="Q89" s="152">
        <v>29.3</v>
      </c>
      <c r="R89" s="152">
        <v>28.8</v>
      </c>
      <c r="S89" s="152">
        <v>27.9</v>
      </c>
      <c r="T89" s="106">
        <v>27.5</v>
      </c>
      <c r="U89" s="42">
        <v>27.6</v>
      </c>
    </row>
    <row r="90" spans="1:21" x14ac:dyDescent="0.25">
      <c r="A90" s="68" t="s">
        <v>76</v>
      </c>
      <c r="B90" s="152">
        <v>19.399999999999999</v>
      </c>
      <c r="C90" s="152">
        <v>22</v>
      </c>
      <c r="D90" s="152">
        <v>22.7</v>
      </c>
      <c r="E90" s="152">
        <v>22.4</v>
      </c>
      <c r="F90" s="152">
        <v>23.6</v>
      </c>
      <c r="G90" s="152">
        <v>23.4</v>
      </c>
      <c r="H90" s="152">
        <v>26</v>
      </c>
      <c r="I90" s="152">
        <v>25.1</v>
      </c>
      <c r="J90" s="152">
        <v>23.2</v>
      </c>
      <c r="K90" s="152">
        <v>25.7</v>
      </c>
      <c r="L90" s="152">
        <v>23.9</v>
      </c>
      <c r="M90" s="152">
        <v>23.2</v>
      </c>
      <c r="N90" s="152">
        <v>27.2</v>
      </c>
      <c r="O90" s="152">
        <v>25.2</v>
      </c>
      <c r="P90" s="152">
        <v>23.8</v>
      </c>
      <c r="Q90" s="152">
        <v>25.5</v>
      </c>
      <c r="R90" s="152">
        <v>23.3</v>
      </c>
      <c r="S90" s="152">
        <v>21.9</v>
      </c>
      <c r="T90" s="106">
        <v>22.2</v>
      </c>
      <c r="U90" s="42">
        <v>21.6</v>
      </c>
    </row>
    <row r="91" spans="1:21" x14ac:dyDescent="0.25">
      <c r="A91" s="68" t="s">
        <v>77</v>
      </c>
      <c r="B91" s="152">
        <v>23</v>
      </c>
      <c r="C91" s="152">
        <v>25.4</v>
      </c>
      <c r="D91" s="152">
        <v>19.399999999999999</v>
      </c>
      <c r="E91" s="152">
        <v>19.8</v>
      </c>
      <c r="F91" s="152">
        <v>22.1</v>
      </c>
      <c r="G91" s="152">
        <v>17.899999999999999</v>
      </c>
      <c r="H91" s="152">
        <v>21.8</v>
      </c>
      <c r="I91" s="152">
        <v>21.1</v>
      </c>
      <c r="J91" s="152">
        <v>19.7</v>
      </c>
      <c r="K91" s="152">
        <v>19.2</v>
      </c>
      <c r="L91" s="152">
        <v>17.899999999999999</v>
      </c>
      <c r="M91" s="152">
        <v>16.100000000000001</v>
      </c>
      <c r="N91" s="152">
        <v>16.899999999999999</v>
      </c>
      <c r="O91" s="152">
        <v>16.600000000000001</v>
      </c>
      <c r="P91" s="152">
        <v>17.899999999999999</v>
      </c>
      <c r="Q91" s="152">
        <v>18.600000000000001</v>
      </c>
      <c r="R91" s="152">
        <v>16.3</v>
      </c>
      <c r="S91" s="152">
        <v>16.7</v>
      </c>
      <c r="T91" s="106">
        <v>16.399999999999999</v>
      </c>
      <c r="U91" s="42">
        <v>16.8</v>
      </c>
    </row>
    <row r="92" spans="1:21" ht="18" x14ac:dyDescent="0.25">
      <c r="A92" s="67" t="s">
        <v>91</v>
      </c>
      <c r="B92" s="151">
        <v>71.5</v>
      </c>
      <c r="C92" s="151">
        <v>78.099999999999994</v>
      </c>
      <c r="D92" s="151">
        <v>91.3</v>
      </c>
      <c r="E92" s="151">
        <v>94.7</v>
      </c>
      <c r="F92" s="151">
        <v>93.2</v>
      </c>
      <c r="G92" s="151">
        <v>92.4</v>
      </c>
      <c r="H92" s="151">
        <v>91.2</v>
      </c>
      <c r="I92" s="151">
        <v>94.5</v>
      </c>
      <c r="J92" s="151">
        <v>94</v>
      </c>
      <c r="K92" s="151">
        <v>95.4</v>
      </c>
      <c r="L92" s="151">
        <v>83.4</v>
      </c>
      <c r="M92" s="151">
        <v>68</v>
      </c>
      <c r="N92" s="151">
        <v>69.7</v>
      </c>
      <c r="O92" s="151">
        <v>65.599999999999994</v>
      </c>
      <c r="P92" s="151">
        <v>58.5</v>
      </c>
      <c r="Q92" s="151">
        <v>56.3</v>
      </c>
      <c r="R92" s="151">
        <v>52.4</v>
      </c>
      <c r="S92" s="151">
        <v>52.3</v>
      </c>
      <c r="T92" s="111">
        <v>49.5</v>
      </c>
      <c r="U92" s="44">
        <v>48.2</v>
      </c>
    </row>
    <row r="93" spans="1:21" x14ac:dyDescent="0.25">
      <c r="A93" s="68" t="s">
        <v>67</v>
      </c>
      <c r="B93" s="152">
        <v>5.3</v>
      </c>
      <c r="C93" s="152">
        <v>5.4</v>
      </c>
      <c r="D93" s="152">
        <v>6</v>
      </c>
      <c r="E93" s="152">
        <v>6.3</v>
      </c>
      <c r="F93" s="152">
        <v>6.5</v>
      </c>
      <c r="G93" s="152">
        <v>7.7</v>
      </c>
      <c r="H93" s="152">
        <v>7.8</v>
      </c>
      <c r="I93" s="152">
        <v>10.8</v>
      </c>
      <c r="J93" s="152">
        <v>10</v>
      </c>
      <c r="K93" s="152">
        <v>11.6</v>
      </c>
      <c r="L93" s="152">
        <v>11.9</v>
      </c>
      <c r="M93" s="152">
        <v>9.1999999999999993</v>
      </c>
      <c r="N93" s="152">
        <v>9.6999999999999993</v>
      </c>
      <c r="O93" s="152">
        <v>8.1999999999999993</v>
      </c>
      <c r="P93" s="152">
        <v>7</v>
      </c>
      <c r="Q93" s="152">
        <v>6.8</v>
      </c>
      <c r="R93" s="152">
        <v>5.5</v>
      </c>
      <c r="S93" s="152">
        <v>5.8</v>
      </c>
      <c r="T93" s="106">
        <v>5.7</v>
      </c>
      <c r="U93" s="42">
        <v>5.5</v>
      </c>
    </row>
    <row r="94" spans="1:21" x14ac:dyDescent="0.25">
      <c r="A94" s="68" t="s">
        <v>78</v>
      </c>
      <c r="B94" s="152">
        <v>6.3</v>
      </c>
      <c r="C94" s="152">
        <v>7.8</v>
      </c>
      <c r="D94" s="152">
        <v>10.8</v>
      </c>
      <c r="E94" s="152">
        <v>11.4</v>
      </c>
      <c r="F94" s="152">
        <v>10.7</v>
      </c>
      <c r="G94" s="152">
        <v>10.3</v>
      </c>
      <c r="H94" s="152">
        <v>10.4</v>
      </c>
      <c r="I94" s="152">
        <v>9.9</v>
      </c>
      <c r="J94" s="152">
        <v>11.1</v>
      </c>
      <c r="K94" s="152">
        <v>12.8</v>
      </c>
      <c r="L94" s="152">
        <v>9.6999999999999993</v>
      </c>
      <c r="M94" s="152">
        <v>7.8</v>
      </c>
      <c r="N94" s="152">
        <v>7.9</v>
      </c>
      <c r="O94" s="152">
        <v>8</v>
      </c>
      <c r="P94" s="152">
        <v>6.5</v>
      </c>
      <c r="Q94" s="152">
        <v>7</v>
      </c>
      <c r="R94" s="152">
        <v>6.8</v>
      </c>
      <c r="S94" s="152">
        <v>6.4</v>
      </c>
      <c r="T94" s="106">
        <v>7.1</v>
      </c>
      <c r="U94" s="42">
        <v>6.2</v>
      </c>
    </row>
    <row r="95" spans="1:21" x14ac:dyDescent="0.25">
      <c r="A95" s="68" t="s">
        <v>71</v>
      </c>
      <c r="B95" s="152">
        <v>6.6</v>
      </c>
      <c r="C95" s="152">
        <v>6.1</v>
      </c>
      <c r="D95" s="152">
        <v>7.6</v>
      </c>
      <c r="E95" s="152">
        <v>11.2</v>
      </c>
      <c r="F95" s="152">
        <v>10.7</v>
      </c>
      <c r="G95" s="152">
        <v>9.4</v>
      </c>
      <c r="H95" s="152">
        <v>9.5</v>
      </c>
      <c r="I95" s="152">
        <v>9.4</v>
      </c>
      <c r="J95" s="152">
        <v>9.6999999999999993</v>
      </c>
      <c r="K95" s="152">
        <v>8.4</v>
      </c>
      <c r="L95" s="152">
        <v>9.6999999999999993</v>
      </c>
      <c r="M95" s="152">
        <v>8</v>
      </c>
      <c r="N95" s="152">
        <v>7.5</v>
      </c>
      <c r="O95" s="152">
        <v>6.5</v>
      </c>
      <c r="P95" s="152">
        <v>6.8</v>
      </c>
      <c r="Q95" s="152">
        <v>5.9</v>
      </c>
      <c r="R95" s="152">
        <v>6</v>
      </c>
      <c r="S95" s="152">
        <v>5.9</v>
      </c>
      <c r="T95" s="106">
        <v>5.7</v>
      </c>
      <c r="U95" s="42">
        <v>5.3</v>
      </c>
    </row>
    <row r="96" spans="1:21" x14ac:dyDescent="0.25">
      <c r="A96" s="68" t="s">
        <v>79</v>
      </c>
      <c r="B96" s="152">
        <v>20.7</v>
      </c>
      <c r="C96" s="152">
        <v>20.7</v>
      </c>
      <c r="D96" s="152">
        <v>22.8</v>
      </c>
      <c r="E96" s="152">
        <v>23.3</v>
      </c>
      <c r="F96" s="152">
        <v>24</v>
      </c>
      <c r="G96" s="152">
        <v>3.6</v>
      </c>
      <c r="H96" s="152">
        <v>22.7</v>
      </c>
      <c r="I96" s="152">
        <v>4.2</v>
      </c>
      <c r="J96" s="152">
        <v>3.1</v>
      </c>
      <c r="K96" s="152">
        <v>3.7</v>
      </c>
      <c r="L96" s="152">
        <v>3.4</v>
      </c>
      <c r="M96" s="152">
        <v>2.2999999999999998</v>
      </c>
      <c r="N96" s="152">
        <v>1.7</v>
      </c>
      <c r="O96" s="152">
        <v>1.8</v>
      </c>
      <c r="P96" s="152">
        <v>1.6</v>
      </c>
      <c r="Q96" s="152">
        <v>1.4</v>
      </c>
      <c r="R96" s="152">
        <v>1.3</v>
      </c>
      <c r="S96" s="152">
        <v>1.4</v>
      </c>
      <c r="T96" s="106">
        <v>1.2</v>
      </c>
      <c r="U96" s="42">
        <v>1.3</v>
      </c>
    </row>
    <row r="97" spans="1:21" x14ac:dyDescent="0.25">
      <c r="A97" s="68" t="s">
        <v>80</v>
      </c>
      <c r="B97" s="152">
        <v>18.5</v>
      </c>
      <c r="C97" s="152">
        <v>21.7</v>
      </c>
      <c r="D97" s="152">
        <v>24.3</v>
      </c>
      <c r="E97" s="152">
        <v>23.4</v>
      </c>
      <c r="F97" s="152">
        <v>22.8</v>
      </c>
      <c r="G97" s="152">
        <v>23.9</v>
      </c>
      <c r="H97" s="152">
        <v>20.399999999999999</v>
      </c>
      <c r="I97" s="152">
        <v>23</v>
      </c>
      <c r="J97" s="152">
        <v>22.6</v>
      </c>
      <c r="K97" s="152">
        <v>22</v>
      </c>
      <c r="L97" s="152">
        <v>17.100000000000001</v>
      </c>
      <c r="M97" s="152">
        <v>14</v>
      </c>
      <c r="N97" s="152">
        <v>14.7</v>
      </c>
      <c r="O97" s="152">
        <v>13.8</v>
      </c>
      <c r="P97" s="152">
        <v>13.9</v>
      </c>
      <c r="Q97" s="152">
        <v>14.3</v>
      </c>
      <c r="R97" s="152">
        <v>13.7</v>
      </c>
      <c r="S97" s="152">
        <v>13</v>
      </c>
      <c r="T97" s="106">
        <v>11.9</v>
      </c>
      <c r="U97" s="42">
        <v>12.1</v>
      </c>
    </row>
    <row r="98" spans="1:21" x14ac:dyDescent="0.25">
      <c r="A98" s="68" t="s">
        <v>81</v>
      </c>
      <c r="B98" s="152">
        <v>6.2</v>
      </c>
      <c r="C98" s="152">
        <v>7.1</v>
      </c>
      <c r="D98" s="152">
        <v>7.5</v>
      </c>
      <c r="E98" s="152">
        <v>8</v>
      </c>
      <c r="F98" s="152">
        <v>7.6</v>
      </c>
      <c r="G98" s="152">
        <v>21.7</v>
      </c>
      <c r="H98" s="152">
        <v>6.9</v>
      </c>
      <c r="I98" s="152">
        <v>21.7</v>
      </c>
      <c r="J98" s="152">
        <v>22.5</v>
      </c>
      <c r="K98" s="152">
        <v>20.7</v>
      </c>
      <c r="L98" s="152">
        <v>18.100000000000001</v>
      </c>
      <c r="M98" s="152">
        <v>15.4</v>
      </c>
      <c r="N98" s="152">
        <v>16.5</v>
      </c>
      <c r="O98" s="152">
        <v>17.399999999999999</v>
      </c>
      <c r="P98" s="152">
        <v>13.6</v>
      </c>
      <c r="Q98" s="152">
        <v>12.5</v>
      </c>
      <c r="R98" s="152">
        <v>12.1</v>
      </c>
      <c r="S98" s="152">
        <v>12.8</v>
      </c>
      <c r="T98" s="106">
        <v>10.9</v>
      </c>
      <c r="U98" s="42">
        <v>11.1</v>
      </c>
    </row>
    <row r="99" spans="1:21" x14ac:dyDescent="0.25">
      <c r="A99" s="68" t="s">
        <v>82</v>
      </c>
      <c r="B99" s="152">
        <v>3</v>
      </c>
      <c r="C99" s="152">
        <v>3.3</v>
      </c>
      <c r="D99" s="152">
        <v>4.5</v>
      </c>
      <c r="E99" s="152">
        <v>4.4000000000000004</v>
      </c>
      <c r="F99" s="152">
        <v>4.0999999999999996</v>
      </c>
      <c r="G99" s="152">
        <v>7.7</v>
      </c>
      <c r="H99" s="152">
        <v>3.8</v>
      </c>
      <c r="I99" s="152">
        <v>6.9</v>
      </c>
      <c r="J99" s="152">
        <v>6.5</v>
      </c>
      <c r="K99" s="152">
        <v>7.6</v>
      </c>
      <c r="L99" s="152">
        <v>6.6</v>
      </c>
      <c r="M99" s="152">
        <v>6.1</v>
      </c>
      <c r="N99" s="152">
        <v>5.6</v>
      </c>
      <c r="O99" s="152">
        <v>5.0999999999999996</v>
      </c>
      <c r="P99" s="152">
        <v>4.9000000000000004</v>
      </c>
      <c r="Q99" s="152">
        <v>4.5</v>
      </c>
      <c r="R99" s="152">
        <v>4.0999999999999996</v>
      </c>
      <c r="S99" s="152">
        <v>4</v>
      </c>
      <c r="T99" s="106">
        <v>4.0999999999999996</v>
      </c>
      <c r="U99" s="42">
        <v>4.0999999999999996</v>
      </c>
    </row>
    <row r="100" spans="1:21" x14ac:dyDescent="0.25">
      <c r="A100" s="68" t="s">
        <v>83</v>
      </c>
      <c r="B100" s="152">
        <v>1.3</v>
      </c>
      <c r="C100" s="152">
        <v>1.6</v>
      </c>
      <c r="D100" s="152">
        <v>2.1</v>
      </c>
      <c r="E100" s="152">
        <v>2.1</v>
      </c>
      <c r="F100" s="152">
        <v>2</v>
      </c>
      <c r="G100" s="152">
        <v>2.9</v>
      </c>
      <c r="H100" s="152">
        <v>2.5</v>
      </c>
      <c r="I100" s="152">
        <v>3</v>
      </c>
      <c r="J100" s="152">
        <v>2.8</v>
      </c>
      <c r="K100" s="152">
        <v>2.7</v>
      </c>
      <c r="L100" s="152">
        <v>1.8</v>
      </c>
      <c r="M100" s="152">
        <v>1.4</v>
      </c>
      <c r="N100" s="152">
        <v>1.5</v>
      </c>
      <c r="O100" s="152">
        <v>1.1000000000000001</v>
      </c>
      <c r="P100" s="152">
        <v>1</v>
      </c>
      <c r="Q100" s="152">
        <v>0.9</v>
      </c>
      <c r="R100" s="152">
        <v>0.8</v>
      </c>
      <c r="S100" s="152">
        <v>0.8</v>
      </c>
      <c r="T100" s="106">
        <v>0.9</v>
      </c>
      <c r="U100" s="42">
        <v>0.7</v>
      </c>
    </row>
    <row r="101" spans="1:21" x14ac:dyDescent="0.25">
      <c r="A101" s="68" t="s">
        <v>84</v>
      </c>
      <c r="B101" s="152">
        <v>2.4</v>
      </c>
      <c r="C101" s="152">
        <v>2.6</v>
      </c>
      <c r="D101" s="152">
        <v>4.2</v>
      </c>
      <c r="E101" s="152">
        <v>3.1</v>
      </c>
      <c r="F101" s="152">
        <v>3.2</v>
      </c>
      <c r="G101" s="152">
        <v>3.4</v>
      </c>
      <c r="H101" s="152">
        <v>5.3</v>
      </c>
      <c r="I101" s="152">
        <v>3.9</v>
      </c>
      <c r="J101" s="152">
        <v>3.7</v>
      </c>
      <c r="K101" s="152">
        <v>3.8</v>
      </c>
      <c r="L101" s="152">
        <v>3.1</v>
      </c>
      <c r="M101" s="152">
        <v>2.2000000000000002</v>
      </c>
      <c r="N101" s="152">
        <v>2.6</v>
      </c>
      <c r="O101" s="152">
        <v>2.8</v>
      </c>
      <c r="P101" s="152">
        <v>2.2999999999999998</v>
      </c>
      <c r="Q101" s="152">
        <v>2.2999999999999998</v>
      </c>
      <c r="R101" s="152">
        <v>1.7</v>
      </c>
      <c r="S101" s="152">
        <v>1.7</v>
      </c>
      <c r="T101" s="106">
        <v>1.5</v>
      </c>
      <c r="U101" s="42">
        <v>1.4</v>
      </c>
    </row>
    <row r="102" spans="1:21" ht="19.5" x14ac:dyDescent="0.25">
      <c r="A102" s="68" t="s">
        <v>85</v>
      </c>
      <c r="B102" s="152">
        <v>1.2</v>
      </c>
      <c r="C102" s="152">
        <v>1.8</v>
      </c>
      <c r="D102" s="152">
        <v>1.5</v>
      </c>
      <c r="E102" s="152">
        <v>1.5</v>
      </c>
      <c r="F102" s="152">
        <v>1.6</v>
      </c>
      <c r="G102" s="152">
        <v>1.8</v>
      </c>
      <c r="H102" s="152">
        <v>1.9</v>
      </c>
      <c r="I102" s="152">
        <v>1.7</v>
      </c>
      <c r="J102" s="152">
        <v>2</v>
      </c>
      <c r="K102" s="152">
        <v>2.1</v>
      </c>
      <c r="L102" s="152">
        <v>2</v>
      </c>
      <c r="M102" s="152">
        <v>1.5</v>
      </c>
      <c r="N102" s="152">
        <v>1.9</v>
      </c>
      <c r="O102" s="152">
        <v>0.8</v>
      </c>
      <c r="P102" s="152">
        <v>0.8</v>
      </c>
      <c r="Q102" s="152">
        <v>0.6</v>
      </c>
      <c r="R102" s="152">
        <v>0.4</v>
      </c>
      <c r="S102" s="152">
        <v>0.5</v>
      </c>
      <c r="T102" s="106">
        <v>0.5</v>
      </c>
      <c r="U102" s="42">
        <v>0.5</v>
      </c>
    </row>
    <row r="103" spans="1:21" ht="20.25" thickBot="1" x14ac:dyDescent="0.3">
      <c r="A103" s="166" t="s">
        <v>86</v>
      </c>
      <c r="B103" s="171" t="s">
        <v>96</v>
      </c>
      <c r="C103" s="171" t="s">
        <v>96</v>
      </c>
      <c r="D103" s="171" t="s">
        <v>96</v>
      </c>
      <c r="E103" s="171" t="s">
        <v>96</v>
      </c>
      <c r="F103" s="171" t="s">
        <v>96</v>
      </c>
      <c r="G103" s="171" t="s">
        <v>96</v>
      </c>
      <c r="H103" s="171" t="s">
        <v>96</v>
      </c>
      <c r="I103" s="171" t="s">
        <v>96</v>
      </c>
      <c r="J103" s="171" t="s">
        <v>96</v>
      </c>
      <c r="K103" s="171" t="s">
        <v>96</v>
      </c>
      <c r="L103" s="171" t="s">
        <v>96</v>
      </c>
      <c r="M103" s="171">
        <v>0.1</v>
      </c>
      <c r="N103" s="171">
        <v>0.1</v>
      </c>
      <c r="O103" s="171">
        <v>0.1</v>
      </c>
      <c r="P103" s="171">
        <v>0.1</v>
      </c>
      <c r="Q103" s="171">
        <v>0.1</v>
      </c>
      <c r="R103" s="171" t="s">
        <v>96</v>
      </c>
      <c r="S103" s="171">
        <v>0</v>
      </c>
      <c r="T103" s="171">
        <v>0.1</v>
      </c>
      <c r="U103" s="234">
        <v>0</v>
      </c>
    </row>
  </sheetData>
  <mergeCells count="2">
    <mergeCell ref="A1:U1"/>
    <mergeCell ref="A2:U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3"/>
  <sheetViews>
    <sheetView workbookViewId="0">
      <pane ySplit="5" topLeftCell="A6" activePane="bottomLeft" state="frozen"/>
      <selection activeCell="O25" sqref="O25"/>
      <selection pane="bottomLeft" activeCell="A41" sqref="A41"/>
    </sheetView>
  </sheetViews>
  <sheetFormatPr defaultRowHeight="15" x14ac:dyDescent="0.25"/>
  <cols>
    <col min="1" max="1" width="19.28515625" customWidth="1"/>
    <col min="21" max="21" width="9.140625" style="32"/>
  </cols>
  <sheetData>
    <row r="1" spans="1:21" x14ac:dyDescent="0.25">
      <c r="A1" s="250" t="s">
        <v>316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</row>
    <row r="2" spans="1:21" x14ac:dyDescent="0.25">
      <c r="A2" s="251" t="s">
        <v>315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</row>
    <row r="3" spans="1:21" x14ac:dyDescent="0.25">
      <c r="A3" s="13" t="s">
        <v>382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1" ht="15.75" thickBot="1" x14ac:dyDescent="0.3">
      <c r="A4" s="85" t="s">
        <v>111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</row>
    <row r="5" spans="1:21" ht="15.75" thickBot="1" x14ac:dyDescent="0.3">
      <c r="A5" s="28"/>
      <c r="B5" s="4">
        <v>2000</v>
      </c>
      <c r="C5" s="3">
        <v>2001</v>
      </c>
      <c r="D5" s="3">
        <v>2002</v>
      </c>
      <c r="E5" s="3">
        <v>2003</v>
      </c>
      <c r="F5" s="3">
        <v>2004</v>
      </c>
      <c r="G5" s="3">
        <v>2005</v>
      </c>
      <c r="H5" s="3">
        <v>2006</v>
      </c>
      <c r="I5" s="3">
        <v>2007</v>
      </c>
      <c r="J5" s="3">
        <v>2008</v>
      </c>
      <c r="K5" s="3">
        <v>2009</v>
      </c>
      <c r="L5" s="3">
        <v>2010</v>
      </c>
      <c r="M5" s="3">
        <v>2011</v>
      </c>
      <c r="N5" s="3">
        <v>2012</v>
      </c>
      <c r="O5" s="3">
        <v>2013</v>
      </c>
      <c r="P5" s="3">
        <v>2014</v>
      </c>
      <c r="Q5" s="3">
        <v>2015</v>
      </c>
      <c r="R5" s="3">
        <v>2016</v>
      </c>
      <c r="S5" s="3">
        <v>2017</v>
      </c>
      <c r="T5" s="4">
        <v>2018</v>
      </c>
      <c r="U5" s="6">
        <v>2019</v>
      </c>
    </row>
    <row r="6" spans="1:21" x14ac:dyDescent="0.25">
      <c r="A6" s="66" t="s">
        <v>0</v>
      </c>
      <c r="B6" s="99">
        <v>635.1</v>
      </c>
      <c r="C6" s="99">
        <v>720.2</v>
      </c>
      <c r="D6" s="99">
        <v>840.4</v>
      </c>
      <c r="E6" s="99">
        <v>976.9</v>
      </c>
      <c r="F6" s="99">
        <v>1076.5999999999999</v>
      </c>
      <c r="G6" s="151">
        <v>1151.7</v>
      </c>
      <c r="H6" s="151">
        <v>1255</v>
      </c>
      <c r="I6" s="151">
        <v>1335.5</v>
      </c>
      <c r="J6" s="151">
        <v>1358.5</v>
      </c>
      <c r="K6" s="151">
        <v>1442.3</v>
      </c>
      <c r="L6" s="151">
        <v>1467.9</v>
      </c>
      <c r="M6" s="151">
        <v>1442.9</v>
      </c>
      <c r="N6" s="151">
        <v>1397.2</v>
      </c>
      <c r="O6" s="151">
        <v>1291</v>
      </c>
      <c r="P6" s="111">
        <v>1226.2</v>
      </c>
      <c r="Q6" s="111">
        <v>1300.5</v>
      </c>
      <c r="R6" s="111">
        <v>1161.0999999999999</v>
      </c>
      <c r="S6" s="111">
        <v>969.5</v>
      </c>
      <c r="T6" s="111">
        <v>933.2</v>
      </c>
      <c r="U6" s="52">
        <v>908.6</v>
      </c>
    </row>
    <row r="7" spans="1:21" ht="18" x14ac:dyDescent="0.25">
      <c r="A7" s="67" t="s">
        <v>207</v>
      </c>
      <c r="B7" s="99">
        <v>213.2</v>
      </c>
      <c r="C7" s="99">
        <v>239.3</v>
      </c>
      <c r="D7" s="99">
        <v>254.2</v>
      </c>
      <c r="E7" s="99">
        <v>311.39999999999998</v>
      </c>
      <c r="F7" s="99">
        <v>334.3</v>
      </c>
      <c r="G7" s="151">
        <v>343.5</v>
      </c>
      <c r="H7" s="151">
        <v>386.8</v>
      </c>
      <c r="I7" s="151">
        <v>420.6</v>
      </c>
      <c r="J7" s="151">
        <v>431.7</v>
      </c>
      <c r="K7" s="151">
        <v>480.7</v>
      </c>
      <c r="L7" s="151">
        <v>483.2</v>
      </c>
      <c r="M7" s="151">
        <v>472.1</v>
      </c>
      <c r="N7" s="151">
        <v>454.9</v>
      </c>
      <c r="O7" s="151">
        <v>417</v>
      </c>
      <c r="P7" s="151">
        <v>385.4</v>
      </c>
      <c r="Q7" s="151">
        <v>417.8</v>
      </c>
      <c r="R7" s="151">
        <v>378.4</v>
      </c>
      <c r="S7" s="151">
        <v>330.4</v>
      </c>
      <c r="T7" s="111">
        <v>312.89999999999998</v>
      </c>
      <c r="U7" s="44">
        <v>306.3</v>
      </c>
    </row>
    <row r="8" spans="1:21" x14ac:dyDescent="0.25">
      <c r="A8" s="68" t="s">
        <v>1</v>
      </c>
      <c r="B8" s="100">
        <v>6.1</v>
      </c>
      <c r="C8" s="100">
        <v>6.6</v>
      </c>
      <c r="D8" s="100">
        <v>6.9</v>
      </c>
      <c r="E8" s="100">
        <v>7.8</v>
      </c>
      <c r="F8" s="100">
        <v>9.3000000000000007</v>
      </c>
      <c r="G8" s="152">
        <v>9.6</v>
      </c>
      <c r="H8" s="152">
        <v>11.4</v>
      </c>
      <c r="I8" s="152">
        <v>11.9</v>
      </c>
      <c r="J8" s="152">
        <v>13.2</v>
      </c>
      <c r="K8" s="152">
        <v>14.7</v>
      </c>
      <c r="L8" s="152">
        <v>14.6</v>
      </c>
      <c r="M8" s="152">
        <v>15.8</v>
      </c>
      <c r="N8" s="152">
        <v>15.9</v>
      </c>
      <c r="O8" s="152">
        <v>14.9</v>
      </c>
      <c r="P8" s="152">
        <v>12.8</v>
      </c>
      <c r="Q8" s="152">
        <v>14.8</v>
      </c>
      <c r="R8" s="152">
        <v>12.8</v>
      </c>
      <c r="S8" s="152">
        <v>11.3</v>
      </c>
      <c r="T8" s="106">
        <v>10.9</v>
      </c>
      <c r="U8" s="42">
        <v>10.4</v>
      </c>
    </row>
    <row r="9" spans="1:21" x14ac:dyDescent="0.25">
      <c r="A9" s="68" t="s">
        <v>2</v>
      </c>
      <c r="B9" s="100">
        <v>3.5</v>
      </c>
      <c r="C9" s="100">
        <v>3.8</v>
      </c>
      <c r="D9" s="100">
        <v>5.5</v>
      </c>
      <c r="E9" s="100">
        <v>6.5</v>
      </c>
      <c r="F9" s="100">
        <v>7.3</v>
      </c>
      <c r="G9" s="152">
        <v>7.4</v>
      </c>
      <c r="H9" s="152">
        <v>8.8000000000000007</v>
      </c>
      <c r="I9" s="152">
        <v>9.1999999999999993</v>
      </c>
      <c r="J9" s="152">
        <v>9.6999999999999993</v>
      </c>
      <c r="K9" s="152">
        <v>10.4</v>
      </c>
      <c r="L9" s="152">
        <v>11.4</v>
      </c>
      <c r="M9" s="152">
        <v>10.9</v>
      </c>
      <c r="N9" s="152">
        <v>10.5</v>
      </c>
      <c r="O9" s="152">
        <v>10.3</v>
      </c>
      <c r="P9" s="152">
        <v>9.6999999999999993</v>
      </c>
      <c r="Q9" s="152">
        <v>10.199999999999999</v>
      </c>
      <c r="R9" s="152">
        <v>7.5</v>
      </c>
      <c r="S9" s="152">
        <v>6</v>
      </c>
      <c r="T9" s="106">
        <v>5.4</v>
      </c>
      <c r="U9" s="42">
        <v>5.5</v>
      </c>
    </row>
    <row r="10" spans="1:21" x14ac:dyDescent="0.25">
      <c r="A10" s="68" t="s">
        <v>3</v>
      </c>
      <c r="B10" s="100">
        <v>3.8</v>
      </c>
      <c r="C10" s="100">
        <v>4.5999999999999996</v>
      </c>
      <c r="D10" s="100">
        <v>5.6</v>
      </c>
      <c r="E10" s="100">
        <v>6.7</v>
      </c>
      <c r="F10" s="100">
        <v>7.6</v>
      </c>
      <c r="G10" s="152">
        <v>7.3</v>
      </c>
      <c r="H10" s="152">
        <v>10.1</v>
      </c>
      <c r="I10" s="152">
        <v>10.3</v>
      </c>
      <c r="J10" s="152">
        <v>10.4</v>
      </c>
      <c r="K10" s="152">
        <v>10.8</v>
      </c>
      <c r="L10" s="152">
        <v>11.3</v>
      </c>
      <c r="M10" s="152">
        <v>11.4</v>
      </c>
      <c r="N10" s="152">
        <v>11.1</v>
      </c>
      <c r="O10" s="152">
        <v>10.199999999999999</v>
      </c>
      <c r="P10" s="152">
        <v>8.6999999999999993</v>
      </c>
      <c r="Q10" s="152">
        <v>7.8</v>
      </c>
      <c r="R10" s="152">
        <v>7.7</v>
      </c>
      <c r="S10" s="152">
        <v>6.1</v>
      </c>
      <c r="T10" s="106">
        <v>6.7</v>
      </c>
      <c r="U10" s="42">
        <v>6.5</v>
      </c>
    </row>
    <row r="11" spans="1:21" x14ac:dyDescent="0.25">
      <c r="A11" s="68" t="s">
        <v>4</v>
      </c>
      <c r="B11" s="100">
        <v>11.4</v>
      </c>
      <c r="C11" s="100">
        <v>12.8</v>
      </c>
      <c r="D11" s="100">
        <v>15.9</v>
      </c>
      <c r="E11" s="100">
        <v>17.600000000000001</v>
      </c>
      <c r="F11" s="100">
        <v>19.399999999999999</v>
      </c>
      <c r="G11" s="152">
        <v>21</v>
      </c>
      <c r="H11" s="152">
        <v>22</v>
      </c>
      <c r="I11" s="152">
        <v>23.6</v>
      </c>
      <c r="J11" s="152">
        <v>25.4</v>
      </c>
      <c r="K11" s="152">
        <v>27.5</v>
      </c>
      <c r="L11" s="152">
        <v>28.2</v>
      </c>
      <c r="M11" s="152">
        <v>29.2</v>
      </c>
      <c r="N11" s="152">
        <v>27.6</v>
      </c>
      <c r="O11" s="152">
        <v>23.7</v>
      </c>
      <c r="P11" s="152">
        <v>22.4</v>
      </c>
      <c r="Q11" s="152">
        <v>26</v>
      </c>
      <c r="R11" s="152">
        <v>21.5</v>
      </c>
      <c r="S11" s="152">
        <v>20.2</v>
      </c>
      <c r="T11" s="106">
        <v>20.7</v>
      </c>
      <c r="U11" s="42">
        <v>20.3</v>
      </c>
    </row>
    <row r="12" spans="1:21" x14ac:dyDescent="0.25">
      <c r="A12" s="68" t="s">
        <v>5</v>
      </c>
      <c r="B12" s="100">
        <v>6.4</v>
      </c>
      <c r="C12" s="100">
        <v>6.1</v>
      </c>
      <c r="D12" s="100">
        <v>7.4</v>
      </c>
      <c r="E12" s="100">
        <v>8.5</v>
      </c>
      <c r="F12" s="100">
        <v>9.6</v>
      </c>
      <c r="G12" s="152">
        <v>10.199999999999999</v>
      </c>
      <c r="H12" s="152">
        <v>11.3</v>
      </c>
      <c r="I12" s="152">
        <v>11.6</v>
      </c>
      <c r="J12" s="152">
        <v>11.4</v>
      </c>
      <c r="K12" s="152">
        <v>11.7</v>
      </c>
      <c r="L12" s="152">
        <v>11.6</v>
      </c>
      <c r="M12" s="152">
        <v>10.7</v>
      </c>
      <c r="N12" s="152">
        <v>10.4</v>
      </c>
      <c r="O12" s="152">
        <v>9.1</v>
      </c>
      <c r="P12" s="152">
        <v>8.1999999999999993</v>
      </c>
      <c r="Q12" s="152">
        <v>9</v>
      </c>
      <c r="R12" s="152">
        <v>7.9</v>
      </c>
      <c r="S12" s="152">
        <v>6.7</v>
      </c>
      <c r="T12" s="106">
        <v>5.8</v>
      </c>
      <c r="U12" s="42">
        <v>5.3</v>
      </c>
    </row>
    <row r="13" spans="1:21" x14ac:dyDescent="0.25">
      <c r="A13" s="68" t="s">
        <v>6</v>
      </c>
      <c r="B13" s="100">
        <v>2.2000000000000002</v>
      </c>
      <c r="C13" s="100">
        <v>2.6</v>
      </c>
      <c r="D13" s="100">
        <v>3.9</v>
      </c>
      <c r="E13" s="100">
        <v>4.2</v>
      </c>
      <c r="F13" s="100">
        <v>4.4000000000000004</v>
      </c>
      <c r="G13" s="152">
        <v>5</v>
      </c>
      <c r="H13" s="152">
        <v>5.3</v>
      </c>
      <c r="I13" s="152">
        <v>7.1</v>
      </c>
      <c r="J13" s="152">
        <v>7.5</v>
      </c>
      <c r="K13" s="152">
        <v>7.8</v>
      </c>
      <c r="L13" s="152">
        <v>8</v>
      </c>
      <c r="M13" s="152">
        <v>7.6</v>
      </c>
      <c r="N13" s="152">
        <v>6.8</v>
      </c>
      <c r="O13" s="152">
        <v>6</v>
      </c>
      <c r="P13" s="152">
        <v>5.7</v>
      </c>
      <c r="Q13" s="152">
        <v>6.2</v>
      </c>
      <c r="R13" s="152">
        <v>4.2</v>
      </c>
      <c r="S13" s="152">
        <v>3.6</v>
      </c>
      <c r="T13" s="106">
        <v>3.9</v>
      </c>
      <c r="U13" s="42">
        <v>3.6</v>
      </c>
    </row>
    <row r="14" spans="1:21" x14ac:dyDescent="0.25">
      <c r="A14" s="68" t="s">
        <v>7</v>
      </c>
      <c r="B14" s="100">
        <v>2.4</v>
      </c>
      <c r="C14" s="100">
        <v>2.5</v>
      </c>
      <c r="D14" s="100">
        <v>2.8</v>
      </c>
      <c r="E14" s="100">
        <v>3.3</v>
      </c>
      <c r="F14" s="100">
        <v>3.3</v>
      </c>
      <c r="G14" s="152">
        <v>3.6</v>
      </c>
      <c r="H14" s="152">
        <v>3.5</v>
      </c>
      <c r="I14" s="152">
        <v>3.6</v>
      </c>
      <c r="J14" s="152">
        <v>3.8</v>
      </c>
      <c r="K14" s="152">
        <v>3.9</v>
      </c>
      <c r="L14" s="152">
        <v>4.0999999999999996</v>
      </c>
      <c r="M14" s="152">
        <v>4.0999999999999996</v>
      </c>
      <c r="N14" s="152">
        <v>4</v>
      </c>
      <c r="O14" s="152">
        <v>3.9</v>
      </c>
      <c r="P14" s="152">
        <v>3.9</v>
      </c>
      <c r="Q14" s="152">
        <v>4.7</v>
      </c>
      <c r="R14" s="152">
        <v>2.8</v>
      </c>
      <c r="S14" s="152">
        <v>2.5</v>
      </c>
      <c r="T14" s="106">
        <v>2.1</v>
      </c>
      <c r="U14" s="42">
        <v>2.2999999999999998</v>
      </c>
    </row>
    <row r="15" spans="1:21" x14ac:dyDescent="0.25">
      <c r="A15" s="68" t="s">
        <v>8</v>
      </c>
      <c r="B15" s="100">
        <v>4.8</v>
      </c>
      <c r="C15" s="100">
        <v>5.3</v>
      </c>
      <c r="D15" s="100">
        <v>6.7</v>
      </c>
      <c r="E15" s="100">
        <v>7.5</v>
      </c>
      <c r="F15" s="100">
        <v>9.1</v>
      </c>
      <c r="G15" s="152">
        <v>8.6</v>
      </c>
      <c r="H15" s="152">
        <v>11</v>
      </c>
      <c r="I15" s="152">
        <v>11.8</v>
      </c>
      <c r="J15" s="152">
        <v>11.4</v>
      </c>
      <c r="K15" s="152">
        <v>15.3</v>
      </c>
      <c r="L15" s="152">
        <v>16.3</v>
      </c>
      <c r="M15" s="152">
        <v>15.5</v>
      </c>
      <c r="N15" s="152">
        <v>14.2</v>
      </c>
      <c r="O15" s="152">
        <v>13.8</v>
      </c>
      <c r="P15" s="152">
        <v>14.2</v>
      </c>
      <c r="Q15" s="152">
        <v>14.3</v>
      </c>
      <c r="R15" s="152">
        <v>13.3</v>
      </c>
      <c r="S15" s="152">
        <v>8.9</v>
      </c>
      <c r="T15" s="106">
        <v>8.1</v>
      </c>
      <c r="U15" s="42">
        <v>8.6999999999999993</v>
      </c>
    </row>
    <row r="16" spans="1:21" x14ac:dyDescent="0.25">
      <c r="A16" s="68" t="s">
        <v>9</v>
      </c>
      <c r="B16" s="100">
        <v>3</v>
      </c>
      <c r="C16" s="100">
        <v>3.4</v>
      </c>
      <c r="D16" s="100">
        <v>4.5999999999999996</v>
      </c>
      <c r="E16" s="100">
        <v>4.5999999999999996</v>
      </c>
      <c r="F16" s="100">
        <v>5.5</v>
      </c>
      <c r="G16" s="152">
        <v>4.9000000000000004</v>
      </c>
      <c r="H16" s="152">
        <v>5.2</v>
      </c>
      <c r="I16" s="152">
        <v>6.1</v>
      </c>
      <c r="J16" s="152">
        <v>6.2</v>
      </c>
      <c r="K16" s="152">
        <v>7.7</v>
      </c>
      <c r="L16" s="152">
        <v>7.9</v>
      </c>
      <c r="M16" s="152">
        <v>8.9</v>
      </c>
      <c r="N16" s="152">
        <v>8.3000000000000007</v>
      </c>
      <c r="O16" s="152">
        <v>7.5</v>
      </c>
      <c r="P16" s="152">
        <v>7</v>
      </c>
      <c r="Q16" s="152">
        <v>7.6</v>
      </c>
      <c r="R16" s="152">
        <v>6.5</v>
      </c>
      <c r="S16" s="152">
        <v>4.7</v>
      </c>
      <c r="T16" s="106">
        <v>4.4000000000000004</v>
      </c>
      <c r="U16" s="42">
        <v>4.9000000000000004</v>
      </c>
    </row>
    <row r="17" spans="1:21" x14ac:dyDescent="0.25">
      <c r="A17" s="68" t="s">
        <v>10</v>
      </c>
      <c r="B17" s="100">
        <v>15.1</v>
      </c>
      <c r="C17" s="100">
        <v>19.600000000000001</v>
      </c>
      <c r="D17" s="100">
        <v>17.399999999999999</v>
      </c>
      <c r="E17" s="100">
        <v>18.3</v>
      </c>
      <c r="F17" s="100">
        <v>18.600000000000001</v>
      </c>
      <c r="G17" s="152">
        <v>24.9</v>
      </c>
      <c r="H17" s="152">
        <v>26.3</v>
      </c>
      <c r="I17" s="152">
        <v>28.2</v>
      </c>
      <c r="J17" s="152">
        <v>29.3</v>
      </c>
      <c r="K17" s="152">
        <v>32.5</v>
      </c>
      <c r="L17" s="152">
        <v>33.299999999999997</v>
      </c>
      <c r="M17" s="152">
        <v>31.2</v>
      </c>
      <c r="N17" s="152">
        <v>30.2</v>
      </c>
      <c r="O17" s="152">
        <v>31.4</v>
      </c>
      <c r="P17" s="152">
        <v>29.3</v>
      </c>
      <c r="Q17" s="152">
        <v>30.1</v>
      </c>
      <c r="R17" s="152">
        <v>25</v>
      </c>
      <c r="S17" s="152">
        <v>16</v>
      </c>
      <c r="T17" s="106">
        <v>16.399999999999999</v>
      </c>
      <c r="U17" s="42">
        <v>16.5</v>
      </c>
    </row>
    <row r="18" spans="1:21" x14ac:dyDescent="0.25">
      <c r="A18" s="68" t="s">
        <v>11</v>
      </c>
      <c r="B18" s="100">
        <v>4.4000000000000004</v>
      </c>
      <c r="C18" s="100">
        <v>5</v>
      </c>
      <c r="D18" s="100">
        <v>5.9</v>
      </c>
      <c r="E18" s="100">
        <v>6.9</v>
      </c>
      <c r="F18" s="100">
        <v>7</v>
      </c>
      <c r="G18" s="152">
        <v>7</v>
      </c>
      <c r="H18" s="152">
        <v>7.8</v>
      </c>
      <c r="I18" s="152">
        <v>8.3000000000000007</v>
      </c>
      <c r="J18" s="152">
        <v>8.3000000000000007</v>
      </c>
      <c r="K18" s="152">
        <v>8.6999999999999993</v>
      </c>
      <c r="L18" s="152">
        <v>9</v>
      </c>
      <c r="M18" s="152">
        <v>9.1</v>
      </c>
      <c r="N18" s="152">
        <v>8.4</v>
      </c>
      <c r="O18" s="152">
        <v>7.8</v>
      </c>
      <c r="P18" s="152">
        <v>7.4</v>
      </c>
      <c r="Q18" s="152">
        <v>8.6</v>
      </c>
      <c r="R18" s="152">
        <v>7.7</v>
      </c>
      <c r="S18" s="152">
        <v>6.7</v>
      </c>
      <c r="T18" s="106">
        <v>6.8</v>
      </c>
      <c r="U18" s="42">
        <v>6.7</v>
      </c>
    </row>
    <row r="19" spans="1:21" x14ac:dyDescent="0.25">
      <c r="A19" s="68" t="s">
        <v>12</v>
      </c>
      <c r="B19" s="100">
        <v>3.5</v>
      </c>
      <c r="C19" s="100">
        <v>4.5999999999999996</v>
      </c>
      <c r="D19" s="100">
        <v>5.6</v>
      </c>
      <c r="E19" s="100">
        <v>6.2</v>
      </c>
      <c r="F19" s="100">
        <v>6.3</v>
      </c>
      <c r="G19" s="152">
        <v>8.1</v>
      </c>
      <c r="H19" s="152">
        <v>9.1</v>
      </c>
      <c r="I19" s="152">
        <v>9.1999999999999993</v>
      </c>
      <c r="J19" s="152">
        <v>9.6</v>
      </c>
      <c r="K19" s="152">
        <v>10</v>
      </c>
      <c r="L19" s="152">
        <v>9.6</v>
      </c>
      <c r="M19" s="152">
        <v>9.6999999999999993</v>
      </c>
      <c r="N19" s="152">
        <v>11.5</v>
      </c>
      <c r="O19" s="152">
        <v>9.5</v>
      </c>
      <c r="P19" s="152">
        <v>8.4</v>
      </c>
      <c r="Q19" s="152">
        <v>9.4</v>
      </c>
      <c r="R19" s="152">
        <v>7.5</v>
      </c>
      <c r="S19" s="152">
        <v>6.9</v>
      </c>
      <c r="T19" s="106">
        <v>6.2</v>
      </c>
      <c r="U19" s="42">
        <v>6.4</v>
      </c>
    </row>
    <row r="20" spans="1:21" x14ac:dyDescent="0.25">
      <c r="A20" s="68" t="s">
        <v>13</v>
      </c>
      <c r="B20" s="100">
        <v>2.9</v>
      </c>
      <c r="C20" s="100">
        <v>3.3</v>
      </c>
      <c r="D20" s="100">
        <v>4.0999999999999996</v>
      </c>
      <c r="E20" s="100">
        <v>4.8</v>
      </c>
      <c r="F20" s="100">
        <v>5.6</v>
      </c>
      <c r="G20" s="152">
        <v>6.9</v>
      </c>
      <c r="H20" s="152">
        <v>7.6</v>
      </c>
      <c r="I20" s="152">
        <v>7.8</v>
      </c>
      <c r="J20" s="152">
        <v>7.7</v>
      </c>
      <c r="K20" s="152">
        <v>8.1</v>
      </c>
      <c r="L20" s="152">
        <v>9</v>
      </c>
      <c r="M20" s="152">
        <v>9.6</v>
      </c>
      <c r="N20" s="152">
        <v>8.6999999999999993</v>
      </c>
      <c r="O20" s="152">
        <v>8.1</v>
      </c>
      <c r="P20" s="152">
        <v>8.6</v>
      </c>
      <c r="Q20" s="152">
        <v>7.5</v>
      </c>
      <c r="R20" s="152">
        <v>6</v>
      </c>
      <c r="S20" s="152">
        <v>5.3</v>
      </c>
      <c r="T20" s="106">
        <v>4.4000000000000004</v>
      </c>
      <c r="U20" s="42">
        <v>4.2</v>
      </c>
    </row>
    <row r="21" spans="1:21" x14ac:dyDescent="0.25">
      <c r="A21" s="68" t="s">
        <v>14</v>
      </c>
      <c r="B21" s="100">
        <v>3.8</v>
      </c>
      <c r="C21" s="100">
        <v>4.0999999999999996</v>
      </c>
      <c r="D21" s="100">
        <v>5</v>
      </c>
      <c r="E21" s="100">
        <v>5</v>
      </c>
      <c r="F21" s="100">
        <v>5.3</v>
      </c>
      <c r="G21" s="152">
        <v>6.3</v>
      </c>
      <c r="H21" s="152">
        <v>6.7</v>
      </c>
      <c r="I21" s="152">
        <v>7.9</v>
      </c>
      <c r="J21" s="152">
        <v>8.6</v>
      </c>
      <c r="K21" s="152">
        <v>8.6</v>
      </c>
      <c r="L21" s="152">
        <v>8.9</v>
      </c>
      <c r="M21" s="152">
        <v>8.6999999999999993</v>
      </c>
      <c r="N21" s="152">
        <v>8.6999999999999993</v>
      </c>
      <c r="O21" s="152">
        <v>8.6999999999999993</v>
      </c>
      <c r="P21" s="152">
        <v>7.8</v>
      </c>
      <c r="Q21" s="152">
        <v>9.1999999999999993</v>
      </c>
      <c r="R21" s="152">
        <v>6.7</v>
      </c>
      <c r="S21" s="152">
        <v>5.9</v>
      </c>
      <c r="T21" s="106">
        <v>6.6</v>
      </c>
      <c r="U21" s="42">
        <v>6.1</v>
      </c>
    </row>
    <row r="22" spans="1:21" x14ac:dyDescent="0.25">
      <c r="A22" s="68" t="s">
        <v>15</v>
      </c>
      <c r="B22" s="100">
        <v>4.4000000000000004</v>
      </c>
      <c r="C22" s="100">
        <v>4.2</v>
      </c>
      <c r="D22" s="100">
        <v>5.2</v>
      </c>
      <c r="E22" s="100">
        <v>6</v>
      </c>
      <c r="F22" s="100">
        <v>6.1</v>
      </c>
      <c r="G22" s="152">
        <v>6.3</v>
      </c>
      <c r="H22" s="152">
        <v>7.3</v>
      </c>
      <c r="I22" s="152">
        <v>7.4</v>
      </c>
      <c r="J22" s="152">
        <v>7.7</v>
      </c>
      <c r="K22" s="152">
        <v>8.1</v>
      </c>
      <c r="L22" s="152">
        <v>8.4</v>
      </c>
      <c r="M22" s="152">
        <v>7.9</v>
      </c>
      <c r="N22" s="152">
        <v>7.9</v>
      </c>
      <c r="O22" s="152">
        <v>7.8</v>
      </c>
      <c r="P22" s="152">
        <v>7.9</v>
      </c>
      <c r="Q22" s="152">
        <v>7.8</v>
      </c>
      <c r="R22" s="152">
        <v>7.3</v>
      </c>
      <c r="S22" s="152">
        <v>6.1</v>
      </c>
      <c r="T22" s="106">
        <v>5.5</v>
      </c>
      <c r="U22" s="42">
        <v>5</v>
      </c>
    </row>
    <row r="23" spans="1:21" x14ac:dyDescent="0.25">
      <c r="A23" s="68" t="s">
        <v>16</v>
      </c>
      <c r="B23" s="100">
        <v>4.7</v>
      </c>
      <c r="C23" s="100">
        <v>5.0999999999999996</v>
      </c>
      <c r="D23" s="100">
        <v>7.1</v>
      </c>
      <c r="E23" s="100">
        <v>7.5</v>
      </c>
      <c r="F23" s="100">
        <v>7.9</v>
      </c>
      <c r="G23" s="152">
        <v>7.6</v>
      </c>
      <c r="H23" s="152">
        <v>8.5</v>
      </c>
      <c r="I23" s="152">
        <v>10.7</v>
      </c>
      <c r="J23" s="152">
        <v>8.5</v>
      </c>
      <c r="K23" s="152">
        <v>10.1</v>
      </c>
      <c r="L23" s="152">
        <v>9.6</v>
      </c>
      <c r="M23" s="152">
        <v>9.6999999999999993</v>
      </c>
      <c r="N23" s="152">
        <v>10</v>
      </c>
      <c r="O23" s="152">
        <v>8.8000000000000007</v>
      </c>
      <c r="P23" s="152">
        <v>9.1</v>
      </c>
      <c r="Q23" s="152">
        <v>10.1</v>
      </c>
      <c r="R23" s="152">
        <v>6.9</v>
      </c>
      <c r="S23" s="152">
        <v>7</v>
      </c>
      <c r="T23" s="106">
        <v>6.6</v>
      </c>
      <c r="U23" s="42">
        <v>5.8</v>
      </c>
    </row>
    <row r="24" spans="1:21" x14ac:dyDescent="0.25">
      <c r="A24" s="68" t="s">
        <v>17</v>
      </c>
      <c r="B24" s="100">
        <v>5</v>
      </c>
      <c r="C24" s="100">
        <v>5.4</v>
      </c>
      <c r="D24" s="100">
        <v>6.6</v>
      </c>
      <c r="E24" s="100">
        <v>6.5</v>
      </c>
      <c r="F24" s="100">
        <v>7.8</v>
      </c>
      <c r="G24" s="152">
        <v>8.6</v>
      </c>
      <c r="H24" s="152">
        <v>9.5</v>
      </c>
      <c r="I24" s="152">
        <v>9.3000000000000007</v>
      </c>
      <c r="J24" s="152">
        <v>9.9</v>
      </c>
      <c r="K24" s="152">
        <v>9.6</v>
      </c>
      <c r="L24" s="152">
        <v>10.3</v>
      </c>
      <c r="M24" s="152">
        <v>10</v>
      </c>
      <c r="N24" s="152">
        <v>9.3000000000000007</v>
      </c>
      <c r="O24" s="152">
        <v>10</v>
      </c>
      <c r="P24" s="152">
        <v>9.6</v>
      </c>
      <c r="Q24" s="152">
        <v>9.5</v>
      </c>
      <c r="R24" s="152">
        <v>8</v>
      </c>
      <c r="S24" s="152">
        <v>6.4</v>
      </c>
      <c r="T24" s="106">
        <v>6.1</v>
      </c>
      <c r="U24" s="42">
        <v>5.5</v>
      </c>
    </row>
    <row r="25" spans="1:21" x14ac:dyDescent="0.25">
      <c r="A25" s="68" t="s">
        <v>18</v>
      </c>
      <c r="B25" s="100">
        <v>125.8</v>
      </c>
      <c r="C25" s="100">
        <v>140.19999999999999</v>
      </c>
      <c r="D25" s="100">
        <v>138</v>
      </c>
      <c r="E25" s="100">
        <v>183.3</v>
      </c>
      <c r="F25" s="100">
        <v>194.5</v>
      </c>
      <c r="G25" s="152">
        <v>190.3</v>
      </c>
      <c r="H25" s="152">
        <v>215.4</v>
      </c>
      <c r="I25" s="152">
        <v>236.5</v>
      </c>
      <c r="J25" s="152">
        <v>243</v>
      </c>
      <c r="K25" s="152">
        <v>275.39999999999998</v>
      </c>
      <c r="L25" s="152">
        <v>271.89999999999998</v>
      </c>
      <c r="M25" s="152">
        <v>262.3</v>
      </c>
      <c r="N25" s="152">
        <v>251.5</v>
      </c>
      <c r="O25" s="152">
        <v>225.6</v>
      </c>
      <c r="P25" s="152">
        <v>204.6</v>
      </c>
      <c r="Q25" s="152">
        <v>224.8</v>
      </c>
      <c r="R25" s="152">
        <v>219.1</v>
      </c>
      <c r="S25" s="152">
        <v>200.2</v>
      </c>
      <c r="T25" s="106">
        <v>186.3</v>
      </c>
      <c r="U25" s="42">
        <v>182.6</v>
      </c>
    </row>
    <row r="26" spans="1:21" ht="18" x14ac:dyDescent="0.25">
      <c r="A26" s="67" t="s">
        <v>103</v>
      </c>
      <c r="B26" s="100">
        <v>70.900000000000006</v>
      </c>
      <c r="C26" s="100">
        <v>80.399999999999991</v>
      </c>
      <c r="D26" s="100">
        <v>92.5</v>
      </c>
      <c r="E26" s="100">
        <v>102.5</v>
      </c>
      <c r="F26" s="100">
        <v>112.8</v>
      </c>
      <c r="G26" s="151">
        <v>120</v>
      </c>
      <c r="H26" s="151">
        <v>130.19999999999999</v>
      </c>
      <c r="I26" s="151">
        <v>137.19999999999999</v>
      </c>
      <c r="J26" s="151">
        <v>138.6</v>
      </c>
      <c r="K26" s="151">
        <v>145.1</v>
      </c>
      <c r="L26" s="151">
        <v>147</v>
      </c>
      <c r="M26" s="151">
        <v>146.30000000000001</v>
      </c>
      <c r="N26" s="151">
        <v>140.9</v>
      </c>
      <c r="O26" s="151">
        <v>126.1</v>
      </c>
      <c r="P26" s="151">
        <v>118.1</v>
      </c>
      <c r="Q26" s="151">
        <v>124.7</v>
      </c>
      <c r="R26" s="151">
        <v>116.2</v>
      </c>
      <c r="S26" s="151">
        <v>93.5</v>
      </c>
      <c r="T26" s="111">
        <v>90.7</v>
      </c>
      <c r="U26" s="44">
        <v>87.6</v>
      </c>
    </row>
    <row r="27" spans="1:21" x14ac:dyDescent="0.25">
      <c r="A27" s="68" t="s">
        <v>19</v>
      </c>
      <c r="B27" s="100">
        <v>2.2000000000000002</v>
      </c>
      <c r="C27" s="100">
        <v>2.8</v>
      </c>
      <c r="D27" s="100">
        <v>3.8</v>
      </c>
      <c r="E27" s="100">
        <v>3.7</v>
      </c>
      <c r="F27" s="100">
        <v>3.7</v>
      </c>
      <c r="G27" s="152">
        <v>4.3</v>
      </c>
      <c r="H27" s="152">
        <v>4.5999999999999996</v>
      </c>
      <c r="I27" s="152">
        <v>4.8</v>
      </c>
      <c r="J27" s="152">
        <v>4.4000000000000004</v>
      </c>
      <c r="K27" s="152">
        <v>4.5999999999999996</v>
      </c>
      <c r="L27" s="152">
        <v>4.5999999999999996</v>
      </c>
      <c r="M27" s="152">
        <v>4.5</v>
      </c>
      <c r="N27" s="152">
        <v>4.3</v>
      </c>
      <c r="O27" s="152">
        <v>3.4</v>
      </c>
      <c r="P27" s="152">
        <v>3.4</v>
      </c>
      <c r="Q27" s="152">
        <v>3.4</v>
      </c>
      <c r="R27" s="152">
        <v>3</v>
      </c>
      <c r="S27" s="152">
        <v>2.5</v>
      </c>
      <c r="T27" s="106">
        <v>2.2000000000000002</v>
      </c>
      <c r="U27" s="42">
        <v>2.1</v>
      </c>
    </row>
    <row r="28" spans="1:21" x14ac:dyDescent="0.25">
      <c r="A28" s="68" t="s">
        <v>20</v>
      </c>
      <c r="B28" s="100">
        <v>2.6</v>
      </c>
      <c r="C28" s="100">
        <v>2.7</v>
      </c>
      <c r="D28" s="100">
        <v>3.8</v>
      </c>
      <c r="E28" s="100">
        <v>3.9</v>
      </c>
      <c r="F28" s="100">
        <v>4.5</v>
      </c>
      <c r="G28" s="152">
        <v>5.2</v>
      </c>
      <c r="H28" s="152">
        <v>5.6</v>
      </c>
      <c r="I28" s="152">
        <v>6.1</v>
      </c>
      <c r="J28" s="152">
        <v>6.1</v>
      </c>
      <c r="K28" s="152">
        <v>6</v>
      </c>
      <c r="L28" s="152">
        <v>6</v>
      </c>
      <c r="M28" s="152">
        <v>6</v>
      </c>
      <c r="N28" s="152">
        <v>5.8</v>
      </c>
      <c r="O28" s="152">
        <v>4.9000000000000004</v>
      </c>
      <c r="P28" s="152">
        <v>5.3</v>
      </c>
      <c r="Q28" s="152">
        <v>5.2</v>
      </c>
      <c r="R28" s="152">
        <v>4.8</v>
      </c>
      <c r="S28" s="152">
        <v>3.6</v>
      </c>
      <c r="T28" s="106">
        <v>3.3</v>
      </c>
      <c r="U28" s="42">
        <v>3.3</v>
      </c>
    </row>
    <row r="29" spans="1:21" x14ac:dyDescent="0.25">
      <c r="A29" s="68" t="s">
        <v>21</v>
      </c>
      <c r="B29" s="100">
        <v>3.9</v>
      </c>
      <c r="C29" s="100">
        <v>4.3</v>
      </c>
      <c r="D29" s="100">
        <v>5.7</v>
      </c>
      <c r="E29" s="100">
        <v>6.6</v>
      </c>
      <c r="F29" s="100">
        <v>7.9</v>
      </c>
      <c r="G29" s="152">
        <v>7.5</v>
      </c>
      <c r="H29" s="152">
        <v>8.5</v>
      </c>
      <c r="I29" s="152">
        <v>8.6</v>
      </c>
      <c r="J29" s="152">
        <v>9.1</v>
      </c>
      <c r="K29" s="152">
        <v>9</v>
      </c>
      <c r="L29" s="152">
        <v>9</v>
      </c>
      <c r="M29" s="152">
        <v>8.8000000000000007</v>
      </c>
      <c r="N29" s="152">
        <v>8</v>
      </c>
      <c r="O29" s="152">
        <v>6.7</v>
      </c>
      <c r="P29" s="152">
        <v>6.1</v>
      </c>
      <c r="Q29" s="152">
        <v>6.1</v>
      </c>
      <c r="R29" s="152">
        <v>5.8</v>
      </c>
      <c r="S29" s="152">
        <v>3.9</v>
      </c>
      <c r="T29" s="106">
        <v>3.9</v>
      </c>
      <c r="U29" s="42">
        <v>3.6</v>
      </c>
    </row>
    <row r="30" spans="1:21" x14ac:dyDescent="0.25">
      <c r="A30" s="103" t="s">
        <v>22</v>
      </c>
      <c r="B30" s="100"/>
      <c r="C30" s="100"/>
      <c r="D30" s="100"/>
      <c r="E30" s="100"/>
      <c r="F30" s="100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06"/>
      <c r="U30" s="233"/>
    </row>
    <row r="31" spans="1:21" ht="19.5" x14ac:dyDescent="0.25">
      <c r="A31" s="70" t="s">
        <v>23</v>
      </c>
      <c r="B31" s="100" t="s">
        <v>96</v>
      </c>
      <c r="C31" s="100" t="s">
        <v>96</v>
      </c>
      <c r="D31" s="100" t="s">
        <v>96</v>
      </c>
      <c r="E31" s="100" t="s">
        <v>96</v>
      </c>
      <c r="F31" s="100" t="s">
        <v>96</v>
      </c>
      <c r="G31" s="100" t="s">
        <v>96</v>
      </c>
      <c r="H31" s="100" t="s">
        <v>96</v>
      </c>
      <c r="I31" s="100" t="s">
        <v>96</v>
      </c>
      <c r="J31" s="100" t="s">
        <v>96</v>
      </c>
      <c r="K31" s="100" t="s">
        <v>96</v>
      </c>
      <c r="L31" s="100" t="s">
        <v>96</v>
      </c>
      <c r="M31" s="100" t="s">
        <v>96</v>
      </c>
      <c r="N31" s="100" t="s">
        <v>96</v>
      </c>
      <c r="O31" s="100" t="s">
        <v>96</v>
      </c>
      <c r="P31" s="100" t="s">
        <v>96</v>
      </c>
      <c r="Q31" s="100" t="s">
        <v>96</v>
      </c>
      <c r="R31" s="100" t="s">
        <v>96</v>
      </c>
      <c r="S31" s="100" t="s">
        <v>96</v>
      </c>
      <c r="T31" s="106" t="s">
        <v>96</v>
      </c>
      <c r="U31" s="36" t="s">
        <v>96</v>
      </c>
    </row>
    <row r="32" spans="1:21" ht="19.5" x14ac:dyDescent="0.25">
      <c r="A32" s="70" t="s">
        <v>93</v>
      </c>
      <c r="B32" s="100">
        <v>3.9</v>
      </c>
      <c r="C32" s="100">
        <v>4.3</v>
      </c>
      <c r="D32" s="100">
        <v>5.7</v>
      </c>
      <c r="E32" s="100">
        <v>6.6</v>
      </c>
      <c r="F32" s="100">
        <v>7.9</v>
      </c>
      <c r="G32" s="152">
        <v>7.5</v>
      </c>
      <c r="H32" s="152">
        <v>8.5</v>
      </c>
      <c r="I32" s="152">
        <v>8.6</v>
      </c>
      <c r="J32" s="152">
        <v>9.1</v>
      </c>
      <c r="K32" s="152">
        <v>9</v>
      </c>
      <c r="L32" s="152">
        <v>9</v>
      </c>
      <c r="M32" s="152">
        <v>8.8000000000000007</v>
      </c>
      <c r="N32" s="152">
        <v>8</v>
      </c>
      <c r="O32" s="152">
        <v>6.7</v>
      </c>
      <c r="P32" s="152">
        <v>6.1</v>
      </c>
      <c r="Q32" s="152">
        <v>6.1</v>
      </c>
      <c r="R32" s="152">
        <v>5.8</v>
      </c>
      <c r="S32" s="152">
        <v>3.9</v>
      </c>
      <c r="T32" s="106">
        <v>3.9</v>
      </c>
      <c r="U32" s="42">
        <v>3.6</v>
      </c>
    </row>
    <row r="33" spans="1:21" x14ac:dyDescent="0.25">
      <c r="A33" s="68" t="s">
        <v>24</v>
      </c>
      <c r="B33" s="100">
        <v>3.8</v>
      </c>
      <c r="C33" s="100">
        <v>4.9000000000000004</v>
      </c>
      <c r="D33" s="100">
        <v>5.6</v>
      </c>
      <c r="E33" s="100">
        <v>6.4</v>
      </c>
      <c r="F33" s="100">
        <v>7.1</v>
      </c>
      <c r="G33" s="152">
        <v>7.8</v>
      </c>
      <c r="H33" s="152">
        <v>8.4</v>
      </c>
      <c r="I33" s="152">
        <v>9.5</v>
      </c>
      <c r="J33" s="152">
        <v>9.6</v>
      </c>
      <c r="K33" s="152">
        <v>9.8000000000000007</v>
      </c>
      <c r="L33" s="152">
        <v>9.4</v>
      </c>
      <c r="M33" s="152">
        <v>9.9</v>
      </c>
      <c r="N33" s="152">
        <v>8.9</v>
      </c>
      <c r="O33" s="152">
        <v>7.7</v>
      </c>
      <c r="P33" s="152">
        <v>7.4</v>
      </c>
      <c r="Q33" s="152">
        <v>7.6</v>
      </c>
      <c r="R33" s="152">
        <v>6</v>
      </c>
      <c r="S33" s="152">
        <v>4.5</v>
      </c>
      <c r="T33" s="106">
        <v>4</v>
      </c>
      <c r="U33" s="42">
        <v>4</v>
      </c>
    </row>
    <row r="34" spans="1:21" x14ac:dyDescent="0.25">
      <c r="A34" s="68" t="s">
        <v>25</v>
      </c>
      <c r="B34" s="100">
        <v>2.6</v>
      </c>
      <c r="C34" s="100">
        <v>3.1</v>
      </c>
      <c r="D34" s="100">
        <v>3.9</v>
      </c>
      <c r="E34" s="100">
        <v>4.5999999999999996</v>
      </c>
      <c r="F34" s="100">
        <v>4.2</v>
      </c>
      <c r="G34" s="152">
        <v>5.8</v>
      </c>
      <c r="H34" s="152">
        <v>6.4</v>
      </c>
      <c r="I34" s="152">
        <v>7.2</v>
      </c>
      <c r="J34" s="152">
        <v>7.3</v>
      </c>
      <c r="K34" s="152">
        <v>7.6</v>
      </c>
      <c r="L34" s="152">
        <v>7.6</v>
      </c>
      <c r="M34" s="152">
        <v>8.1999999999999993</v>
      </c>
      <c r="N34" s="152">
        <v>7.9</v>
      </c>
      <c r="O34" s="152">
        <v>7.4</v>
      </c>
      <c r="P34" s="152">
        <v>6.7</v>
      </c>
      <c r="Q34" s="152">
        <v>6.8</v>
      </c>
      <c r="R34" s="152">
        <v>5.9</v>
      </c>
      <c r="S34" s="152">
        <v>3.8</v>
      </c>
      <c r="T34" s="106">
        <v>3.7</v>
      </c>
      <c r="U34" s="42">
        <v>3.7</v>
      </c>
    </row>
    <row r="35" spans="1:21" x14ac:dyDescent="0.25">
      <c r="A35" s="68" t="s">
        <v>26</v>
      </c>
      <c r="B35" s="100">
        <v>0.2</v>
      </c>
      <c r="C35" s="100">
        <v>3.5</v>
      </c>
      <c r="D35" s="100">
        <v>3.7</v>
      </c>
      <c r="E35" s="100">
        <v>1.2</v>
      </c>
      <c r="F35" s="100">
        <v>1.5</v>
      </c>
      <c r="G35" s="152">
        <v>1.8</v>
      </c>
      <c r="H35" s="152">
        <v>2</v>
      </c>
      <c r="I35" s="152">
        <v>2.1</v>
      </c>
      <c r="J35" s="152">
        <v>2.2000000000000002</v>
      </c>
      <c r="K35" s="152">
        <v>2.2000000000000002</v>
      </c>
      <c r="L35" s="152">
        <v>2.2000000000000002</v>
      </c>
      <c r="M35" s="152">
        <v>2.2999999999999998</v>
      </c>
      <c r="N35" s="152">
        <v>1.9</v>
      </c>
      <c r="O35" s="152">
        <v>2.1</v>
      </c>
      <c r="P35" s="152">
        <v>2.2999999999999998</v>
      </c>
      <c r="Q35" s="152">
        <v>2.2000000000000002</v>
      </c>
      <c r="R35" s="152">
        <v>2.5</v>
      </c>
      <c r="S35" s="152">
        <v>1.5</v>
      </c>
      <c r="T35" s="106">
        <v>1.4</v>
      </c>
      <c r="U35" s="42">
        <v>1.1000000000000001</v>
      </c>
    </row>
    <row r="36" spans="1:21" x14ac:dyDescent="0.25">
      <c r="A36" s="68" t="s">
        <v>27</v>
      </c>
      <c r="B36" s="100">
        <v>1.7</v>
      </c>
      <c r="C36" s="100">
        <v>1.9</v>
      </c>
      <c r="D36" s="100">
        <v>3.5</v>
      </c>
      <c r="E36" s="100">
        <v>3.7</v>
      </c>
      <c r="F36" s="100">
        <v>4.5</v>
      </c>
      <c r="G36" s="152">
        <v>5.7</v>
      </c>
      <c r="H36" s="152">
        <v>6.8</v>
      </c>
      <c r="I36" s="152">
        <v>6.8</v>
      </c>
      <c r="J36" s="152">
        <v>6.9</v>
      </c>
      <c r="K36" s="152">
        <v>7.2</v>
      </c>
      <c r="L36" s="152">
        <v>7</v>
      </c>
      <c r="M36" s="152">
        <v>6.5</v>
      </c>
      <c r="N36" s="152">
        <v>6.1</v>
      </c>
      <c r="O36" s="152">
        <v>6.3</v>
      </c>
      <c r="P36" s="152">
        <v>5.0999999999999996</v>
      </c>
      <c r="Q36" s="152">
        <v>4.4000000000000004</v>
      </c>
      <c r="R36" s="152">
        <v>3.2</v>
      </c>
      <c r="S36" s="152">
        <v>2</v>
      </c>
      <c r="T36" s="106">
        <v>1.9</v>
      </c>
      <c r="U36" s="42">
        <v>1.8</v>
      </c>
    </row>
    <row r="37" spans="1:21" x14ac:dyDescent="0.25">
      <c r="A37" s="68" t="s">
        <v>28</v>
      </c>
      <c r="B37" s="100">
        <v>2.5</v>
      </c>
      <c r="C37" s="100">
        <v>3</v>
      </c>
      <c r="D37" s="100">
        <v>3.9</v>
      </c>
      <c r="E37" s="100">
        <v>3.9</v>
      </c>
      <c r="F37" s="100">
        <v>4.3</v>
      </c>
      <c r="G37" s="152">
        <v>4.3</v>
      </c>
      <c r="H37" s="152">
        <v>4.0999999999999996</v>
      </c>
      <c r="I37" s="152">
        <v>4.2</v>
      </c>
      <c r="J37" s="152">
        <v>4.3</v>
      </c>
      <c r="K37" s="152">
        <v>4.2</v>
      </c>
      <c r="L37" s="152">
        <v>3.9</v>
      </c>
      <c r="M37" s="152">
        <v>4.4000000000000004</v>
      </c>
      <c r="N37" s="152">
        <v>3.8</v>
      </c>
      <c r="O37" s="152">
        <v>2.9</v>
      </c>
      <c r="P37" s="152">
        <v>3</v>
      </c>
      <c r="Q37" s="152">
        <v>2.9</v>
      </c>
      <c r="R37" s="152">
        <v>2.8</v>
      </c>
      <c r="S37" s="152">
        <v>2</v>
      </c>
      <c r="T37" s="106">
        <v>1.6</v>
      </c>
      <c r="U37" s="42">
        <v>1.7</v>
      </c>
    </row>
    <row r="38" spans="1:21" x14ac:dyDescent="0.25">
      <c r="A38" s="68" t="s">
        <v>29</v>
      </c>
      <c r="B38" s="100">
        <v>1.7</v>
      </c>
      <c r="C38" s="100">
        <v>1.9</v>
      </c>
      <c r="D38" s="100">
        <v>2.7</v>
      </c>
      <c r="E38" s="100">
        <v>3.2</v>
      </c>
      <c r="F38" s="100">
        <v>3.1</v>
      </c>
      <c r="G38" s="152">
        <v>3.6</v>
      </c>
      <c r="H38" s="152">
        <v>3.8</v>
      </c>
      <c r="I38" s="152">
        <v>3.7</v>
      </c>
      <c r="J38" s="152">
        <v>4</v>
      </c>
      <c r="K38" s="152">
        <v>4.4000000000000004</v>
      </c>
      <c r="L38" s="152">
        <v>4.2</v>
      </c>
      <c r="M38" s="152">
        <v>4.5</v>
      </c>
      <c r="N38" s="152">
        <v>4</v>
      </c>
      <c r="O38" s="152">
        <v>4.3</v>
      </c>
      <c r="P38" s="152">
        <v>3.3</v>
      </c>
      <c r="Q38" s="152">
        <v>3.8</v>
      </c>
      <c r="R38" s="152">
        <v>3.7</v>
      </c>
      <c r="S38" s="152">
        <v>2.6</v>
      </c>
      <c r="T38" s="106">
        <v>2.2000000000000002</v>
      </c>
      <c r="U38" s="42">
        <v>2.1</v>
      </c>
    </row>
    <row r="39" spans="1:21" x14ac:dyDescent="0.25">
      <c r="A39" s="68" t="s">
        <v>30</v>
      </c>
      <c r="B39" s="100">
        <v>49.7</v>
      </c>
      <c r="C39" s="100">
        <v>52.3</v>
      </c>
      <c r="D39" s="100">
        <v>56</v>
      </c>
      <c r="E39" s="100">
        <v>65</v>
      </c>
      <c r="F39" s="100">
        <v>71.8</v>
      </c>
      <c r="G39" s="152">
        <v>73.900000000000006</v>
      </c>
      <c r="H39" s="152">
        <v>80</v>
      </c>
      <c r="I39" s="152">
        <v>84.3</v>
      </c>
      <c r="J39" s="152">
        <v>84.7</v>
      </c>
      <c r="K39" s="152">
        <v>90.1</v>
      </c>
      <c r="L39" s="152">
        <v>93.2</v>
      </c>
      <c r="M39" s="152">
        <v>91.4</v>
      </c>
      <c r="N39" s="152">
        <v>90.3</v>
      </c>
      <c r="O39" s="152">
        <v>80.599999999999994</v>
      </c>
      <c r="P39" s="152">
        <v>75.400000000000006</v>
      </c>
      <c r="Q39" s="152">
        <v>82.2</v>
      </c>
      <c r="R39" s="152">
        <v>78.400000000000006</v>
      </c>
      <c r="S39" s="152">
        <v>67.2</v>
      </c>
      <c r="T39" s="106">
        <v>66.400000000000006</v>
      </c>
      <c r="U39" s="42">
        <v>64.2</v>
      </c>
    </row>
    <row r="40" spans="1:21" ht="18" x14ac:dyDescent="0.25">
      <c r="A40" s="67" t="s">
        <v>391</v>
      </c>
      <c r="B40" s="99">
        <v>51.1</v>
      </c>
      <c r="C40" s="99">
        <v>56.4</v>
      </c>
      <c r="D40" s="99">
        <v>69.400000000000006</v>
      </c>
      <c r="E40" s="99">
        <v>78.2</v>
      </c>
      <c r="F40" s="99">
        <v>86.3</v>
      </c>
      <c r="G40" s="151">
        <v>93.1</v>
      </c>
      <c r="H40" s="151">
        <v>101.2</v>
      </c>
      <c r="I40" s="151">
        <v>110.9</v>
      </c>
      <c r="J40" s="151">
        <v>114.9</v>
      </c>
      <c r="K40" s="151">
        <v>119.9</v>
      </c>
      <c r="L40" s="151">
        <v>121.7</v>
      </c>
      <c r="M40" s="151">
        <v>122.1</v>
      </c>
      <c r="N40" s="151">
        <v>119.1</v>
      </c>
      <c r="O40" s="151">
        <v>114.9</v>
      </c>
      <c r="P40" s="151">
        <v>122.4</v>
      </c>
      <c r="Q40" s="151">
        <v>127.7</v>
      </c>
      <c r="R40" s="151">
        <v>121.1</v>
      </c>
      <c r="S40" s="151">
        <v>96.6</v>
      </c>
      <c r="T40" s="111">
        <v>94.2</v>
      </c>
      <c r="U40" s="44">
        <v>92.4</v>
      </c>
    </row>
    <row r="41" spans="1:21" x14ac:dyDescent="0.25">
      <c r="A41" s="68" t="s">
        <v>31</v>
      </c>
      <c r="B41" s="100">
        <v>2.9</v>
      </c>
      <c r="C41" s="100">
        <v>2.7</v>
      </c>
      <c r="D41" s="100">
        <v>2.9</v>
      </c>
      <c r="E41" s="100">
        <v>3.1</v>
      </c>
      <c r="F41" s="100">
        <v>3.2</v>
      </c>
      <c r="G41" s="152">
        <v>2.4</v>
      </c>
      <c r="H41" s="152">
        <v>3.5</v>
      </c>
      <c r="I41" s="152">
        <v>3.7</v>
      </c>
      <c r="J41" s="152">
        <v>3.8</v>
      </c>
      <c r="K41" s="152">
        <v>3.9</v>
      </c>
      <c r="L41" s="152">
        <v>4</v>
      </c>
      <c r="M41" s="152">
        <v>3.7</v>
      </c>
      <c r="N41" s="152">
        <v>3.7</v>
      </c>
      <c r="O41" s="152">
        <v>3.3</v>
      </c>
      <c r="P41" s="152">
        <v>3.2</v>
      </c>
      <c r="Q41" s="152">
        <v>3.7</v>
      </c>
      <c r="R41" s="152">
        <v>8</v>
      </c>
      <c r="S41" s="152">
        <v>4.9000000000000004</v>
      </c>
      <c r="T41" s="106">
        <v>3.4</v>
      </c>
      <c r="U41" s="42">
        <v>2.2000000000000002</v>
      </c>
    </row>
    <row r="42" spans="1:21" x14ac:dyDescent="0.25">
      <c r="A42" s="68" t="s">
        <v>32</v>
      </c>
      <c r="B42" s="100">
        <v>1.2</v>
      </c>
      <c r="C42" s="100">
        <v>1.2</v>
      </c>
      <c r="D42" s="100">
        <v>1.2</v>
      </c>
      <c r="E42" s="100">
        <v>1.3</v>
      </c>
      <c r="F42" s="100">
        <v>1.6</v>
      </c>
      <c r="G42" s="152">
        <v>1.9</v>
      </c>
      <c r="H42" s="152">
        <v>1.9</v>
      </c>
      <c r="I42" s="152">
        <v>1.9</v>
      </c>
      <c r="J42" s="152">
        <v>2</v>
      </c>
      <c r="K42" s="152">
        <v>2.2999999999999998</v>
      </c>
      <c r="L42" s="152">
        <v>2.4</v>
      </c>
      <c r="M42" s="152">
        <v>2.4</v>
      </c>
      <c r="N42" s="152">
        <v>2.5</v>
      </c>
      <c r="O42" s="152">
        <v>2.5</v>
      </c>
      <c r="P42" s="152">
        <v>2</v>
      </c>
      <c r="Q42" s="152">
        <v>2</v>
      </c>
      <c r="R42" s="152">
        <v>1.6</v>
      </c>
      <c r="S42" s="152">
        <v>1.7</v>
      </c>
      <c r="T42" s="106">
        <v>1.7</v>
      </c>
      <c r="U42" s="42">
        <v>1.9</v>
      </c>
    </row>
    <row r="43" spans="1:21" x14ac:dyDescent="0.25">
      <c r="A43" s="68" t="s">
        <v>33</v>
      </c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52"/>
      <c r="P43" s="152">
        <v>13.2</v>
      </c>
      <c r="Q43" s="152">
        <v>7.3</v>
      </c>
      <c r="R43" s="152">
        <v>10.5</v>
      </c>
      <c r="S43" s="152">
        <v>9.4</v>
      </c>
      <c r="T43" s="106">
        <v>10</v>
      </c>
      <c r="U43" s="42">
        <v>9.5</v>
      </c>
    </row>
    <row r="44" spans="1:21" x14ac:dyDescent="0.25">
      <c r="A44" s="68" t="s">
        <v>34</v>
      </c>
      <c r="B44" s="100">
        <v>13.7</v>
      </c>
      <c r="C44" s="100">
        <v>15.1</v>
      </c>
      <c r="D44" s="100">
        <v>19.7</v>
      </c>
      <c r="E44" s="100">
        <v>24</v>
      </c>
      <c r="F44" s="100">
        <v>25.7</v>
      </c>
      <c r="G44" s="152">
        <v>27.5</v>
      </c>
      <c r="H44" s="152">
        <v>30.3</v>
      </c>
      <c r="I44" s="152">
        <v>35.6</v>
      </c>
      <c r="J44" s="152">
        <v>36</v>
      </c>
      <c r="K44" s="152">
        <v>38.700000000000003</v>
      </c>
      <c r="L44" s="152">
        <v>39.4</v>
      </c>
      <c r="M44" s="152">
        <v>40.9</v>
      </c>
      <c r="N44" s="152">
        <v>40.200000000000003</v>
      </c>
      <c r="O44" s="152">
        <v>38.4</v>
      </c>
      <c r="P44" s="152">
        <v>33.4</v>
      </c>
      <c r="Q44" s="152">
        <v>40.1</v>
      </c>
      <c r="R44" s="152">
        <v>34.299999999999997</v>
      </c>
      <c r="S44" s="152">
        <v>25.8</v>
      </c>
      <c r="T44" s="106">
        <v>25.2</v>
      </c>
      <c r="U44" s="42">
        <v>26.4</v>
      </c>
    </row>
    <row r="45" spans="1:21" x14ac:dyDescent="0.25">
      <c r="A45" s="68" t="s">
        <v>35</v>
      </c>
      <c r="B45" s="100">
        <v>3.8</v>
      </c>
      <c r="C45" s="100">
        <v>4.5</v>
      </c>
      <c r="D45" s="100">
        <v>4.9000000000000004</v>
      </c>
      <c r="E45" s="100">
        <v>5.5</v>
      </c>
      <c r="F45" s="100">
        <v>4.5</v>
      </c>
      <c r="G45" s="152">
        <v>5.3</v>
      </c>
      <c r="H45" s="152">
        <v>6.7</v>
      </c>
      <c r="I45" s="152">
        <v>6.9</v>
      </c>
      <c r="J45" s="152">
        <v>6.9</v>
      </c>
      <c r="K45" s="152">
        <v>7.3</v>
      </c>
      <c r="L45" s="152">
        <v>7.1</v>
      </c>
      <c r="M45" s="152">
        <v>7.1</v>
      </c>
      <c r="N45" s="152">
        <v>7</v>
      </c>
      <c r="O45" s="152">
        <v>7.4</v>
      </c>
      <c r="P45" s="152">
        <v>7.3</v>
      </c>
      <c r="Q45" s="152">
        <v>8.3000000000000007</v>
      </c>
      <c r="R45" s="152">
        <v>6.3</v>
      </c>
      <c r="S45" s="152">
        <v>6</v>
      </c>
      <c r="T45" s="106">
        <v>6</v>
      </c>
      <c r="U45" s="42">
        <v>5.5</v>
      </c>
    </row>
    <row r="46" spans="1:21" x14ac:dyDescent="0.25">
      <c r="A46" s="68" t="s">
        <v>36</v>
      </c>
      <c r="B46" s="100">
        <v>9.9</v>
      </c>
      <c r="C46" s="100">
        <v>11</v>
      </c>
      <c r="D46" s="100">
        <v>14.3</v>
      </c>
      <c r="E46" s="100">
        <v>16.100000000000001</v>
      </c>
      <c r="F46" s="100">
        <v>17.3</v>
      </c>
      <c r="G46" s="152">
        <v>18.8</v>
      </c>
      <c r="H46" s="152">
        <v>21</v>
      </c>
      <c r="I46" s="152">
        <v>21.4</v>
      </c>
      <c r="J46" s="152">
        <v>24.1</v>
      </c>
      <c r="K46" s="152">
        <v>23.8</v>
      </c>
      <c r="L46" s="152">
        <v>25.4</v>
      </c>
      <c r="M46" s="152">
        <v>25.3</v>
      </c>
      <c r="N46" s="152">
        <v>24.5</v>
      </c>
      <c r="O46" s="152">
        <v>24.1</v>
      </c>
      <c r="P46" s="152">
        <v>20.8</v>
      </c>
      <c r="Q46" s="152">
        <v>19.100000000000001</v>
      </c>
      <c r="R46" s="152">
        <v>18.100000000000001</v>
      </c>
      <c r="S46" s="152">
        <v>14.1</v>
      </c>
      <c r="T46" s="106">
        <v>13.5</v>
      </c>
      <c r="U46" s="42">
        <v>13.4</v>
      </c>
    </row>
    <row r="47" spans="1:21" x14ac:dyDescent="0.25">
      <c r="A47" s="68" t="s">
        <v>37</v>
      </c>
      <c r="B47" s="100">
        <v>19.600000000000001</v>
      </c>
      <c r="C47" s="100">
        <v>21.9</v>
      </c>
      <c r="D47" s="100">
        <v>26.4</v>
      </c>
      <c r="E47" s="100">
        <v>28.2</v>
      </c>
      <c r="F47" s="100">
        <v>34</v>
      </c>
      <c r="G47" s="152">
        <v>37</v>
      </c>
      <c r="H47" s="152">
        <v>37.799999999999997</v>
      </c>
      <c r="I47" s="152">
        <v>41.4</v>
      </c>
      <c r="J47" s="152">
        <v>42.1</v>
      </c>
      <c r="K47" s="152">
        <v>44</v>
      </c>
      <c r="L47" s="152">
        <v>43.4</v>
      </c>
      <c r="M47" s="152">
        <v>42.9</v>
      </c>
      <c r="N47" s="152">
        <v>41.2</v>
      </c>
      <c r="O47" s="152">
        <v>39.1</v>
      </c>
      <c r="P47" s="152">
        <v>38.299999999999997</v>
      </c>
      <c r="Q47" s="152">
        <v>45</v>
      </c>
      <c r="R47" s="152">
        <v>39.5</v>
      </c>
      <c r="S47" s="152">
        <v>32.1</v>
      </c>
      <c r="T47" s="106">
        <v>31.6</v>
      </c>
      <c r="U47" s="42">
        <v>30.5</v>
      </c>
    </row>
    <row r="48" spans="1:21" x14ac:dyDescent="0.25">
      <c r="A48" s="68" t="s">
        <v>38</v>
      </c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52"/>
      <c r="P48" s="152">
        <v>4.2</v>
      </c>
      <c r="Q48" s="152">
        <v>2.2999999999999998</v>
      </c>
      <c r="R48" s="152">
        <v>2.8</v>
      </c>
      <c r="S48" s="152">
        <v>2.5</v>
      </c>
      <c r="T48" s="106">
        <v>2.8</v>
      </c>
      <c r="U48" s="42">
        <v>3</v>
      </c>
    </row>
    <row r="49" spans="1:21" ht="18" x14ac:dyDescent="0.25">
      <c r="A49" s="67" t="s">
        <v>190</v>
      </c>
      <c r="B49" s="99">
        <v>26.6</v>
      </c>
      <c r="C49" s="99">
        <v>31.6</v>
      </c>
      <c r="D49" s="99">
        <v>42.2</v>
      </c>
      <c r="E49" s="99">
        <v>47.5</v>
      </c>
      <c r="F49" s="99">
        <v>53.8</v>
      </c>
      <c r="G49" s="151">
        <v>58.3</v>
      </c>
      <c r="H49" s="151">
        <v>63.1</v>
      </c>
      <c r="I49" s="151">
        <v>69.099999999999994</v>
      </c>
      <c r="J49" s="151">
        <v>72.400000000000006</v>
      </c>
      <c r="K49" s="151">
        <v>72.900000000000006</v>
      </c>
      <c r="L49" s="151">
        <v>74.900000000000006</v>
      </c>
      <c r="M49" s="151">
        <v>70.7</v>
      </c>
      <c r="N49" s="151">
        <v>70.400000000000006</v>
      </c>
      <c r="O49" s="151">
        <v>68</v>
      </c>
      <c r="P49" s="151">
        <v>64</v>
      </c>
      <c r="Q49" s="151">
        <v>73.3</v>
      </c>
      <c r="R49" s="151">
        <v>64.7</v>
      </c>
      <c r="S49" s="151">
        <v>50</v>
      </c>
      <c r="T49" s="111">
        <v>46.3</v>
      </c>
      <c r="U49" s="44">
        <v>47.5</v>
      </c>
    </row>
    <row r="50" spans="1:21" x14ac:dyDescent="0.25">
      <c r="A50" s="68" t="s">
        <v>39</v>
      </c>
      <c r="B50" s="100">
        <v>7.7</v>
      </c>
      <c r="C50" s="100">
        <v>9.5</v>
      </c>
      <c r="D50" s="100">
        <v>13.5</v>
      </c>
      <c r="E50" s="100">
        <v>15.4</v>
      </c>
      <c r="F50" s="100">
        <v>17.100000000000001</v>
      </c>
      <c r="G50" s="152">
        <v>18.399999999999999</v>
      </c>
      <c r="H50" s="152">
        <v>20.2</v>
      </c>
      <c r="I50" s="152">
        <v>22.6</v>
      </c>
      <c r="J50" s="152">
        <v>22</v>
      </c>
      <c r="K50" s="152">
        <v>21.1</v>
      </c>
      <c r="L50" s="152">
        <v>22.2</v>
      </c>
      <c r="M50" s="152">
        <v>17.399999999999999</v>
      </c>
      <c r="N50" s="152">
        <v>19.7</v>
      </c>
      <c r="O50" s="152">
        <v>19.399999999999999</v>
      </c>
      <c r="P50" s="152">
        <v>17.600000000000001</v>
      </c>
      <c r="Q50" s="152">
        <v>19.5</v>
      </c>
      <c r="R50" s="152">
        <v>18.3</v>
      </c>
      <c r="S50" s="152">
        <v>14.1</v>
      </c>
      <c r="T50" s="106">
        <v>13.2</v>
      </c>
      <c r="U50" s="42">
        <v>12.4</v>
      </c>
    </row>
    <row r="51" spans="1:21" x14ac:dyDescent="0.25">
      <c r="A51" s="68" t="s">
        <v>40</v>
      </c>
      <c r="B51" s="100">
        <v>0.6</v>
      </c>
      <c r="C51" s="100">
        <v>0.9</v>
      </c>
      <c r="D51" s="100">
        <v>0.9</v>
      </c>
      <c r="E51" s="100">
        <v>1.2</v>
      </c>
      <c r="F51" s="100">
        <v>1.1000000000000001</v>
      </c>
      <c r="G51" s="152">
        <v>1.2</v>
      </c>
      <c r="H51" s="152">
        <v>1.4</v>
      </c>
      <c r="I51" s="152">
        <v>1.5</v>
      </c>
      <c r="J51" s="152">
        <v>1.6</v>
      </c>
      <c r="K51" s="152">
        <v>2</v>
      </c>
      <c r="L51" s="152">
        <v>2.1</v>
      </c>
      <c r="M51" s="152">
        <v>1.9</v>
      </c>
      <c r="N51" s="152">
        <v>2.2000000000000002</v>
      </c>
      <c r="O51" s="152">
        <v>2</v>
      </c>
      <c r="P51" s="152">
        <v>2.4</v>
      </c>
      <c r="Q51" s="152">
        <v>2.9</v>
      </c>
      <c r="R51" s="152">
        <v>2</v>
      </c>
      <c r="S51" s="152">
        <v>1.5</v>
      </c>
      <c r="T51" s="106">
        <v>1.6</v>
      </c>
      <c r="U51" s="42">
        <v>1.9</v>
      </c>
    </row>
    <row r="52" spans="1:21" ht="19.5" x14ac:dyDescent="0.25">
      <c r="A52" s="68" t="s">
        <v>232</v>
      </c>
      <c r="B52" s="100">
        <v>2.6</v>
      </c>
      <c r="C52" s="100">
        <v>3</v>
      </c>
      <c r="D52" s="100">
        <v>3.4</v>
      </c>
      <c r="E52" s="100">
        <v>3.9</v>
      </c>
      <c r="F52" s="100">
        <v>4.5</v>
      </c>
      <c r="G52" s="152">
        <v>4.7</v>
      </c>
      <c r="H52" s="152">
        <v>4.8</v>
      </c>
      <c r="I52" s="152">
        <v>5</v>
      </c>
      <c r="J52" s="152">
        <v>5.5</v>
      </c>
      <c r="K52" s="152">
        <v>5.8</v>
      </c>
      <c r="L52" s="152">
        <v>5.7</v>
      </c>
      <c r="M52" s="152">
        <v>5</v>
      </c>
      <c r="N52" s="152">
        <v>5.0999999999999996</v>
      </c>
      <c r="O52" s="152">
        <v>4.3</v>
      </c>
      <c r="P52" s="152">
        <v>4</v>
      </c>
      <c r="Q52" s="152">
        <v>4.7</v>
      </c>
      <c r="R52" s="152">
        <v>4.2</v>
      </c>
      <c r="S52" s="152">
        <v>3</v>
      </c>
      <c r="T52" s="106">
        <v>3.1</v>
      </c>
      <c r="U52" s="42">
        <v>3.3</v>
      </c>
    </row>
    <row r="53" spans="1:21" ht="19.5" x14ac:dyDescent="0.25">
      <c r="A53" s="68" t="s">
        <v>238</v>
      </c>
      <c r="B53" s="100">
        <v>1.6</v>
      </c>
      <c r="C53" s="100">
        <v>1.9</v>
      </c>
      <c r="D53" s="100">
        <v>1.9</v>
      </c>
      <c r="E53" s="100">
        <v>1.8</v>
      </c>
      <c r="F53" s="100">
        <v>2.5</v>
      </c>
      <c r="G53" s="152">
        <v>2.8</v>
      </c>
      <c r="H53" s="152">
        <v>2.4</v>
      </c>
      <c r="I53" s="152">
        <v>3</v>
      </c>
      <c r="J53" s="152">
        <v>2.8</v>
      </c>
      <c r="K53" s="152">
        <v>3.5</v>
      </c>
      <c r="L53" s="152">
        <v>3.2</v>
      </c>
      <c r="M53" s="152">
        <v>3.2</v>
      </c>
      <c r="N53" s="152">
        <v>2.9</v>
      </c>
      <c r="O53" s="152">
        <v>2.8</v>
      </c>
      <c r="P53" s="152">
        <v>2.9</v>
      </c>
      <c r="Q53" s="152">
        <v>3.2</v>
      </c>
      <c r="R53" s="152">
        <v>3</v>
      </c>
      <c r="S53" s="152">
        <v>2.2999999999999998</v>
      </c>
      <c r="T53" s="106">
        <v>2.1</v>
      </c>
      <c r="U53" s="42">
        <v>2.4</v>
      </c>
    </row>
    <row r="54" spans="1:21" ht="19.5" x14ac:dyDescent="0.25">
      <c r="A54" s="68" t="s">
        <v>311</v>
      </c>
      <c r="B54" s="100">
        <v>3.3</v>
      </c>
      <c r="C54" s="100">
        <v>3.5</v>
      </c>
      <c r="D54" s="100">
        <v>3.9</v>
      </c>
      <c r="E54" s="100">
        <v>4.2</v>
      </c>
      <c r="F54" s="100">
        <v>4.5999999999999996</v>
      </c>
      <c r="G54" s="152">
        <v>5.3</v>
      </c>
      <c r="H54" s="152">
        <v>6</v>
      </c>
      <c r="I54" s="152">
        <v>6.2</v>
      </c>
      <c r="J54" s="152">
        <v>6.8</v>
      </c>
      <c r="K54" s="152">
        <v>5.7</v>
      </c>
      <c r="L54" s="152">
        <v>6.7</v>
      </c>
      <c r="M54" s="152">
        <v>7.3</v>
      </c>
      <c r="N54" s="152">
        <v>6.9</v>
      </c>
      <c r="O54" s="152">
        <v>6.3</v>
      </c>
      <c r="P54" s="152">
        <v>5.4</v>
      </c>
      <c r="Q54" s="152">
        <v>7.1</v>
      </c>
      <c r="R54" s="152">
        <v>5</v>
      </c>
      <c r="S54" s="152">
        <v>5.4</v>
      </c>
      <c r="T54" s="106">
        <v>5.0999999999999996</v>
      </c>
      <c r="U54" s="42">
        <v>5</v>
      </c>
    </row>
    <row r="55" spans="1:21" x14ac:dyDescent="0.25">
      <c r="A55" s="68" t="s">
        <v>44</v>
      </c>
      <c r="B55" s="100">
        <v>0.3</v>
      </c>
      <c r="C55" s="100">
        <v>0.9</v>
      </c>
      <c r="D55" s="100">
        <v>2.1</v>
      </c>
      <c r="E55" s="100">
        <v>2.6</v>
      </c>
      <c r="F55" s="100">
        <v>2.5</v>
      </c>
      <c r="G55" s="152">
        <v>3.8</v>
      </c>
      <c r="H55" s="152">
        <v>3.4</v>
      </c>
      <c r="I55" s="152">
        <v>4.4000000000000004</v>
      </c>
      <c r="J55" s="152">
        <v>4.5</v>
      </c>
      <c r="K55" s="152">
        <v>4.7</v>
      </c>
      <c r="L55" s="152">
        <v>5.3</v>
      </c>
      <c r="M55" s="152">
        <v>5.5</v>
      </c>
      <c r="N55" s="152">
        <v>5.9</v>
      </c>
      <c r="O55" s="152">
        <v>6.1</v>
      </c>
      <c r="P55" s="152">
        <v>6.1</v>
      </c>
      <c r="Q55" s="152">
        <v>6.6</v>
      </c>
      <c r="R55" s="152">
        <v>8.6</v>
      </c>
      <c r="S55" s="152">
        <v>5.7</v>
      </c>
      <c r="T55" s="106">
        <v>6.1</v>
      </c>
      <c r="U55" s="42">
        <v>6.4</v>
      </c>
    </row>
    <row r="56" spans="1:21" x14ac:dyDescent="0.25">
      <c r="A56" s="68" t="s">
        <v>45</v>
      </c>
      <c r="B56" s="100">
        <v>10.5</v>
      </c>
      <c r="C56" s="100">
        <v>11.9</v>
      </c>
      <c r="D56" s="100">
        <v>16.5</v>
      </c>
      <c r="E56" s="100">
        <v>18.399999999999999</v>
      </c>
      <c r="F56" s="100">
        <v>21.5</v>
      </c>
      <c r="G56" s="106">
        <v>22.3</v>
      </c>
      <c r="H56" s="106">
        <v>24.9</v>
      </c>
      <c r="I56" s="106">
        <v>26.4</v>
      </c>
      <c r="J56" s="106">
        <v>29.1</v>
      </c>
      <c r="K56" s="106">
        <v>30.1</v>
      </c>
      <c r="L56" s="106">
        <v>29.7</v>
      </c>
      <c r="M56" s="106">
        <v>30.4</v>
      </c>
      <c r="N56" s="106">
        <v>27.7</v>
      </c>
      <c r="O56" s="106">
        <v>27.1</v>
      </c>
      <c r="P56" s="106">
        <v>25.5</v>
      </c>
      <c r="Q56" s="106">
        <v>29.4</v>
      </c>
      <c r="R56" s="106">
        <v>23.6</v>
      </c>
      <c r="S56" s="106">
        <v>17.899999999999999</v>
      </c>
      <c r="T56" s="106">
        <v>15.2</v>
      </c>
      <c r="U56" s="36">
        <v>16</v>
      </c>
    </row>
    <row r="57" spans="1:21" ht="18" x14ac:dyDescent="0.25">
      <c r="A57" s="67" t="s">
        <v>114</v>
      </c>
      <c r="B57" s="99">
        <v>115.80000000000003</v>
      </c>
      <c r="C57" s="99">
        <v>135.80000000000001</v>
      </c>
      <c r="D57" s="99">
        <v>167.6</v>
      </c>
      <c r="E57" s="99">
        <v>189.7</v>
      </c>
      <c r="F57" s="99">
        <v>214</v>
      </c>
      <c r="G57" s="111">
        <v>233.8</v>
      </c>
      <c r="H57" s="111">
        <v>251.2</v>
      </c>
      <c r="I57" s="111">
        <v>266.39999999999998</v>
      </c>
      <c r="J57" s="111">
        <v>271.3</v>
      </c>
      <c r="K57" s="111">
        <v>279.10000000000002</v>
      </c>
      <c r="L57" s="111">
        <v>291</v>
      </c>
      <c r="M57" s="111">
        <v>290.2</v>
      </c>
      <c r="N57" s="111">
        <v>280.10000000000002</v>
      </c>
      <c r="O57" s="111">
        <v>257.8</v>
      </c>
      <c r="P57" s="111">
        <v>240.4</v>
      </c>
      <c r="Q57" s="111">
        <v>255.2</v>
      </c>
      <c r="R57" s="111">
        <v>222.9</v>
      </c>
      <c r="S57" s="111">
        <v>186.9</v>
      </c>
      <c r="T57" s="111">
        <v>183.5</v>
      </c>
      <c r="U57" s="45">
        <v>178.5</v>
      </c>
    </row>
    <row r="58" spans="1:21" x14ac:dyDescent="0.25">
      <c r="A58" s="68" t="s">
        <v>46</v>
      </c>
      <c r="B58" s="100">
        <v>12.6</v>
      </c>
      <c r="C58" s="100">
        <v>14.7</v>
      </c>
      <c r="D58" s="100">
        <v>21.2</v>
      </c>
      <c r="E58" s="100">
        <v>25.5</v>
      </c>
      <c r="F58" s="100">
        <v>27.3</v>
      </c>
      <c r="G58" s="152">
        <v>29.3</v>
      </c>
      <c r="H58" s="152">
        <v>28.5</v>
      </c>
      <c r="I58" s="152">
        <v>30.3</v>
      </c>
      <c r="J58" s="152">
        <v>28.8</v>
      </c>
      <c r="K58" s="152">
        <v>29.9</v>
      </c>
      <c r="L58" s="152">
        <v>32.6</v>
      </c>
      <c r="M58" s="152">
        <v>32.700000000000003</v>
      </c>
      <c r="N58" s="152">
        <v>33.9</v>
      </c>
      <c r="O58" s="152">
        <v>31.1</v>
      </c>
      <c r="P58" s="152">
        <v>28.4</v>
      </c>
      <c r="Q58" s="152">
        <v>34.700000000000003</v>
      </c>
      <c r="R58" s="152">
        <v>28.6</v>
      </c>
      <c r="S58" s="152">
        <v>25.7</v>
      </c>
      <c r="T58" s="106">
        <v>23.9</v>
      </c>
      <c r="U58" s="42">
        <v>21.8</v>
      </c>
    </row>
    <row r="59" spans="1:21" x14ac:dyDescent="0.25">
      <c r="A59" s="68" t="s">
        <v>47</v>
      </c>
      <c r="B59" s="100">
        <v>3.1</v>
      </c>
      <c r="C59" s="100">
        <v>3.5</v>
      </c>
      <c r="D59" s="100">
        <v>3.4</v>
      </c>
      <c r="E59" s="100">
        <v>4.2</v>
      </c>
      <c r="F59" s="100">
        <v>4.5</v>
      </c>
      <c r="G59" s="152">
        <v>4.8</v>
      </c>
      <c r="H59" s="152">
        <v>5.2</v>
      </c>
      <c r="I59" s="152">
        <v>5.4</v>
      </c>
      <c r="J59" s="152">
        <v>5.4</v>
      </c>
      <c r="K59" s="152">
        <v>5.3</v>
      </c>
      <c r="L59" s="152">
        <v>5.8</v>
      </c>
      <c r="M59" s="152">
        <v>5.7</v>
      </c>
      <c r="N59" s="152">
        <v>5.9</v>
      </c>
      <c r="O59" s="152">
        <v>5.4</v>
      </c>
      <c r="P59" s="152">
        <v>5.4</v>
      </c>
      <c r="Q59" s="152">
        <v>4.4000000000000004</v>
      </c>
      <c r="R59" s="152">
        <v>4.3</v>
      </c>
      <c r="S59" s="152">
        <v>3.8</v>
      </c>
      <c r="T59" s="106">
        <v>3.6</v>
      </c>
      <c r="U59" s="42">
        <v>3.4</v>
      </c>
    </row>
    <row r="60" spans="1:21" x14ac:dyDescent="0.25">
      <c r="A60" s="68" t="s">
        <v>48</v>
      </c>
      <c r="B60" s="100">
        <v>4.4000000000000004</v>
      </c>
      <c r="C60" s="100">
        <v>4.5999999999999996</v>
      </c>
      <c r="D60" s="100">
        <v>5.5</v>
      </c>
      <c r="E60" s="100">
        <v>5.8</v>
      </c>
      <c r="F60" s="100">
        <v>6.1</v>
      </c>
      <c r="G60" s="152">
        <v>6.7</v>
      </c>
      <c r="H60" s="152">
        <v>7.5</v>
      </c>
      <c r="I60" s="152">
        <v>7.9</v>
      </c>
      <c r="J60" s="152">
        <v>8</v>
      </c>
      <c r="K60" s="152">
        <v>8.1</v>
      </c>
      <c r="L60" s="152">
        <v>9</v>
      </c>
      <c r="M60" s="152">
        <v>9.1</v>
      </c>
      <c r="N60" s="152">
        <v>8.5</v>
      </c>
      <c r="O60" s="152">
        <v>7.7</v>
      </c>
      <c r="P60" s="152">
        <v>7.2</v>
      </c>
      <c r="Q60" s="152">
        <v>7.3</v>
      </c>
      <c r="R60" s="152">
        <v>6.1</v>
      </c>
      <c r="S60" s="152">
        <v>6.2</v>
      </c>
      <c r="T60" s="106">
        <v>6.2</v>
      </c>
      <c r="U60" s="42">
        <v>5.7</v>
      </c>
    </row>
    <row r="61" spans="1:21" x14ac:dyDescent="0.25">
      <c r="A61" s="68" t="s">
        <v>49</v>
      </c>
      <c r="B61" s="100">
        <v>15.9</v>
      </c>
      <c r="C61" s="100">
        <v>18.8</v>
      </c>
      <c r="D61" s="100">
        <v>21.4</v>
      </c>
      <c r="E61" s="100">
        <v>25</v>
      </c>
      <c r="F61" s="100">
        <v>29.6</v>
      </c>
      <c r="G61" s="152">
        <v>32.700000000000003</v>
      </c>
      <c r="H61" s="152">
        <v>38</v>
      </c>
      <c r="I61" s="152">
        <v>41.9</v>
      </c>
      <c r="J61" s="152">
        <v>41.6</v>
      </c>
      <c r="K61" s="152">
        <v>43.9</v>
      </c>
      <c r="L61" s="152">
        <v>45.2</v>
      </c>
      <c r="M61" s="152">
        <v>47</v>
      </c>
      <c r="N61" s="152">
        <v>43.9</v>
      </c>
      <c r="O61" s="152">
        <v>38.700000000000003</v>
      </c>
      <c r="P61" s="152">
        <v>38.299999999999997</v>
      </c>
      <c r="Q61" s="152">
        <v>43.8</v>
      </c>
      <c r="R61" s="152">
        <v>40.4</v>
      </c>
      <c r="S61" s="152">
        <v>33.700000000000003</v>
      </c>
      <c r="T61" s="106">
        <v>33.9</v>
      </c>
      <c r="U61" s="42">
        <v>33</v>
      </c>
    </row>
    <row r="62" spans="1:21" x14ac:dyDescent="0.25">
      <c r="A62" s="68" t="s">
        <v>50</v>
      </c>
      <c r="B62" s="100">
        <v>6.7</v>
      </c>
      <c r="C62" s="100">
        <v>9</v>
      </c>
      <c r="D62" s="100">
        <v>9.4</v>
      </c>
      <c r="E62" s="100">
        <v>12</v>
      </c>
      <c r="F62" s="100">
        <v>13.9</v>
      </c>
      <c r="G62" s="152">
        <v>12.1</v>
      </c>
      <c r="H62" s="152">
        <v>13.8</v>
      </c>
      <c r="I62" s="152">
        <v>14.9</v>
      </c>
      <c r="J62" s="152">
        <v>14</v>
      </c>
      <c r="K62" s="152">
        <v>14.4</v>
      </c>
      <c r="L62" s="152">
        <v>15.9</v>
      </c>
      <c r="M62" s="152">
        <v>16.399999999999999</v>
      </c>
      <c r="N62" s="152">
        <v>15</v>
      </c>
      <c r="O62" s="152">
        <v>13.8</v>
      </c>
      <c r="P62" s="152">
        <v>13.4</v>
      </c>
      <c r="Q62" s="152">
        <v>12.1</v>
      </c>
      <c r="R62" s="152">
        <v>13</v>
      </c>
      <c r="S62" s="152">
        <v>9.4</v>
      </c>
      <c r="T62" s="106">
        <v>9.9</v>
      </c>
      <c r="U62" s="42">
        <v>9.6999999999999993</v>
      </c>
    </row>
    <row r="63" spans="1:21" x14ac:dyDescent="0.25">
      <c r="A63" s="68" t="s">
        <v>51</v>
      </c>
      <c r="B63" s="100">
        <v>5.5</v>
      </c>
      <c r="C63" s="100">
        <v>6.9</v>
      </c>
      <c r="D63" s="100">
        <v>9.1999999999999993</v>
      </c>
      <c r="E63" s="100">
        <v>10</v>
      </c>
      <c r="F63" s="100">
        <v>10.6</v>
      </c>
      <c r="G63" s="152">
        <v>13</v>
      </c>
      <c r="H63" s="152">
        <v>11.9</v>
      </c>
      <c r="I63" s="152">
        <v>12.8</v>
      </c>
      <c r="J63" s="152">
        <v>12.7</v>
      </c>
      <c r="K63" s="152">
        <v>13</v>
      </c>
      <c r="L63" s="152">
        <v>14.9</v>
      </c>
      <c r="M63" s="152">
        <v>14.6</v>
      </c>
      <c r="N63" s="152">
        <v>13.1</v>
      </c>
      <c r="O63" s="152">
        <v>13.2</v>
      </c>
      <c r="P63" s="152">
        <v>12</v>
      </c>
      <c r="Q63" s="152">
        <v>10.8</v>
      </c>
      <c r="R63" s="152">
        <v>8.4</v>
      </c>
      <c r="S63" s="152">
        <v>7.9</v>
      </c>
      <c r="T63" s="106">
        <v>8.1</v>
      </c>
      <c r="U63" s="42">
        <v>7.2</v>
      </c>
    </row>
    <row r="64" spans="1:21" x14ac:dyDescent="0.25">
      <c r="A64" s="68" t="s">
        <v>52</v>
      </c>
      <c r="B64" s="100">
        <v>8.8000000000000007</v>
      </c>
      <c r="C64" s="100">
        <v>10.5</v>
      </c>
      <c r="D64" s="100">
        <v>12.7</v>
      </c>
      <c r="E64" s="100">
        <v>13.9</v>
      </c>
      <c r="F64" s="100">
        <v>15.6</v>
      </c>
      <c r="G64" s="152">
        <v>16.600000000000001</v>
      </c>
      <c r="H64" s="152">
        <v>16.8</v>
      </c>
      <c r="I64" s="152">
        <v>16.399999999999999</v>
      </c>
      <c r="J64" s="152">
        <v>16.8</v>
      </c>
      <c r="K64" s="152">
        <v>18</v>
      </c>
      <c r="L64" s="152">
        <v>18.899999999999999</v>
      </c>
      <c r="M64" s="152">
        <v>19.399999999999999</v>
      </c>
      <c r="N64" s="152">
        <v>19.100000000000001</v>
      </c>
      <c r="O64" s="152">
        <v>17.8</v>
      </c>
      <c r="P64" s="152">
        <v>16.100000000000001</v>
      </c>
      <c r="Q64" s="152">
        <v>17.100000000000001</v>
      </c>
      <c r="R64" s="152">
        <v>14.6</v>
      </c>
      <c r="S64" s="152">
        <v>12.4</v>
      </c>
      <c r="T64" s="106">
        <v>11.6</v>
      </c>
      <c r="U64" s="42">
        <v>11</v>
      </c>
    </row>
    <row r="65" spans="1:21" x14ac:dyDescent="0.25">
      <c r="A65" s="68" t="s">
        <v>53</v>
      </c>
      <c r="B65" s="100">
        <v>3.6</v>
      </c>
      <c r="C65" s="100">
        <v>5.4</v>
      </c>
      <c r="D65" s="100">
        <v>8</v>
      </c>
      <c r="E65" s="100">
        <v>7.8</v>
      </c>
      <c r="F65" s="100">
        <v>9.4</v>
      </c>
      <c r="G65" s="152">
        <v>11.6</v>
      </c>
      <c r="H65" s="152">
        <v>12.1</v>
      </c>
      <c r="I65" s="152">
        <v>12.3</v>
      </c>
      <c r="J65" s="152">
        <v>11.7</v>
      </c>
      <c r="K65" s="152">
        <v>11.5</v>
      </c>
      <c r="L65" s="152">
        <v>11.4</v>
      </c>
      <c r="M65" s="152">
        <v>11.5</v>
      </c>
      <c r="N65" s="152">
        <v>11.4</v>
      </c>
      <c r="O65" s="152">
        <v>9.6</v>
      </c>
      <c r="P65" s="152">
        <v>9.4</v>
      </c>
      <c r="Q65" s="152">
        <v>8.8000000000000007</v>
      </c>
      <c r="R65" s="152">
        <v>7.2</v>
      </c>
      <c r="S65" s="152">
        <v>6.4</v>
      </c>
      <c r="T65" s="106">
        <v>6.2</v>
      </c>
      <c r="U65" s="42">
        <v>6.2</v>
      </c>
    </row>
    <row r="66" spans="1:21" x14ac:dyDescent="0.25">
      <c r="A66" s="68" t="s">
        <v>54</v>
      </c>
      <c r="B66" s="100">
        <v>13.9</v>
      </c>
      <c r="C66" s="100">
        <v>16.2</v>
      </c>
      <c r="D66" s="100">
        <v>21</v>
      </c>
      <c r="E66" s="100">
        <v>23.3</v>
      </c>
      <c r="F66" s="100">
        <v>25.2</v>
      </c>
      <c r="G66" s="152">
        <v>29.6</v>
      </c>
      <c r="H66" s="152">
        <v>30.8</v>
      </c>
      <c r="I66" s="152">
        <v>35.200000000000003</v>
      </c>
      <c r="J66" s="152">
        <v>38.799999999999997</v>
      </c>
      <c r="K66" s="152">
        <v>39.4</v>
      </c>
      <c r="L66" s="152">
        <v>40.4</v>
      </c>
      <c r="M66" s="152">
        <v>38.799999999999997</v>
      </c>
      <c r="N66" s="152">
        <v>36.4</v>
      </c>
      <c r="O66" s="152">
        <v>31.4</v>
      </c>
      <c r="P66" s="152">
        <v>29</v>
      </c>
      <c r="Q66" s="152">
        <v>27.4</v>
      </c>
      <c r="R66" s="152">
        <v>24.3</v>
      </c>
      <c r="S66" s="152">
        <v>19.3</v>
      </c>
      <c r="T66" s="106">
        <v>19.2</v>
      </c>
      <c r="U66" s="42">
        <v>18.7</v>
      </c>
    </row>
    <row r="67" spans="1:21" x14ac:dyDescent="0.25">
      <c r="A67" s="68" t="s">
        <v>55</v>
      </c>
      <c r="B67" s="100">
        <v>5.9</v>
      </c>
      <c r="C67" s="100">
        <v>7.9</v>
      </c>
      <c r="D67" s="100">
        <v>9.8000000000000007</v>
      </c>
      <c r="E67" s="100">
        <v>10.4</v>
      </c>
      <c r="F67" s="100">
        <v>11.8</v>
      </c>
      <c r="G67" s="152">
        <v>13.3</v>
      </c>
      <c r="H67" s="152">
        <v>14</v>
      </c>
      <c r="I67" s="152">
        <v>14.7</v>
      </c>
      <c r="J67" s="152">
        <v>15.9</v>
      </c>
      <c r="K67" s="152">
        <v>16.2</v>
      </c>
      <c r="L67" s="152">
        <v>16.100000000000001</v>
      </c>
      <c r="M67" s="152">
        <v>15.7</v>
      </c>
      <c r="N67" s="152">
        <v>15.2</v>
      </c>
      <c r="O67" s="152">
        <v>14.2</v>
      </c>
      <c r="P67" s="152">
        <v>13.6</v>
      </c>
      <c r="Q67" s="152">
        <v>14.7</v>
      </c>
      <c r="R67" s="152">
        <v>13.3</v>
      </c>
      <c r="S67" s="152">
        <v>9</v>
      </c>
      <c r="T67" s="106">
        <v>7.4</v>
      </c>
      <c r="U67" s="42">
        <v>8.1</v>
      </c>
    </row>
    <row r="68" spans="1:21" x14ac:dyDescent="0.25">
      <c r="A68" s="68" t="s">
        <v>56</v>
      </c>
      <c r="B68" s="100">
        <v>4.4000000000000004</v>
      </c>
      <c r="C68" s="100">
        <v>4.7</v>
      </c>
      <c r="D68" s="100">
        <v>5.9</v>
      </c>
      <c r="E68" s="100">
        <v>6.8</v>
      </c>
      <c r="F68" s="100">
        <v>8</v>
      </c>
      <c r="G68" s="152">
        <v>8.8000000000000007</v>
      </c>
      <c r="H68" s="152">
        <v>10.4</v>
      </c>
      <c r="I68" s="152">
        <v>10.1</v>
      </c>
      <c r="J68" s="152">
        <v>11.3</v>
      </c>
      <c r="K68" s="152">
        <v>9.8000000000000007</v>
      </c>
      <c r="L68" s="152">
        <v>10.7</v>
      </c>
      <c r="M68" s="152">
        <v>11.6</v>
      </c>
      <c r="N68" s="152">
        <v>10.3</v>
      </c>
      <c r="O68" s="152">
        <v>10.9</v>
      </c>
      <c r="P68" s="152">
        <v>9.3000000000000007</v>
      </c>
      <c r="Q68" s="152">
        <v>11</v>
      </c>
      <c r="R68" s="152">
        <v>8.3000000000000007</v>
      </c>
      <c r="S68" s="152">
        <v>7.2</v>
      </c>
      <c r="T68" s="106">
        <v>7</v>
      </c>
      <c r="U68" s="42">
        <v>7.2</v>
      </c>
    </row>
    <row r="69" spans="1:21" x14ac:dyDescent="0.25">
      <c r="A69" s="68" t="s">
        <v>57</v>
      </c>
      <c r="B69" s="100">
        <v>14.4</v>
      </c>
      <c r="C69" s="100">
        <v>16</v>
      </c>
      <c r="D69" s="100">
        <v>19.600000000000001</v>
      </c>
      <c r="E69" s="100">
        <v>22</v>
      </c>
      <c r="F69" s="100">
        <v>26.3</v>
      </c>
      <c r="G69" s="152">
        <v>28.4</v>
      </c>
      <c r="H69" s="152">
        <v>32.5</v>
      </c>
      <c r="I69" s="152">
        <v>32.700000000000003</v>
      </c>
      <c r="J69" s="152">
        <v>32.799999999999997</v>
      </c>
      <c r="K69" s="152">
        <v>34.299999999999997</v>
      </c>
      <c r="L69" s="152">
        <v>33.9</v>
      </c>
      <c r="M69" s="152">
        <v>33.700000000000003</v>
      </c>
      <c r="N69" s="152">
        <v>33.200000000000003</v>
      </c>
      <c r="O69" s="152">
        <v>30.5</v>
      </c>
      <c r="P69" s="152">
        <v>28</v>
      </c>
      <c r="Q69" s="152">
        <v>28.6</v>
      </c>
      <c r="R69" s="152">
        <v>26.7</v>
      </c>
      <c r="S69" s="152">
        <v>22.3</v>
      </c>
      <c r="T69" s="106">
        <v>21.9</v>
      </c>
      <c r="U69" s="42">
        <v>22.2</v>
      </c>
    </row>
    <row r="70" spans="1:21" x14ac:dyDescent="0.25">
      <c r="A70" s="68" t="s">
        <v>58</v>
      </c>
      <c r="B70" s="100">
        <v>11.2</v>
      </c>
      <c r="C70" s="100">
        <v>12.6</v>
      </c>
      <c r="D70" s="100">
        <v>15</v>
      </c>
      <c r="E70" s="100">
        <v>16.399999999999999</v>
      </c>
      <c r="F70" s="100">
        <v>18.3</v>
      </c>
      <c r="G70" s="152">
        <v>18.899999999999999</v>
      </c>
      <c r="H70" s="152">
        <v>21.1</v>
      </c>
      <c r="I70" s="152">
        <v>22.1</v>
      </c>
      <c r="J70" s="152">
        <v>23.5</v>
      </c>
      <c r="K70" s="152">
        <v>24.4</v>
      </c>
      <c r="L70" s="152">
        <v>24.8</v>
      </c>
      <c r="M70" s="152">
        <v>23.7</v>
      </c>
      <c r="N70" s="152">
        <v>23.2</v>
      </c>
      <c r="O70" s="152">
        <v>22.7</v>
      </c>
      <c r="P70" s="152">
        <v>20.3</v>
      </c>
      <c r="Q70" s="152">
        <v>23.5</v>
      </c>
      <c r="R70" s="152">
        <v>20.2</v>
      </c>
      <c r="S70" s="152">
        <v>16.899999999999999</v>
      </c>
      <c r="T70" s="106">
        <v>17.399999999999999</v>
      </c>
      <c r="U70" s="42">
        <v>17.100000000000001</v>
      </c>
    </row>
    <row r="71" spans="1:21" x14ac:dyDescent="0.25">
      <c r="A71" s="68" t="s">
        <v>59</v>
      </c>
      <c r="B71" s="100">
        <v>5.4</v>
      </c>
      <c r="C71" s="100">
        <v>4.8</v>
      </c>
      <c r="D71" s="100">
        <v>5.7</v>
      </c>
      <c r="E71" s="100">
        <v>6.5</v>
      </c>
      <c r="F71" s="100">
        <v>7.4</v>
      </c>
      <c r="G71" s="152">
        <v>8.1</v>
      </c>
      <c r="H71" s="152">
        <v>8.6999999999999993</v>
      </c>
      <c r="I71" s="152">
        <v>9.5</v>
      </c>
      <c r="J71" s="152">
        <v>9.9</v>
      </c>
      <c r="K71" s="152">
        <v>10.7</v>
      </c>
      <c r="L71" s="152">
        <v>11.4</v>
      </c>
      <c r="M71" s="152">
        <v>10.3</v>
      </c>
      <c r="N71" s="152">
        <v>10.9</v>
      </c>
      <c r="O71" s="152">
        <v>11</v>
      </c>
      <c r="P71" s="152">
        <v>10</v>
      </c>
      <c r="Q71" s="152">
        <v>11</v>
      </c>
      <c r="R71" s="152">
        <v>7.5</v>
      </c>
      <c r="S71" s="152">
        <v>6.8</v>
      </c>
      <c r="T71" s="106">
        <v>7.2</v>
      </c>
      <c r="U71" s="42">
        <v>7.2</v>
      </c>
    </row>
    <row r="72" spans="1:21" ht="18" x14ac:dyDescent="0.25">
      <c r="A72" s="67" t="s">
        <v>137</v>
      </c>
      <c r="B72" s="99">
        <v>50.2</v>
      </c>
      <c r="C72" s="99">
        <v>53</v>
      </c>
      <c r="D72" s="99">
        <v>65.400000000000006</v>
      </c>
      <c r="E72" s="99">
        <v>73.900000000000006</v>
      </c>
      <c r="F72" s="99">
        <v>86.6</v>
      </c>
      <c r="G72" s="151">
        <v>97.5</v>
      </c>
      <c r="H72" s="151">
        <v>104.1</v>
      </c>
      <c r="I72" s="151">
        <v>106.6</v>
      </c>
      <c r="J72" s="151">
        <v>106.6</v>
      </c>
      <c r="K72" s="151">
        <v>111.9</v>
      </c>
      <c r="L72" s="151">
        <v>113.7</v>
      </c>
      <c r="M72" s="151">
        <v>113.9</v>
      </c>
      <c r="N72" s="151">
        <v>112.2</v>
      </c>
      <c r="O72" s="151">
        <v>103.8</v>
      </c>
      <c r="P72" s="151">
        <v>103.6</v>
      </c>
      <c r="Q72" s="151">
        <v>101.7</v>
      </c>
      <c r="R72" s="151">
        <v>83</v>
      </c>
      <c r="S72" s="151">
        <v>68</v>
      </c>
      <c r="T72" s="111">
        <v>67.7</v>
      </c>
      <c r="U72" s="44">
        <v>64.3</v>
      </c>
    </row>
    <row r="73" spans="1:21" x14ac:dyDescent="0.25">
      <c r="A73" s="68" t="s">
        <v>60</v>
      </c>
      <c r="B73" s="100">
        <v>2.4</v>
      </c>
      <c r="C73" s="100">
        <v>2.8</v>
      </c>
      <c r="D73" s="100">
        <v>3.5</v>
      </c>
      <c r="E73" s="100">
        <v>4.0999999999999996</v>
      </c>
      <c r="F73" s="100">
        <v>4.5</v>
      </c>
      <c r="G73" s="152">
        <v>5.0999999999999996</v>
      </c>
      <c r="H73" s="152">
        <v>5.9</v>
      </c>
      <c r="I73" s="152">
        <v>5.7</v>
      </c>
      <c r="J73" s="152">
        <v>6.6</v>
      </c>
      <c r="K73" s="152">
        <v>7.1</v>
      </c>
      <c r="L73" s="152">
        <v>7.6</v>
      </c>
      <c r="M73" s="152">
        <v>7.4</v>
      </c>
      <c r="N73" s="152">
        <v>7.4</v>
      </c>
      <c r="O73" s="152">
        <v>6.5</v>
      </c>
      <c r="P73" s="152">
        <v>5.6</v>
      </c>
      <c r="Q73" s="152">
        <v>5.7</v>
      </c>
      <c r="R73" s="152">
        <v>5.3</v>
      </c>
      <c r="S73" s="152">
        <v>3.7</v>
      </c>
      <c r="T73" s="106">
        <v>3.5</v>
      </c>
      <c r="U73" s="42">
        <v>3.4</v>
      </c>
    </row>
    <row r="74" spans="1:21" x14ac:dyDescent="0.25">
      <c r="A74" s="68" t="s">
        <v>61</v>
      </c>
      <c r="B74" s="100">
        <v>22.2</v>
      </c>
      <c r="C74" s="100">
        <v>23.2</v>
      </c>
      <c r="D74" s="100">
        <v>26.4</v>
      </c>
      <c r="E74" s="100">
        <v>29.1</v>
      </c>
      <c r="F74" s="100">
        <v>34.5</v>
      </c>
      <c r="G74" s="152">
        <v>39.299999999999997</v>
      </c>
      <c r="H74" s="152">
        <v>39.6</v>
      </c>
      <c r="I74" s="152">
        <v>41.4</v>
      </c>
      <c r="J74" s="152">
        <v>40.799999999999997</v>
      </c>
      <c r="K74" s="152">
        <v>41.8</v>
      </c>
      <c r="L74" s="152">
        <v>42.3</v>
      </c>
      <c r="M74" s="152">
        <v>42.2</v>
      </c>
      <c r="N74" s="152">
        <v>41.4</v>
      </c>
      <c r="O74" s="152">
        <v>38.4</v>
      </c>
      <c r="P74" s="152">
        <v>39.6</v>
      </c>
      <c r="Q74" s="152">
        <v>35.9</v>
      </c>
      <c r="R74" s="152">
        <v>32.200000000000003</v>
      </c>
      <c r="S74" s="152">
        <v>25</v>
      </c>
      <c r="T74" s="106">
        <v>28</v>
      </c>
      <c r="U74" s="42">
        <v>25.5</v>
      </c>
    </row>
    <row r="75" spans="1:21" x14ac:dyDescent="0.25">
      <c r="A75" s="68" t="s">
        <v>62</v>
      </c>
      <c r="B75" s="100">
        <v>12.3</v>
      </c>
      <c r="C75" s="100">
        <v>12.5</v>
      </c>
      <c r="D75" s="100">
        <v>16.5</v>
      </c>
      <c r="E75" s="100">
        <v>19.8</v>
      </c>
      <c r="F75" s="100">
        <v>22.9</v>
      </c>
      <c r="G75" s="152">
        <v>26.5</v>
      </c>
      <c r="H75" s="152">
        <v>29</v>
      </c>
      <c r="I75" s="152">
        <v>29.9</v>
      </c>
      <c r="J75" s="152">
        <v>30.3</v>
      </c>
      <c r="K75" s="152">
        <v>31.5</v>
      </c>
      <c r="L75" s="152">
        <v>31.1</v>
      </c>
      <c r="M75" s="152">
        <v>29.6</v>
      </c>
      <c r="N75" s="152">
        <v>29.6</v>
      </c>
      <c r="O75" s="152">
        <v>27.4</v>
      </c>
      <c r="P75" s="152">
        <v>26.8</v>
      </c>
      <c r="Q75" s="152">
        <v>26.5</v>
      </c>
      <c r="R75" s="152">
        <v>20.100000000000001</v>
      </c>
      <c r="S75" s="152">
        <v>18.399999999999999</v>
      </c>
      <c r="T75" s="106">
        <v>17.3</v>
      </c>
      <c r="U75" s="42">
        <v>16.5</v>
      </c>
    </row>
    <row r="76" spans="1:21" x14ac:dyDescent="0.25">
      <c r="A76" s="103" t="s">
        <v>63</v>
      </c>
      <c r="B76" s="100"/>
      <c r="C76" s="100"/>
      <c r="D76" s="100"/>
      <c r="E76" s="100"/>
      <c r="F76" s="100"/>
      <c r="G76" s="152"/>
      <c r="H76" s="152"/>
      <c r="I76" s="152"/>
      <c r="J76" s="152"/>
      <c r="K76" s="152"/>
      <c r="L76" s="152"/>
      <c r="M76" s="152"/>
      <c r="N76" s="152"/>
      <c r="O76" s="152"/>
      <c r="P76" s="152"/>
      <c r="Q76" s="152"/>
      <c r="R76" s="152"/>
      <c r="S76" s="152"/>
      <c r="T76" s="106"/>
      <c r="U76" s="233"/>
    </row>
    <row r="77" spans="1:21" ht="29.25" x14ac:dyDescent="0.25">
      <c r="A77" s="69" t="s">
        <v>215</v>
      </c>
      <c r="B77" s="100">
        <v>1.6</v>
      </c>
      <c r="C77" s="100">
        <v>2</v>
      </c>
      <c r="D77" s="100">
        <v>3.2</v>
      </c>
      <c r="E77" s="100">
        <v>5</v>
      </c>
      <c r="F77" s="100">
        <v>5.5</v>
      </c>
      <c r="G77" s="152">
        <v>5.8</v>
      </c>
      <c r="H77" s="152">
        <v>6.8</v>
      </c>
      <c r="I77" s="152">
        <v>6.7</v>
      </c>
      <c r="J77" s="152">
        <v>6.8</v>
      </c>
      <c r="K77" s="152">
        <v>6.4</v>
      </c>
      <c r="L77" s="152">
        <v>6.5</v>
      </c>
      <c r="M77" s="152">
        <v>6.2</v>
      </c>
      <c r="N77" s="152">
        <v>6.3</v>
      </c>
      <c r="O77" s="152">
        <v>5.5</v>
      </c>
      <c r="P77" s="152">
        <v>7.1</v>
      </c>
      <c r="Q77" s="152">
        <v>7.1</v>
      </c>
      <c r="R77" s="152">
        <v>5.0999999999999996</v>
      </c>
      <c r="S77" s="152">
        <v>5</v>
      </c>
      <c r="T77" s="106">
        <v>5.0999999999999996</v>
      </c>
      <c r="U77" s="42">
        <v>4.8</v>
      </c>
    </row>
    <row r="78" spans="1:21" ht="19.5" x14ac:dyDescent="0.25">
      <c r="A78" s="69" t="s">
        <v>230</v>
      </c>
      <c r="B78" s="100" t="s">
        <v>96</v>
      </c>
      <c r="C78" s="100">
        <v>0.2</v>
      </c>
      <c r="D78" s="100">
        <v>0.6</v>
      </c>
      <c r="E78" s="100">
        <v>0.8</v>
      </c>
      <c r="F78" s="100">
        <v>1.2</v>
      </c>
      <c r="G78" s="152">
        <v>1.5</v>
      </c>
      <c r="H78" s="152">
        <v>1.2</v>
      </c>
      <c r="I78" s="152">
        <v>0.9</v>
      </c>
      <c r="J78" s="152">
        <v>1.1000000000000001</v>
      </c>
      <c r="K78" s="152">
        <v>0.8</v>
      </c>
      <c r="L78" s="152">
        <v>0.8</v>
      </c>
      <c r="M78" s="152">
        <v>0.8</v>
      </c>
      <c r="N78" s="152">
        <v>0.9</v>
      </c>
      <c r="O78" s="152">
        <v>0.8</v>
      </c>
      <c r="P78" s="152">
        <v>1</v>
      </c>
      <c r="Q78" s="152">
        <v>1.3</v>
      </c>
      <c r="R78" s="152">
        <v>0.2</v>
      </c>
      <c r="S78" s="152">
        <v>0.4</v>
      </c>
      <c r="T78" s="106">
        <v>0.1</v>
      </c>
      <c r="U78" s="42">
        <v>0.1</v>
      </c>
    </row>
    <row r="79" spans="1:21" ht="19.5" x14ac:dyDescent="0.25">
      <c r="A79" s="69" t="s">
        <v>209</v>
      </c>
      <c r="B79" s="100">
        <v>10.7</v>
      </c>
      <c r="C79" s="100">
        <v>10.3</v>
      </c>
      <c r="D79" s="100">
        <v>12.7</v>
      </c>
      <c r="E79" s="100">
        <v>14</v>
      </c>
      <c r="F79" s="100">
        <v>16.2</v>
      </c>
      <c r="G79" s="152">
        <v>19.2</v>
      </c>
      <c r="H79" s="152">
        <v>21</v>
      </c>
      <c r="I79" s="152">
        <v>22.3</v>
      </c>
      <c r="J79" s="152">
        <v>22.4</v>
      </c>
      <c r="K79" s="152">
        <v>24.3</v>
      </c>
      <c r="L79" s="152">
        <v>23.8</v>
      </c>
      <c r="M79" s="152">
        <v>22.6</v>
      </c>
      <c r="N79" s="152">
        <v>22.4</v>
      </c>
      <c r="O79" s="152">
        <v>21.2</v>
      </c>
      <c r="P79" s="152">
        <v>18.7</v>
      </c>
      <c r="Q79" s="152">
        <v>18.100000000000001</v>
      </c>
      <c r="R79" s="152">
        <v>14.7</v>
      </c>
      <c r="S79" s="152">
        <v>13</v>
      </c>
      <c r="T79" s="106">
        <v>12.1</v>
      </c>
      <c r="U79" s="42">
        <v>11.6</v>
      </c>
    </row>
    <row r="80" spans="1:21" x14ac:dyDescent="0.25">
      <c r="A80" s="68" t="s">
        <v>65</v>
      </c>
      <c r="B80" s="100">
        <v>13.3</v>
      </c>
      <c r="C80" s="100">
        <v>14.6</v>
      </c>
      <c r="D80" s="100">
        <v>19.100000000000001</v>
      </c>
      <c r="E80" s="100">
        <v>20.9</v>
      </c>
      <c r="F80" s="100">
        <v>24.8</v>
      </c>
      <c r="G80" s="152">
        <v>26.6</v>
      </c>
      <c r="H80" s="152">
        <v>29.7</v>
      </c>
      <c r="I80" s="152">
        <v>29.6</v>
      </c>
      <c r="J80" s="152">
        <v>28.9</v>
      </c>
      <c r="K80" s="152">
        <v>31.4</v>
      </c>
      <c r="L80" s="152">
        <v>32.799999999999997</v>
      </c>
      <c r="M80" s="152">
        <v>34.6</v>
      </c>
      <c r="N80" s="152">
        <v>33.799999999999997</v>
      </c>
      <c r="O80" s="152">
        <v>31.6</v>
      </c>
      <c r="P80" s="152">
        <v>31.6</v>
      </c>
      <c r="Q80" s="152">
        <v>33.700000000000003</v>
      </c>
      <c r="R80" s="152">
        <v>25.5</v>
      </c>
      <c r="S80" s="152">
        <v>20.7</v>
      </c>
      <c r="T80" s="106">
        <v>18.899999999999999</v>
      </c>
      <c r="U80" s="42">
        <v>19</v>
      </c>
    </row>
    <row r="81" spans="1:21" ht="18" x14ac:dyDescent="0.25">
      <c r="A81" s="67" t="s">
        <v>109</v>
      </c>
      <c r="B81" s="99">
        <v>77.900000000000006</v>
      </c>
      <c r="C81" s="99">
        <v>87.7</v>
      </c>
      <c r="D81" s="99">
        <v>105.3</v>
      </c>
      <c r="E81" s="99">
        <v>105.4</v>
      </c>
      <c r="F81" s="99">
        <v>121.7</v>
      </c>
      <c r="G81" s="151">
        <v>143.4</v>
      </c>
      <c r="H81" s="151">
        <v>150.80000000000001</v>
      </c>
      <c r="I81" s="151">
        <v>153.5</v>
      </c>
      <c r="J81" s="151">
        <v>153.5</v>
      </c>
      <c r="K81" s="151">
        <v>158.4</v>
      </c>
      <c r="L81" s="151">
        <v>162.5</v>
      </c>
      <c r="M81" s="151">
        <v>155.30000000000001</v>
      </c>
      <c r="N81" s="151">
        <v>148.6</v>
      </c>
      <c r="O81" s="151">
        <v>138.4</v>
      </c>
      <c r="P81" s="151">
        <v>132</v>
      </c>
      <c r="Q81" s="151">
        <v>137.19999999999999</v>
      </c>
      <c r="R81" s="151">
        <v>122.6</v>
      </c>
      <c r="S81" s="151">
        <v>103.3</v>
      </c>
      <c r="T81" s="111">
        <v>99.4</v>
      </c>
      <c r="U81" s="44">
        <v>94.4</v>
      </c>
    </row>
    <row r="82" spans="1:21" x14ac:dyDescent="0.25">
      <c r="A82" s="68" t="s">
        <v>66</v>
      </c>
      <c r="B82" s="100">
        <v>0.8</v>
      </c>
      <c r="C82" s="100">
        <v>0.9</v>
      </c>
      <c r="D82" s="100">
        <v>1</v>
      </c>
      <c r="E82" s="100">
        <v>1.1000000000000001</v>
      </c>
      <c r="F82" s="100">
        <v>1</v>
      </c>
      <c r="G82" s="152">
        <v>1</v>
      </c>
      <c r="H82" s="152">
        <v>1.1000000000000001</v>
      </c>
      <c r="I82" s="152">
        <v>0.9</v>
      </c>
      <c r="J82" s="152">
        <v>1.1000000000000001</v>
      </c>
      <c r="K82" s="152">
        <v>1</v>
      </c>
      <c r="L82" s="152">
        <v>1</v>
      </c>
      <c r="M82" s="152">
        <v>1</v>
      </c>
      <c r="N82" s="152">
        <v>0.9</v>
      </c>
      <c r="O82" s="152">
        <v>1.3</v>
      </c>
      <c r="P82" s="152">
        <v>0.9</v>
      </c>
      <c r="Q82" s="152">
        <v>0.8</v>
      </c>
      <c r="R82" s="152">
        <v>0.7</v>
      </c>
      <c r="S82" s="152">
        <v>0.7</v>
      </c>
      <c r="T82" s="106">
        <v>0.6</v>
      </c>
      <c r="U82" s="42">
        <v>0.6</v>
      </c>
    </row>
    <row r="83" spans="1:21" x14ac:dyDescent="0.25">
      <c r="A83" s="68" t="s">
        <v>68</v>
      </c>
      <c r="B83" s="100">
        <v>0.5</v>
      </c>
      <c r="C83" s="100">
        <v>0.7</v>
      </c>
      <c r="D83" s="100">
        <v>0.7</v>
      </c>
      <c r="E83" s="100">
        <v>0.7</v>
      </c>
      <c r="F83" s="100">
        <v>0.7</v>
      </c>
      <c r="G83" s="152">
        <v>0.8</v>
      </c>
      <c r="H83" s="152">
        <v>1</v>
      </c>
      <c r="I83" s="152">
        <v>1</v>
      </c>
      <c r="J83" s="152">
        <v>0.8</v>
      </c>
      <c r="K83" s="152">
        <v>0.9</v>
      </c>
      <c r="L83" s="152">
        <v>1</v>
      </c>
      <c r="M83" s="152">
        <v>1.1000000000000001</v>
      </c>
      <c r="N83" s="152">
        <v>1</v>
      </c>
      <c r="O83" s="152">
        <v>1</v>
      </c>
      <c r="P83" s="152">
        <v>1.2</v>
      </c>
      <c r="Q83" s="152">
        <v>1.4</v>
      </c>
      <c r="R83" s="152">
        <v>1</v>
      </c>
      <c r="S83" s="152">
        <v>0.9</v>
      </c>
      <c r="T83" s="106">
        <v>0.8</v>
      </c>
      <c r="U83" s="42">
        <v>1</v>
      </c>
    </row>
    <row r="84" spans="1:21" x14ac:dyDescent="0.25">
      <c r="A84" s="68" t="s">
        <v>69</v>
      </c>
      <c r="B84" s="100">
        <v>1.8</v>
      </c>
      <c r="C84" s="100">
        <v>2.1</v>
      </c>
      <c r="D84" s="100">
        <v>2.8</v>
      </c>
      <c r="E84" s="100">
        <v>2.8</v>
      </c>
      <c r="F84" s="100">
        <v>2.9</v>
      </c>
      <c r="G84" s="152">
        <v>3.6</v>
      </c>
      <c r="H84" s="152">
        <v>3.3</v>
      </c>
      <c r="I84" s="152">
        <v>3.6</v>
      </c>
      <c r="J84" s="152">
        <v>3.7</v>
      </c>
      <c r="K84" s="152">
        <v>4.0999999999999996</v>
      </c>
      <c r="L84" s="152">
        <v>3.9</v>
      </c>
      <c r="M84" s="152">
        <v>3.5</v>
      </c>
      <c r="N84" s="152">
        <v>3.8</v>
      </c>
      <c r="O84" s="152">
        <v>3.1</v>
      </c>
      <c r="P84" s="152">
        <v>2.2999999999999998</v>
      </c>
      <c r="Q84" s="152">
        <v>2</v>
      </c>
      <c r="R84" s="152">
        <v>2.1</v>
      </c>
      <c r="S84" s="152">
        <v>1.8</v>
      </c>
      <c r="T84" s="106">
        <v>1.6</v>
      </c>
      <c r="U84" s="42">
        <v>1.8</v>
      </c>
    </row>
    <row r="85" spans="1:21" x14ac:dyDescent="0.25">
      <c r="A85" s="68" t="s">
        <v>70</v>
      </c>
      <c r="B85" s="100">
        <v>8.4</v>
      </c>
      <c r="C85" s="100">
        <v>8.9</v>
      </c>
      <c r="D85" s="100">
        <v>11.2</v>
      </c>
      <c r="E85" s="100">
        <v>11.2</v>
      </c>
      <c r="F85" s="100">
        <v>12.1</v>
      </c>
      <c r="G85" s="152">
        <v>14.3</v>
      </c>
      <c r="H85" s="152">
        <v>17.100000000000001</v>
      </c>
      <c r="I85" s="152">
        <v>16.2</v>
      </c>
      <c r="J85" s="152">
        <v>16.8</v>
      </c>
      <c r="K85" s="152">
        <v>17.8</v>
      </c>
      <c r="L85" s="152">
        <v>17.8</v>
      </c>
      <c r="M85" s="152">
        <v>16.8</v>
      </c>
      <c r="N85" s="152">
        <v>16.5</v>
      </c>
      <c r="O85" s="152">
        <v>14.3</v>
      </c>
      <c r="P85" s="152">
        <v>14.8</v>
      </c>
      <c r="Q85" s="152">
        <v>15.1</v>
      </c>
      <c r="R85" s="152">
        <v>13.3</v>
      </c>
      <c r="S85" s="152">
        <v>10.5</v>
      </c>
      <c r="T85" s="106">
        <v>10.3</v>
      </c>
      <c r="U85" s="42">
        <v>9.6999999999999993</v>
      </c>
    </row>
    <row r="86" spans="1:21" x14ac:dyDescent="0.25">
      <c r="A86" s="68" t="s">
        <v>72</v>
      </c>
      <c r="B86" s="100">
        <v>11.8</v>
      </c>
      <c r="C86" s="100">
        <v>13.3</v>
      </c>
      <c r="D86" s="100">
        <v>15.5</v>
      </c>
      <c r="E86" s="100">
        <v>15.5</v>
      </c>
      <c r="F86" s="100">
        <v>17.7</v>
      </c>
      <c r="G86" s="152">
        <v>22.8</v>
      </c>
      <c r="H86" s="152">
        <v>22.2</v>
      </c>
      <c r="I86" s="152">
        <v>23.2</v>
      </c>
      <c r="J86" s="152">
        <v>22.4</v>
      </c>
      <c r="K86" s="152">
        <v>22.5</v>
      </c>
      <c r="L86" s="152">
        <v>22.5</v>
      </c>
      <c r="M86" s="152">
        <v>22.6</v>
      </c>
      <c r="N86" s="152">
        <v>20.9</v>
      </c>
      <c r="O86" s="152">
        <v>20.2</v>
      </c>
      <c r="P86" s="152">
        <v>19.399999999999999</v>
      </c>
      <c r="Q86" s="152">
        <v>20.100000000000001</v>
      </c>
      <c r="R86" s="152">
        <v>18.899999999999999</v>
      </c>
      <c r="S86" s="152">
        <v>15.2</v>
      </c>
      <c r="T86" s="106">
        <v>14.6</v>
      </c>
      <c r="U86" s="42">
        <v>13.5</v>
      </c>
    </row>
    <row r="87" spans="1:21" x14ac:dyDescent="0.25">
      <c r="A87" s="68" t="s">
        <v>73</v>
      </c>
      <c r="B87" s="100">
        <v>10.5</v>
      </c>
      <c r="C87" s="100">
        <v>11.4</v>
      </c>
      <c r="D87" s="100">
        <v>13.6</v>
      </c>
      <c r="E87" s="100">
        <v>13.6</v>
      </c>
      <c r="F87" s="100">
        <v>16.100000000000001</v>
      </c>
      <c r="G87" s="152">
        <v>20.5</v>
      </c>
      <c r="H87" s="152">
        <v>21.1</v>
      </c>
      <c r="I87" s="152">
        <v>23.3</v>
      </c>
      <c r="J87" s="152">
        <v>24</v>
      </c>
      <c r="K87" s="152">
        <v>25.7</v>
      </c>
      <c r="L87" s="152">
        <v>27.2</v>
      </c>
      <c r="M87" s="152">
        <v>24.7</v>
      </c>
      <c r="N87" s="152">
        <v>24.6</v>
      </c>
      <c r="O87" s="152">
        <v>23.3</v>
      </c>
      <c r="P87" s="152">
        <v>20.100000000000001</v>
      </c>
      <c r="Q87" s="152">
        <v>22.5</v>
      </c>
      <c r="R87" s="152">
        <v>17.600000000000001</v>
      </c>
      <c r="S87" s="152">
        <v>14.1</v>
      </c>
      <c r="T87" s="106">
        <v>13.5</v>
      </c>
      <c r="U87" s="42">
        <v>13.1</v>
      </c>
    </row>
    <row r="88" spans="1:21" x14ac:dyDescent="0.25">
      <c r="A88" s="68" t="s">
        <v>390</v>
      </c>
      <c r="B88" s="100">
        <v>10.199999999999999</v>
      </c>
      <c r="C88" s="100">
        <v>11.5</v>
      </c>
      <c r="D88" s="100">
        <v>13.7</v>
      </c>
      <c r="E88" s="100">
        <v>13.7</v>
      </c>
      <c r="F88" s="100">
        <v>16.3</v>
      </c>
      <c r="G88" s="152">
        <v>18.399999999999999</v>
      </c>
      <c r="H88" s="152">
        <v>17.8</v>
      </c>
      <c r="I88" s="152">
        <v>18.100000000000001</v>
      </c>
      <c r="J88" s="152">
        <v>18.399999999999999</v>
      </c>
      <c r="K88" s="152">
        <v>18.3</v>
      </c>
      <c r="L88" s="152">
        <v>18.100000000000001</v>
      </c>
      <c r="M88" s="152">
        <v>17.8</v>
      </c>
      <c r="N88" s="152">
        <v>17.100000000000001</v>
      </c>
      <c r="O88" s="152">
        <v>15.8</v>
      </c>
      <c r="P88" s="152">
        <v>15.1</v>
      </c>
      <c r="Q88" s="152">
        <v>15</v>
      </c>
      <c r="R88" s="152">
        <v>13.1</v>
      </c>
      <c r="S88" s="152">
        <v>10.5</v>
      </c>
      <c r="T88" s="106">
        <v>10.7</v>
      </c>
      <c r="U88" s="42">
        <v>9.4</v>
      </c>
    </row>
    <row r="89" spans="1:21" x14ac:dyDescent="0.25">
      <c r="A89" s="68" t="s">
        <v>75</v>
      </c>
      <c r="B89" s="100">
        <v>16.100000000000001</v>
      </c>
      <c r="C89" s="100">
        <v>19.100000000000001</v>
      </c>
      <c r="D89" s="100">
        <v>21.8</v>
      </c>
      <c r="E89" s="100">
        <v>21.8</v>
      </c>
      <c r="F89" s="100">
        <v>26.2</v>
      </c>
      <c r="G89" s="152">
        <v>31.5</v>
      </c>
      <c r="H89" s="152">
        <v>32.5</v>
      </c>
      <c r="I89" s="152">
        <v>33.1</v>
      </c>
      <c r="J89" s="152">
        <v>32.1</v>
      </c>
      <c r="K89" s="152">
        <v>31.6</v>
      </c>
      <c r="L89" s="152">
        <v>32.299999999999997</v>
      </c>
      <c r="M89" s="152">
        <v>29.9</v>
      </c>
      <c r="N89" s="152">
        <v>29.3</v>
      </c>
      <c r="O89" s="152">
        <v>26.8</v>
      </c>
      <c r="P89" s="152">
        <v>25.5</v>
      </c>
      <c r="Q89" s="152">
        <v>26.2</v>
      </c>
      <c r="R89" s="152">
        <v>24</v>
      </c>
      <c r="S89" s="152">
        <v>21.9</v>
      </c>
      <c r="T89" s="106">
        <v>19.8</v>
      </c>
      <c r="U89" s="42">
        <v>19.100000000000001</v>
      </c>
    </row>
    <row r="90" spans="1:21" x14ac:dyDescent="0.25">
      <c r="A90" s="68" t="s">
        <v>76</v>
      </c>
      <c r="B90" s="100">
        <v>9.1</v>
      </c>
      <c r="C90" s="100">
        <v>9.6999999999999993</v>
      </c>
      <c r="D90" s="100">
        <v>12.6</v>
      </c>
      <c r="E90" s="100">
        <v>12.6</v>
      </c>
      <c r="F90" s="100">
        <v>13.6</v>
      </c>
      <c r="G90" s="152">
        <v>15.3</v>
      </c>
      <c r="H90" s="152">
        <v>17</v>
      </c>
      <c r="I90" s="152">
        <v>17.600000000000001</v>
      </c>
      <c r="J90" s="152">
        <v>18.3</v>
      </c>
      <c r="K90" s="152">
        <v>19.2</v>
      </c>
      <c r="L90" s="152">
        <v>21</v>
      </c>
      <c r="M90" s="152">
        <v>21</v>
      </c>
      <c r="N90" s="152">
        <v>19.3</v>
      </c>
      <c r="O90" s="152">
        <v>18</v>
      </c>
      <c r="P90" s="152">
        <v>19</v>
      </c>
      <c r="Q90" s="152">
        <v>20.2</v>
      </c>
      <c r="R90" s="152">
        <v>18.2</v>
      </c>
      <c r="S90" s="152">
        <v>16.3</v>
      </c>
      <c r="T90" s="106">
        <v>15.9</v>
      </c>
      <c r="U90" s="42">
        <v>15</v>
      </c>
    </row>
    <row r="91" spans="1:21" x14ac:dyDescent="0.25">
      <c r="A91" s="68" t="s">
        <v>77</v>
      </c>
      <c r="B91" s="100">
        <v>8.6999999999999993</v>
      </c>
      <c r="C91" s="100">
        <v>10.1</v>
      </c>
      <c r="D91" s="100">
        <v>12.4</v>
      </c>
      <c r="E91" s="100">
        <v>12.4</v>
      </c>
      <c r="F91" s="100">
        <v>15.1</v>
      </c>
      <c r="G91" s="152">
        <v>15.2</v>
      </c>
      <c r="H91" s="152">
        <v>17.7</v>
      </c>
      <c r="I91" s="152">
        <v>16.5</v>
      </c>
      <c r="J91" s="152">
        <v>15.9</v>
      </c>
      <c r="K91" s="152">
        <v>17.3</v>
      </c>
      <c r="L91" s="152">
        <v>17.7</v>
      </c>
      <c r="M91" s="152">
        <v>16.899999999999999</v>
      </c>
      <c r="N91" s="152">
        <v>15.2</v>
      </c>
      <c r="O91" s="152">
        <v>14.6</v>
      </c>
      <c r="P91" s="152">
        <v>13.7</v>
      </c>
      <c r="Q91" s="152">
        <v>13.9</v>
      </c>
      <c r="R91" s="152">
        <v>13.7</v>
      </c>
      <c r="S91" s="152">
        <v>11.4</v>
      </c>
      <c r="T91" s="106">
        <v>11.6</v>
      </c>
      <c r="U91" s="42">
        <v>11.4</v>
      </c>
    </row>
    <row r="92" spans="1:21" ht="18" x14ac:dyDescent="0.25">
      <c r="A92" s="67" t="s">
        <v>122</v>
      </c>
      <c r="B92" s="99">
        <v>30.799999999999997</v>
      </c>
      <c r="C92" s="99">
        <v>36.4</v>
      </c>
      <c r="D92" s="99">
        <v>44.1</v>
      </c>
      <c r="E92" s="99">
        <v>45.6</v>
      </c>
      <c r="F92" s="99">
        <v>54</v>
      </c>
      <c r="G92" s="151">
        <v>62.2</v>
      </c>
      <c r="H92" s="151">
        <v>67.599999999999994</v>
      </c>
      <c r="I92" s="151">
        <v>71.099999999999994</v>
      </c>
      <c r="J92" s="151">
        <v>69.599999999999994</v>
      </c>
      <c r="K92" s="151">
        <v>74.400000000000006</v>
      </c>
      <c r="L92" s="151">
        <v>74</v>
      </c>
      <c r="M92" s="151">
        <v>72.3</v>
      </c>
      <c r="N92" s="151">
        <v>71</v>
      </c>
      <c r="O92" s="151">
        <v>65</v>
      </c>
      <c r="P92" s="151">
        <v>60.3</v>
      </c>
      <c r="Q92" s="151">
        <v>62.9</v>
      </c>
      <c r="R92" s="151">
        <v>52.2</v>
      </c>
      <c r="S92" s="151">
        <v>41.1</v>
      </c>
      <c r="T92" s="111">
        <v>38.5</v>
      </c>
      <c r="U92" s="44">
        <v>37.6</v>
      </c>
    </row>
    <row r="93" spans="1:21" x14ac:dyDescent="0.25">
      <c r="A93" s="68" t="s">
        <v>67</v>
      </c>
      <c r="B93" s="100">
        <v>3.3</v>
      </c>
      <c r="C93" s="100">
        <v>3.5</v>
      </c>
      <c r="D93" s="100">
        <v>4</v>
      </c>
      <c r="E93" s="100">
        <v>4.2</v>
      </c>
      <c r="F93" s="100">
        <v>4.7</v>
      </c>
      <c r="G93" s="152">
        <v>6</v>
      </c>
      <c r="H93" s="152">
        <v>6.5</v>
      </c>
      <c r="I93" s="152">
        <v>8.8000000000000007</v>
      </c>
      <c r="J93" s="152">
        <v>8.1</v>
      </c>
      <c r="K93" s="152">
        <v>9.6999999999999993</v>
      </c>
      <c r="L93" s="152">
        <v>10.199999999999999</v>
      </c>
      <c r="M93" s="152">
        <v>8.8000000000000007</v>
      </c>
      <c r="N93" s="152">
        <v>9.5</v>
      </c>
      <c r="O93" s="152">
        <v>8.6</v>
      </c>
      <c r="P93" s="152">
        <v>7.6</v>
      </c>
      <c r="Q93" s="152">
        <v>7.9</v>
      </c>
      <c r="R93" s="152">
        <v>7.3</v>
      </c>
      <c r="S93" s="152">
        <v>5.4</v>
      </c>
      <c r="T93" s="106">
        <v>5.2</v>
      </c>
      <c r="U93" s="42">
        <v>4.5999999999999996</v>
      </c>
    </row>
    <row r="94" spans="1:21" x14ac:dyDescent="0.25">
      <c r="A94" s="68" t="s">
        <v>78</v>
      </c>
      <c r="B94" s="100">
        <v>2.4</v>
      </c>
      <c r="C94" s="100">
        <v>2.7</v>
      </c>
      <c r="D94" s="100">
        <v>4</v>
      </c>
      <c r="E94" s="100">
        <v>4</v>
      </c>
      <c r="F94" s="100">
        <v>4.5</v>
      </c>
      <c r="G94" s="152">
        <v>7.4</v>
      </c>
      <c r="H94" s="152">
        <v>7.3</v>
      </c>
      <c r="I94" s="152">
        <v>7.3</v>
      </c>
      <c r="J94" s="152">
        <v>7.2</v>
      </c>
      <c r="K94" s="152">
        <v>7.3</v>
      </c>
      <c r="L94" s="152">
        <v>6.7</v>
      </c>
      <c r="M94" s="152">
        <v>7.9</v>
      </c>
      <c r="N94" s="152">
        <v>7.9</v>
      </c>
      <c r="O94" s="152">
        <v>7.2</v>
      </c>
      <c r="P94" s="152">
        <v>6.7</v>
      </c>
      <c r="Q94" s="152">
        <v>7.4</v>
      </c>
      <c r="R94" s="152">
        <v>4.7</v>
      </c>
      <c r="S94" s="152">
        <v>4.5</v>
      </c>
      <c r="T94" s="106">
        <v>4.2</v>
      </c>
      <c r="U94" s="42">
        <v>4.3</v>
      </c>
    </row>
    <row r="95" spans="1:21" x14ac:dyDescent="0.25">
      <c r="A95" s="68" t="s">
        <v>71</v>
      </c>
      <c r="B95" s="100">
        <v>3.2</v>
      </c>
      <c r="C95" s="100">
        <v>3.2</v>
      </c>
      <c r="D95" s="100">
        <v>4.5</v>
      </c>
      <c r="E95" s="100">
        <v>4.5</v>
      </c>
      <c r="F95" s="100">
        <v>6.4</v>
      </c>
      <c r="G95" s="152">
        <v>7</v>
      </c>
      <c r="H95" s="152">
        <v>7</v>
      </c>
      <c r="I95" s="152">
        <v>6.2</v>
      </c>
      <c r="J95" s="152">
        <v>6.7</v>
      </c>
      <c r="K95" s="152">
        <v>7.1</v>
      </c>
      <c r="L95" s="152">
        <v>7.5</v>
      </c>
      <c r="M95" s="152">
        <v>7.5</v>
      </c>
      <c r="N95" s="152">
        <v>7.5</v>
      </c>
      <c r="O95" s="152">
        <v>5.9</v>
      </c>
      <c r="P95" s="152">
        <v>6.8</v>
      </c>
      <c r="Q95" s="152">
        <v>5.8</v>
      </c>
      <c r="R95" s="152">
        <v>6.2</v>
      </c>
      <c r="S95" s="152">
        <v>4.5</v>
      </c>
      <c r="T95" s="106">
        <v>4.0999999999999996</v>
      </c>
      <c r="U95" s="42">
        <v>4.2</v>
      </c>
    </row>
    <row r="96" spans="1:21" x14ac:dyDescent="0.25">
      <c r="A96" s="68" t="s">
        <v>79</v>
      </c>
      <c r="B96" s="100">
        <v>1</v>
      </c>
      <c r="C96" s="100">
        <v>1.4</v>
      </c>
      <c r="D96" s="100">
        <v>2</v>
      </c>
      <c r="E96" s="100">
        <v>2</v>
      </c>
      <c r="F96" s="100">
        <v>2.2999999999999998</v>
      </c>
      <c r="G96" s="152">
        <v>2.8</v>
      </c>
      <c r="H96" s="152">
        <v>2.8</v>
      </c>
      <c r="I96" s="152">
        <v>3</v>
      </c>
      <c r="J96" s="152">
        <v>3</v>
      </c>
      <c r="K96" s="152">
        <v>2.9</v>
      </c>
      <c r="L96" s="152">
        <v>3</v>
      </c>
      <c r="M96" s="152">
        <v>2.8</v>
      </c>
      <c r="N96" s="152">
        <v>3.1</v>
      </c>
      <c r="O96" s="152">
        <v>2.6</v>
      </c>
      <c r="P96" s="152">
        <v>2.1</v>
      </c>
      <c r="Q96" s="152">
        <v>2.1</v>
      </c>
      <c r="R96" s="152">
        <v>1.6</v>
      </c>
      <c r="S96" s="152">
        <v>1.2</v>
      </c>
      <c r="T96" s="106">
        <v>1</v>
      </c>
      <c r="U96" s="42">
        <v>1</v>
      </c>
    </row>
    <row r="97" spans="1:21" x14ac:dyDescent="0.25">
      <c r="A97" s="68" t="s">
        <v>80</v>
      </c>
      <c r="B97" s="100">
        <v>7.1</v>
      </c>
      <c r="C97" s="100">
        <v>8.5</v>
      </c>
      <c r="D97" s="100">
        <v>9.8000000000000007</v>
      </c>
      <c r="E97" s="100">
        <v>9.8000000000000007</v>
      </c>
      <c r="F97" s="100">
        <v>11.4</v>
      </c>
      <c r="G97" s="152">
        <v>13.7</v>
      </c>
      <c r="H97" s="152">
        <v>15.7</v>
      </c>
      <c r="I97" s="152">
        <v>16.7</v>
      </c>
      <c r="J97" s="152">
        <v>16.600000000000001</v>
      </c>
      <c r="K97" s="152">
        <v>17.399999999999999</v>
      </c>
      <c r="L97" s="152">
        <v>17</v>
      </c>
      <c r="M97" s="152">
        <v>17.2</v>
      </c>
      <c r="N97" s="152">
        <v>16.100000000000001</v>
      </c>
      <c r="O97" s="152">
        <v>15.3</v>
      </c>
      <c r="P97" s="152">
        <v>14.3</v>
      </c>
      <c r="Q97" s="152">
        <v>15.1</v>
      </c>
      <c r="R97" s="152">
        <v>12.1</v>
      </c>
      <c r="S97" s="152">
        <v>8.9</v>
      </c>
      <c r="T97" s="106">
        <v>8.4</v>
      </c>
      <c r="U97" s="42">
        <v>9.6</v>
      </c>
    </row>
    <row r="98" spans="1:21" x14ac:dyDescent="0.25">
      <c r="A98" s="68" t="s">
        <v>81</v>
      </c>
      <c r="B98" s="100">
        <v>8.5</v>
      </c>
      <c r="C98" s="100">
        <v>10.4</v>
      </c>
      <c r="D98" s="100">
        <v>12.1</v>
      </c>
      <c r="E98" s="100">
        <v>12.1</v>
      </c>
      <c r="F98" s="100">
        <v>14.3</v>
      </c>
      <c r="G98" s="152">
        <v>14.1</v>
      </c>
      <c r="H98" s="152">
        <v>16.7</v>
      </c>
      <c r="I98" s="152">
        <v>17</v>
      </c>
      <c r="J98" s="152">
        <v>16.899999999999999</v>
      </c>
      <c r="K98" s="152">
        <v>17.600000000000001</v>
      </c>
      <c r="L98" s="152">
        <v>17.8</v>
      </c>
      <c r="M98" s="152">
        <v>16.899999999999999</v>
      </c>
      <c r="N98" s="152">
        <v>16.5</v>
      </c>
      <c r="O98" s="152">
        <v>15.3</v>
      </c>
      <c r="P98" s="152">
        <v>14.9</v>
      </c>
      <c r="Q98" s="152">
        <v>14.8</v>
      </c>
      <c r="R98" s="152">
        <v>12.6</v>
      </c>
      <c r="S98" s="152">
        <v>10.5</v>
      </c>
      <c r="T98" s="106">
        <v>9.8000000000000007</v>
      </c>
      <c r="U98" s="42">
        <v>9.3000000000000007</v>
      </c>
    </row>
    <row r="99" spans="1:21" x14ac:dyDescent="0.25">
      <c r="A99" s="68" t="s">
        <v>82</v>
      </c>
      <c r="B99" s="100">
        <v>3</v>
      </c>
      <c r="C99" s="100">
        <v>3.7</v>
      </c>
      <c r="D99" s="100">
        <v>4.2</v>
      </c>
      <c r="E99" s="100">
        <v>4.2</v>
      </c>
      <c r="F99" s="100">
        <v>4.7</v>
      </c>
      <c r="G99" s="152">
        <v>5.5</v>
      </c>
      <c r="H99" s="152">
        <v>5.7</v>
      </c>
      <c r="I99" s="152">
        <v>5.9</v>
      </c>
      <c r="J99" s="152">
        <v>4.9000000000000004</v>
      </c>
      <c r="K99" s="152">
        <v>5.2</v>
      </c>
      <c r="L99" s="152">
        <v>5.5</v>
      </c>
      <c r="M99" s="152">
        <v>5.5</v>
      </c>
      <c r="N99" s="152">
        <v>4.7</v>
      </c>
      <c r="O99" s="152">
        <v>5.3</v>
      </c>
      <c r="P99" s="152">
        <v>4.3</v>
      </c>
      <c r="Q99" s="152">
        <v>5.6</v>
      </c>
      <c r="R99" s="152">
        <v>3.8</v>
      </c>
      <c r="S99" s="152">
        <v>3.3</v>
      </c>
      <c r="T99" s="106">
        <v>3.5</v>
      </c>
      <c r="U99" s="42">
        <v>3</v>
      </c>
    </row>
    <row r="100" spans="1:21" x14ac:dyDescent="0.25">
      <c r="A100" s="68" t="s">
        <v>83</v>
      </c>
      <c r="B100" s="100">
        <v>0.7</v>
      </c>
      <c r="C100" s="100">
        <v>0.8</v>
      </c>
      <c r="D100" s="100">
        <v>0.9</v>
      </c>
      <c r="E100" s="100">
        <v>2</v>
      </c>
      <c r="F100" s="100">
        <v>2.2999999999999998</v>
      </c>
      <c r="G100" s="152">
        <v>1.6</v>
      </c>
      <c r="H100" s="152">
        <v>1.3</v>
      </c>
      <c r="I100" s="152">
        <v>1.5</v>
      </c>
      <c r="J100" s="152">
        <v>1.5</v>
      </c>
      <c r="K100" s="152">
        <v>1.7</v>
      </c>
      <c r="L100" s="152">
        <v>1.7</v>
      </c>
      <c r="M100" s="152">
        <v>1.8</v>
      </c>
      <c r="N100" s="152">
        <v>1.9</v>
      </c>
      <c r="O100" s="152">
        <v>1.7</v>
      </c>
      <c r="P100" s="152">
        <v>1.4</v>
      </c>
      <c r="Q100" s="152">
        <v>1.2</v>
      </c>
      <c r="R100" s="152">
        <v>1</v>
      </c>
      <c r="S100" s="152">
        <v>0.7</v>
      </c>
      <c r="T100" s="106">
        <v>0.6</v>
      </c>
      <c r="U100" s="42">
        <v>0.4</v>
      </c>
    </row>
    <row r="101" spans="1:21" x14ac:dyDescent="0.25">
      <c r="A101" s="68" t="s">
        <v>84</v>
      </c>
      <c r="B101" s="100">
        <v>1.2</v>
      </c>
      <c r="C101" s="100">
        <v>1.8</v>
      </c>
      <c r="D101" s="100">
        <v>1.9</v>
      </c>
      <c r="E101" s="100">
        <v>0.9</v>
      </c>
      <c r="F101" s="100">
        <v>1.1000000000000001</v>
      </c>
      <c r="G101" s="152">
        <v>2.5</v>
      </c>
      <c r="H101" s="152">
        <v>2.7</v>
      </c>
      <c r="I101" s="152">
        <v>3.1</v>
      </c>
      <c r="J101" s="152">
        <v>3</v>
      </c>
      <c r="K101" s="152">
        <v>4</v>
      </c>
      <c r="L101" s="152">
        <v>3.1</v>
      </c>
      <c r="M101" s="152">
        <v>2.5</v>
      </c>
      <c r="N101" s="152">
        <v>2.5</v>
      </c>
      <c r="O101" s="152">
        <v>2.1</v>
      </c>
      <c r="P101" s="152">
        <v>1.3</v>
      </c>
      <c r="Q101" s="152">
        <v>1.9</v>
      </c>
      <c r="R101" s="152">
        <v>1.9</v>
      </c>
      <c r="S101" s="152">
        <v>1.4</v>
      </c>
      <c r="T101" s="106">
        <v>1.2</v>
      </c>
      <c r="U101" s="42">
        <v>0.6</v>
      </c>
    </row>
    <row r="102" spans="1:21" ht="19.5" x14ac:dyDescent="0.25">
      <c r="A102" s="68" t="s">
        <v>241</v>
      </c>
      <c r="B102" s="100">
        <v>0.4</v>
      </c>
      <c r="C102" s="100">
        <v>0.4</v>
      </c>
      <c r="D102" s="100">
        <v>0.7</v>
      </c>
      <c r="E102" s="100">
        <v>1.9</v>
      </c>
      <c r="F102" s="100">
        <v>2.2999999999999998</v>
      </c>
      <c r="G102" s="152">
        <v>1.6</v>
      </c>
      <c r="H102" s="152">
        <v>1.9</v>
      </c>
      <c r="I102" s="152">
        <v>1.6</v>
      </c>
      <c r="J102" s="152">
        <v>1.7</v>
      </c>
      <c r="K102" s="152">
        <v>1.5</v>
      </c>
      <c r="L102" s="152">
        <v>1.5</v>
      </c>
      <c r="M102" s="152">
        <v>1.4</v>
      </c>
      <c r="N102" s="152">
        <v>1.3</v>
      </c>
      <c r="O102" s="152">
        <v>0.8</v>
      </c>
      <c r="P102" s="152">
        <v>0.8</v>
      </c>
      <c r="Q102" s="152">
        <v>1</v>
      </c>
      <c r="R102" s="152">
        <v>0.9</v>
      </c>
      <c r="S102" s="152">
        <v>0.7</v>
      </c>
      <c r="T102" s="106">
        <v>0.6</v>
      </c>
      <c r="U102" s="42">
        <v>0.5</v>
      </c>
    </row>
    <row r="103" spans="1:21" ht="15.75" thickBot="1" x14ac:dyDescent="0.3">
      <c r="A103" s="166" t="s">
        <v>86</v>
      </c>
      <c r="B103" s="172" t="s">
        <v>96</v>
      </c>
      <c r="C103" s="172" t="s">
        <v>96</v>
      </c>
      <c r="D103" s="172" t="s">
        <v>96</v>
      </c>
      <c r="E103" s="172" t="s">
        <v>96</v>
      </c>
      <c r="F103" s="172" t="s">
        <v>96</v>
      </c>
      <c r="G103" s="171" t="s">
        <v>96</v>
      </c>
      <c r="H103" s="171" t="s">
        <v>96</v>
      </c>
      <c r="I103" s="171" t="s">
        <v>96</v>
      </c>
      <c r="J103" s="171" t="s">
        <v>96</v>
      </c>
      <c r="K103" s="171" t="s">
        <v>96</v>
      </c>
      <c r="L103" s="171" t="s">
        <v>96</v>
      </c>
      <c r="M103" s="171" t="s">
        <v>96</v>
      </c>
      <c r="N103" s="171" t="s">
        <v>96</v>
      </c>
      <c r="O103" s="171">
        <v>0.2</v>
      </c>
      <c r="P103" s="171">
        <v>0.1</v>
      </c>
      <c r="Q103" s="171">
        <v>0.1</v>
      </c>
      <c r="R103" s="171">
        <v>0.1</v>
      </c>
      <c r="S103" s="171">
        <v>0</v>
      </c>
      <c r="T103" s="171">
        <v>0</v>
      </c>
      <c r="U103" s="234">
        <v>0</v>
      </c>
    </row>
  </sheetData>
  <mergeCells count="2">
    <mergeCell ref="A1:U1"/>
    <mergeCell ref="A2:U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3"/>
  <sheetViews>
    <sheetView workbookViewId="0">
      <pane ySplit="5" topLeftCell="A6" activePane="bottomLeft" state="frozen"/>
      <selection sqref="A1:T1"/>
      <selection pane="bottomLeft" activeCell="H104" sqref="H104"/>
    </sheetView>
  </sheetViews>
  <sheetFormatPr defaultRowHeight="15" x14ac:dyDescent="0.25"/>
  <cols>
    <col min="1" max="1" width="18.7109375" style="1" customWidth="1"/>
    <col min="2" max="20" width="9.140625" style="1"/>
    <col min="21" max="21" width="9.140625" style="32"/>
    <col min="22" max="16384" width="9.140625" style="1"/>
  </cols>
  <sheetData>
    <row r="1" spans="1:21" x14ac:dyDescent="0.25">
      <c r="A1" s="274" t="s">
        <v>316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</row>
    <row r="2" spans="1:21" x14ac:dyDescent="0.25">
      <c r="A2" s="275" t="s">
        <v>315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5"/>
    </row>
    <row r="3" spans="1:21" x14ac:dyDescent="0.25">
      <c r="A3" s="13" t="s">
        <v>383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1" ht="15.75" thickBot="1" x14ac:dyDescent="0.3">
      <c r="A4" s="85" t="s">
        <v>177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</row>
    <row r="5" spans="1:21" ht="15.75" thickBot="1" x14ac:dyDescent="0.3">
      <c r="A5" s="28"/>
      <c r="B5" s="28">
        <v>2000</v>
      </c>
      <c r="C5" s="28">
        <v>2001</v>
      </c>
      <c r="D5" s="28">
        <v>2002</v>
      </c>
      <c r="E5" s="28">
        <v>2003</v>
      </c>
      <c r="F5" s="28">
        <v>2004</v>
      </c>
      <c r="G5" s="4">
        <v>2005</v>
      </c>
      <c r="H5" s="4">
        <v>2006</v>
      </c>
      <c r="I5" s="4">
        <v>2007</v>
      </c>
      <c r="J5" s="4">
        <v>2008</v>
      </c>
      <c r="K5" s="4">
        <v>2009</v>
      </c>
      <c r="L5" s="4">
        <v>2010</v>
      </c>
      <c r="M5" s="4">
        <v>2011</v>
      </c>
      <c r="N5" s="4">
        <v>2012</v>
      </c>
      <c r="O5" s="4">
        <v>2013</v>
      </c>
      <c r="P5" s="4">
        <v>2014</v>
      </c>
      <c r="Q5" s="4">
        <v>2015</v>
      </c>
      <c r="R5" s="4">
        <v>2016</v>
      </c>
      <c r="S5" s="3">
        <v>2017</v>
      </c>
      <c r="T5" s="4">
        <v>2018</v>
      </c>
      <c r="U5" s="9">
        <v>2019</v>
      </c>
    </row>
    <row r="6" spans="1:21" x14ac:dyDescent="0.25">
      <c r="A6" s="66" t="s">
        <v>0</v>
      </c>
      <c r="B6" s="96">
        <f>B7+B26+B40+B49+B57+B72+B81+B92</f>
        <v>117714</v>
      </c>
      <c r="C6" s="96">
        <f t="shared" ref="C6:F6" si="0">C7+C26+C40+C49+C57+C72+C81+C92</f>
        <v>128420</v>
      </c>
      <c r="D6" s="96">
        <f t="shared" si="0"/>
        <v>136242</v>
      </c>
      <c r="E6" s="96">
        <f t="shared" si="0"/>
        <v>140741</v>
      </c>
      <c r="F6" s="96">
        <f t="shared" si="0"/>
        <v>142662</v>
      </c>
      <c r="G6" s="96">
        <f>G7+G26+G40+G49+G57+G72+G81+G92</f>
        <v>142899</v>
      </c>
      <c r="H6" s="96">
        <f t="shared" ref="H6:M6" si="1">H7+H26+H40+H49+H57+H72+H81+H92</f>
        <v>146111</v>
      </c>
      <c r="I6" s="96">
        <f t="shared" si="1"/>
        <v>147719</v>
      </c>
      <c r="J6" s="96">
        <f t="shared" si="1"/>
        <v>147674</v>
      </c>
      <c r="K6" s="96">
        <f t="shared" si="1"/>
        <v>154470</v>
      </c>
      <c r="L6" s="96">
        <f t="shared" si="1"/>
        <v>157437</v>
      </c>
      <c r="M6" s="96">
        <f t="shared" si="1"/>
        <v>156279</v>
      </c>
      <c r="N6" s="71">
        <v>146754</v>
      </c>
      <c r="O6" s="71">
        <v>132002</v>
      </c>
      <c r="P6" s="71">
        <v>119868</v>
      </c>
      <c r="Q6" s="71">
        <v>109936</v>
      </c>
      <c r="R6" s="96">
        <v>98352</v>
      </c>
      <c r="S6" s="96">
        <v>93523</v>
      </c>
      <c r="T6" s="96">
        <v>90823</v>
      </c>
      <c r="U6" s="37">
        <v>84265</v>
      </c>
    </row>
    <row r="7" spans="1:21" ht="18" x14ac:dyDescent="0.25">
      <c r="A7" s="67" t="s">
        <v>207</v>
      </c>
      <c r="B7" s="96">
        <f>SUM(B8:B25)</f>
        <v>50159</v>
      </c>
      <c r="C7" s="96">
        <f t="shared" ref="C7:F7" si="2">SUM(C8:C25)</f>
        <v>53542</v>
      </c>
      <c r="D7" s="96">
        <f t="shared" si="2"/>
        <v>56140</v>
      </c>
      <c r="E7" s="96">
        <f t="shared" si="2"/>
        <v>57467</v>
      </c>
      <c r="F7" s="96">
        <f t="shared" si="2"/>
        <v>58517</v>
      </c>
      <c r="G7" s="96">
        <f>SUM(G8:G25)</f>
        <v>58996</v>
      </c>
      <c r="H7" s="96">
        <f t="shared" ref="H7:M7" si="3">SUM(H8:H25)</f>
        <v>60170</v>
      </c>
      <c r="I7" s="96">
        <f t="shared" si="3"/>
        <v>60508</v>
      </c>
      <c r="J7" s="96">
        <f t="shared" si="3"/>
        <v>60347</v>
      </c>
      <c r="K7" s="96">
        <f t="shared" si="3"/>
        <v>63262</v>
      </c>
      <c r="L7" s="96">
        <f t="shared" si="3"/>
        <v>63864</v>
      </c>
      <c r="M7" s="96">
        <f t="shared" si="3"/>
        <v>63064</v>
      </c>
      <c r="N7" s="71">
        <v>60257</v>
      </c>
      <c r="O7" s="71">
        <v>53914</v>
      </c>
      <c r="P7" s="71">
        <v>48287</v>
      </c>
      <c r="Q7" s="71">
        <v>43740</v>
      </c>
      <c r="R7" s="96">
        <v>39110</v>
      </c>
      <c r="S7" s="96">
        <v>37176</v>
      </c>
      <c r="T7" s="96">
        <v>37490</v>
      </c>
      <c r="U7" s="37">
        <v>34289</v>
      </c>
    </row>
    <row r="8" spans="1:21" x14ac:dyDescent="0.25">
      <c r="A8" s="68" t="s">
        <v>1</v>
      </c>
      <c r="B8" s="57">
        <v>560</v>
      </c>
      <c r="C8" s="57">
        <v>619</v>
      </c>
      <c r="D8" s="57">
        <v>740</v>
      </c>
      <c r="E8" s="57">
        <v>827</v>
      </c>
      <c r="F8" s="57">
        <v>918</v>
      </c>
      <c r="G8" s="72">
        <v>1003</v>
      </c>
      <c r="H8" s="72">
        <v>1071</v>
      </c>
      <c r="I8" s="72">
        <v>1186</v>
      </c>
      <c r="J8" s="72">
        <v>1226</v>
      </c>
      <c r="K8" s="72">
        <v>1281</v>
      </c>
      <c r="L8" s="72">
        <v>1257</v>
      </c>
      <c r="M8" s="72">
        <v>1283</v>
      </c>
      <c r="N8" s="72">
        <v>1275</v>
      </c>
      <c r="O8" s="72">
        <v>1420</v>
      </c>
      <c r="P8" s="72">
        <v>1386</v>
      </c>
      <c r="Q8" s="72">
        <v>1394</v>
      </c>
      <c r="R8" s="57">
        <v>1384</v>
      </c>
      <c r="S8" s="57">
        <v>1331</v>
      </c>
      <c r="T8" s="57">
        <v>1298</v>
      </c>
      <c r="U8" s="33">
        <v>1293</v>
      </c>
    </row>
    <row r="9" spans="1:21" x14ac:dyDescent="0.25">
      <c r="A9" s="68" t="s">
        <v>2</v>
      </c>
      <c r="B9" s="57">
        <v>350</v>
      </c>
      <c r="C9" s="57">
        <v>413</v>
      </c>
      <c r="D9" s="57">
        <v>453</v>
      </c>
      <c r="E9" s="57">
        <v>444</v>
      </c>
      <c r="F9" s="57">
        <v>473</v>
      </c>
      <c r="G9" s="72">
        <v>472</v>
      </c>
      <c r="H9" s="72">
        <v>464</v>
      </c>
      <c r="I9" s="72">
        <v>524</v>
      </c>
      <c r="J9" s="72">
        <v>506</v>
      </c>
      <c r="K9" s="72">
        <v>687</v>
      </c>
      <c r="L9" s="72">
        <v>695</v>
      </c>
      <c r="M9" s="72">
        <v>649</v>
      </c>
      <c r="N9" s="72">
        <v>579</v>
      </c>
      <c r="O9" s="72">
        <v>478</v>
      </c>
      <c r="P9" s="72">
        <v>424</v>
      </c>
      <c r="Q9" s="72">
        <v>368</v>
      </c>
      <c r="R9" s="57">
        <v>313</v>
      </c>
      <c r="S9" s="57">
        <v>342</v>
      </c>
      <c r="T9" s="57">
        <v>330</v>
      </c>
      <c r="U9" s="33">
        <v>317</v>
      </c>
    </row>
    <row r="10" spans="1:21" x14ac:dyDescent="0.25">
      <c r="A10" s="68" t="s">
        <v>3</v>
      </c>
      <c r="B10" s="57">
        <v>481</v>
      </c>
      <c r="C10" s="57">
        <v>542</v>
      </c>
      <c r="D10" s="57">
        <v>569</v>
      </c>
      <c r="E10" s="57">
        <v>605</v>
      </c>
      <c r="F10" s="57">
        <v>594</v>
      </c>
      <c r="G10" s="72">
        <v>606</v>
      </c>
      <c r="H10" s="72">
        <v>592</v>
      </c>
      <c r="I10" s="72">
        <v>616</v>
      </c>
      <c r="J10" s="72">
        <v>653</v>
      </c>
      <c r="K10" s="72">
        <v>670</v>
      </c>
      <c r="L10" s="72">
        <v>718</v>
      </c>
      <c r="M10" s="72">
        <v>680</v>
      </c>
      <c r="N10" s="72">
        <v>622</v>
      </c>
      <c r="O10" s="72">
        <v>533</v>
      </c>
      <c r="P10" s="72">
        <v>456</v>
      </c>
      <c r="Q10" s="72">
        <v>430</v>
      </c>
      <c r="R10" s="57">
        <v>373</v>
      </c>
      <c r="S10" s="57">
        <v>316</v>
      </c>
      <c r="T10" s="57">
        <v>278</v>
      </c>
      <c r="U10" s="33">
        <v>273</v>
      </c>
    </row>
    <row r="11" spans="1:21" x14ac:dyDescent="0.25">
      <c r="A11" s="68" t="s">
        <v>4</v>
      </c>
      <c r="B11" s="57">
        <v>1991</v>
      </c>
      <c r="C11" s="57">
        <v>2132</v>
      </c>
      <c r="D11" s="57">
        <v>2251</v>
      </c>
      <c r="E11" s="57">
        <v>2325</v>
      </c>
      <c r="F11" s="57">
        <v>2289</v>
      </c>
      <c r="G11" s="72">
        <v>2347</v>
      </c>
      <c r="H11" s="72">
        <v>2331</v>
      </c>
      <c r="I11" s="72">
        <v>2294</v>
      </c>
      <c r="J11" s="72">
        <v>2418</v>
      </c>
      <c r="K11" s="72">
        <v>2599</v>
      </c>
      <c r="L11" s="72">
        <v>2641</v>
      </c>
      <c r="M11" s="72">
        <v>2617</v>
      </c>
      <c r="N11" s="72">
        <v>2506</v>
      </c>
      <c r="O11" s="72">
        <v>2302</v>
      </c>
      <c r="P11" s="72">
        <v>2030</v>
      </c>
      <c r="Q11" s="72">
        <v>1897</v>
      </c>
      <c r="R11" s="57">
        <v>1647</v>
      </c>
      <c r="S11" s="57">
        <v>1612</v>
      </c>
      <c r="T11" s="57">
        <v>1564</v>
      </c>
      <c r="U11" s="33">
        <v>1446</v>
      </c>
    </row>
    <row r="12" spans="1:21" x14ac:dyDescent="0.25">
      <c r="A12" s="68" t="s">
        <v>5</v>
      </c>
      <c r="B12" s="57">
        <v>989</v>
      </c>
      <c r="C12" s="57">
        <v>1000</v>
      </c>
      <c r="D12" s="57">
        <v>1017</v>
      </c>
      <c r="E12" s="57">
        <v>988</v>
      </c>
      <c r="F12" s="57">
        <v>963</v>
      </c>
      <c r="G12" s="72">
        <v>919</v>
      </c>
      <c r="H12" s="72">
        <v>925</v>
      </c>
      <c r="I12" s="72">
        <v>904</v>
      </c>
      <c r="J12" s="72">
        <v>922</v>
      </c>
      <c r="K12" s="72">
        <v>996</v>
      </c>
      <c r="L12" s="72">
        <v>1054</v>
      </c>
      <c r="M12" s="72">
        <v>1076</v>
      </c>
      <c r="N12" s="72">
        <v>1038</v>
      </c>
      <c r="O12" s="72">
        <v>910</v>
      </c>
      <c r="P12" s="72">
        <v>785</v>
      </c>
      <c r="Q12" s="72">
        <v>620</v>
      </c>
      <c r="R12" s="57">
        <v>436</v>
      </c>
      <c r="S12" s="57">
        <v>366</v>
      </c>
      <c r="T12" s="57">
        <v>297</v>
      </c>
      <c r="U12" s="33">
        <v>227</v>
      </c>
    </row>
    <row r="13" spans="1:21" x14ac:dyDescent="0.25">
      <c r="A13" s="68" t="s">
        <v>6</v>
      </c>
      <c r="B13" s="57">
        <v>272</v>
      </c>
      <c r="C13" s="57">
        <v>304</v>
      </c>
      <c r="D13" s="57">
        <v>322</v>
      </c>
      <c r="E13" s="57">
        <v>336</v>
      </c>
      <c r="F13" s="57">
        <v>338</v>
      </c>
      <c r="G13" s="72">
        <v>366</v>
      </c>
      <c r="H13" s="72">
        <v>351</v>
      </c>
      <c r="I13" s="72">
        <v>356</v>
      </c>
      <c r="J13" s="72">
        <v>362</v>
      </c>
      <c r="K13" s="72">
        <v>384</v>
      </c>
      <c r="L13" s="72">
        <v>423</v>
      </c>
      <c r="M13" s="72">
        <v>437</v>
      </c>
      <c r="N13" s="72">
        <v>415</v>
      </c>
      <c r="O13" s="72">
        <v>386</v>
      </c>
      <c r="P13" s="72">
        <v>355</v>
      </c>
      <c r="Q13" s="72">
        <v>335</v>
      </c>
      <c r="R13" s="57">
        <v>273</v>
      </c>
      <c r="S13" s="57">
        <v>267</v>
      </c>
      <c r="T13" s="57">
        <v>230</v>
      </c>
      <c r="U13" s="33">
        <v>217</v>
      </c>
    </row>
    <row r="14" spans="1:21" x14ac:dyDescent="0.25">
      <c r="A14" s="68" t="s">
        <v>7</v>
      </c>
      <c r="B14" s="57">
        <v>368</v>
      </c>
      <c r="C14" s="57">
        <v>404</v>
      </c>
      <c r="D14" s="57">
        <v>454</v>
      </c>
      <c r="E14" s="57">
        <v>476</v>
      </c>
      <c r="F14" s="57">
        <v>467</v>
      </c>
      <c r="G14" s="72">
        <v>438</v>
      </c>
      <c r="H14" s="72">
        <v>431</v>
      </c>
      <c r="I14" s="72">
        <v>427</v>
      </c>
      <c r="J14" s="72">
        <v>433</v>
      </c>
      <c r="K14" s="72">
        <v>462</v>
      </c>
      <c r="L14" s="72">
        <v>494</v>
      </c>
      <c r="M14" s="72">
        <v>493</v>
      </c>
      <c r="N14" s="72">
        <v>435</v>
      </c>
      <c r="O14" s="72">
        <v>359</v>
      </c>
      <c r="P14" s="72">
        <v>310</v>
      </c>
      <c r="Q14" s="72">
        <v>273</v>
      </c>
      <c r="R14" s="57">
        <v>233</v>
      </c>
      <c r="S14" s="57">
        <v>222</v>
      </c>
      <c r="T14" s="57">
        <v>209</v>
      </c>
      <c r="U14" s="33">
        <v>207</v>
      </c>
    </row>
    <row r="15" spans="1:21" x14ac:dyDescent="0.25">
      <c r="A15" s="68" t="s">
        <v>8</v>
      </c>
      <c r="B15" s="57">
        <v>734</v>
      </c>
      <c r="C15" s="57">
        <v>840</v>
      </c>
      <c r="D15" s="57">
        <v>907</v>
      </c>
      <c r="E15" s="57">
        <v>942</v>
      </c>
      <c r="F15" s="57">
        <v>958</v>
      </c>
      <c r="G15" s="72">
        <v>960</v>
      </c>
      <c r="H15" s="72">
        <v>955</v>
      </c>
      <c r="I15" s="72">
        <v>1152</v>
      </c>
      <c r="J15" s="72">
        <v>1169</v>
      </c>
      <c r="K15" s="72">
        <v>1195</v>
      </c>
      <c r="L15" s="72">
        <v>1242</v>
      </c>
      <c r="M15" s="72">
        <v>1253</v>
      </c>
      <c r="N15" s="72">
        <v>1127</v>
      </c>
      <c r="O15" s="72">
        <v>1056</v>
      </c>
      <c r="P15" s="72">
        <v>937</v>
      </c>
      <c r="Q15" s="72">
        <v>872</v>
      </c>
      <c r="R15" s="57">
        <v>755</v>
      </c>
      <c r="S15" s="57">
        <v>650</v>
      </c>
      <c r="T15" s="57">
        <v>638</v>
      </c>
      <c r="U15" s="33">
        <v>591</v>
      </c>
    </row>
    <row r="16" spans="1:21" x14ac:dyDescent="0.25">
      <c r="A16" s="68" t="s">
        <v>9</v>
      </c>
      <c r="B16" s="57">
        <v>457</v>
      </c>
      <c r="C16" s="57">
        <v>552</v>
      </c>
      <c r="D16" s="57">
        <v>528</v>
      </c>
      <c r="E16" s="57">
        <v>522</v>
      </c>
      <c r="F16" s="57">
        <v>505</v>
      </c>
      <c r="G16" s="72">
        <v>504</v>
      </c>
      <c r="H16" s="72">
        <v>515</v>
      </c>
      <c r="I16" s="72">
        <v>540</v>
      </c>
      <c r="J16" s="72">
        <v>560</v>
      </c>
      <c r="K16" s="72">
        <v>648</v>
      </c>
      <c r="L16" s="72">
        <v>592</v>
      </c>
      <c r="M16" s="72">
        <v>598</v>
      </c>
      <c r="N16" s="72">
        <v>573</v>
      </c>
      <c r="O16" s="72">
        <v>298</v>
      </c>
      <c r="P16" s="72">
        <v>394</v>
      </c>
      <c r="Q16" s="72">
        <v>343</v>
      </c>
      <c r="R16" s="57">
        <v>256</v>
      </c>
      <c r="S16" s="57">
        <v>250</v>
      </c>
      <c r="T16" s="57">
        <v>226</v>
      </c>
      <c r="U16" s="33">
        <v>211</v>
      </c>
    </row>
    <row r="17" spans="1:21" x14ac:dyDescent="0.25">
      <c r="A17" s="68" t="s">
        <v>10</v>
      </c>
      <c r="B17" s="57">
        <v>2829</v>
      </c>
      <c r="C17" s="57">
        <v>2999</v>
      </c>
      <c r="D17" s="57">
        <v>3050</v>
      </c>
      <c r="E17" s="57">
        <v>3143</v>
      </c>
      <c r="F17" s="57">
        <v>2967</v>
      </c>
      <c r="G17" s="72">
        <v>2740</v>
      </c>
      <c r="H17" s="72">
        <v>2927</v>
      </c>
      <c r="I17" s="72">
        <v>2866</v>
      </c>
      <c r="J17" s="72">
        <v>3420</v>
      </c>
      <c r="K17" s="72">
        <v>3337</v>
      </c>
      <c r="L17" s="72">
        <v>3008</v>
      </c>
      <c r="M17" s="72">
        <v>2916</v>
      </c>
      <c r="N17" s="72">
        <v>2889</v>
      </c>
      <c r="O17" s="72">
        <v>2684</v>
      </c>
      <c r="P17" s="72">
        <v>2307</v>
      </c>
      <c r="Q17" s="72">
        <v>2081</v>
      </c>
      <c r="R17" s="57">
        <v>1997</v>
      </c>
      <c r="S17" s="57">
        <v>1952</v>
      </c>
      <c r="T17" s="57">
        <v>2515</v>
      </c>
      <c r="U17" s="33">
        <v>2035</v>
      </c>
    </row>
    <row r="18" spans="1:21" x14ac:dyDescent="0.25">
      <c r="A18" s="68" t="s">
        <v>11</v>
      </c>
      <c r="B18" s="57">
        <v>694</v>
      </c>
      <c r="C18" s="57">
        <v>775</v>
      </c>
      <c r="D18" s="57">
        <v>880</v>
      </c>
      <c r="E18" s="57">
        <v>1017</v>
      </c>
      <c r="F18" s="57">
        <v>1049</v>
      </c>
      <c r="G18" s="72">
        <v>1054</v>
      </c>
      <c r="H18" s="72">
        <v>1049</v>
      </c>
      <c r="I18" s="72">
        <v>1067</v>
      </c>
      <c r="J18" s="72">
        <v>983</v>
      </c>
      <c r="K18" s="72">
        <v>982</v>
      </c>
      <c r="L18" s="72">
        <v>1052</v>
      </c>
      <c r="M18" s="72">
        <v>1112</v>
      </c>
      <c r="N18" s="72">
        <v>1050</v>
      </c>
      <c r="O18" s="72">
        <v>875</v>
      </c>
      <c r="P18" s="72">
        <v>774</v>
      </c>
      <c r="Q18" s="72">
        <v>700</v>
      </c>
      <c r="R18" s="57">
        <v>566</v>
      </c>
      <c r="S18" s="57">
        <v>551</v>
      </c>
      <c r="T18" s="57">
        <v>486</v>
      </c>
      <c r="U18" s="33">
        <v>404</v>
      </c>
    </row>
    <row r="19" spans="1:21" x14ac:dyDescent="0.25">
      <c r="A19" s="68" t="s">
        <v>12</v>
      </c>
      <c r="B19" s="57">
        <v>568</v>
      </c>
      <c r="C19" s="57">
        <v>636</v>
      </c>
      <c r="D19" s="57">
        <v>674</v>
      </c>
      <c r="E19" s="57">
        <v>726</v>
      </c>
      <c r="F19" s="57">
        <v>780</v>
      </c>
      <c r="G19" s="72">
        <v>759</v>
      </c>
      <c r="H19" s="72">
        <v>807</v>
      </c>
      <c r="I19" s="72">
        <v>788</v>
      </c>
      <c r="J19" s="72">
        <v>748</v>
      </c>
      <c r="K19" s="72">
        <v>761</v>
      </c>
      <c r="L19" s="72">
        <v>751</v>
      </c>
      <c r="M19" s="72">
        <v>825</v>
      </c>
      <c r="N19" s="72">
        <v>745</v>
      </c>
      <c r="O19" s="72">
        <v>721</v>
      </c>
      <c r="P19" s="72">
        <v>533</v>
      </c>
      <c r="Q19" s="72">
        <v>478</v>
      </c>
      <c r="R19" s="57">
        <v>432</v>
      </c>
      <c r="S19" s="57">
        <v>408</v>
      </c>
      <c r="T19" s="57">
        <v>374</v>
      </c>
      <c r="U19" s="33">
        <v>326</v>
      </c>
    </row>
    <row r="20" spans="1:21" x14ac:dyDescent="0.25">
      <c r="A20" s="68" t="s">
        <v>13</v>
      </c>
      <c r="B20" s="57">
        <v>281</v>
      </c>
      <c r="C20" s="57">
        <v>321</v>
      </c>
      <c r="D20" s="57">
        <v>373</v>
      </c>
      <c r="E20" s="57">
        <v>395</v>
      </c>
      <c r="F20" s="57">
        <v>411</v>
      </c>
      <c r="G20" s="72">
        <v>418</v>
      </c>
      <c r="H20" s="72">
        <v>513</v>
      </c>
      <c r="I20" s="72">
        <v>543</v>
      </c>
      <c r="J20" s="72">
        <v>535</v>
      </c>
      <c r="K20" s="72">
        <v>505</v>
      </c>
      <c r="L20" s="72">
        <v>470</v>
      </c>
      <c r="M20" s="72">
        <v>402</v>
      </c>
      <c r="N20" s="72">
        <v>356</v>
      </c>
      <c r="O20" s="72">
        <v>275</v>
      </c>
      <c r="P20" s="72">
        <v>276</v>
      </c>
      <c r="Q20" s="72">
        <v>251</v>
      </c>
      <c r="R20" s="57">
        <v>208</v>
      </c>
      <c r="S20" s="57">
        <v>177</v>
      </c>
      <c r="T20" s="57">
        <v>164</v>
      </c>
      <c r="U20" s="33">
        <v>122</v>
      </c>
    </row>
    <row r="21" spans="1:21" x14ac:dyDescent="0.25">
      <c r="A21" s="68" t="s">
        <v>14</v>
      </c>
      <c r="B21" s="57">
        <v>752</v>
      </c>
      <c r="C21" s="57">
        <v>844</v>
      </c>
      <c r="D21" s="57">
        <v>888</v>
      </c>
      <c r="E21" s="57">
        <v>932</v>
      </c>
      <c r="F21" s="57">
        <v>964</v>
      </c>
      <c r="G21" s="72">
        <v>919</v>
      </c>
      <c r="H21" s="72">
        <v>907</v>
      </c>
      <c r="I21" s="72">
        <v>954</v>
      </c>
      <c r="J21" s="72">
        <v>1039</v>
      </c>
      <c r="K21" s="72">
        <v>1118</v>
      </c>
      <c r="L21" s="72">
        <v>1159</v>
      </c>
      <c r="M21" s="72">
        <v>1166</v>
      </c>
      <c r="N21" s="72">
        <v>1024</v>
      </c>
      <c r="O21" s="72">
        <v>847</v>
      </c>
      <c r="P21" s="72">
        <v>707</v>
      </c>
      <c r="Q21" s="72">
        <v>677</v>
      </c>
      <c r="R21" s="57">
        <v>581</v>
      </c>
      <c r="S21" s="57">
        <v>528</v>
      </c>
      <c r="T21" s="57">
        <v>513</v>
      </c>
      <c r="U21" s="33">
        <v>470</v>
      </c>
    </row>
    <row r="22" spans="1:21" x14ac:dyDescent="0.25">
      <c r="A22" s="68" t="s">
        <v>15</v>
      </c>
      <c r="B22" s="57">
        <v>736</v>
      </c>
      <c r="C22" s="57">
        <v>811</v>
      </c>
      <c r="D22" s="57">
        <v>856</v>
      </c>
      <c r="E22" s="57">
        <v>865</v>
      </c>
      <c r="F22" s="57">
        <v>799</v>
      </c>
      <c r="G22" s="72">
        <v>713</v>
      </c>
      <c r="H22" s="72">
        <v>657</v>
      </c>
      <c r="I22" s="72">
        <v>634</v>
      </c>
      <c r="J22" s="72">
        <v>565</v>
      </c>
      <c r="K22" s="72">
        <v>626</v>
      </c>
      <c r="L22" s="72">
        <v>678</v>
      </c>
      <c r="M22" s="72">
        <v>743</v>
      </c>
      <c r="N22" s="72">
        <v>819</v>
      </c>
      <c r="O22" s="72">
        <v>737</v>
      </c>
      <c r="P22" s="72">
        <v>686</v>
      </c>
      <c r="Q22" s="72">
        <v>551</v>
      </c>
      <c r="R22" s="57">
        <v>462</v>
      </c>
      <c r="S22" s="57">
        <v>441</v>
      </c>
      <c r="T22" s="57">
        <v>423</v>
      </c>
      <c r="U22" s="33">
        <v>402</v>
      </c>
    </row>
    <row r="23" spans="1:21" x14ac:dyDescent="0.25">
      <c r="A23" s="68" t="s">
        <v>16</v>
      </c>
      <c r="B23" s="57">
        <v>607</v>
      </c>
      <c r="C23" s="57">
        <v>613</v>
      </c>
      <c r="D23" s="57">
        <v>553</v>
      </c>
      <c r="E23" s="57">
        <v>542</v>
      </c>
      <c r="F23" s="57">
        <v>565</v>
      </c>
      <c r="G23" s="72">
        <v>561</v>
      </c>
      <c r="H23" s="72">
        <v>574</v>
      </c>
      <c r="I23" s="72">
        <v>626</v>
      </c>
      <c r="J23" s="72">
        <v>756</v>
      </c>
      <c r="K23" s="72">
        <v>896</v>
      </c>
      <c r="L23" s="72">
        <v>939</v>
      </c>
      <c r="M23" s="72">
        <v>899</v>
      </c>
      <c r="N23" s="72">
        <v>773</v>
      </c>
      <c r="O23" s="72">
        <v>583</v>
      </c>
      <c r="P23" s="72">
        <v>520</v>
      </c>
      <c r="Q23" s="72">
        <v>456</v>
      </c>
      <c r="R23" s="57">
        <v>352</v>
      </c>
      <c r="S23" s="57">
        <v>358</v>
      </c>
      <c r="T23" s="57">
        <v>364</v>
      </c>
      <c r="U23" s="33">
        <v>334</v>
      </c>
    </row>
    <row r="24" spans="1:21" x14ac:dyDescent="0.25">
      <c r="A24" s="68" t="s">
        <v>17</v>
      </c>
      <c r="B24" s="57">
        <v>858</v>
      </c>
      <c r="C24" s="57">
        <v>947</v>
      </c>
      <c r="D24" s="57">
        <v>990</v>
      </c>
      <c r="E24" s="57">
        <v>1036</v>
      </c>
      <c r="F24" s="57">
        <v>1079</v>
      </c>
      <c r="G24" s="72">
        <v>1180</v>
      </c>
      <c r="H24" s="72">
        <v>1234</v>
      </c>
      <c r="I24" s="72">
        <v>1282</v>
      </c>
      <c r="J24" s="72">
        <v>1253</v>
      </c>
      <c r="K24" s="72">
        <v>1248</v>
      </c>
      <c r="L24" s="72">
        <v>1155</v>
      </c>
      <c r="M24" s="72">
        <v>1140</v>
      </c>
      <c r="N24" s="72">
        <v>1058</v>
      </c>
      <c r="O24" s="72">
        <v>932</v>
      </c>
      <c r="P24" s="72">
        <v>810</v>
      </c>
      <c r="Q24" s="72">
        <v>670</v>
      </c>
      <c r="R24" s="57">
        <v>492</v>
      </c>
      <c r="S24" s="57">
        <v>412</v>
      </c>
      <c r="T24" s="57">
        <v>374</v>
      </c>
      <c r="U24" s="33">
        <v>320</v>
      </c>
    </row>
    <row r="25" spans="1:21" x14ac:dyDescent="0.25">
      <c r="A25" s="68" t="s">
        <v>18</v>
      </c>
      <c r="B25" s="57">
        <v>36632</v>
      </c>
      <c r="C25" s="57">
        <v>38790</v>
      </c>
      <c r="D25" s="57">
        <v>40635</v>
      </c>
      <c r="E25" s="57">
        <v>41346</v>
      </c>
      <c r="F25" s="57">
        <v>42398</v>
      </c>
      <c r="G25" s="72">
        <v>43037</v>
      </c>
      <c r="H25" s="72">
        <v>43867</v>
      </c>
      <c r="I25" s="72">
        <v>43749</v>
      </c>
      <c r="J25" s="72">
        <v>42799</v>
      </c>
      <c r="K25" s="72">
        <v>44867</v>
      </c>
      <c r="L25" s="72">
        <v>45536</v>
      </c>
      <c r="M25" s="72">
        <v>44775</v>
      </c>
      <c r="N25" s="72">
        <v>42973</v>
      </c>
      <c r="O25" s="72">
        <v>38518</v>
      </c>
      <c r="P25" s="72">
        <v>34597</v>
      </c>
      <c r="Q25" s="72">
        <v>31344</v>
      </c>
      <c r="R25" s="57">
        <v>28350</v>
      </c>
      <c r="S25" s="57">
        <v>26993</v>
      </c>
      <c r="T25" s="57">
        <v>27207</v>
      </c>
      <c r="U25" s="33">
        <v>25094</v>
      </c>
    </row>
    <row r="26" spans="1:21" ht="18" x14ac:dyDescent="0.25">
      <c r="A26" s="67" t="s">
        <v>175</v>
      </c>
      <c r="B26" s="96">
        <f>B27+B28+B29+B33+B34+B35+B36+B37+B38+B39</f>
        <v>16870</v>
      </c>
      <c r="C26" s="96">
        <f t="shared" ref="C26:F26" si="4">C27+C28+C29+C33+C34+C35+C36+C37+C38+C39</f>
        <v>17965</v>
      </c>
      <c r="D26" s="96">
        <f t="shared" si="4"/>
        <v>18436</v>
      </c>
      <c r="E26" s="96">
        <f t="shared" si="4"/>
        <v>18931</v>
      </c>
      <c r="F26" s="96">
        <f t="shared" si="4"/>
        <v>18725</v>
      </c>
      <c r="G26" s="96">
        <f>G27+G28+G29+G33+G34+G35+G36+G37+G38+G39</f>
        <v>18748</v>
      </c>
      <c r="H26" s="96">
        <f t="shared" ref="H26:M26" si="5">H27+H28+H29+H33+H34+H35+H36+H37+H38+H39</f>
        <v>18817</v>
      </c>
      <c r="I26" s="96">
        <f t="shared" si="5"/>
        <v>18887</v>
      </c>
      <c r="J26" s="96">
        <f t="shared" si="5"/>
        <v>18455</v>
      </c>
      <c r="K26" s="96">
        <f t="shared" si="5"/>
        <v>18930</v>
      </c>
      <c r="L26" s="96">
        <f t="shared" si="5"/>
        <v>19516</v>
      </c>
      <c r="M26" s="96">
        <f t="shared" si="5"/>
        <v>19222</v>
      </c>
      <c r="N26" s="71">
        <v>18041</v>
      </c>
      <c r="O26" s="71">
        <v>16487</v>
      </c>
      <c r="P26" s="71">
        <v>14812</v>
      </c>
      <c r="Q26" s="71">
        <v>14166</v>
      </c>
      <c r="R26" s="96">
        <v>13123</v>
      </c>
      <c r="S26" s="96">
        <v>12731</v>
      </c>
      <c r="T26" s="96">
        <v>12180</v>
      </c>
      <c r="U26" s="37">
        <v>11246</v>
      </c>
    </row>
    <row r="27" spans="1:21" x14ac:dyDescent="0.25">
      <c r="A27" s="68" t="s">
        <v>19</v>
      </c>
      <c r="B27" s="57">
        <v>393</v>
      </c>
      <c r="C27" s="57">
        <v>424</v>
      </c>
      <c r="D27" s="57">
        <v>469</v>
      </c>
      <c r="E27" s="57">
        <v>460</v>
      </c>
      <c r="F27" s="57">
        <v>459</v>
      </c>
      <c r="G27" s="72">
        <v>415</v>
      </c>
      <c r="H27" s="72">
        <v>360</v>
      </c>
      <c r="I27" s="72">
        <v>329</v>
      </c>
      <c r="J27" s="72">
        <v>456</v>
      </c>
      <c r="K27" s="72">
        <v>479</v>
      </c>
      <c r="L27" s="72">
        <v>480</v>
      </c>
      <c r="M27" s="72">
        <v>353</v>
      </c>
      <c r="N27" s="72">
        <v>333</v>
      </c>
      <c r="O27" s="72">
        <v>264</v>
      </c>
      <c r="P27" s="72">
        <v>247</v>
      </c>
      <c r="Q27" s="72">
        <v>224</v>
      </c>
      <c r="R27" s="57">
        <v>143</v>
      </c>
      <c r="S27" s="57">
        <v>129</v>
      </c>
      <c r="T27" s="57">
        <v>122</v>
      </c>
      <c r="U27" s="33">
        <v>105</v>
      </c>
    </row>
    <row r="28" spans="1:21" x14ac:dyDescent="0.25">
      <c r="A28" s="68" t="s">
        <v>20</v>
      </c>
      <c r="B28" s="57">
        <v>352</v>
      </c>
      <c r="C28" s="57">
        <v>381</v>
      </c>
      <c r="D28" s="57">
        <v>402</v>
      </c>
      <c r="E28" s="57">
        <v>377</v>
      </c>
      <c r="F28" s="57">
        <v>353</v>
      </c>
      <c r="G28" s="72">
        <v>350</v>
      </c>
      <c r="H28" s="72">
        <v>378</v>
      </c>
      <c r="I28" s="72">
        <v>369</v>
      </c>
      <c r="J28" s="72">
        <v>355</v>
      </c>
      <c r="K28" s="72">
        <v>390</v>
      </c>
      <c r="L28" s="72">
        <v>421</v>
      </c>
      <c r="M28" s="72">
        <v>470</v>
      </c>
      <c r="N28" s="72">
        <v>392</v>
      </c>
      <c r="O28" s="72">
        <v>347</v>
      </c>
      <c r="P28" s="72">
        <v>314</v>
      </c>
      <c r="Q28" s="72">
        <v>259</v>
      </c>
      <c r="R28" s="57">
        <v>216</v>
      </c>
      <c r="S28" s="57">
        <v>190</v>
      </c>
      <c r="T28" s="57">
        <v>183</v>
      </c>
      <c r="U28" s="33">
        <v>150</v>
      </c>
    </row>
    <row r="29" spans="1:21" x14ac:dyDescent="0.25">
      <c r="A29" s="68" t="s">
        <v>21</v>
      </c>
      <c r="B29" s="57">
        <v>397</v>
      </c>
      <c r="C29" s="57">
        <v>421</v>
      </c>
      <c r="D29" s="57">
        <v>432</v>
      </c>
      <c r="E29" s="57">
        <v>503</v>
      </c>
      <c r="F29" s="57">
        <v>554</v>
      </c>
      <c r="G29" s="72">
        <v>580</v>
      </c>
      <c r="H29" s="72">
        <v>558</v>
      </c>
      <c r="I29" s="72">
        <v>551</v>
      </c>
      <c r="J29" s="72">
        <v>512</v>
      </c>
      <c r="K29" s="72">
        <v>540</v>
      </c>
      <c r="L29" s="72">
        <v>536</v>
      </c>
      <c r="M29" s="72">
        <v>556</v>
      </c>
      <c r="N29" s="72">
        <v>591</v>
      </c>
      <c r="O29" s="72">
        <v>507</v>
      </c>
      <c r="P29" s="72">
        <v>455</v>
      </c>
      <c r="Q29" s="72">
        <v>430</v>
      </c>
      <c r="R29" s="57">
        <v>405</v>
      </c>
      <c r="S29" s="57">
        <v>361</v>
      </c>
      <c r="T29" s="57">
        <v>406</v>
      </c>
      <c r="U29" s="33">
        <v>393</v>
      </c>
    </row>
    <row r="30" spans="1:21" x14ac:dyDescent="0.25">
      <c r="A30" s="103" t="s">
        <v>63</v>
      </c>
      <c r="B30" s="57"/>
      <c r="C30" s="57"/>
      <c r="D30" s="57"/>
      <c r="E30" s="57"/>
      <c r="F30" s="57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57"/>
      <c r="S30" s="57"/>
      <c r="T30" s="57"/>
      <c r="U30" s="53"/>
    </row>
    <row r="31" spans="1:21" ht="19.5" x14ac:dyDescent="0.25">
      <c r="A31" s="70" t="s">
        <v>23</v>
      </c>
      <c r="B31" s="57" t="s">
        <v>96</v>
      </c>
      <c r="C31" s="57" t="s">
        <v>96</v>
      </c>
      <c r="D31" s="57" t="s">
        <v>96</v>
      </c>
      <c r="E31" s="57" t="s">
        <v>96</v>
      </c>
      <c r="F31" s="57" t="s">
        <v>96</v>
      </c>
      <c r="G31" s="72" t="s">
        <v>96</v>
      </c>
      <c r="H31" s="72" t="s">
        <v>96</v>
      </c>
      <c r="I31" s="72" t="s">
        <v>96</v>
      </c>
      <c r="J31" s="72" t="s">
        <v>96</v>
      </c>
      <c r="K31" s="72" t="s">
        <v>96</v>
      </c>
      <c r="L31" s="72" t="s">
        <v>96</v>
      </c>
      <c r="M31" s="72" t="s">
        <v>96</v>
      </c>
      <c r="N31" s="72" t="s">
        <v>96</v>
      </c>
      <c r="O31" s="72" t="s">
        <v>96</v>
      </c>
      <c r="P31" s="72" t="s">
        <v>236</v>
      </c>
      <c r="Q31" s="72" t="s">
        <v>236</v>
      </c>
      <c r="R31" s="57" t="s">
        <v>236</v>
      </c>
      <c r="S31" s="57" t="s">
        <v>236</v>
      </c>
      <c r="T31" s="57" t="s">
        <v>96</v>
      </c>
      <c r="U31" s="33" t="s">
        <v>96</v>
      </c>
    </row>
    <row r="32" spans="1:21" ht="19.5" x14ac:dyDescent="0.25">
      <c r="A32" s="70" t="s">
        <v>188</v>
      </c>
      <c r="B32" s="57">
        <v>397</v>
      </c>
      <c r="C32" s="57">
        <v>421</v>
      </c>
      <c r="D32" s="57">
        <v>432</v>
      </c>
      <c r="E32" s="57">
        <v>503</v>
      </c>
      <c r="F32" s="57">
        <v>554</v>
      </c>
      <c r="G32" s="72">
        <v>580</v>
      </c>
      <c r="H32" s="72">
        <v>558</v>
      </c>
      <c r="I32" s="72">
        <v>551</v>
      </c>
      <c r="J32" s="72">
        <v>512</v>
      </c>
      <c r="K32" s="72">
        <v>540</v>
      </c>
      <c r="L32" s="72">
        <v>536</v>
      </c>
      <c r="M32" s="72">
        <v>556</v>
      </c>
      <c r="N32" s="72">
        <v>591</v>
      </c>
      <c r="O32" s="72">
        <v>507</v>
      </c>
      <c r="P32" s="72">
        <v>455</v>
      </c>
      <c r="Q32" s="72">
        <v>430</v>
      </c>
      <c r="R32" s="57">
        <v>405</v>
      </c>
      <c r="S32" s="57">
        <v>361</v>
      </c>
      <c r="T32" s="57">
        <v>406</v>
      </c>
      <c r="U32" s="33">
        <v>393</v>
      </c>
    </row>
    <row r="33" spans="1:21" x14ac:dyDescent="0.25">
      <c r="A33" s="68" t="s">
        <v>24</v>
      </c>
      <c r="B33" s="57">
        <v>515</v>
      </c>
      <c r="C33" s="57">
        <v>593</v>
      </c>
      <c r="D33" s="57">
        <v>632</v>
      </c>
      <c r="E33" s="57">
        <v>611</v>
      </c>
      <c r="F33" s="57">
        <v>614</v>
      </c>
      <c r="G33" s="72">
        <v>651</v>
      </c>
      <c r="H33" s="72">
        <v>668</v>
      </c>
      <c r="I33" s="72">
        <v>727</v>
      </c>
      <c r="J33" s="72">
        <v>756</v>
      </c>
      <c r="K33" s="72">
        <v>795</v>
      </c>
      <c r="L33" s="72">
        <v>735</v>
      </c>
      <c r="M33" s="72">
        <v>684</v>
      </c>
      <c r="N33" s="72">
        <v>605</v>
      </c>
      <c r="O33" s="72">
        <v>452</v>
      </c>
      <c r="P33" s="72">
        <v>328</v>
      </c>
      <c r="Q33" s="72">
        <v>266</v>
      </c>
      <c r="R33" s="57">
        <v>218</v>
      </c>
      <c r="S33" s="57">
        <v>182</v>
      </c>
      <c r="T33" s="57">
        <v>180</v>
      </c>
      <c r="U33" s="33">
        <v>178</v>
      </c>
    </row>
    <row r="34" spans="1:21" x14ac:dyDescent="0.25">
      <c r="A34" s="68" t="s">
        <v>25</v>
      </c>
      <c r="B34" s="57">
        <v>514</v>
      </c>
      <c r="C34" s="57">
        <v>563</v>
      </c>
      <c r="D34" s="57">
        <v>608</v>
      </c>
      <c r="E34" s="57">
        <v>592</v>
      </c>
      <c r="F34" s="57">
        <v>616</v>
      </c>
      <c r="G34" s="72">
        <v>604</v>
      </c>
      <c r="H34" s="72">
        <v>615</v>
      </c>
      <c r="I34" s="72">
        <v>643</v>
      </c>
      <c r="J34" s="72">
        <v>680</v>
      </c>
      <c r="K34" s="72">
        <v>717</v>
      </c>
      <c r="L34" s="72">
        <v>750</v>
      </c>
      <c r="M34" s="72">
        <v>789</v>
      </c>
      <c r="N34" s="72">
        <v>822</v>
      </c>
      <c r="O34" s="72">
        <v>750</v>
      </c>
      <c r="P34" s="72">
        <v>752</v>
      </c>
      <c r="Q34" s="72">
        <v>683</v>
      </c>
      <c r="R34" s="57">
        <v>556</v>
      </c>
      <c r="S34" s="57">
        <v>579</v>
      </c>
      <c r="T34" s="57">
        <v>570</v>
      </c>
      <c r="U34" s="33">
        <v>497</v>
      </c>
    </row>
    <row r="35" spans="1:21" x14ac:dyDescent="0.25">
      <c r="A35" s="68" t="s">
        <v>26</v>
      </c>
      <c r="B35" s="57">
        <v>39</v>
      </c>
      <c r="C35" s="57">
        <v>32</v>
      </c>
      <c r="D35" s="57">
        <v>27</v>
      </c>
      <c r="E35" s="57">
        <v>51</v>
      </c>
      <c r="F35" s="57">
        <v>79</v>
      </c>
      <c r="G35" s="72">
        <v>110</v>
      </c>
      <c r="H35" s="72">
        <v>93</v>
      </c>
      <c r="I35" s="72">
        <v>94</v>
      </c>
      <c r="J35" s="72">
        <v>86</v>
      </c>
      <c r="K35" s="72">
        <v>89</v>
      </c>
      <c r="L35" s="72">
        <v>101</v>
      </c>
      <c r="M35" s="72">
        <v>105</v>
      </c>
      <c r="N35" s="72">
        <v>64</v>
      </c>
      <c r="O35" s="72">
        <v>69</v>
      </c>
      <c r="P35" s="72">
        <v>40</v>
      </c>
      <c r="Q35" s="72">
        <v>32</v>
      </c>
      <c r="R35" s="57">
        <v>26</v>
      </c>
      <c r="S35" s="57">
        <v>20</v>
      </c>
      <c r="T35" s="57">
        <v>24</v>
      </c>
      <c r="U35" s="33">
        <v>64</v>
      </c>
    </row>
    <row r="36" spans="1:21" x14ac:dyDescent="0.25">
      <c r="A36" s="68" t="s">
        <v>27</v>
      </c>
      <c r="B36" s="57">
        <v>292</v>
      </c>
      <c r="C36" s="57">
        <v>349</v>
      </c>
      <c r="D36" s="57">
        <v>434</v>
      </c>
      <c r="E36" s="57">
        <v>494</v>
      </c>
      <c r="F36" s="57">
        <v>523</v>
      </c>
      <c r="G36" s="72">
        <v>539</v>
      </c>
      <c r="H36" s="72">
        <v>556</v>
      </c>
      <c r="I36" s="72">
        <v>534</v>
      </c>
      <c r="J36" s="72">
        <v>584</v>
      </c>
      <c r="K36" s="72">
        <v>524</v>
      </c>
      <c r="L36" s="72">
        <v>504</v>
      </c>
      <c r="M36" s="72">
        <v>462</v>
      </c>
      <c r="N36" s="72">
        <v>420</v>
      </c>
      <c r="O36" s="72">
        <v>385</v>
      </c>
      <c r="P36" s="72">
        <v>356</v>
      </c>
      <c r="Q36" s="72">
        <v>309</v>
      </c>
      <c r="R36" s="57">
        <v>266</v>
      </c>
      <c r="S36" s="57">
        <v>220</v>
      </c>
      <c r="T36" s="57">
        <v>208</v>
      </c>
      <c r="U36" s="33">
        <v>205</v>
      </c>
    </row>
    <row r="37" spans="1:21" x14ac:dyDescent="0.25">
      <c r="A37" s="68" t="s">
        <v>28</v>
      </c>
      <c r="B37" s="57">
        <v>479</v>
      </c>
      <c r="C37" s="57">
        <v>512</v>
      </c>
      <c r="D37" s="57">
        <v>500</v>
      </c>
      <c r="E37" s="57">
        <v>508</v>
      </c>
      <c r="F37" s="57">
        <v>451</v>
      </c>
      <c r="G37" s="72">
        <v>450</v>
      </c>
      <c r="H37" s="72">
        <v>462</v>
      </c>
      <c r="I37" s="72">
        <v>428</v>
      </c>
      <c r="J37" s="72">
        <v>335</v>
      </c>
      <c r="K37" s="72">
        <v>293</v>
      </c>
      <c r="L37" s="72">
        <v>278</v>
      </c>
      <c r="M37" s="72">
        <v>273</v>
      </c>
      <c r="N37" s="72">
        <v>254</v>
      </c>
      <c r="O37" s="72">
        <v>238</v>
      </c>
      <c r="P37" s="72">
        <v>220</v>
      </c>
      <c r="Q37" s="72">
        <v>231</v>
      </c>
      <c r="R37" s="57">
        <v>141</v>
      </c>
      <c r="S37" s="57">
        <v>98</v>
      </c>
      <c r="T37" s="57">
        <v>70</v>
      </c>
      <c r="U37" s="33">
        <v>49</v>
      </c>
    </row>
    <row r="38" spans="1:21" x14ac:dyDescent="0.25">
      <c r="A38" s="68" t="s">
        <v>29</v>
      </c>
      <c r="B38" s="57">
        <v>143</v>
      </c>
      <c r="C38" s="57">
        <v>160</v>
      </c>
      <c r="D38" s="57">
        <v>153</v>
      </c>
      <c r="E38" s="57">
        <v>145</v>
      </c>
      <c r="F38" s="57">
        <v>150</v>
      </c>
      <c r="G38" s="72">
        <v>143</v>
      </c>
      <c r="H38" s="72">
        <v>169</v>
      </c>
      <c r="I38" s="72">
        <v>186</v>
      </c>
      <c r="J38" s="72">
        <v>209</v>
      </c>
      <c r="K38" s="72">
        <v>244</v>
      </c>
      <c r="L38" s="72">
        <v>264</v>
      </c>
      <c r="M38" s="72">
        <v>249</v>
      </c>
      <c r="N38" s="72">
        <v>204</v>
      </c>
      <c r="O38" s="72">
        <v>185</v>
      </c>
      <c r="P38" s="72">
        <v>179</v>
      </c>
      <c r="Q38" s="72">
        <v>157</v>
      </c>
      <c r="R38" s="57">
        <v>141</v>
      </c>
      <c r="S38" s="57">
        <v>115</v>
      </c>
      <c r="T38" s="57">
        <v>116</v>
      </c>
      <c r="U38" s="33">
        <v>140</v>
      </c>
    </row>
    <row r="39" spans="1:21" x14ac:dyDescent="0.25">
      <c r="A39" s="68" t="s">
        <v>30</v>
      </c>
      <c r="B39" s="57">
        <v>13746</v>
      </c>
      <c r="C39" s="57">
        <v>14530</v>
      </c>
      <c r="D39" s="57">
        <v>14779</v>
      </c>
      <c r="E39" s="57">
        <v>15190</v>
      </c>
      <c r="F39" s="57">
        <v>14926</v>
      </c>
      <c r="G39" s="72">
        <v>14906</v>
      </c>
      <c r="H39" s="72">
        <v>14958</v>
      </c>
      <c r="I39" s="72">
        <v>15026</v>
      </c>
      <c r="J39" s="72">
        <v>14482</v>
      </c>
      <c r="K39" s="72">
        <v>14859</v>
      </c>
      <c r="L39" s="72">
        <v>15447</v>
      </c>
      <c r="M39" s="72">
        <v>15281</v>
      </c>
      <c r="N39" s="72">
        <v>14356</v>
      </c>
      <c r="O39" s="72">
        <v>13290</v>
      </c>
      <c r="P39" s="72">
        <v>11921</v>
      </c>
      <c r="Q39" s="72">
        <v>11575</v>
      </c>
      <c r="R39" s="57">
        <v>11011</v>
      </c>
      <c r="S39" s="57">
        <v>10837</v>
      </c>
      <c r="T39" s="57">
        <v>10301</v>
      </c>
      <c r="U39" s="33">
        <v>9465</v>
      </c>
    </row>
    <row r="40" spans="1:21" ht="18" x14ac:dyDescent="0.25">
      <c r="A40" s="67" t="s">
        <v>107</v>
      </c>
      <c r="B40" s="96">
        <f>SUM(B41:B48)</f>
        <v>7034</v>
      </c>
      <c r="C40" s="96">
        <f t="shared" ref="C40:F40" si="6">SUM(C41:C48)</f>
        <v>7987</v>
      </c>
      <c r="D40" s="96">
        <f t="shared" si="6"/>
        <v>8625</v>
      </c>
      <c r="E40" s="96">
        <f t="shared" si="6"/>
        <v>9300</v>
      </c>
      <c r="F40" s="96">
        <f t="shared" si="6"/>
        <v>9488</v>
      </c>
      <c r="G40" s="71">
        <v>10037</v>
      </c>
      <c r="H40" s="71">
        <f>SUM(H41:H48)</f>
        <v>10238</v>
      </c>
      <c r="I40" s="71">
        <f t="shared" ref="I40:K40" si="7">SUM(I41:I48)</f>
        <v>10343</v>
      </c>
      <c r="J40" s="71">
        <f t="shared" si="7"/>
        <v>10275</v>
      </c>
      <c r="K40" s="71">
        <f t="shared" si="7"/>
        <v>10564</v>
      </c>
      <c r="L40" s="71">
        <v>10946</v>
      </c>
      <c r="M40" s="71">
        <f>SUM(M41:M48)</f>
        <v>10888</v>
      </c>
      <c r="N40" s="71">
        <v>10218</v>
      </c>
      <c r="O40" s="71">
        <v>9212</v>
      </c>
      <c r="P40" s="71">
        <v>8978</v>
      </c>
      <c r="Q40" s="71">
        <v>7951</v>
      </c>
      <c r="R40" s="96">
        <v>7139</v>
      </c>
      <c r="S40" s="96">
        <v>7015</v>
      </c>
      <c r="T40" s="96">
        <v>6721</v>
      </c>
      <c r="U40" s="37">
        <v>6291</v>
      </c>
    </row>
    <row r="41" spans="1:21" x14ac:dyDescent="0.25">
      <c r="A41" s="68" t="s">
        <v>31</v>
      </c>
      <c r="B41" s="57">
        <v>219</v>
      </c>
      <c r="C41" s="57">
        <v>264</v>
      </c>
      <c r="D41" s="57">
        <v>301</v>
      </c>
      <c r="E41" s="57">
        <v>318</v>
      </c>
      <c r="F41" s="57">
        <v>292</v>
      </c>
      <c r="G41" s="72">
        <v>333</v>
      </c>
      <c r="H41" s="72">
        <v>306</v>
      </c>
      <c r="I41" s="72">
        <v>440</v>
      </c>
      <c r="J41" s="72">
        <v>420</v>
      </c>
      <c r="K41" s="72">
        <v>436</v>
      </c>
      <c r="L41" s="72">
        <v>334</v>
      </c>
      <c r="M41" s="72">
        <v>418</v>
      </c>
      <c r="N41" s="72">
        <v>386</v>
      </c>
      <c r="O41" s="72">
        <v>329</v>
      </c>
      <c r="P41" s="72">
        <v>283</v>
      </c>
      <c r="Q41" s="72">
        <v>233</v>
      </c>
      <c r="R41" s="57">
        <v>149</v>
      </c>
      <c r="S41" s="57">
        <v>151</v>
      </c>
      <c r="T41" s="57">
        <v>136</v>
      </c>
      <c r="U41" s="33">
        <v>113</v>
      </c>
    </row>
    <row r="42" spans="1:21" x14ac:dyDescent="0.25">
      <c r="A42" s="68" t="s">
        <v>32</v>
      </c>
      <c r="B42" s="57">
        <v>60</v>
      </c>
      <c r="C42" s="57">
        <v>68</v>
      </c>
      <c r="D42" s="57">
        <v>79</v>
      </c>
      <c r="E42" s="57">
        <v>77</v>
      </c>
      <c r="F42" s="57">
        <v>79</v>
      </c>
      <c r="G42" s="72">
        <v>128</v>
      </c>
      <c r="H42" s="72">
        <v>139</v>
      </c>
      <c r="I42" s="72">
        <v>195</v>
      </c>
      <c r="J42" s="72">
        <v>227</v>
      </c>
      <c r="K42" s="72">
        <v>265</v>
      </c>
      <c r="L42" s="72">
        <v>263</v>
      </c>
      <c r="M42" s="72">
        <v>267</v>
      </c>
      <c r="N42" s="72">
        <v>266</v>
      </c>
      <c r="O42" s="72">
        <v>337</v>
      </c>
      <c r="P42" s="72">
        <v>323</v>
      </c>
      <c r="Q42" s="72">
        <v>329</v>
      </c>
      <c r="R42" s="57">
        <v>220</v>
      </c>
      <c r="S42" s="57">
        <v>162</v>
      </c>
      <c r="T42" s="57">
        <v>176</v>
      </c>
      <c r="U42" s="33">
        <v>139</v>
      </c>
    </row>
    <row r="43" spans="1:21" x14ac:dyDescent="0.25">
      <c r="A43" s="68" t="s">
        <v>33</v>
      </c>
      <c r="B43" s="57"/>
      <c r="C43" s="57"/>
      <c r="D43" s="57"/>
      <c r="E43" s="57"/>
      <c r="F43" s="57"/>
      <c r="G43" s="72"/>
      <c r="H43" s="72"/>
      <c r="I43" s="72"/>
      <c r="J43" s="72"/>
      <c r="K43" s="72"/>
      <c r="L43" s="72"/>
      <c r="M43" s="72"/>
      <c r="N43" s="72"/>
      <c r="O43" s="72"/>
      <c r="P43" s="72">
        <v>506</v>
      </c>
      <c r="Q43" s="72">
        <v>306</v>
      </c>
      <c r="R43" s="57">
        <v>491</v>
      </c>
      <c r="S43" s="57">
        <v>505</v>
      </c>
      <c r="T43" s="57">
        <v>506</v>
      </c>
      <c r="U43" s="33">
        <v>510</v>
      </c>
    </row>
    <row r="44" spans="1:21" x14ac:dyDescent="0.25">
      <c r="A44" s="68" t="s">
        <v>34</v>
      </c>
      <c r="B44" s="57">
        <v>1499</v>
      </c>
      <c r="C44" s="57">
        <v>1798</v>
      </c>
      <c r="D44" s="57">
        <v>2261</v>
      </c>
      <c r="E44" s="57">
        <v>2431</v>
      </c>
      <c r="F44" s="57">
        <v>2506</v>
      </c>
      <c r="G44" s="72">
        <v>2648</v>
      </c>
      <c r="H44" s="72">
        <v>2769</v>
      </c>
      <c r="I44" s="72">
        <v>2728</v>
      </c>
      <c r="J44" s="72">
        <v>2618</v>
      </c>
      <c r="K44" s="72">
        <v>2715</v>
      </c>
      <c r="L44" s="72">
        <v>3197</v>
      </c>
      <c r="M44" s="72">
        <v>3162</v>
      </c>
      <c r="N44" s="72">
        <v>2811</v>
      </c>
      <c r="O44" s="72">
        <v>2408</v>
      </c>
      <c r="P44" s="72">
        <v>2149</v>
      </c>
      <c r="Q44" s="72">
        <v>2073</v>
      </c>
      <c r="R44" s="57">
        <v>2007</v>
      </c>
      <c r="S44" s="57">
        <v>2034</v>
      </c>
      <c r="T44" s="57">
        <v>1917</v>
      </c>
      <c r="U44" s="33">
        <v>1769</v>
      </c>
    </row>
    <row r="45" spans="1:21" x14ac:dyDescent="0.25">
      <c r="A45" s="68" t="s">
        <v>35</v>
      </c>
      <c r="B45" s="57">
        <v>447</v>
      </c>
      <c r="C45" s="57">
        <v>503</v>
      </c>
      <c r="D45" s="57">
        <v>520</v>
      </c>
      <c r="E45" s="57">
        <v>576</v>
      </c>
      <c r="F45" s="57">
        <v>641</v>
      </c>
      <c r="G45" s="72">
        <v>817</v>
      </c>
      <c r="H45" s="72">
        <v>934</v>
      </c>
      <c r="I45" s="72">
        <v>967</v>
      </c>
      <c r="J45" s="72">
        <v>958</v>
      </c>
      <c r="K45" s="72">
        <v>924</v>
      </c>
      <c r="L45" s="72">
        <v>899</v>
      </c>
      <c r="M45" s="72">
        <v>793</v>
      </c>
      <c r="N45" s="72">
        <v>734</v>
      </c>
      <c r="O45" s="72">
        <v>672</v>
      </c>
      <c r="P45" s="72">
        <v>623</v>
      </c>
      <c r="Q45" s="72">
        <v>618</v>
      </c>
      <c r="R45" s="57">
        <v>554</v>
      </c>
      <c r="S45" s="57">
        <v>488</v>
      </c>
      <c r="T45" s="57">
        <v>441</v>
      </c>
      <c r="U45" s="33">
        <v>401</v>
      </c>
    </row>
    <row r="46" spans="1:21" x14ac:dyDescent="0.25">
      <c r="A46" s="68" t="s">
        <v>36</v>
      </c>
      <c r="B46" s="57">
        <v>1467</v>
      </c>
      <c r="C46" s="57">
        <v>1788</v>
      </c>
      <c r="D46" s="57">
        <v>1932</v>
      </c>
      <c r="E46" s="57">
        <v>2072</v>
      </c>
      <c r="F46" s="57">
        <v>2150</v>
      </c>
      <c r="G46" s="72">
        <v>2157</v>
      </c>
      <c r="H46" s="72">
        <v>2150</v>
      </c>
      <c r="I46" s="72">
        <v>2019</v>
      </c>
      <c r="J46" s="72">
        <v>1940</v>
      </c>
      <c r="K46" s="72">
        <v>1910</v>
      </c>
      <c r="L46" s="72">
        <v>1957</v>
      </c>
      <c r="M46" s="72">
        <v>2037</v>
      </c>
      <c r="N46" s="72">
        <v>1982</v>
      </c>
      <c r="O46" s="72">
        <v>1696</v>
      </c>
      <c r="P46" s="72">
        <v>1459</v>
      </c>
      <c r="Q46" s="72">
        <v>1196</v>
      </c>
      <c r="R46" s="57">
        <v>945</v>
      </c>
      <c r="S46" s="57">
        <v>855</v>
      </c>
      <c r="T46" s="57">
        <v>823</v>
      </c>
      <c r="U46" s="33">
        <v>768</v>
      </c>
    </row>
    <row r="47" spans="1:21" x14ac:dyDescent="0.25">
      <c r="A47" s="68" t="s">
        <v>37</v>
      </c>
      <c r="B47" s="57">
        <v>3342</v>
      </c>
      <c r="C47" s="57">
        <v>3566</v>
      </c>
      <c r="D47" s="57">
        <v>3532</v>
      </c>
      <c r="E47" s="57">
        <v>3826</v>
      </c>
      <c r="F47" s="57">
        <v>3820</v>
      </c>
      <c r="G47" s="72">
        <v>3954</v>
      </c>
      <c r="H47" s="72">
        <v>3940</v>
      </c>
      <c r="I47" s="72">
        <v>3994</v>
      </c>
      <c r="J47" s="72">
        <v>4112</v>
      </c>
      <c r="K47" s="72">
        <v>4314</v>
      </c>
      <c r="L47" s="72">
        <v>4296</v>
      </c>
      <c r="M47" s="72">
        <v>4211</v>
      </c>
      <c r="N47" s="72">
        <v>4039</v>
      </c>
      <c r="O47" s="72">
        <v>3770</v>
      </c>
      <c r="P47" s="72">
        <v>3518</v>
      </c>
      <c r="Q47" s="72">
        <v>3082</v>
      </c>
      <c r="R47" s="57">
        <v>2680</v>
      </c>
      <c r="S47" s="57">
        <v>2720</v>
      </c>
      <c r="T47" s="57">
        <v>2606</v>
      </c>
      <c r="U47" s="33">
        <v>2471</v>
      </c>
    </row>
    <row r="48" spans="1:21" x14ac:dyDescent="0.25">
      <c r="A48" s="68" t="s">
        <v>38</v>
      </c>
      <c r="B48" s="57"/>
      <c r="C48" s="57"/>
      <c r="D48" s="57"/>
      <c r="E48" s="57"/>
      <c r="F48" s="57"/>
      <c r="G48" s="72"/>
      <c r="H48" s="72"/>
      <c r="I48" s="72"/>
      <c r="J48" s="72"/>
      <c r="K48" s="72"/>
      <c r="L48" s="72"/>
      <c r="M48" s="72"/>
      <c r="N48" s="72"/>
      <c r="O48" s="72"/>
      <c r="P48" s="72">
        <v>117</v>
      </c>
      <c r="Q48" s="72">
        <v>114</v>
      </c>
      <c r="R48" s="57">
        <v>93</v>
      </c>
      <c r="S48" s="57">
        <v>100</v>
      </c>
      <c r="T48" s="57">
        <v>116</v>
      </c>
      <c r="U48" s="33">
        <v>120</v>
      </c>
    </row>
    <row r="49" spans="1:21" ht="18" x14ac:dyDescent="0.25">
      <c r="A49" s="67" t="s">
        <v>248</v>
      </c>
      <c r="B49" s="96">
        <f>SUM(B50:B56)</f>
        <v>3237</v>
      </c>
      <c r="C49" s="96">
        <f t="shared" ref="C49:F49" si="8">SUM(C50:C56)</f>
        <v>3876</v>
      </c>
      <c r="D49" s="96">
        <f t="shared" si="8"/>
        <v>4442</v>
      </c>
      <c r="E49" s="96">
        <f t="shared" si="8"/>
        <v>4743</v>
      </c>
      <c r="F49" s="96">
        <f t="shared" si="8"/>
        <v>5105</v>
      </c>
      <c r="G49" s="71">
        <v>4997</v>
      </c>
      <c r="H49" s="71">
        <f>SUM(H50:H56)</f>
        <v>5263</v>
      </c>
      <c r="I49" s="71">
        <f t="shared" ref="I49:K49" si="9">SUM(I50:I56)</f>
        <v>5378</v>
      </c>
      <c r="J49" s="71">
        <f t="shared" si="9"/>
        <v>5673</v>
      </c>
      <c r="K49" s="71">
        <f t="shared" si="9"/>
        <v>5768</v>
      </c>
      <c r="L49" s="71">
        <v>5671</v>
      </c>
      <c r="M49" s="71">
        <f>SUM(M50:M56)</f>
        <v>5495</v>
      </c>
      <c r="N49" s="71">
        <v>4878</v>
      </c>
      <c r="O49" s="71">
        <v>4278</v>
      </c>
      <c r="P49" s="71">
        <v>4135</v>
      </c>
      <c r="Q49" s="71">
        <v>3826</v>
      </c>
      <c r="R49" s="96">
        <v>3447</v>
      </c>
      <c r="S49" s="96">
        <v>3308</v>
      </c>
      <c r="T49" s="96">
        <v>3105</v>
      </c>
      <c r="U49" s="37">
        <v>2984</v>
      </c>
    </row>
    <row r="50" spans="1:21" x14ac:dyDescent="0.25">
      <c r="A50" s="68" t="s">
        <v>39</v>
      </c>
      <c r="B50" s="57">
        <v>889</v>
      </c>
      <c r="C50" s="57">
        <v>1027</v>
      </c>
      <c r="D50" s="57">
        <v>1082</v>
      </c>
      <c r="E50" s="57">
        <v>1201</v>
      </c>
      <c r="F50" s="57">
        <v>1196</v>
      </c>
      <c r="G50" s="72">
        <v>1194</v>
      </c>
      <c r="H50" s="72">
        <v>1138</v>
      </c>
      <c r="I50" s="72">
        <v>1163</v>
      </c>
      <c r="J50" s="72">
        <v>1076</v>
      </c>
      <c r="K50" s="72">
        <v>1050</v>
      </c>
      <c r="L50" s="72">
        <v>1045</v>
      </c>
      <c r="M50" s="72">
        <v>1034</v>
      </c>
      <c r="N50" s="72">
        <v>1000</v>
      </c>
      <c r="O50" s="72">
        <v>931</v>
      </c>
      <c r="P50" s="72">
        <v>942</v>
      </c>
      <c r="Q50" s="72">
        <v>844</v>
      </c>
      <c r="R50" s="57">
        <v>797</v>
      </c>
      <c r="S50" s="57">
        <v>746</v>
      </c>
      <c r="T50" s="57">
        <v>631</v>
      </c>
      <c r="U50" s="33">
        <v>604</v>
      </c>
    </row>
    <row r="51" spans="1:21" x14ac:dyDescent="0.25">
      <c r="A51" s="68" t="s">
        <v>40</v>
      </c>
      <c r="B51" s="57">
        <v>55</v>
      </c>
      <c r="C51" s="57">
        <v>48</v>
      </c>
      <c r="D51" s="57">
        <v>33</v>
      </c>
      <c r="E51" s="57">
        <v>34</v>
      </c>
      <c r="F51" s="57">
        <v>31</v>
      </c>
      <c r="G51" s="72">
        <v>35</v>
      </c>
      <c r="H51" s="72">
        <v>37</v>
      </c>
      <c r="I51" s="72">
        <v>44</v>
      </c>
      <c r="J51" s="72">
        <v>53</v>
      </c>
      <c r="K51" s="72">
        <v>80</v>
      </c>
      <c r="L51" s="72">
        <v>103</v>
      </c>
      <c r="M51" s="72">
        <v>121</v>
      </c>
      <c r="N51" s="72">
        <v>127</v>
      </c>
      <c r="O51" s="72">
        <v>109</v>
      </c>
      <c r="P51" s="72">
        <v>113</v>
      </c>
      <c r="Q51" s="72">
        <v>106</v>
      </c>
      <c r="R51" s="57">
        <v>75</v>
      </c>
      <c r="S51" s="57">
        <v>58</v>
      </c>
      <c r="T51" s="57">
        <v>51</v>
      </c>
      <c r="U51" s="33">
        <v>48</v>
      </c>
    </row>
    <row r="52" spans="1:21" ht="19.5" x14ac:dyDescent="0.25">
      <c r="A52" s="68" t="s">
        <v>197</v>
      </c>
      <c r="B52" s="57">
        <v>528</v>
      </c>
      <c r="C52" s="57">
        <v>658</v>
      </c>
      <c r="D52" s="57">
        <v>703</v>
      </c>
      <c r="E52" s="57">
        <v>714</v>
      </c>
      <c r="F52" s="57">
        <v>730</v>
      </c>
      <c r="G52" s="72">
        <v>674</v>
      </c>
      <c r="H52" s="72">
        <v>661</v>
      </c>
      <c r="I52" s="72">
        <v>569</v>
      </c>
      <c r="J52" s="72">
        <v>644</v>
      </c>
      <c r="K52" s="72">
        <v>651</v>
      </c>
      <c r="L52" s="72">
        <v>640</v>
      </c>
      <c r="M52" s="72">
        <v>641</v>
      </c>
      <c r="N52" s="72">
        <v>532</v>
      </c>
      <c r="O52" s="72">
        <v>489</v>
      </c>
      <c r="P52" s="72">
        <v>460</v>
      </c>
      <c r="Q52" s="72">
        <v>409</v>
      </c>
      <c r="R52" s="57">
        <v>355</v>
      </c>
      <c r="S52" s="57">
        <v>366</v>
      </c>
      <c r="T52" s="57">
        <v>355</v>
      </c>
      <c r="U52" s="33">
        <v>416</v>
      </c>
    </row>
    <row r="53" spans="1:21" ht="19.5" x14ac:dyDescent="0.25">
      <c r="A53" s="68" t="s">
        <v>231</v>
      </c>
      <c r="B53" s="57">
        <v>197</v>
      </c>
      <c r="C53" s="57">
        <v>213</v>
      </c>
      <c r="D53" s="57">
        <v>212</v>
      </c>
      <c r="E53" s="57">
        <v>212</v>
      </c>
      <c r="F53" s="57">
        <v>206</v>
      </c>
      <c r="G53" s="72">
        <v>209</v>
      </c>
      <c r="H53" s="72">
        <v>206</v>
      </c>
      <c r="I53" s="72">
        <v>227</v>
      </c>
      <c r="J53" s="72">
        <v>250</v>
      </c>
      <c r="K53" s="72">
        <v>250</v>
      </c>
      <c r="L53" s="72">
        <v>244</v>
      </c>
      <c r="M53" s="72">
        <v>224</v>
      </c>
      <c r="N53" s="72">
        <v>229</v>
      </c>
      <c r="O53" s="72">
        <v>208</v>
      </c>
      <c r="P53" s="72">
        <v>193</v>
      </c>
      <c r="Q53" s="72">
        <v>188</v>
      </c>
      <c r="R53" s="57">
        <v>172</v>
      </c>
      <c r="S53" s="57">
        <v>177</v>
      </c>
      <c r="T53" s="57">
        <v>155</v>
      </c>
      <c r="U53" s="33">
        <v>129</v>
      </c>
    </row>
    <row r="54" spans="1:21" ht="19.5" x14ac:dyDescent="0.25">
      <c r="A54" s="68" t="s">
        <v>219</v>
      </c>
      <c r="B54" s="57">
        <v>430</v>
      </c>
      <c r="C54" s="57">
        <v>527</v>
      </c>
      <c r="D54" s="57">
        <v>612</v>
      </c>
      <c r="E54" s="57">
        <v>642</v>
      </c>
      <c r="F54" s="57">
        <v>655</v>
      </c>
      <c r="G54" s="72">
        <v>627</v>
      </c>
      <c r="H54" s="72">
        <v>644</v>
      </c>
      <c r="I54" s="72">
        <v>628</v>
      </c>
      <c r="J54" s="72">
        <v>689</v>
      </c>
      <c r="K54" s="72">
        <v>855</v>
      </c>
      <c r="L54" s="72">
        <v>786</v>
      </c>
      <c r="M54" s="72">
        <v>796</v>
      </c>
      <c r="N54" s="72">
        <v>684</v>
      </c>
      <c r="O54" s="72">
        <v>626</v>
      </c>
      <c r="P54" s="72">
        <v>553</v>
      </c>
      <c r="Q54" s="72">
        <v>489</v>
      </c>
      <c r="R54" s="57">
        <v>429</v>
      </c>
      <c r="S54" s="57">
        <v>414</v>
      </c>
      <c r="T54" s="57">
        <v>402</v>
      </c>
      <c r="U54" s="33">
        <v>385</v>
      </c>
    </row>
    <row r="55" spans="1:21" x14ac:dyDescent="0.25">
      <c r="A55" s="68" t="s">
        <v>44</v>
      </c>
      <c r="B55" s="57" t="s">
        <v>105</v>
      </c>
      <c r="C55" s="57" t="s">
        <v>105</v>
      </c>
      <c r="D55" s="57" t="s">
        <v>105</v>
      </c>
      <c r="E55" s="57" t="s">
        <v>105</v>
      </c>
      <c r="F55" s="57" t="s">
        <v>105</v>
      </c>
      <c r="G55" s="72" t="s">
        <v>105</v>
      </c>
      <c r="H55" s="72">
        <v>169</v>
      </c>
      <c r="I55" s="72">
        <v>158</v>
      </c>
      <c r="J55" s="72">
        <v>159</v>
      </c>
      <c r="K55" s="72">
        <v>142</v>
      </c>
      <c r="L55" s="72">
        <v>152</v>
      </c>
      <c r="M55" s="72">
        <v>151</v>
      </c>
      <c r="N55" s="72">
        <v>159</v>
      </c>
      <c r="O55" s="72">
        <v>155</v>
      </c>
      <c r="P55" s="72">
        <v>290</v>
      </c>
      <c r="Q55" s="72">
        <v>361</v>
      </c>
      <c r="R55" s="57">
        <v>370</v>
      </c>
      <c r="S55" s="57">
        <v>370</v>
      </c>
      <c r="T55" s="57">
        <v>364</v>
      </c>
      <c r="U55" s="33">
        <v>309</v>
      </c>
    </row>
    <row r="56" spans="1:21" x14ac:dyDescent="0.25">
      <c r="A56" s="68" t="s">
        <v>45</v>
      </c>
      <c r="B56" s="57">
        <v>1138</v>
      </c>
      <c r="C56" s="57">
        <v>1403</v>
      </c>
      <c r="D56" s="57">
        <v>1800</v>
      </c>
      <c r="E56" s="57">
        <v>1940</v>
      </c>
      <c r="F56" s="57">
        <v>2287</v>
      </c>
      <c r="G56" s="57">
        <v>2258</v>
      </c>
      <c r="H56" s="57">
        <v>2408</v>
      </c>
      <c r="I56" s="57">
        <v>2589</v>
      </c>
      <c r="J56" s="57">
        <v>2802</v>
      </c>
      <c r="K56" s="57">
        <v>2740</v>
      </c>
      <c r="L56" s="57">
        <v>2701</v>
      </c>
      <c r="M56" s="57">
        <v>2528</v>
      </c>
      <c r="N56" s="57">
        <v>2147</v>
      </c>
      <c r="O56" s="57">
        <v>1760</v>
      </c>
      <c r="P56" s="57">
        <v>1584</v>
      </c>
      <c r="Q56" s="57">
        <v>1429</v>
      </c>
      <c r="R56" s="57">
        <v>1249</v>
      </c>
      <c r="S56" s="57">
        <v>1177</v>
      </c>
      <c r="T56" s="57">
        <v>1147</v>
      </c>
      <c r="U56" s="33">
        <v>1093</v>
      </c>
    </row>
    <row r="57" spans="1:21" ht="18" x14ac:dyDescent="0.25">
      <c r="A57" s="73" t="s">
        <v>213</v>
      </c>
      <c r="B57" s="96">
        <f>SUM(B58:B71)</f>
        <v>16588</v>
      </c>
      <c r="C57" s="96">
        <f t="shared" ref="C57:F57" si="10">SUM(C58:C71)</f>
        <v>18533</v>
      </c>
      <c r="D57" s="96">
        <f t="shared" si="10"/>
        <v>19942</v>
      </c>
      <c r="E57" s="96">
        <f t="shared" si="10"/>
        <v>20732</v>
      </c>
      <c r="F57" s="96">
        <f t="shared" si="10"/>
        <v>20909</v>
      </c>
      <c r="G57" s="96">
        <v>20688</v>
      </c>
      <c r="H57" s="96">
        <f>SUM(H58:H71)</f>
        <v>21788</v>
      </c>
      <c r="I57" s="96">
        <f t="shared" ref="I57:K57" si="11">SUM(I58:I71)</f>
        <v>22605</v>
      </c>
      <c r="J57" s="96">
        <f t="shared" si="11"/>
        <v>22975</v>
      </c>
      <c r="K57" s="96">
        <f t="shared" si="11"/>
        <v>23743</v>
      </c>
      <c r="L57" s="96">
        <v>24507</v>
      </c>
      <c r="M57" s="96">
        <f>SUM(M58:M71)</f>
        <v>24967</v>
      </c>
      <c r="N57" s="96">
        <v>23348</v>
      </c>
      <c r="O57" s="96">
        <v>21059</v>
      </c>
      <c r="P57" s="96">
        <v>19414</v>
      </c>
      <c r="Q57" s="96">
        <v>18003</v>
      </c>
      <c r="R57" s="96">
        <v>15910</v>
      </c>
      <c r="S57" s="96">
        <v>14561</v>
      </c>
      <c r="T57" s="96">
        <v>13511</v>
      </c>
      <c r="U57" s="37">
        <v>12771</v>
      </c>
    </row>
    <row r="58" spans="1:21" x14ac:dyDescent="0.25">
      <c r="A58" s="68" t="s">
        <v>46</v>
      </c>
      <c r="B58" s="57">
        <v>2025</v>
      </c>
      <c r="C58" s="57">
        <v>2170</v>
      </c>
      <c r="D58" s="57">
        <v>2303</v>
      </c>
      <c r="E58" s="57">
        <v>2277</v>
      </c>
      <c r="F58" s="57">
        <v>2362</v>
      </c>
      <c r="G58" s="72">
        <v>2329</v>
      </c>
      <c r="H58" s="72">
        <v>2460</v>
      </c>
      <c r="I58" s="72">
        <v>2574</v>
      </c>
      <c r="J58" s="72">
        <v>2748</v>
      </c>
      <c r="K58" s="72">
        <v>2963</v>
      </c>
      <c r="L58" s="72">
        <v>3156</v>
      </c>
      <c r="M58" s="72">
        <v>3259</v>
      </c>
      <c r="N58" s="72">
        <v>2867</v>
      </c>
      <c r="O58" s="72">
        <v>2612</v>
      </c>
      <c r="P58" s="72">
        <v>2452</v>
      </c>
      <c r="Q58" s="72">
        <v>2249</v>
      </c>
      <c r="R58" s="57">
        <v>1961</v>
      </c>
      <c r="S58" s="57">
        <v>1755</v>
      </c>
      <c r="T58" s="57">
        <v>1543</v>
      </c>
      <c r="U58" s="33">
        <v>1409</v>
      </c>
    </row>
    <row r="59" spans="1:21" x14ac:dyDescent="0.25">
      <c r="A59" s="68" t="s">
        <v>47</v>
      </c>
      <c r="B59" s="57">
        <v>327</v>
      </c>
      <c r="C59" s="57">
        <v>324</v>
      </c>
      <c r="D59" s="57">
        <v>338</v>
      </c>
      <c r="E59" s="57">
        <v>340</v>
      </c>
      <c r="F59" s="57">
        <v>321</v>
      </c>
      <c r="G59" s="72">
        <v>285</v>
      </c>
      <c r="H59" s="72">
        <v>302</v>
      </c>
      <c r="I59" s="72">
        <v>333</v>
      </c>
      <c r="J59" s="72">
        <v>330</v>
      </c>
      <c r="K59" s="72">
        <v>382</v>
      </c>
      <c r="L59" s="72">
        <v>410</v>
      </c>
      <c r="M59" s="72">
        <v>439</v>
      </c>
      <c r="N59" s="72">
        <v>387</v>
      </c>
      <c r="O59" s="72">
        <v>370</v>
      </c>
      <c r="P59" s="72">
        <v>380</v>
      </c>
      <c r="Q59" s="72">
        <v>328</v>
      </c>
      <c r="R59" s="57">
        <v>332</v>
      </c>
      <c r="S59" s="57">
        <v>277</v>
      </c>
      <c r="T59" s="57">
        <v>236</v>
      </c>
      <c r="U59" s="33">
        <v>235</v>
      </c>
    </row>
    <row r="60" spans="1:21" x14ac:dyDescent="0.25">
      <c r="A60" s="68" t="s">
        <v>48</v>
      </c>
      <c r="B60" s="57">
        <v>728</v>
      </c>
      <c r="C60" s="57">
        <v>826</v>
      </c>
      <c r="D60" s="57">
        <v>893</v>
      </c>
      <c r="E60" s="57">
        <v>928</v>
      </c>
      <c r="F60" s="57">
        <v>865</v>
      </c>
      <c r="G60" s="72">
        <v>842</v>
      </c>
      <c r="H60" s="72">
        <v>854</v>
      </c>
      <c r="I60" s="72">
        <v>862</v>
      </c>
      <c r="J60" s="72">
        <v>873</v>
      </c>
      <c r="K60" s="72">
        <v>859</v>
      </c>
      <c r="L60" s="72">
        <v>916</v>
      </c>
      <c r="M60" s="72">
        <v>966</v>
      </c>
      <c r="N60" s="72">
        <v>950</v>
      </c>
      <c r="O60" s="72">
        <v>837</v>
      </c>
      <c r="P60" s="72">
        <v>783</v>
      </c>
      <c r="Q60" s="72">
        <v>762</v>
      </c>
      <c r="R60" s="57">
        <v>715</v>
      </c>
      <c r="S60" s="57">
        <v>701</v>
      </c>
      <c r="T60" s="57">
        <v>566</v>
      </c>
      <c r="U60" s="33">
        <v>513</v>
      </c>
    </row>
    <row r="61" spans="1:21" x14ac:dyDescent="0.25">
      <c r="A61" s="68" t="s">
        <v>49</v>
      </c>
      <c r="B61" s="57">
        <v>2743</v>
      </c>
      <c r="C61" s="57">
        <v>2960</v>
      </c>
      <c r="D61" s="57">
        <v>3174</v>
      </c>
      <c r="E61" s="57">
        <v>3386</v>
      </c>
      <c r="F61" s="57">
        <v>3401</v>
      </c>
      <c r="G61" s="72">
        <v>3345</v>
      </c>
      <c r="H61" s="72">
        <v>3440</v>
      </c>
      <c r="I61" s="72">
        <v>3581</v>
      </c>
      <c r="J61" s="72">
        <v>3812</v>
      </c>
      <c r="K61" s="72">
        <v>3946</v>
      </c>
      <c r="L61" s="72">
        <v>4233</v>
      </c>
      <c r="M61" s="72">
        <v>4342</v>
      </c>
      <c r="N61" s="72">
        <v>4032</v>
      </c>
      <c r="O61" s="72">
        <v>3599</v>
      </c>
      <c r="P61" s="72">
        <v>3603</v>
      </c>
      <c r="Q61" s="72">
        <v>3464</v>
      </c>
      <c r="R61" s="57">
        <v>3268</v>
      </c>
      <c r="S61" s="57">
        <v>3118</v>
      </c>
      <c r="T61" s="57">
        <v>3035</v>
      </c>
      <c r="U61" s="33">
        <v>2783</v>
      </c>
    </row>
    <row r="62" spans="1:21" x14ac:dyDescent="0.25">
      <c r="A62" s="68" t="s">
        <v>50</v>
      </c>
      <c r="B62" s="57">
        <v>833</v>
      </c>
      <c r="C62" s="57">
        <v>901</v>
      </c>
      <c r="D62" s="57">
        <v>931</v>
      </c>
      <c r="E62" s="57">
        <v>940</v>
      </c>
      <c r="F62" s="57">
        <v>948</v>
      </c>
      <c r="G62" s="72">
        <v>880</v>
      </c>
      <c r="H62" s="72">
        <v>808</v>
      </c>
      <c r="I62" s="72">
        <v>786</v>
      </c>
      <c r="J62" s="72">
        <v>787</v>
      </c>
      <c r="K62" s="72">
        <v>838</v>
      </c>
      <c r="L62" s="72">
        <v>824</v>
      </c>
      <c r="M62" s="72">
        <v>822</v>
      </c>
      <c r="N62" s="72">
        <v>741</v>
      </c>
      <c r="O62" s="72">
        <v>672</v>
      </c>
      <c r="P62" s="72">
        <v>640</v>
      </c>
      <c r="Q62" s="72">
        <v>618</v>
      </c>
      <c r="R62" s="57">
        <v>558</v>
      </c>
      <c r="S62" s="57">
        <v>521</v>
      </c>
      <c r="T62" s="57">
        <v>460</v>
      </c>
      <c r="U62" s="33">
        <v>444</v>
      </c>
    </row>
    <row r="63" spans="1:21" x14ac:dyDescent="0.25">
      <c r="A63" s="68" t="s">
        <v>51</v>
      </c>
      <c r="B63" s="57">
        <v>410</v>
      </c>
      <c r="C63" s="57">
        <v>483</v>
      </c>
      <c r="D63" s="57">
        <v>517</v>
      </c>
      <c r="E63" s="57">
        <v>538</v>
      </c>
      <c r="F63" s="57">
        <v>547</v>
      </c>
      <c r="G63" s="72">
        <v>531</v>
      </c>
      <c r="H63" s="72">
        <v>672</v>
      </c>
      <c r="I63" s="72">
        <v>765</v>
      </c>
      <c r="J63" s="72">
        <v>729</v>
      </c>
      <c r="K63" s="72">
        <v>812</v>
      </c>
      <c r="L63" s="72">
        <v>753</v>
      </c>
      <c r="M63" s="72">
        <v>784</v>
      </c>
      <c r="N63" s="72">
        <v>699</v>
      </c>
      <c r="O63" s="72">
        <v>543</v>
      </c>
      <c r="P63" s="72">
        <v>492</v>
      </c>
      <c r="Q63" s="72">
        <v>418</v>
      </c>
      <c r="R63" s="57">
        <v>336</v>
      </c>
      <c r="S63" s="57">
        <v>269</v>
      </c>
      <c r="T63" s="57">
        <v>226</v>
      </c>
      <c r="U63" s="33">
        <v>278</v>
      </c>
    </row>
    <row r="64" spans="1:21" x14ac:dyDescent="0.25">
      <c r="A64" s="68" t="s">
        <v>52</v>
      </c>
      <c r="B64" s="57">
        <v>407</v>
      </c>
      <c r="C64" s="57">
        <v>489</v>
      </c>
      <c r="D64" s="57">
        <v>576</v>
      </c>
      <c r="E64" s="57">
        <v>605</v>
      </c>
      <c r="F64" s="57">
        <v>613</v>
      </c>
      <c r="G64" s="72">
        <v>1100</v>
      </c>
      <c r="H64" s="72">
        <v>1334</v>
      </c>
      <c r="I64" s="72">
        <v>1316</v>
      </c>
      <c r="J64" s="72">
        <v>1293</v>
      </c>
      <c r="K64" s="72">
        <v>1392</v>
      </c>
      <c r="L64" s="72">
        <v>1438</v>
      </c>
      <c r="M64" s="72">
        <v>1482</v>
      </c>
      <c r="N64" s="72">
        <v>1458</v>
      </c>
      <c r="O64" s="72">
        <v>1419</v>
      </c>
      <c r="P64" s="72">
        <v>1318</v>
      </c>
      <c r="Q64" s="72">
        <v>1270</v>
      </c>
      <c r="R64" s="57">
        <v>1077</v>
      </c>
      <c r="S64" s="57">
        <v>981</v>
      </c>
      <c r="T64" s="57">
        <v>1067</v>
      </c>
      <c r="U64" s="33">
        <v>1077</v>
      </c>
    </row>
    <row r="65" spans="1:21" x14ac:dyDescent="0.25">
      <c r="A65" s="68" t="s">
        <v>53</v>
      </c>
      <c r="B65" s="57">
        <v>2244</v>
      </c>
      <c r="C65" s="57">
        <v>2593</v>
      </c>
      <c r="D65" s="57">
        <v>2798</v>
      </c>
      <c r="E65" s="57">
        <v>3050</v>
      </c>
      <c r="F65" s="57">
        <v>3190</v>
      </c>
      <c r="G65" s="72">
        <v>596</v>
      </c>
      <c r="H65" s="72">
        <v>585</v>
      </c>
      <c r="I65" s="72">
        <v>647</v>
      </c>
      <c r="J65" s="72">
        <v>698</v>
      </c>
      <c r="K65" s="72">
        <v>687</v>
      </c>
      <c r="L65" s="72">
        <v>659</v>
      </c>
      <c r="M65" s="72">
        <v>678</v>
      </c>
      <c r="N65" s="72">
        <v>636</v>
      </c>
      <c r="O65" s="72">
        <v>565</v>
      </c>
      <c r="P65" s="72">
        <v>577</v>
      </c>
      <c r="Q65" s="72">
        <v>534</v>
      </c>
      <c r="R65" s="57">
        <v>443</v>
      </c>
      <c r="S65" s="57">
        <v>384</v>
      </c>
      <c r="T65" s="57">
        <v>367</v>
      </c>
      <c r="U65" s="33">
        <v>333</v>
      </c>
    </row>
    <row r="66" spans="1:21" x14ac:dyDescent="0.25">
      <c r="A66" s="68" t="s">
        <v>178</v>
      </c>
      <c r="B66" s="57">
        <v>746</v>
      </c>
      <c r="C66" s="57">
        <v>944</v>
      </c>
      <c r="D66" s="57">
        <v>1073</v>
      </c>
      <c r="E66" s="57">
        <v>1075</v>
      </c>
      <c r="F66" s="57">
        <v>1057</v>
      </c>
      <c r="G66" s="72">
        <v>3360</v>
      </c>
      <c r="H66" s="72">
        <v>3225</v>
      </c>
      <c r="I66" s="72">
        <v>3132</v>
      </c>
      <c r="J66" s="72">
        <v>2917</v>
      </c>
      <c r="K66" s="72">
        <v>2874</v>
      </c>
      <c r="L66" s="72">
        <v>3002</v>
      </c>
      <c r="M66" s="72">
        <v>3067</v>
      </c>
      <c r="N66" s="72">
        <v>2940</v>
      </c>
      <c r="O66" s="72">
        <v>2724</v>
      </c>
      <c r="P66" s="72">
        <v>2322</v>
      </c>
      <c r="Q66" s="72">
        <v>2324</v>
      </c>
      <c r="R66" s="57">
        <v>2104</v>
      </c>
      <c r="S66" s="57">
        <v>1891</v>
      </c>
      <c r="T66" s="57">
        <v>1797</v>
      </c>
      <c r="U66" s="33">
        <v>1695</v>
      </c>
    </row>
    <row r="67" spans="1:21" x14ac:dyDescent="0.25">
      <c r="A67" s="68" t="s">
        <v>55</v>
      </c>
      <c r="B67" s="57">
        <v>619</v>
      </c>
      <c r="C67" s="57">
        <v>711</v>
      </c>
      <c r="D67" s="57">
        <v>803</v>
      </c>
      <c r="E67" s="57">
        <v>833</v>
      </c>
      <c r="F67" s="57">
        <v>833</v>
      </c>
      <c r="G67" s="72">
        <v>950</v>
      </c>
      <c r="H67" s="72">
        <v>906</v>
      </c>
      <c r="I67" s="72">
        <v>834</v>
      </c>
      <c r="J67" s="72">
        <v>829</v>
      </c>
      <c r="K67" s="72">
        <v>862</v>
      </c>
      <c r="L67" s="72">
        <v>882</v>
      </c>
      <c r="M67" s="72">
        <v>848</v>
      </c>
      <c r="N67" s="72">
        <v>790</v>
      </c>
      <c r="O67" s="72">
        <v>704</v>
      </c>
      <c r="P67" s="72">
        <v>629</v>
      </c>
      <c r="Q67" s="72">
        <v>526</v>
      </c>
      <c r="R67" s="57">
        <v>419</v>
      </c>
      <c r="S67" s="57">
        <v>379</v>
      </c>
      <c r="T67" s="57">
        <v>345</v>
      </c>
      <c r="U67" s="33">
        <v>292</v>
      </c>
    </row>
    <row r="68" spans="1:21" x14ac:dyDescent="0.25">
      <c r="A68" s="68" t="s">
        <v>56</v>
      </c>
      <c r="B68" s="57">
        <v>1037</v>
      </c>
      <c r="C68" s="57">
        <v>1102</v>
      </c>
      <c r="D68" s="57">
        <v>1121</v>
      </c>
      <c r="E68" s="57">
        <v>1103</v>
      </c>
      <c r="F68" s="57">
        <v>1117</v>
      </c>
      <c r="G68" s="72">
        <v>840</v>
      </c>
      <c r="H68" s="72">
        <v>967</v>
      </c>
      <c r="I68" s="72">
        <v>1114</v>
      </c>
      <c r="J68" s="72">
        <v>1074</v>
      </c>
      <c r="K68" s="72">
        <v>1042</v>
      </c>
      <c r="L68" s="72">
        <v>1035</v>
      </c>
      <c r="M68" s="72">
        <v>1080</v>
      </c>
      <c r="N68" s="72">
        <v>996</v>
      </c>
      <c r="O68" s="72">
        <v>826</v>
      </c>
      <c r="P68" s="72">
        <v>703</v>
      </c>
      <c r="Q68" s="72">
        <v>597</v>
      </c>
      <c r="R68" s="57">
        <v>494</v>
      </c>
      <c r="S68" s="57">
        <v>494</v>
      </c>
      <c r="T68" s="57">
        <v>459</v>
      </c>
      <c r="U68" s="33">
        <v>439</v>
      </c>
    </row>
    <row r="69" spans="1:21" x14ac:dyDescent="0.25">
      <c r="A69" s="68" t="s">
        <v>57</v>
      </c>
      <c r="B69" s="57">
        <v>1669</v>
      </c>
      <c r="C69" s="57">
        <v>1891</v>
      </c>
      <c r="D69" s="57">
        <v>2073</v>
      </c>
      <c r="E69" s="57">
        <v>2177</v>
      </c>
      <c r="F69" s="57">
        <v>2186</v>
      </c>
      <c r="G69" s="72">
        <v>2209</v>
      </c>
      <c r="H69" s="72">
        <v>2664</v>
      </c>
      <c r="I69" s="72">
        <v>2786</v>
      </c>
      <c r="J69" s="72">
        <v>2935</v>
      </c>
      <c r="K69" s="72">
        <v>2989</v>
      </c>
      <c r="L69" s="72">
        <v>3125</v>
      </c>
      <c r="M69" s="72">
        <v>3283</v>
      </c>
      <c r="N69" s="72">
        <v>3147</v>
      </c>
      <c r="O69" s="72">
        <v>2904</v>
      </c>
      <c r="P69" s="72">
        <v>2484</v>
      </c>
      <c r="Q69" s="72">
        <v>2137</v>
      </c>
      <c r="R69" s="57">
        <v>1812</v>
      </c>
      <c r="S69" s="57">
        <v>1627</v>
      </c>
      <c r="T69" s="57">
        <v>1551</v>
      </c>
      <c r="U69" s="33">
        <v>1496</v>
      </c>
    </row>
    <row r="70" spans="1:21" x14ac:dyDescent="0.25">
      <c r="A70" s="68" t="s">
        <v>58</v>
      </c>
      <c r="B70" s="57">
        <v>2155</v>
      </c>
      <c r="C70" s="57">
        <v>2428</v>
      </c>
      <c r="D70" s="57">
        <v>2605</v>
      </c>
      <c r="E70" s="57">
        <v>2722</v>
      </c>
      <c r="F70" s="57">
        <v>2701</v>
      </c>
      <c r="G70" s="72">
        <v>2643</v>
      </c>
      <c r="H70" s="72">
        <v>2742</v>
      </c>
      <c r="I70" s="72">
        <v>2904</v>
      </c>
      <c r="J70" s="72">
        <v>2876</v>
      </c>
      <c r="K70" s="72">
        <v>2906</v>
      </c>
      <c r="L70" s="72">
        <v>2910</v>
      </c>
      <c r="M70" s="72">
        <v>2839</v>
      </c>
      <c r="N70" s="72">
        <v>2796</v>
      </c>
      <c r="O70" s="72">
        <v>2506</v>
      </c>
      <c r="P70" s="72">
        <v>2303</v>
      </c>
      <c r="Q70" s="72">
        <v>2101</v>
      </c>
      <c r="R70" s="57">
        <v>1727</v>
      </c>
      <c r="S70" s="57">
        <v>1543</v>
      </c>
      <c r="T70" s="57">
        <v>1295</v>
      </c>
      <c r="U70" s="33">
        <v>1246</v>
      </c>
    </row>
    <row r="71" spans="1:21" x14ac:dyDescent="0.25">
      <c r="A71" s="68" t="s">
        <v>59</v>
      </c>
      <c r="B71" s="57">
        <v>645</v>
      </c>
      <c r="C71" s="57">
        <v>711</v>
      </c>
      <c r="D71" s="57">
        <v>737</v>
      </c>
      <c r="E71" s="57">
        <v>758</v>
      </c>
      <c r="F71" s="57">
        <v>768</v>
      </c>
      <c r="G71" s="72">
        <v>778</v>
      </c>
      <c r="H71" s="72">
        <v>829</v>
      </c>
      <c r="I71" s="72">
        <v>971</v>
      </c>
      <c r="J71" s="72">
        <v>1074</v>
      </c>
      <c r="K71" s="72">
        <v>1191</v>
      </c>
      <c r="L71" s="72">
        <v>1164</v>
      </c>
      <c r="M71" s="72">
        <v>1078</v>
      </c>
      <c r="N71" s="72">
        <v>909</v>
      </c>
      <c r="O71" s="72">
        <v>778</v>
      </c>
      <c r="P71" s="72">
        <v>728</v>
      </c>
      <c r="Q71" s="72">
        <v>675</v>
      </c>
      <c r="R71" s="57">
        <v>664</v>
      </c>
      <c r="S71" s="57">
        <v>621</v>
      </c>
      <c r="T71" s="57">
        <v>564</v>
      </c>
      <c r="U71" s="33">
        <v>531</v>
      </c>
    </row>
    <row r="72" spans="1:21" ht="18" x14ac:dyDescent="0.25">
      <c r="A72" s="67" t="s">
        <v>132</v>
      </c>
      <c r="B72" s="96">
        <f>SUM(B73:B75,B80)</f>
        <v>5236</v>
      </c>
      <c r="C72" s="96">
        <f t="shared" ref="C72:F72" si="12">SUM(C73:C75,C80)</f>
        <v>6037</v>
      </c>
      <c r="D72" s="96">
        <f t="shared" si="12"/>
        <v>7105</v>
      </c>
      <c r="E72" s="96">
        <f t="shared" si="12"/>
        <v>7565</v>
      </c>
      <c r="F72" s="96">
        <f t="shared" si="12"/>
        <v>7902</v>
      </c>
      <c r="G72" s="71">
        <v>7907</v>
      </c>
      <c r="H72" s="71">
        <f>SUM(H73:H75,H80)</f>
        <v>8004</v>
      </c>
      <c r="I72" s="71">
        <f t="shared" ref="I72:K72" si="13">SUM(I73:I75,I80)</f>
        <v>8209</v>
      </c>
      <c r="J72" s="71">
        <f t="shared" si="13"/>
        <v>8522</v>
      </c>
      <c r="K72" s="71">
        <f t="shared" si="13"/>
        <v>9068</v>
      </c>
      <c r="L72" s="71">
        <v>9256</v>
      </c>
      <c r="M72" s="71">
        <f>SUM(M73:M75,M80)</f>
        <v>9213</v>
      </c>
      <c r="N72" s="71">
        <v>8413</v>
      </c>
      <c r="O72" s="71">
        <v>7460</v>
      </c>
      <c r="P72" s="71">
        <v>6621</v>
      </c>
      <c r="Q72" s="71">
        <v>6197</v>
      </c>
      <c r="R72" s="96">
        <v>5420</v>
      </c>
      <c r="S72" s="96">
        <v>5231</v>
      </c>
      <c r="T72" s="96">
        <v>5038</v>
      </c>
      <c r="U72" s="37">
        <v>4686</v>
      </c>
    </row>
    <row r="73" spans="1:21" x14ac:dyDescent="0.25">
      <c r="A73" s="68" t="s">
        <v>60</v>
      </c>
      <c r="B73" s="57">
        <v>237</v>
      </c>
      <c r="C73" s="57">
        <v>279</v>
      </c>
      <c r="D73" s="57">
        <v>300</v>
      </c>
      <c r="E73" s="57">
        <v>309</v>
      </c>
      <c r="F73" s="57">
        <v>321</v>
      </c>
      <c r="G73" s="72">
        <v>296</v>
      </c>
      <c r="H73" s="72">
        <v>323</v>
      </c>
      <c r="I73" s="72">
        <v>322</v>
      </c>
      <c r="J73" s="72">
        <v>347</v>
      </c>
      <c r="K73" s="72">
        <v>348</v>
      </c>
      <c r="L73" s="72">
        <v>359</v>
      </c>
      <c r="M73" s="72">
        <v>343</v>
      </c>
      <c r="N73" s="72">
        <v>290</v>
      </c>
      <c r="O73" s="72">
        <v>238</v>
      </c>
      <c r="P73" s="72">
        <v>236</v>
      </c>
      <c r="Q73" s="72">
        <v>208</v>
      </c>
      <c r="R73" s="57">
        <v>158</v>
      </c>
      <c r="S73" s="57">
        <v>171</v>
      </c>
      <c r="T73" s="57">
        <v>166</v>
      </c>
      <c r="U73" s="33">
        <v>142</v>
      </c>
    </row>
    <row r="74" spans="1:21" x14ac:dyDescent="0.25">
      <c r="A74" s="68" t="s">
        <v>179</v>
      </c>
      <c r="B74" s="57">
        <v>2642</v>
      </c>
      <c r="C74" s="57">
        <v>2861</v>
      </c>
      <c r="D74" s="57">
        <v>3224</v>
      </c>
      <c r="E74" s="57">
        <v>3400</v>
      </c>
      <c r="F74" s="57">
        <v>3470</v>
      </c>
      <c r="G74" s="72">
        <v>3372</v>
      </c>
      <c r="H74" s="72">
        <v>3295</v>
      </c>
      <c r="I74" s="72">
        <v>3279</v>
      </c>
      <c r="J74" s="72">
        <v>3183</v>
      </c>
      <c r="K74" s="72">
        <v>3350</v>
      </c>
      <c r="L74" s="72">
        <v>3425</v>
      </c>
      <c r="M74" s="72">
        <v>3363</v>
      </c>
      <c r="N74" s="72">
        <v>3287</v>
      </c>
      <c r="O74" s="72">
        <v>2965</v>
      </c>
      <c r="P74" s="72">
        <v>2713</v>
      </c>
      <c r="Q74" s="72">
        <v>2566</v>
      </c>
      <c r="R74" s="57">
        <v>2243</v>
      </c>
      <c r="S74" s="57">
        <v>2147</v>
      </c>
      <c r="T74" s="57">
        <v>2015</v>
      </c>
      <c r="U74" s="33">
        <v>1941</v>
      </c>
    </row>
    <row r="75" spans="1:21" x14ac:dyDescent="0.25">
      <c r="A75" s="68" t="s">
        <v>62</v>
      </c>
      <c r="B75" s="57">
        <v>1024</v>
      </c>
      <c r="C75" s="57">
        <v>1319</v>
      </c>
      <c r="D75" s="57">
        <v>1837</v>
      </c>
      <c r="E75" s="57">
        <v>1964</v>
      </c>
      <c r="F75" s="57">
        <v>2158</v>
      </c>
      <c r="G75" s="72">
        <v>2339</v>
      </c>
      <c r="H75" s="72">
        <v>2500</v>
      </c>
      <c r="I75" s="72">
        <v>2508</v>
      </c>
      <c r="J75" s="72">
        <v>2767</v>
      </c>
      <c r="K75" s="72">
        <v>2975</v>
      </c>
      <c r="L75" s="72">
        <v>2894</v>
      </c>
      <c r="M75" s="72">
        <v>2885</v>
      </c>
      <c r="N75" s="72">
        <v>2397</v>
      </c>
      <c r="O75" s="72">
        <v>2097</v>
      </c>
      <c r="P75" s="72">
        <v>1850</v>
      </c>
      <c r="Q75" s="72">
        <v>1644</v>
      </c>
      <c r="R75" s="57">
        <v>1446</v>
      </c>
      <c r="S75" s="57">
        <v>1388</v>
      </c>
      <c r="T75" s="57">
        <v>1384</v>
      </c>
      <c r="U75" s="33">
        <v>1259</v>
      </c>
    </row>
    <row r="76" spans="1:21" x14ac:dyDescent="0.25">
      <c r="A76" s="103" t="s">
        <v>63</v>
      </c>
      <c r="B76" s="57"/>
      <c r="C76" s="57"/>
      <c r="D76" s="57"/>
      <c r="E76" s="57"/>
      <c r="F76" s="57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57"/>
      <c r="S76" s="57"/>
      <c r="T76" s="57"/>
      <c r="U76" s="53"/>
    </row>
    <row r="77" spans="1:21" ht="29.25" x14ac:dyDescent="0.25">
      <c r="A77" s="69" t="s">
        <v>184</v>
      </c>
      <c r="B77" s="57">
        <v>67</v>
      </c>
      <c r="C77" s="57">
        <v>100</v>
      </c>
      <c r="D77" s="57">
        <v>458</v>
      </c>
      <c r="E77" s="57">
        <v>487</v>
      </c>
      <c r="F77" s="57">
        <v>566</v>
      </c>
      <c r="G77" s="72">
        <v>641</v>
      </c>
      <c r="H77" s="72">
        <v>775</v>
      </c>
      <c r="I77" s="72">
        <v>814</v>
      </c>
      <c r="J77" s="72">
        <v>784</v>
      </c>
      <c r="K77" s="72">
        <v>792</v>
      </c>
      <c r="L77" s="72">
        <v>752</v>
      </c>
      <c r="M77" s="72">
        <v>768</v>
      </c>
      <c r="N77" s="72">
        <v>765</v>
      </c>
      <c r="O77" s="72">
        <v>741</v>
      </c>
      <c r="P77" s="72">
        <v>734</v>
      </c>
      <c r="Q77" s="72">
        <v>704</v>
      </c>
      <c r="R77" s="57">
        <v>705</v>
      </c>
      <c r="S77" s="57">
        <v>714</v>
      </c>
      <c r="T77" s="57">
        <v>671</v>
      </c>
      <c r="U77" s="33">
        <v>564</v>
      </c>
    </row>
    <row r="78" spans="1:21" ht="19.5" x14ac:dyDescent="0.25">
      <c r="A78" s="69" t="s">
        <v>245</v>
      </c>
      <c r="B78" s="57" t="s">
        <v>236</v>
      </c>
      <c r="C78" s="57" t="s">
        <v>236</v>
      </c>
      <c r="D78" s="57" t="s">
        <v>236</v>
      </c>
      <c r="E78" s="57" t="s">
        <v>236</v>
      </c>
      <c r="F78" s="57" t="s">
        <v>236</v>
      </c>
      <c r="G78" s="72" t="s">
        <v>236</v>
      </c>
      <c r="H78" s="72" t="s">
        <v>236</v>
      </c>
      <c r="I78" s="72" t="s">
        <v>236</v>
      </c>
      <c r="J78" s="72" t="s">
        <v>236</v>
      </c>
      <c r="K78" s="72" t="s">
        <v>96</v>
      </c>
      <c r="L78" s="72" t="s">
        <v>236</v>
      </c>
      <c r="M78" s="72" t="s">
        <v>236</v>
      </c>
      <c r="N78" s="72" t="s">
        <v>236</v>
      </c>
      <c r="O78" s="72" t="s">
        <v>236</v>
      </c>
      <c r="P78" s="72" t="s">
        <v>236</v>
      </c>
      <c r="Q78" s="72" t="s">
        <v>236</v>
      </c>
      <c r="R78" s="57" t="s">
        <v>236</v>
      </c>
      <c r="S78" s="57" t="s">
        <v>236</v>
      </c>
      <c r="T78" s="57" t="s">
        <v>96</v>
      </c>
      <c r="U78" s="33" t="s">
        <v>96</v>
      </c>
    </row>
    <row r="79" spans="1:21" ht="29.25" x14ac:dyDescent="0.25">
      <c r="A79" s="69" t="s">
        <v>209</v>
      </c>
      <c r="B79" s="57">
        <f>B75-B77</f>
        <v>957</v>
      </c>
      <c r="C79" s="57">
        <f t="shared" ref="C79:N79" si="14">C75-C77</f>
        <v>1219</v>
      </c>
      <c r="D79" s="57">
        <f t="shared" si="14"/>
        <v>1379</v>
      </c>
      <c r="E79" s="57">
        <f t="shared" si="14"/>
        <v>1477</v>
      </c>
      <c r="F79" s="57">
        <f t="shared" si="14"/>
        <v>1592</v>
      </c>
      <c r="G79" s="57">
        <f t="shared" si="14"/>
        <v>1698</v>
      </c>
      <c r="H79" s="57">
        <f t="shared" si="14"/>
        <v>1725</v>
      </c>
      <c r="I79" s="57">
        <f t="shared" si="14"/>
        <v>1694</v>
      </c>
      <c r="J79" s="57">
        <f t="shared" si="14"/>
        <v>1983</v>
      </c>
      <c r="K79" s="57">
        <f t="shared" si="14"/>
        <v>2183</v>
      </c>
      <c r="L79" s="57">
        <f t="shared" si="14"/>
        <v>2142</v>
      </c>
      <c r="M79" s="57">
        <f t="shared" si="14"/>
        <v>2117</v>
      </c>
      <c r="N79" s="57">
        <f t="shared" si="14"/>
        <v>1632</v>
      </c>
      <c r="O79" s="72">
        <v>1356</v>
      </c>
      <c r="P79" s="72">
        <v>1116</v>
      </c>
      <c r="Q79" s="72">
        <v>940</v>
      </c>
      <c r="R79" s="57">
        <v>741</v>
      </c>
      <c r="S79" s="57">
        <v>674</v>
      </c>
      <c r="T79" s="57">
        <v>713</v>
      </c>
      <c r="U79" s="33">
        <v>695</v>
      </c>
    </row>
    <row r="80" spans="1:21" x14ac:dyDescent="0.25">
      <c r="A80" s="68" t="s">
        <v>65</v>
      </c>
      <c r="B80" s="57">
        <v>1333</v>
      </c>
      <c r="C80" s="57">
        <v>1578</v>
      </c>
      <c r="D80" s="57">
        <v>1744</v>
      </c>
      <c r="E80" s="57">
        <v>1892</v>
      </c>
      <c r="F80" s="57">
        <v>1953</v>
      </c>
      <c r="G80" s="72">
        <v>1900</v>
      </c>
      <c r="H80" s="72">
        <v>1886</v>
      </c>
      <c r="I80" s="72">
        <v>2100</v>
      </c>
      <c r="J80" s="72">
        <v>2225</v>
      </c>
      <c r="K80" s="72">
        <v>2395</v>
      </c>
      <c r="L80" s="72">
        <v>2578</v>
      </c>
      <c r="M80" s="72">
        <v>2622</v>
      </c>
      <c r="N80" s="72">
        <v>2439</v>
      </c>
      <c r="O80" s="72">
        <v>2160</v>
      </c>
      <c r="P80" s="72">
        <v>1822</v>
      </c>
      <c r="Q80" s="72">
        <v>1779</v>
      </c>
      <c r="R80" s="57">
        <v>1573</v>
      </c>
      <c r="S80" s="57">
        <v>1525</v>
      </c>
      <c r="T80" s="57">
        <v>1473</v>
      </c>
      <c r="U80" s="33">
        <v>1344</v>
      </c>
    </row>
    <row r="81" spans="1:21" ht="18" x14ac:dyDescent="0.25">
      <c r="A81" s="67" t="s">
        <v>98</v>
      </c>
      <c r="B81" s="96">
        <f>SUM(B82:B91)</f>
        <v>12006</v>
      </c>
      <c r="C81" s="96">
        <f t="shared" ref="C81:R81" si="15">SUM(C82:C91)</f>
        <v>13172</v>
      </c>
      <c r="D81" s="96">
        <f t="shared" si="15"/>
        <v>13947</v>
      </c>
      <c r="E81" s="96">
        <f t="shared" si="15"/>
        <v>14309</v>
      </c>
      <c r="F81" s="96">
        <f t="shared" si="15"/>
        <v>14315</v>
      </c>
      <c r="G81" s="96">
        <f t="shared" si="15"/>
        <v>15934</v>
      </c>
      <c r="H81" s="96">
        <f t="shared" si="15"/>
        <v>16082</v>
      </c>
      <c r="I81" s="96">
        <f t="shared" si="15"/>
        <v>16038</v>
      </c>
      <c r="J81" s="96">
        <f t="shared" si="15"/>
        <v>15503</v>
      </c>
      <c r="K81" s="96">
        <f t="shared" si="15"/>
        <v>16625</v>
      </c>
      <c r="L81" s="96">
        <f t="shared" si="15"/>
        <v>17075</v>
      </c>
      <c r="M81" s="96">
        <f t="shared" si="15"/>
        <v>17114</v>
      </c>
      <c r="N81" s="96">
        <f t="shared" si="15"/>
        <v>15852</v>
      </c>
      <c r="O81" s="96">
        <f t="shared" si="15"/>
        <v>14511</v>
      </c>
      <c r="P81" s="96">
        <f t="shared" si="15"/>
        <v>13179</v>
      </c>
      <c r="Q81" s="96">
        <f t="shared" si="15"/>
        <v>12145</v>
      </c>
      <c r="R81" s="96">
        <f t="shared" si="15"/>
        <v>10826</v>
      </c>
      <c r="S81" s="96">
        <v>10413</v>
      </c>
      <c r="T81" s="96">
        <v>9805</v>
      </c>
      <c r="U81" s="37">
        <v>9191</v>
      </c>
    </row>
    <row r="82" spans="1:21" x14ac:dyDescent="0.25">
      <c r="A82" s="68" t="s">
        <v>66</v>
      </c>
      <c r="B82" s="57">
        <v>130</v>
      </c>
      <c r="C82" s="57">
        <v>129</v>
      </c>
      <c r="D82" s="57">
        <v>129</v>
      </c>
      <c r="E82" s="57">
        <v>122</v>
      </c>
      <c r="F82" s="57">
        <v>107</v>
      </c>
      <c r="G82" s="72">
        <v>85</v>
      </c>
      <c r="H82" s="72">
        <v>76</v>
      </c>
      <c r="I82" s="72">
        <v>81</v>
      </c>
      <c r="J82" s="72">
        <v>79</v>
      </c>
      <c r="K82" s="72">
        <v>106</v>
      </c>
      <c r="L82" s="72">
        <v>117</v>
      </c>
      <c r="M82" s="72">
        <v>127</v>
      </c>
      <c r="N82" s="72">
        <v>113</v>
      </c>
      <c r="O82" s="72">
        <v>92</v>
      </c>
      <c r="P82" s="72">
        <v>66</v>
      </c>
      <c r="Q82" s="72">
        <v>58</v>
      </c>
      <c r="R82" s="57">
        <v>50</v>
      </c>
      <c r="S82" s="57">
        <v>43</v>
      </c>
      <c r="T82" s="57">
        <v>38</v>
      </c>
      <c r="U82" s="33">
        <v>30</v>
      </c>
    </row>
    <row r="83" spans="1:21" x14ac:dyDescent="0.25">
      <c r="A83" s="68" t="s">
        <v>68</v>
      </c>
      <c r="B83" s="57">
        <v>36</v>
      </c>
      <c r="C83" s="57">
        <v>37</v>
      </c>
      <c r="D83" s="57">
        <v>45</v>
      </c>
      <c r="E83" s="57">
        <v>39</v>
      </c>
      <c r="F83" s="57">
        <v>39</v>
      </c>
      <c r="G83" s="72">
        <v>39</v>
      </c>
      <c r="H83" s="72">
        <v>47</v>
      </c>
      <c r="I83" s="72">
        <v>52</v>
      </c>
      <c r="J83" s="72">
        <v>51</v>
      </c>
      <c r="K83" s="72">
        <v>79</v>
      </c>
      <c r="L83" s="72">
        <v>137</v>
      </c>
      <c r="M83" s="72">
        <v>143</v>
      </c>
      <c r="N83" s="72">
        <v>130</v>
      </c>
      <c r="O83" s="72">
        <v>125</v>
      </c>
      <c r="P83" s="72">
        <v>122</v>
      </c>
      <c r="Q83" s="72">
        <v>75</v>
      </c>
      <c r="R83" s="57">
        <v>66</v>
      </c>
      <c r="S83" s="57">
        <v>40</v>
      </c>
      <c r="T83" s="57">
        <v>43</v>
      </c>
      <c r="U83" s="33">
        <v>49</v>
      </c>
    </row>
    <row r="84" spans="1:21" x14ac:dyDescent="0.25">
      <c r="A84" s="68" t="s">
        <v>69</v>
      </c>
      <c r="B84" s="57">
        <v>106</v>
      </c>
      <c r="C84" s="57">
        <v>146</v>
      </c>
      <c r="D84" s="57">
        <v>160</v>
      </c>
      <c r="E84" s="57">
        <v>168</v>
      </c>
      <c r="F84" s="57">
        <v>160</v>
      </c>
      <c r="G84" s="72">
        <v>161</v>
      </c>
      <c r="H84" s="72">
        <v>203</v>
      </c>
      <c r="I84" s="72">
        <v>233</v>
      </c>
      <c r="J84" s="72">
        <v>257</v>
      </c>
      <c r="K84" s="72">
        <v>277</v>
      </c>
      <c r="L84" s="72">
        <v>284</v>
      </c>
      <c r="M84" s="72">
        <v>242</v>
      </c>
      <c r="N84" s="72">
        <v>197</v>
      </c>
      <c r="O84" s="72">
        <v>184</v>
      </c>
      <c r="P84" s="72">
        <v>130</v>
      </c>
      <c r="Q84" s="72">
        <v>95</v>
      </c>
      <c r="R84" s="57">
        <v>82</v>
      </c>
      <c r="S84" s="57">
        <v>70</v>
      </c>
      <c r="T84" s="57">
        <v>77</v>
      </c>
      <c r="U84" s="33">
        <v>73</v>
      </c>
    </row>
    <row r="85" spans="1:21" x14ac:dyDescent="0.25">
      <c r="A85" s="68" t="s">
        <v>70</v>
      </c>
      <c r="B85" s="57">
        <v>1443</v>
      </c>
      <c r="C85" s="57">
        <v>1677</v>
      </c>
      <c r="D85" s="57">
        <v>1865</v>
      </c>
      <c r="E85" s="57">
        <v>1893</v>
      </c>
      <c r="F85" s="57">
        <v>1833</v>
      </c>
      <c r="G85" s="72">
        <v>1733</v>
      </c>
      <c r="H85" s="72">
        <v>1621</v>
      </c>
      <c r="I85" s="72">
        <v>1565</v>
      </c>
      <c r="J85" s="72">
        <v>1523</v>
      </c>
      <c r="K85" s="72">
        <v>1642</v>
      </c>
      <c r="L85" s="72">
        <v>1770</v>
      </c>
      <c r="M85" s="72">
        <v>1583</v>
      </c>
      <c r="N85" s="72">
        <v>1426</v>
      </c>
      <c r="O85" s="72">
        <v>1238</v>
      </c>
      <c r="P85" s="72">
        <v>1067</v>
      </c>
      <c r="Q85" s="72">
        <v>935</v>
      </c>
      <c r="R85" s="57">
        <v>775</v>
      </c>
      <c r="S85" s="57">
        <v>755</v>
      </c>
      <c r="T85" s="57">
        <v>701</v>
      </c>
      <c r="U85" s="33">
        <v>655</v>
      </c>
    </row>
    <row r="86" spans="1:21" x14ac:dyDescent="0.25">
      <c r="A86" s="68" t="s">
        <v>72</v>
      </c>
      <c r="B86" s="57">
        <v>2035</v>
      </c>
      <c r="C86" s="57">
        <v>2239</v>
      </c>
      <c r="D86" s="57">
        <v>2422</v>
      </c>
      <c r="E86" s="57">
        <v>2506</v>
      </c>
      <c r="F86" s="57">
        <v>2665</v>
      </c>
      <c r="G86" s="72">
        <v>2411</v>
      </c>
      <c r="H86" s="72">
        <v>2629</v>
      </c>
      <c r="I86" s="72">
        <v>2564</v>
      </c>
      <c r="J86" s="72">
        <v>2364</v>
      </c>
      <c r="K86" s="72">
        <v>2358</v>
      </c>
      <c r="L86" s="72">
        <v>2288</v>
      </c>
      <c r="M86" s="72">
        <v>2298</v>
      </c>
      <c r="N86" s="72">
        <v>2142</v>
      </c>
      <c r="O86" s="72">
        <v>2016</v>
      </c>
      <c r="P86" s="72">
        <v>1878</v>
      </c>
      <c r="Q86" s="72">
        <v>1912</v>
      </c>
      <c r="R86" s="57">
        <v>1794</v>
      </c>
      <c r="S86" s="57">
        <v>1662</v>
      </c>
      <c r="T86" s="57">
        <v>1588</v>
      </c>
      <c r="U86" s="33">
        <v>1510</v>
      </c>
    </row>
    <row r="87" spans="1:21" x14ac:dyDescent="0.25">
      <c r="A87" s="68" t="s">
        <v>73</v>
      </c>
      <c r="B87" s="57">
        <v>1195</v>
      </c>
      <c r="C87" s="57">
        <v>1338</v>
      </c>
      <c r="D87" s="57">
        <v>1376</v>
      </c>
      <c r="E87" s="57">
        <v>1334</v>
      </c>
      <c r="F87" s="57">
        <v>1251</v>
      </c>
      <c r="G87" s="72">
        <v>2665</v>
      </c>
      <c r="H87" s="72">
        <v>2771</v>
      </c>
      <c r="I87" s="72">
        <v>2811</v>
      </c>
      <c r="J87" s="72">
        <v>2729</v>
      </c>
      <c r="K87" s="72">
        <v>3047</v>
      </c>
      <c r="L87" s="72">
        <v>3035</v>
      </c>
      <c r="M87" s="72">
        <v>3005</v>
      </c>
      <c r="N87" s="72">
        <v>2749</v>
      </c>
      <c r="O87" s="72">
        <v>2385</v>
      </c>
      <c r="P87" s="72">
        <v>2115</v>
      </c>
      <c r="Q87" s="72">
        <v>1810</v>
      </c>
      <c r="R87" s="57">
        <v>1483</v>
      </c>
      <c r="S87" s="57">
        <v>1352</v>
      </c>
      <c r="T87" s="57">
        <v>1205</v>
      </c>
      <c r="U87" s="33">
        <v>1082</v>
      </c>
    </row>
    <row r="88" spans="1:21" x14ac:dyDescent="0.25">
      <c r="A88" s="68" t="s">
        <v>74</v>
      </c>
      <c r="B88" s="57">
        <v>3087</v>
      </c>
      <c r="C88" s="57">
        <v>3273</v>
      </c>
      <c r="D88" s="57">
        <v>3421</v>
      </c>
      <c r="E88" s="57">
        <v>3649</v>
      </c>
      <c r="F88" s="57">
        <v>3724</v>
      </c>
      <c r="G88" s="72">
        <v>1150</v>
      </c>
      <c r="H88" s="72">
        <v>1032</v>
      </c>
      <c r="I88" s="72">
        <v>943</v>
      </c>
      <c r="J88" s="72">
        <v>858</v>
      </c>
      <c r="K88" s="72">
        <v>921</v>
      </c>
      <c r="L88" s="72">
        <v>972</v>
      </c>
      <c r="M88" s="72">
        <v>1041</v>
      </c>
      <c r="N88" s="72">
        <v>1058</v>
      </c>
      <c r="O88" s="72">
        <v>980</v>
      </c>
      <c r="P88" s="72">
        <v>919</v>
      </c>
      <c r="Q88" s="72">
        <v>817</v>
      </c>
      <c r="R88" s="57">
        <v>623</v>
      </c>
      <c r="S88" s="57">
        <v>624</v>
      </c>
      <c r="T88" s="57">
        <v>600</v>
      </c>
      <c r="U88" s="33">
        <v>545</v>
      </c>
    </row>
    <row r="89" spans="1:21" x14ac:dyDescent="0.25">
      <c r="A89" s="68" t="s">
        <v>174</v>
      </c>
      <c r="B89" s="57">
        <v>1575</v>
      </c>
      <c r="C89" s="57">
        <v>1744</v>
      </c>
      <c r="D89" s="57">
        <v>1854</v>
      </c>
      <c r="E89" s="57">
        <v>1921</v>
      </c>
      <c r="F89" s="57">
        <v>1886</v>
      </c>
      <c r="G89" s="72">
        <v>3681</v>
      </c>
      <c r="H89" s="72">
        <v>3655</v>
      </c>
      <c r="I89" s="72">
        <v>3728</v>
      </c>
      <c r="J89" s="72">
        <v>3559</v>
      </c>
      <c r="K89" s="72">
        <v>3880</v>
      </c>
      <c r="L89" s="72">
        <v>4014</v>
      </c>
      <c r="M89" s="72">
        <v>4187</v>
      </c>
      <c r="N89" s="72">
        <v>3834</v>
      </c>
      <c r="O89" s="72">
        <v>3503</v>
      </c>
      <c r="P89" s="72">
        <v>3126</v>
      </c>
      <c r="Q89" s="72">
        <v>2901</v>
      </c>
      <c r="R89" s="57">
        <v>2619</v>
      </c>
      <c r="S89" s="57">
        <v>2592</v>
      </c>
      <c r="T89" s="57">
        <v>2396</v>
      </c>
      <c r="U89" s="33">
        <v>2313</v>
      </c>
    </row>
    <row r="90" spans="1:21" x14ac:dyDescent="0.25">
      <c r="A90" s="68" t="s">
        <v>76</v>
      </c>
      <c r="B90" s="57">
        <v>2168</v>
      </c>
      <c r="C90" s="57">
        <v>2308</v>
      </c>
      <c r="D90" s="57">
        <v>2357</v>
      </c>
      <c r="E90" s="57">
        <v>2341</v>
      </c>
      <c r="F90" s="57">
        <v>2277</v>
      </c>
      <c r="G90" s="72">
        <v>1730</v>
      </c>
      <c r="H90" s="72">
        <v>1834</v>
      </c>
      <c r="I90" s="72">
        <v>1849</v>
      </c>
      <c r="J90" s="72">
        <v>1907</v>
      </c>
      <c r="K90" s="72">
        <v>2101</v>
      </c>
      <c r="L90" s="72">
        <v>2180</v>
      </c>
      <c r="M90" s="72">
        <v>2139</v>
      </c>
      <c r="N90" s="72">
        <v>1889</v>
      </c>
      <c r="O90" s="72">
        <v>1740</v>
      </c>
      <c r="P90" s="72">
        <v>1473</v>
      </c>
      <c r="Q90" s="72">
        <v>1326</v>
      </c>
      <c r="R90" s="57">
        <v>1170</v>
      </c>
      <c r="S90" s="57">
        <v>1052</v>
      </c>
      <c r="T90" s="57">
        <v>986</v>
      </c>
      <c r="U90" s="33">
        <v>901</v>
      </c>
    </row>
    <row r="91" spans="1:21" x14ac:dyDescent="0.25">
      <c r="A91" s="68" t="s">
        <v>77</v>
      </c>
      <c r="B91" s="57">
        <v>231</v>
      </c>
      <c r="C91" s="57">
        <v>281</v>
      </c>
      <c r="D91" s="57">
        <v>318</v>
      </c>
      <c r="E91" s="57">
        <v>336</v>
      </c>
      <c r="F91" s="57">
        <v>373</v>
      </c>
      <c r="G91" s="72">
        <v>2279</v>
      </c>
      <c r="H91" s="72">
        <v>2214</v>
      </c>
      <c r="I91" s="72">
        <v>2212</v>
      </c>
      <c r="J91" s="72">
        <v>2176</v>
      </c>
      <c r="K91" s="72">
        <v>2214</v>
      </c>
      <c r="L91" s="72">
        <v>2278</v>
      </c>
      <c r="M91" s="72">
        <v>2349</v>
      </c>
      <c r="N91" s="72">
        <v>2314</v>
      </c>
      <c r="O91" s="72">
        <v>2248</v>
      </c>
      <c r="P91" s="72">
        <v>2283</v>
      </c>
      <c r="Q91" s="72">
        <v>2216</v>
      </c>
      <c r="R91" s="57">
        <v>2164</v>
      </c>
      <c r="S91" s="57">
        <v>2223</v>
      </c>
      <c r="T91" s="57">
        <v>2171</v>
      </c>
      <c r="U91" s="33">
        <v>2033</v>
      </c>
    </row>
    <row r="92" spans="1:21" ht="18" x14ac:dyDescent="0.25">
      <c r="A92" s="67" t="s">
        <v>139</v>
      </c>
      <c r="B92" s="96">
        <f>SUM(B93:B103)</f>
        <v>6584</v>
      </c>
      <c r="C92" s="96">
        <f t="shared" ref="C92:R92" si="16">SUM(C93:C103)</f>
        <v>7308</v>
      </c>
      <c r="D92" s="96">
        <f t="shared" si="16"/>
        <v>7605</v>
      </c>
      <c r="E92" s="96">
        <f t="shared" si="16"/>
        <v>7694</v>
      </c>
      <c r="F92" s="96">
        <f t="shared" si="16"/>
        <v>7701</v>
      </c>
      <c r="G92" s="96">
        <f t="shared" si="16"/>
        <v>5592</v>
      </c>
      <c r="H92" s="96">
        <f t="shared" si="16"/>
        <v>5749</v>
      </c>
      <c r="I92" s="96">
        <f t="shared" si="16"/>
        <v>5751</v>
      </c>
      <c r="J92" s="96">
        <f t="shared" si="16"/>
        <v>5924</v>
      </c>
      <c r="K92" s="96">
        <f t="shared" si="16"/>
        <v>6510</v>
      </c>
      <c r="L92" s="96">
        <f t="shared" si="16"/>
        <v>6602</v>
      </c>
      <c r="M92" s="96">
        <f t="shared" si="16"/>
        <v>6316</v>
      </c>
      <c r="N92" s="96">
        <f t="shared" si="16"/>
        <v>5747</v>
      </c>
      <c r="O92" s="96">
        <f t="shared" si="16"/>
        <v>5081</v>
      </c>
      <c r="P92" s="96">
        <f t="shared" si="16"/>
        <v>4442</v>
      </c>
      <c r="Q92" s="96">
        <f t="shared" si="16"/>
        <v>3908</v>
      </c>
      <c r="R92" s="96">
        <f t="shared" si="16"/>
        <v>3377</v>
      </c>
      <c r="S92" s="96">
        <v>3088</v>
      </c>
      <c r="T92" s="96">
        <v>2973</v>
      </c>
      <c r="U92" s="37">
        <v>2807</v>
      </c>
    </row>
    <row r="93" spans="1:21" x14ac:dyDescent="0.25">
      <c r="A93" s="68" t="s">
        <v>67</v>
      </c>
      <c r="B93" s="57">
        <v>802</v>
      </c>
      <c r="C93" s="57">
        <v>901</v>
      </c>
      <c r="D93" s="57">
        <v>973</v>
      </c>
      <c r="E93" s="57">
        <v>917</v>
      </c>
      <c r="F93" s="57">
        <v>905</v>
      </c>
      <c r="G93" s="72">
        <v>833</v>
      </c>
      <c r="H93" s="72">
        <v>845</v>
      </c>
      <c r="I93" s="72">
        <v>847</v>
      </c>
      <c r="J93" s="72">
        <v>855</v>
      </c>
      <c r="K93" s="72">
        <v>952</v>
      </c>
      <c r="L93" s="72">
        <v>1070</v>
      </c>
      <c r="M93" s="72">
        <v>1111</v>
      </c>
      <c r="N93" s="72">
        <v>1025</v>
      </c>
      <c r="O93" s="72">
        <v>893</v>
      </c>
      <c r="P93" s="72">
        <v>763</v>
      </c>
      <c r="Q93" s="72">
        <v>669</v>
      </c>
      <c r="R93" s="57">
        <v>553</v>
      </c>
      <c r="S93" s="57">
        <v>516</v>
      </c>
      <c r="T93" s="57">
        <v>460</v>
      </c>
      <c r="U93" s="33">
        <v>403</v>
      </c>
    </row>
    <row r="94" spans="1:21" x14ac:dyDescent="0.25">
      <c r="A94" s="68" t="s">
        <v>78</v>
      </c>
      <c r="B94" s="57">
        <v>399</v>
      </c>
      <c r="C94" s="57">
        <v>447</v>
      </c>
      <c r="D94" s="57">
        <v>471</v>
      </c>
      <c r="E94" s="57">
        <v>570</v>
      </c>
      <c r="F94" s="57">
        <v>586</v>
      </c>
      <c r="G94" s="72">
        <v>620</v>
      </c>
      <c r="H94" s="72">
        <v>695</v>
      </c>
      <c r="I94" s="72">
        <v>672</v>
      </c>
      <c r="J94" s="72">
        <v>666</v>
      </c>
      <c r="K94" s="72">
        <v>751</v>
      </c>
      <c r="L94" s="72">
        <v>727</v>
      </c>
      <c r="M94" s="72">
        <v>746</v>
      </c>
      <c r="N94" s="72">
        <v>714</v>
      </c>
      <c r="O94" s="72">
        <v>545</v>
      </c>
      <c r="P94" s="72">
        <v>449</v>
      </c>
      <c r="Q94" s="72">
        <v>417</v>
      </c>
      <c r="R94" s="57">
        <v>387</v>
      </c>
      <c r="S94" s="57">
        <v>434</v>
      </c>
      <c r="T94" s="57">
        <v>457</v>
      </c>
      <c r="U94" s="33">
        <v>473</v>
      </c>
    </row>
    <row r="95" spans="1:21" x14ac:dyDescent="0.25">
      <c r="A95" s="68" t="s">
        <v>71</v>
      </c>
      <c r="B95" s="57">
        <v>1966</v>
      </c>
      <c r="C95" s="57">
        <v>2218</v>
      </c>
      <c r="D95" s="57">
        <v>2353</v>
      </c>
      <c r="E95" s="57">
        <v>2342</v>
      </c>
      <c r="F95" s="57">
        <v>2326</v>
      </c>
      <c r="G95" s="72">
        <v>397</v>
      </c>
      <c r="H95" s="72">
        <v>495</v>
      </c>
      <c r="I95" s="72">
        <v>569</v>
      </c>
      <c r="J95" s="72">
        <v>577</v>
      </c>
      <c r="K95" s="72">
        <v>573</v>
      </c>
      <c r="L95" s="72">
        <v>582</v>
      </c>
      <c r="M95" s="72">
        <v>552</v>
      </c>
      <c r="N95" s="72">
        <v>530</v>
      </c>
      <c r="O95" s="72">
        <v>447</v>
      </c>
      <c r="P95" s="72">
        <v>343</v>
      </c>
      <c r="Q95" s="72">
        <v>252</v>
      </c>
      <c r="R95" s="57">
        <v>194</v>
      </c>
      <c r="S95" s="57">
        <v>142</v>
      </c>
      <c r="T95" s="57">
        <v>141</v>
      </c>
      <c r="U95" s="33">
        <v>139</v>
      </c>
    </row>
    <row r="96" spans="1:21" x14ac:dyDescent="0.25">
      <c r="A96" s="68" t="s">
        <v>79</v>
      </c>
      <c r="B96" s="57">
        <v>1731</v>
      </c>
      <c r="C96" s="57">
        <v>1872</v>
      </c>
      <c r="D96" s="57">
        <v>1896</v>
      </c>
      <c r="E96" s="57">
        <v>1864</v>
      </c>
      <c r="F96" s="57">
        <v>1829</v>
      </c>
      <c r="G96" s="72">
        <v>175</v>
      </c>
      <c r="H96" s="72">
        <v>160</v>
      </c>
      <c r="I96" s="72">
        <v>162</v>
      </c>
      <c r="J96" s="72">
        <v>163</v>
      </c>
      <c r="K96" s="72">
        <v>210</v>
      </c>
      <c r="L96" s="72">
        <v>150</v>
      </c>
      <c r="M96" s="72">
        <v>129</v>
      </c>
      <c r="N96" s="72">
        <v>135</v>
      </c>
      <c r="O96" s="72">
        <v>129</v>
      </c>
      <c r="P96" s="72">
        <v>120</v>
      </c>
      <c r="Q96" s="72">
        <v>111</v>
      </c>
      <c r="R96" s="57">
        <v>87</v>
      </c>
      <c r="S96" s="57">
        <v>84</v>
      </c>
      <c r="T96" s="57">
        <v>92</v>
      </c>
      <c r="U96" s="33">
        <v>117</v>
      </c>
    </row>
    <row r="97" spans="1:21" x14ac:dyDescent="0.25">
      <c r="A97" s="68" t="s">
        <v>80</v>
      </c>
      <c r="B97" s="57">
        <v>1107</v>
      </c>
      <c r="C97" s="57">
        <v>1207</v>
      </c>
      <c r="D97" s="57">
        <v>1223</v>
      </c>
      <c r="E97" s="57">
        <v>1226</v>
      </c>
      <c r="F97" s="57">
        <v>1265</v>
      </c>
      <c r="G97" s="72">
        <v>1784</v>
      </c>
      <c r="H97" s="72">
        <v>1690</v>
      </c>
      <c r="I97" s="72">
        <v>1609</v>
      </c>
      <c r="J97" s="72">
        <v>1741</v>
      </c>
      <c r="K97" s="72">
        <v>2024</v>
      </c>
      <c r="L97" s="72">
        <v>2044</v>
      </c>
      <c r="M97" s="72">
        <v>1898</v>
      </c>
      <c r="N97" s="72">
        <v>1706</v>
      </c>
      <c r="O97" s="72">
        <v>1592</v>
      </c>
      <c r="P97" s="72">
        <v>1470</v>
      </c>
      <c r="Q97" s="72">
        <v>1314</v>
      </c>
      <c r="R97" s="57">
        <v>1158</v>
      </c>
      <c r="S97" s="57">
        <v>963</v>
      </c>
      <c r="T97" s="57">
        <v>896</v>
      </c>
      <c r="U97" s="33">
        <v>839</v>
      </c>
    </row>
    <row r="98" spans="1:21" x14ac:dyDescent="0.25">
      <c r="A98" s="68" t="s">
        <v>180</v>
      </c>
      <c r="B98" s="57">
        <v>329</v>
      </c>
      <c r="C98" s="57">
        <v>335</v>
      </c>
      <c r="D98" s="57">
        <v>354</v>
      </c>
      <c r="E98" s="57">
        <v>388</v>
      </c>
      <c r="F98" s="57">
        <v>398</v>
      </c>
      <c r="G98" s="72">
        <v>1193</v>
      </c>
      <c r="H98" s="72">
        <v>1138</v>
      </c>
      <c r="I98" s="72">
        <v>1173</v>
      </c>
      <c r="J98" s="72">
        <v>1220</v>
      </c>
      <c r="K98" s="72">
        <v>1242</v>
      </c>
      <c r="L98" s="72">
        <v>1248</v>
      </c>
      <c r="M98" s="72">
        <v>1184</v>
      </c>
      <c r="N98" s="72">
        <v>1055</v>
      </c>
      <c r="O98" s="72">
        <v>1011</v>
      </c>
      <c r="P98" s="72">
        <v>866</v>
      </c>
      <c r="Q98" s="72">
        <v>767</v>
      </c>
      <c r="R98" s="57">
        <v>649</v>
      </c>
      <c r="S98" s="57">
        <v>613</v>
      </c>
      <c r="T98" s="57">
        <v>626</v>
      </c>
      <c r="U98" s="33">
        <v>562</v>
      </c>
    </row>
    <row r="99" spans="1:21" x14ac:dyDescent="0.25">
      <c r="A99" s="68" t="s">
        <v>82</v>
      </c>
      <c r="B99" s="57">
        <v>64</v>
      </c>
      <c r="C99" s="57">
        <v>116</v>
      </c>
      <c r="D99" s="57">
        <v>121</v>
      </c>
      <c r="E99" s="57">
        <v>160</v>
      </c>
      <c r="F99" s="57">
        <v>177</v>
      </c>
      <c r="G99" s="72">
        <v>393</v>
      </c>
      <c r="H99" s="72">
        <v>517</v>
      </c>
      <c r="I99" s="72">
        <v>496</v>
      </c>
      <c r="J99" s="72">
        <v>454</v>
      </c>
      <c r="K99" s="72">
        <v>459</v>
      </c>
      <c r="L99" s="72">
        <v>435</v>
      </c>
      <c r="M99" s="72">
        <v>395</v>
      </c>
      <c r="N99" s="72">
        <v>336</v>
      </c>
      <c r="O99" s="72">
        <v>277</v>
      </c>
      <c r="P99" s="72">
        <v>265</v>
      </c>
      <c r="Q99" s="72">
        <v>233</v>
      </c>
      <c r="R99" s="57">
        <v>217</v>
      </c>
      <c r="S99" s="57">
        <v>215</v>
      </c>
      <c r="T99" s="57">
        <v>197</v>
      </c>
      <c r="U99" s="33">
        <v>192</v>
      </c>
    </row>
    <row r="100" spans="1:21" x14ac:dyDescent="0.25">
      <c r="A100" s="68" t="s">
        <v>83</v>
      </c>
      <c r="B100" s="57">
        <v>65</v>
      </c>
      <c r="C100" s="57">
        <v>68</v>
      </c>
      <c r="D100" s="57">
        <v>54</v>
      </c>
      <c r="E100" s="57">
        <v>61</v>
      </c>
      <c r="F100" s="57">
        <v>53</v>
      </c>
      <c r="G100" s="72">
        <v>50</v>
      </c>
      <c r="H100" s="72">
        <v>59</v>
      </c>
      <c r="I100" s="72">
        <v>65</v>
      </c>
      <c r="J100" s="72">
        <v>61</v>
      </c>
      <c r="K100" s="72">
        <v>50</v>
      </c>
      <c r="L100" s="72">
        <v>45</v>
      </c>
      <c r="M100" s="72">
        <v>38</v>
      </c>
      <c r="N100" s="72">
        <v>35</v>
      </c>
      <c r="O100" s="72">
        <v>39</v>
      </c>
      <c r="P100" s="72">
        <v>43</v>
      </c>
      <c r="Q100" s="72">
        <v>49</v>
      </c>
      <c r="R100" s="57">
        <v>43</v>
      </c>
      <c r="S100" s="57">
        <v>34</v>
      </c>
      <c r="T100" s="57">
        <v>31</v>
      </c>
      <c r="U100" s="33">
        <v>25</v>
      </c>
    </row>
    <row r="101" spans="1:21" x14ac:dyDescent="0.25">
      <c r="A101" s="68" t="s">
        <v>84</v>
      </c>
      <c r="B101" s="57">
        <v>71</v>
      </c>
      <c r="C101" s="57">
        <v>74</v>
      </c>
      <c r="D101" s="57">
        <v>79</v>
      </c>
      <c r="E101" s="57">
        <v>84</v>
      </c>
      <c r="F101" s="57">
        <v>82</v>
      </c>
      <c r="G101" s="72">
        <v>82</v>
      </c>
      <c r="H101" s="72">
        <v>96</v>
      </c>
      <c r="I101" s="72">
        <v>116</v>
      </c>
      <c r="J101" s="72">
        <v>114</v>
      </c>
      <c r="K101" s="72">
        <v>177</v>
      </c>
      <c r="L101" s="72">
        <v>194</v>
      </c>
      <c r="M101" s="72">
        <v>176</v>
      </c>
      <c r="N101" s="72">
        <v>162</v>
      </c>
      <c r="O101" s="72">
        <v>105</v>
      </c>
      <c r="P101" s="72">
        <v>86</v>
      </c>
      <c r="Q101" s="72">
        <v>71</v>
      </c>
      <c r="R101" s="57">
        <v>63</v>
      </c>
      <c r="S101" s="57">
        <v>70</v>
      </c>
      <c r="T101" s="57">
        <v>60</v>
      </c>
      <c r="U101" s="33">
        <v>54</v>
      </c>
    </row>
    <row r="102" spans="1:21" ht="19.5" x14ac:dyDescent="0.25">
      <c r="A102" s="10" t="s">
        <v>242</v>
      </c>
      <c r="B102" s="57">
        <v>50</v>
      </c>
      <c r="C102" s="57">
        <v>70</v>
      </c>
      <c r="D102" s="57">
        <v>81</v>
      </c>
      <c r="E102" s="57">
        <v>82</v>
      </c>
      <c r="F102" s="57">
        <v>80</v>
      </c>
      <c r="G102" s="57">
        <v>65</v>
      </c>
      <c r="H102" s="57">
        <v>54</v>
      </c>
      <c r="I102" s="57">
        <v>42</v>
      </c>
      <c r="J102" s="57">
        <v>73</v>
      </c>
      <c r="K102" s="57">
        <v>72</v>
      </c>
      <c r="L102" s="57">
        <v>107</v>
      </c>
      <c r="M102" s="57">
        <v>87</v>
      </c>
      <c r="N102" s="57">
        <v>49</v>
      </c>
      <c r="O102" s="57">
        <v>43</v>
      </c>
      <c r="P102" s="57">
        <v>37</v>
      </c>
      <c r="Q102" s="57">
        <v>25</v>
      </c>
      <c r="R102" s="57">
        <v>26</v>
      </c>
      <c r="S102" s="57">
        <v>17</v>
      </c>
      <c r="T102" s="57">
        <v>13</v>
      </c>
      <c r="U102" s="33">
        <v>3</v>
      </c>
    </row>
    <row r="103" spans="1:21" ht="20.25" thickBot="1" x14ac:dyDescent="0.3">
      <c r="A103" s="162" t="s">
        <v>86</v>
      </c>
      <c r="B103" s="168" t="s">
        <v>96</v>
      </c>
      <c r="C103" s="168" t="s">
        <v>96</v>
      </c>
      <c r="D103" s="168" t="s">
        <v>96</v>
      </c>
      <c r="E103" s="168" t="s">
        <v>96</v>
      </c>
      <c r="F103" s="168" t="s">
        <v>96</v>
      </c>
      <c r="G103" s="168" t="s">
        <v>96</v>
      </c>
      <c r="H103" s="168" t="s">
        <v>96</v>
      </c>
      <c r="I103" s="168" t="s">
        <v>96</v>
      </c>
      <c r="J103" s="168" t="s">
        <v>96</v>
      </c>
      <c r="K103" s="168" t="s">
        <v>96</v>
      </c>
      <c r="L103" s="173" t="s">
        <v>96</v>
      </c>
      <c r="M103" s="173" t="s">
        <v>96</v>
      </c>
      <c r="N103" s="173" t="s">
        <v>96</v>
      </c>
      <c r="O103" s="168" t="s">
        <v>96</v>
      </c>
      <c r="P103" s="168" t="s">
        <v>96</v>
      </c>
      <c r="Q103" s="173" t="s">
        <v>96</v>
      </c>
      <c r="R103" s="173" t="s">
        <v>96</v>
      </c>
      <c r="S103" s="173" t="s">
        <v>96</v>
      </c>
      <c r="T103" s="173" t="s">
        <v>96</v>
      </c>
      <c r="U103" s="236" t="s">
        <v>96</v>
      </c>
    </row>
  </sheetData>
  <mergeCells count="2">
    <mergeCell ref="A1:U1"/>
    <mergeCell ref="A2:U2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2">
    <tabColor rgb="FFC7E6A4"/>
  </sheetPr>
  <dimension ref="A1:U103"/>
  <sheetViews>
    <sheetView tabSelected="1" workbookViewId="0">
      <pane ySplit="5" topLeftCell="A6" activePane="bottomLeft" state="frozen"/>
      <selection sqref="A1:T1"/>
      <selection pane="bottomLeft" activeCell="O25" sqref="O25"/>
    </sheetView>
  </sheetViews>
  <sheetFormatPr defaultRowHeight="15" x14ac:dyDescent="0.25"/>
  <cols>
    <col min="1" max="1" width="18.140625" style="1" customWidth="1"/>
    <col min="2" max="15" width="9.140625" style="1"/>
    <col min="16" max="16" width="9" style="32" customWidth="1"/>
    <col min="17" max="21" width="9.140625" style="32"/>
    <col min="22" max="16384" width="9.140625" style="1"/>
  </cols>
  <sheetData>
    <row r="1" spans="1:21" x14ac:dyDescent="0.25">
      <c r="A1" s="274" t="s">
        <v>316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</row>
    <row r="2" spans="1:21" x14ac:dyDescent="0.25">
      <c r="A2" s="275" t="s">
        <v>315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5"/>
    </row>
    <row r="3" spans="1:21" x14ac:dyDescent="0.25">
      <c r="A3" s="13" t="s">
        <v>384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1" ht="15.75" thickBot="1" x14ac:dyDescent="0.3">
      <c r="A4" s="85" t="s">
        <v>177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</row>
    <row r="5" spans="1:21" ht="15.75" thickBot="1" x14ac:dyDescent="0.3">
      <c r="A5" s="28"/>
      <c r="B5" s="28">
        <v>2000</v>
      </c>
      <c r="C5" s="28">
        <v>2001</v>
      </c>
      <c r="D5" s="28">
        <v>2002</v>
      </c>
      <c r="E5" s="28">
        <v>2003</v>
      </c>
      <c r="F5" s="28">
        <v>2004</v>
      </c>
      <c r="G5" s="4">
        <v>2005</v>
      </c>
      <c r="H5" s="4">
        <v>2006</v>
      </c>
      <c r="I5" s="4">
        <v>2007</v>
      </c>
      <c r="J5" s="4">
        <v>2008</v>
      </c>
      <c r="K5" s="4">
        <v>2009</v>
      </c>
      <c r="L5" s="4">
        <v>2010</v>
      </c>
      <c r="M5" s="4">
        <v>2011</v>
      </c>
      <c r="N5" s="4">
        <v>2012</v>
      </c>
      <c r="O5" s="4">
        <v>2013</v>
      </c>
      <c r="P5" s="4">
        <v>2014</v>
      </c>
      <c r="Q5" s="4">
        <v>2015</v>
      </c>
      <c r="R5" s="4">
        <v>2016</v>
      </c>
      <c r="S5" s="3">
        <v>2017</v>
      </c>
      <c r="T5" s="4">
        <v>2018</v>
      </c>
      <c r="U5" s="4">
        <v>2019</v>
      </c>
    </row>
    <row r="6" spans="1:21" x14ac:dyDescent="0.25">
      <c r="A6" s="66" t="s">
        <v>0</v>
      </c>
      <c r="B6" s="96">
        <f>B7+B26+B39+B48+B56+B71+B80+B91</f>
        <v>4213</v>
      </c>
      <c r="C6" s="96">
        <f>C7+C26+C39+C48+C56+C71+C80+C91</f>
        <v>4462</v>
      </c>
      <c r="D6" s="96">
        <f>D7+D26+D39+D48+D56+D71+D80+D91</f>
        <v>4546</v>
      </c>
      <c r="E6" s="96">
        <f>E7+E26+E39+E48+E56+E71+E80+E91</f>
        <v>4567</v>
      </c>
      <c r="F6" s="96">
        <f>F7+F26+F39+F48+F56+F71+F80+F91</f>
        <v>4466</v>
      </c>
      <c r="G6" s="96">
        <f t="shared" ref="G6:M6" si="0">G7+G26+G39+G48+G56+G71+G80+G91</f>
        <v>4282</v>
      </c>
      <c r="H6" s="96">
        <f t="shared" si="0"/>
        <v>4189</v>
      </c>
      <c r="I6" s="96">
        <f t="shared" si="0"/>
        <v>4109</v>
      </c>
      <c r="J6" s="96">
        <f t="shared" si="0"/>
        <v>4242</v>
      </c>
      <c r="K6" s="96">
        <f t="shared" si="0"/>
        <v>4294</v>
      </c>
      <c r="L6" s="96">
        <f t="shared" si="0"/>
        <v>4418</v>
      </c>
      <c r="M6" s="96">
        <f t="shared" si="0"/>
        <v>4562</v>
      </c>
      <c r="N6" s="71">
        <v>4554</v>
      </c>
      <c r="O6" s="71">
        <v>4572</v>
      </c>
      <c r="P6" s="71">
        <v>3204</v>
      </c>
      <c r="Q6" s="96">
        <v>2007</v>
      </c>
      <c r="R6" s="96">
        <v>921</v>
      </c>
      <c r="S6" s="96">
        <v>1059</v>
      </c>
      <c r="T6" s="96">
        <v>1048</v>
      </c>
      <c r="U6" s="37">
        <v>955</v>
      </c>
    </row>
    <row r="7" spans="1:21" ht="18.75" customHeight="1" x14ac:dyDescent="0.25">
      <c r="A7" s="67" t="s">
        <v>181</v>
      </c>
      <c r="B7" s="96">
        <f>SUM(B8:B25)</f>
        <v>1504</v>
      </c>
      <c r="C7" s="96">
        <f t="shared" ref="C7:K7" si="1">SUM(C8:C25)</f>
        <v>1583</v>
      </c>
      <c r="D7" s="96">
        <f t="shared" si="1"/>
        <v>1659</v>
      </c>
      <c r="E7" s="96">
        <f t="shared" si="1"/>
        <v>1655</v>
      </c>
      <c r="F7" s="96">
        <f t="shared" si="1"/>
        <v>1608</v>
      </c>
      <c r="G7" s="96">
        <f t="shared" si="1"/>
        <v>1543</v>
      </c>
      <c r="H7" s="96">
        <f t="shared" si="1"/>
        <v>1464</v>
      </c>
      <c r="I7" s="96">
        <f t="shared" si="1"/>
        <v>1407</v>
      </c>
      <c r="J7" s="96">
        <f t="shared" si="1"/>
        <v>1486</v>
      </c>
      <c r="K7" s="96">
        <f t="shared" si="1"/>
        <v>1550</v>
      </c>
      <c r="L7" s="71">
        <v>1545</v>
      </c>
      <c r="M7" s="71">
        <f>SUM(M8:M25)</f>
        <v>1616</v>
      </c>
      <c r="N7" s="71">
        <v>1601</v>
      </c>
      <c r="O7" s="71">
        <v>1604</v>
      </c>
      <c r="P7" s="71">
        <v>1149</v>
      </c>
      <c r="Q7" s="96">
        <v>750</v>
      </c>
      <c r="R7" s="96">
        <v>335</v>
      </c>
      <c r="S7" s="96">
        <v>404</v>
      </c>
      <c r="T7" s="96">
        <v>405</v>
      </c>
      <c r="U7" s="37">
        <v>374</v>
      </c>
    </row>
    <row r="8" spans="1:21" x14ac:dyDescent="0.25">
      <c r="A8" s="68" t="s">
        <v>1</v>
      </c>
      <c r="B8" s="57">
        <v>13</v>
      </c>
      <c r="C8" s="57">
        <v>21</v>
      </c>
      <c r="D8" s="57">
        <v>30</v>
      </c>
      <c r="E8" s="57">
        <v>37</v>
      </c>
      <c r="F8" s="57">
        <v>34</v>
      </c>
      <c r="G8" s="72">
        <v>36</v>
      </c>
      <c r="H8" s="72">
        <v>37</v>
      </c>
      <c r="I8" s="72">
        <v>36</v>
      </c>
      <c r="J8" s="72">
        <v>37</v>
      </c>
      <c r="K8" s="72">
        <v>44</v>
      </c>
      <c r="L8" s="72">
        <v>48</v>
      </c>
      <c r="M8" s="72">
        <v>49</v>
      </c>
      <c r="N8" s="72">
        <v>36</v>
      </c>
      <c r="O8" s="72">
        <v>32</v>
      </c>
      <c r="P8" s="72">
        <v>22</v>
      </c>
      <c r="Q8" s="57">
        <v>15</v>
      </c>
      <c r="R8" s="57">
        <v>12</v>
      </c>
      <c r="S8" s="57">
        <v>16</v>
      </c>
      <c r="T8" s="57">
        <v>18</v>
      </c>
      <c r="U8" s="33">
        <v>19</v>
      </c>
    </row>
    <row r="9" spans="1:21" x14ac:dyDescent="0.25">
      <c r="A9" s="68" t="s">
        <v>2</v>
      </c>
      <c r="B9" s="57">
        <v>13</v>
      </c>
      <c r="C9" s="57">
        <v>15</v>
      </c>
      <c r="D9" s="57">
        <v>15</v>
      </c>
      <c r="E9" s="57">
        <v>17</v>
      </c>
      <c r="F9" s="57">
        <v>20</v>
      </c>
      <c r="G9" s="72">
        <v>20</v>
      </c>
      <c r="H9" s="72">
        <v>17</v>
      </c>
      <c r="I9" s="72">
        <v>17</v>
      </c>
      <c r="J9" s="72">
        <v>15</v>
      </c>
      <c r="K9" s="72">
        <v>13</v>
      </c>
      <c r="L9" s="72">
        <v>15</v>
      </c>
      <c r="M9" s="72">
        <v>14</v>
      </c>
      <c r="N9" s="72">
        <v>12</v>
      </c>
      <c r="O9" s="72">
        <v>9</v>
      </c>
      <c r="P9" s="39">
        <v>5</v>
      </c>
      <c r="Q9" s="57">
        <v>3</v>
      </c>
      <c r="R9" s="57">
        <v>2</v>
      </c>
      <c r="S9" s="57">
        <v>3</v>
      </c>
      <c r="T9" s="57">
        <v>3</v>
      </c>
      <c r="U9" s="33">
        <v>2</v>
      </c>
    </row>
    <row r="10" spans="1:21" x14ac:dyDescent="0.25">
      <c r="A10" s="68" t="s">
        <v>3</v>
      </c>
      <c r="B10" s="57">
        <v>9</v>
      </c>
      <c r="C10" s="57">
        <v>11</v>
      </c>
      <c r="D10" s="57">
        <v>14</v>
      </c>
      <c r="E10" s="57">
        <v>14</v>
      </c>
      <c r="F10" s="57">
        <v>16</v>
      </c>
      <c r="G10" s="72">
        <v>16</v>
      </c>
      <c r="H10" s="72">
        <v>16</v>
      </c>
      <c r="I10" s="72">
        <v>18</v>
      </c>
      <c r="J10" s="72">
        <v>21</v>
      </c>
      <c r="K10" s="72">
        <v>21</v>
      </c>
      <c r="L10" s="72">
        <v>19</v>
      </c>
      <c r="M10" s="72">
        <v>15</v>
      </c>
      <c r="N10" s="72">
        <v>11</v>
      </c>
      <c r="O10" s="72">
        <v>11</v>
      </c>
      <c r="P10" s="72">
        <v>8</v>
      </c>
      <c r="Q10" s="57">
        <v>4</v>
      </c>
      <c r="R10" s="57" t="s">
        <v>96</v>
      </c>
      <c r="S10" s="57">
        <v>1</v>
      </c>
      <c r="T10" s="57">
        <v>1</v>
      </c>
      <c r="U10" s="33">
        <v>1</v>
      </c>
    </row>
    <row r="11" spans="1:21" x14ac:dyDescent="0.25">
      <c r="A11" s="68" t="s">
        <v>4</v>
      </c>
      <c r="B11" s="57">
        <v>54</v>
      </c>
      <c r="C11" s="57">
        <v>52</v>
      </c>
      <c r="D11" s="57">
        <v>57</v>
      </c>
      <c r="E11" s="57">
        <v>55</v>
      </c>
      <c r="F11" s="57">
        <v>61</v>
      </c>
      <c r="G11" s="72">
        <v>65</v>
      </c>
      <c r="H11" s="72">
        <v>54</v>
      </c>
      <c r="I11" s="72">
        <v>50</v>
      </c>
      <c r="J11" s="72">
        <v>59</v>
      </c>
      <c r="K11" s="72">
        <v>62</v>
      </c>
      <c r="L11" s="72">
        <v>64</v>
      </c>
      <c r="M11" s="72">
        <v>71</v>
      </c>
      <c r="N11" s="72">
        <v>71</v>
      </c>
      <c r="O11" s="72">
        <v>74</v>
      </c>
      <c r="P11" s="72">
        <v>48</v>
      </c>
      <c r="Q11" s="57">
        <v>31</v>
      </c>
      <c r="R11" s="57">
        <v>19</v>
      </c>
      <c r="S11" s="57">
        <v>13</v>
      </c>
      <c r="T11" s="57">
        <v>11</v>
      </c>
      <c r="U11" s="33">
        <v>10</v>
      </c>
    </row>
    <row r="12" spans="1:21" x14ac:dyDescent="0.25">
      <c r="A12" s="68" t="s">
        <v>5</v>
      </c>
      <c r="B12" s="57">
        <v>51</v>
      </c>
      <c r="C12" s="57">
        <v>59</v>
      </c>
      <c r="D12" s="57">
        <v>59</v>
      </c>
      <c r="E12" s="57">
        <v>54</v>
      </c>
      <c r="F12" s="57">
        <v>46</v>
      </c>
      <c r="G12" s="72">
        <v>44</v>
      </c>
      <c r="H12" s="72">
        <v>42</v>
      </c>
      <c r="I12" s="72">
        <v>47</v>
      </c>
      <c r="J12" s="72">
        <v>46</v>
      </c>
      <c r="K12" s="72">
        <v>49</v>
      </c>
      <c r="L12" s="72">
        <v>50</v>
      </c>
      <c r="M12" s="72">
        <v>47</v>
      </c>
      <c r="N12" s="72">
        <v>56</v>
      </c>
      <c r="O12" s="72">
        <v>59</v>
      </c>
      <c r="P12" s="72">
        <v>38</v>
      </c>
      <c r="Q12" s="57">
        <v>18</v>
      </c>
      <c r="R12" s="57" t="s">
        <v>96</v>
      </c>
      <c r="S12" s="57">
        <v>1</v>
      </c>
      <c r="T12" s="57">
        <v>2</v>
      </c>
      <c r="U12" s="33">
        <v>7</v>
      </c>
    </row>
    <row r="13" spans="1:21" x14ac:dyDescent="0.25">
      <c r="A13" s="68" t="s">
        <v>6</v>
      </c>
      <c r="B13" s="57" t="s">
        <v>96</v>
      </c>
      <c r="C13" s="57" t="s">
        <v>96</v>
      </c>
      <c r="D13" s="57">
        <v>1</v>
      </c>
      <c r="E13" s="57">
        <v>1</v>
      </c>
      <c r="F13" s="57">
        <v>2</v>
      </c>
      <c r="G13" s="72">
        <v>1</v>
      </c>
      <c r="H13" s="72">
        <v>1</v>
      </c>
      <c r="I13" s="72">
        <v>1</v>
      </c>
      <c r="J13" s="72">
        <v>1</v>
      </c>
      <c r="K13" s="72" t="s">
        <v>96</v>
      </c>
      <c r="L13" s="72">
        <v>1</v>
      </c>
      <c r="M13" s="72" t="s">
        <v>96</v>
      </c>
      <c r="N13" s="72" t="s">
        <v>96</v>
      </c>
      <c r="O13" s="72" t="s">
        <v>96</v>
      </c>
      <c r="P13" s="72">
        <v>2</v>
      </c>
      <c r="Q13" s="57">
        <v>3</v>
      </c>
      <c r="R13" s="57">
        <v>4</v>
      </c>
      <c r="S13" s="57">
        <v>5</v>
      </c>
      <c r="T13" s="57">
        <v>5</v>
      </c>
      <c r="U13" s="33">
        <v>5</v>
      </c>
    </row>
    <row r="14" spans="1:21" x14ac:dyDescent="0.25">
      <c r="A14" s="68" t="s">
        <v>7</v>
      </c>
      <c r="B14" s="57">
        <v>39</v>
      </c>
      <c r="C14" s="57">
        <v>43</v>
      </c>
      <c r="D14" s="57">
        <v>46</v>
      </c>
      <c r="E14" s="57">
        <v>43</v>
      </c>
      <c r="F14" s="57">
        <v>36</v>
      </c>
      <c r="G14" s="72">
        <v>32</v>
      </c>
      <c r="H14" s="72">
        <v>37</v>
      </c>
      <c r="I14" s="72">
        <v>31</v>
      </c>
      <c r="J14" s="72">
        <v>26</v>
      </c>
      <c r="K14" s="72">
        <v>28</v>
      </c>
      <c r="L14" s="72">
        <v>32</v>
      </c>
      <c r="M14" s="72">
        <v>32</v>
      </c>
      <c r="N14" s="72">
        <v>35</v>
      </c>
      <c r="O14" s="72">
        <v>32</v>
      </c>
      <c r="P14" s="72">
        <v>21</v>
      </c>
      <c r="Q14" s="57">
        <v>9</v>
      </c>
      <c r="R14" s="57" t="s">
        <v>96</v>
      </c>
      <c r="S14" s="57" t="s">
        <v>96</v>
      </c>
      <c r="T14" s="57" t="s">
        <v>96</v>
      </c>
      <c r="U14" s="33" t="s">
        <v>96</v>
      </c>
    </row>
    <row r="15" spans="1:21" x14ac:dyDescent="0.25">
      <c r="A15" s="68" t="s">
        <v>8</v>
      </c>
      <c r="B15" s="57">
        <v>10</v>
      </c>
      <c r="C15" s="57">
        <v>19</v>
      </c>
      <c r="D15" s="57">
        <v>21</v>
      </c>
      <c r="E15" s="57">
        <v>25</v>
      </c>
      <c r="F15" s="57">
        <v>23</v>
      </c>
      <c r="G15" s="72">
        <v>18</v>
      </c>
      <c r="H15" s="72">
        <v>18</v>
      </c>
      <c r="I15" s="72">
        <v>16</v>
      </c>
      <c r="J15" s="72">
        <v>13</v>
      </c>
      <c r="K15" s="72">
        <v>17</v>
      </c>
      <c r="L15" s="72">
        <v>22</v>
      </c>
      <c r="M15" s="72">
        <v>24</v>
      </c>
      <c r="N15" s="72">
        <v>22</v>
      </c>
      <c r="O15" s="72">
        <v>23</v>
      </c>
      <c r="P15" s="72">
        <v>20</v>
      </c>
      <c r="Q15" s="57">
        <v>11</v>
      </c>
      <c r="R15" s="57">
        <v>4</v>
      </c>
      <c r="S15" s="57" t="s">
        <v>96</v>
      </c>
      <c r="T15" s="57">
        <v>1</v>
      </c>
      <c r="U15" s="33">
        <v>2</v>
      </c>
    </row>
    <row r="16" spans="1:21" x14ac:dyDescent="0.25">
      <c r="A16" s="68" t="s">
        <v>9</v>
      </c>
      <c r="B16" s="57">
        <v>4</v>
      </c>
      <c r="C16" s="57">
        <v>8</v>
      </c>
      <c r="D16" s="57">
        <v>13</v>
      </c>
      <c r="E16" s="57">
        <v>16</v>
      </c>
      <c r="F16" s="57">
        <v>17</v>
      </c>
      <c r="G16" s="72">
        <v>18</v>
      </c>
      <c r="H16" s="72">
        <v>19</v>
      </c>
      <c r="I16" s="72">
        <v>18</v>
      </c>
      <c r="J16" s="72">
        <v>16</v>
      </c>
      <c r="K16" s="72">
        <v>16</v>
      </c>
      <c r="L16" s="72">
        <v>18</v>
      </c>
      <c r="M16" s="72">
        <v>19</v>
      </c>
      <c r="N16" s="72">
        <v>20</v>
      </c>
      <c r="O16" s="72">
        <v>8</v>
      </c>
      <c r="P16" s="72">
        <v>14</v>
      </c>
      <c r="Q16" s="57">
        <v>11</v>
      </c>
      <c r="R16" s="57">
        <v>4</v>
      </c>
      <c r="S16" s="57">
        <v>3</v>
      </c>
      <c r="T16" s="57">
        <v>3</v>
      </c>
      <c r="U16" s="33">
        <v>4</v>
      </c>
    </row>
    <row r="17" spans="1:21" x14ac:dyDescent="0.25">
      <c r="A17" s="68" t="s">
        <v>10</v>
      </c>
      <c r="B17" s="57">
        <v>43</v>
      </c>
      <c r="C17" s="57">
        <v>47</v>
      </c>
      <c r="D17" s="57">
        <v>37</v>
      </c>
      <c r="E17" s="57">
        <v>48</v>
      </c>
      <c r="F17" s="57">
        <v>63</v>
      </c>
      <c r="G17" s="72">
        <v>63</v>
      </c>
      <c r="H17" s="72">
        <v>40</v>
      </c>
      <c r="I17" s="72">
        <v>38</v>
      </c>
      <c r="J17" s="72">
        <v>46</v>
      </c>
      <c r="K17" s="72">
        <v>43</v>
      </c>
      <c r="L17" s="72">
        <v>52</v>
      </c>
      <c r="M17" s="72">
        <v>52</v>
      </c>
      <c r="N17" s="72">
        <v>52</v>
      </c>
      <c r="O17" s="72">
        <v>59</v>
      </c>
      <c r="P17" s="72">
        <v>38</v>
      </c>
      <c r="Q17" s="57">
        <v>24</v>
      </c>
      <c r="R17" s="57">
        <v>7</v>
      </c>
      <c r="S17" s="57">
        <v>8</v>
      </c>
      <c r="T17" s="57">
        <v>12</v>
      </c>
      <c r="U17" s="33">
        <v>14</v>
      </c>
    </row>
    <row r="18" spans="1:21" x14ac:dyDescent="0.25">
      <c r="A18" s="68" t="s">
        <v>11</v>
      </c>
      <c r="B18" s="57">
        <v>14</v>
      </c>
      <c r="C18" s="57">
        <v>16</v>
      </c>
      <c r="D18" s="57">
        <v>21</v>
      </c>
      <c r="E18" s="57">
        <v>21</v>
      </c>
      <c r="F18" s="57">
        <v>32</v>
      </c>
      <c r="G18" s="72">
        <v>34</v>
      </c>
      <c r="H18" s="72">
        <v>42</v>
      </c>
      <c r="I18" s="72">
        <v>52</v>
      </c>
      <c r="J18" s="72">
        <v>65</v>
      </c>
      <c r="K18" s="72">
        <v>79</v>
      </c>
      <c r="L18" s="72">
        <v>95</v>
      </c>
      <c r="M18" s="72">
        <v>108</v>
      </c>
      <c r="N18" s="72">
        <v>113</v>
      </c>
      <c r="O18" s="72">
        <v>110</v>
      </c>
      <c r="P18" s="72">
        <v>77</v>
      </c>
      <c r="Q18" s="57">
        <v>46</v>
      </c>
      <c r="R18" s="57">
        <v>34</v>
      </c>
      <c r="S18" s="57">
        <v>38</v>
      </c>
      <c r="T18" s="57">
        <v>41</v>
      </c>
      <c r="U18" s="33">
        <v>36</v>
      </c>
    </row>
    <row r="19" spans="1:21" x14ac:dyDescent="0.25">
      <c r="A19" s="68" t="s">
        <v>12</v>
      </c>
      <c r="B19" s="57">
        <v>20</v>
      </c>
      <c r="C19" s="57">
        <v>18</v>
      </c>
      <c r="D19" s="57">
        <v>20</v>
      </c>
      <c r="E19" s="57">
        <v>17</v>
      </c>
      <c r="F19" s="57">
        <v>13</v>
      </c>
      <c r="G19" s="72">
        <v>9</v>
      </c>
      <c r="H19" s="72">
        <v>14</v>
      </c>
      <c r="I19" s="72">
        <v>11</v>
      </c>
      <c r="J19" s="72">
        <v>14</v>
      </c>
      <c r="K19" s="72">
        <v>11</v>
      </c>
      <c r="L19" s="72">
        <v>16</v>
      </c>
      <c r="M19" s="72">
        <v>19</v>
      </c>
      <c r="N19" s="72">
        <v>23</v>
      </c>
      <c r="O19" s="72">
        <v>21</v>
      </c>
      <c r="P19" s="72">
        <v>10</v>
      </c>
      <c r="Q19" s="57">
        <v>4</v>
      </c>
      <c r="R19" s="57" t="s">
        <v>96</v>
      </c>
      <c r="S19" s="57">
        <v>2</v>
      </c>
      <c r="T19" s="57">
        <v>1</v>
      </c>
      <c r="U19" s="33" t="s">
        <v>96</v>
      </c>
    </row>
    <row r="20" spans="1:21" x14ac:dyDescent="0.25">
      <c r="A20" s="68" t="s">
        <v>13</v>
      </c>
      <c r="B20" s="57" t="s">
        <v>96</v>
      </c>
      <c r="C20" s="57" t="s">
        <v>96</v>
      </c>
      <c r="D20" s="57" t="s">
        <v>96</v>
      </c>
      <c r="E20" s="57" t="s">
        <v>96</v>
      </c>
      <c r="F20" s="57" t="s">
        <v>96</v>
      </c>
      <c r="G20" s="72" t="s">
        <v>96</v>
      </c>
      <c r="H20" s="72" t="s">
        <v>96</v>
      </c>
      <c r="I20" s="72" t="s">
        <v>96</v>
      </c>
      <c r="J20" s="72" t="s">
        <v>96</v>
      </c>
      <c r="K20" s="72" t="s">
        <v>96</v>
      </c>
      <c r="L20" s="72" t="s">
        <v>96</v>
      </c>
      <c r="M20" s="72" t="s">
        <v>96</v>
      </c>
      <c r="N20" s="72" t="s">
        <v>96</v>
      </c>
      <c r="O20" s="72" t="s">
        <v>96</v>
      </c>
      <c r="P20" s="72" t="s">
        <v>96</v>
      </c>
      <c r="Q20" s="57" t="s">
        <v>96</v>
      </c>
      <c r="R20" s="57" t="s">
        <v>96</v>
      </c>
      <c r="S20" s="57" t="s">
        <v>96</v>
      </c>
      <c r="T20" s="57" t="s">
        <v>96</v>
      </c>
      <c r="U20" s="33" t="s">
        <v>96</v>
      </c>
    </row>
    <row r="21" spans="1:21" x14ac:dyDescent="0.25">
      <c r="A21" s="68" t="s">
        <v>14</v>
      </c>
      <c r="B21" s="57">
        <v>23</v>
      </c>
      <c r="C21" s="57">
        <v>31</v>
      </c>
      <c r="D21" s="57">
        <v>37</v>
      </c>
      <c r="E21" s="57">
        <v>41</v>
      </c>
      <c r="F21" s="57">
        <v>34</v>
      </c>
      <c r="G21" s="72">
        <v>32</v>
      </c>
      <c r="H21" s="72">
        <v>33</v>
      </c>
      <c r="I21" s="72">
        <v>38</v>
      </c>
      <c r="J21" s="72">
        <v>49</v>
      </c>
      <c r="K21" s="72">
        <v>43</v>
      </c>
      <c r="L21" s="72">
        <v>37</v>
      </c>
      <c r="M21" s="72">
        <v>35</v>
      </c>
      <c r="N21" s="72">
        <v>37</v>
      </c>
      <c r="O21" s="72">
        <v>34</v>
      </c>
      <c r="P21" s="72">
        <v>24</v>
      </c>
      <c r="Q21" s="57">
        <v>20</v>
      </c>
      <c r="R21" s="57">
        <v>11</v>
      </c>
      <c r="S21" s="57">
        <v>10</v>
      </c>
      <c r="T21" s="57">
        <v>7</v>
      </c>
      <c r="U21" s="33">
        <v>6</v>
      </c>
    </row>
    <row r="22" spans="1:21" x14ac:dyDescent="0.25">
      <c r="A22" s="68" t="s">
        <v>15</v>
      </c>
      <c r="B22" s="57">
        <v>31</v>
      </c>
      <c r="C22" s="57">
        <v>30</v>
      </c>
      <c r="D22" s="57">
        <v>20</v>
      </c>
      <c r="E22" s="57">
        <v>18</v>
      </c>
      <c r="F22" s="57">
        <v>13</v>
      </c>
      <c r="G22" s="72">
        <v>14</v>
      </c>
      <c r="H22" s="72">
        <v>13</v>
      </c>
      <c r="I22" s="72">
        <v>12</v>
      </c>
      <c r="J22" s="72">
        <v>10</v>
      </c>
      <c r="K22" s="72">
        <v>16</v>
      </c>
      <c r="L22" s="72">
        <v>18</v>
      </c>
      <c r="M22" s="72">
        <v>16</v>
      </c>
      <c r="N22" s="72">
        <v>14</v>
      </c>
      <c r="O22" s="72">
        <v>13</v>
      </c>
      <c r="P22" s="72">
        <v>8</v>
      </c>
      <c r="Q22" s="57">
        <v>4</v>
      </c>
      <c r="R22" s="57">
        <v>1</v>
      </c>
      <c r="S22" s="57">
        <v>1</v>
      </c>
      <c r="T22" s="57">
        <v>1</v>
      </c>
      <c r="U22" s="33">
        <v>1</v>
      </c>
    </row>
    <row r="23" spans="1:21" x14ac:dyDescent="0.25">
      <c r="A23" s="68" t="s">
        <v>16</v>
      </c>
      <c r="B23" s="57">
        <v>44</v>
      </c>
      <c r="C23" s="57">
        <v>39</v>
      </c>
      <c r="D23" s="57">
        <v>34</v>
      </c>
      <c r="E23" s="57">
        <v>26</v>
      </c>
      <c r="F23" s="57">
        <v>19</v>
      </c>
      <c r="G23" s="72">
        <v>10</v>
      </c>
      <c r="H23" s="72">
        <v>10</v>
      </c>
      <c r="I23" s="72">
        <v>19</v>
      </c>
      <c r="J23" s="72">
        <v>21</v>
      </c>
      <c r="K23" s="72">
        <v>19</v>
      </c>
      <c r="L23" s="72">
        <v>16</v>
      </c>
      <c r="M23" s="72">
        <v>20</v>
      </c>
      <c r="N23" s="72">
        <v>19</v>
      </c>
      <c r="O23" s="72">
        <v>20</v>
      </c>
      <c r="P23" s="72">
        <v>13</v>
      </c>
      <c r="Q23" s="57">
        <v>11</v>
      </c>
      <c r="R23" s="57">
        <v>9</v>
      </c>
      <c r="S23" s="57">
        <v>11</v>
      </c>
      <c r="T23" s="57">
        <v>10</v>
      </c>
      <c r="U23" s="33">
        <v>4</v>
      </c>
    </row>
    <row r="24" spans="1:21" x14ac:dyDescent="0.25">
      <c r="A24" s="68" t="s">
        <v>17</v>
      </c>
      <c r="B24" s="57">
        <v>37</v>
      </c>
      <c r="C24" s="57">
        <v>39</v>
      </c>
      <c r="D24" s="57">
        <v>44</v>
      </c>
      <c r="E24" s="57">
        <v>49</v>
      </c>
      <c r="F24" s="57">
        <v>50</v>
      </c>
      <c r="G24" s="72">
        <v>49</v>
      </c>
      <c r="H24" s="72">
        <v>48</v>
      </c>
      <c r="I24" s="72">
        <v>53</v>
      </c>
      <c r="J24" s="72">
        <v>51</v>
      </c>
      <c r="K24" s="72">
        <v>54</v>
      </c>
      <c r="L24" s="72">
        <v>56</v>
      </c>
      <c r="M24" s="72">
        <v>60</v>
      </c>
      <c r="N24" s="72">
        <v>54</v>
      </c>
      <c r="O24" s="72">
        <v>46</v>
      </c>
      <c r="P24" s="72">
        <v>29</v>
      </c>
      <c r="Q24" s="57">
        <v>16</v>
      </c>
      <c r="R24" s="57">
        <v>7</v>
      </c>
      <c r="S24" s="57">
        <v>11</v>
      </c>
      <c r="T24" s="57">
        <v>10</v>
      </c>
      <c r="U24" s="33">
        <v>8</v>
      </c>
    </row>
    <row r="25" spans="1:21" x14ac:dyDescent="0.25">
      <c r="A25" s="68" t="s">
        <v>18</v>
      </c>
      <c r="B25" s="57">
        <v>1099</v>
      </c>
      <c r="C25" s="57">
        <v>1135</v>
      </c>
      <c r="D25" s="57">
        <v>1190</v>
      </c>
      <c r="E25" s="57">
        <v>1173</v>
      </c>
      <c r="F25" s="57">
        <v>1129</v>
      </c>
      <c r="G25" s="72">
        <v>1082</v>
      </c>
      <c r="H25" s="72">
        <v>1023</v>
      </c>
      <c r="I25" s="72">
        <v>950</v>
      </c>
      <c r="J25" s="72">
        <v>996</v>
      </c>
      <c r="K25" s="72">
        <v>1035</v>
      </c>
      <c r="L25" s="72">
        <v>986</v>
      </c>
      <c r="M25" s="72">
        <v>1035</v>
      </c>
      <c r="N25" s="72">
        <v>1026</v>
      </c>
      <c r="O25" s="72">
        <v>1053</v>
      </c>
      <c r="P25" s="72">
        <v>772</v>
      </c>
      <c r="Q25" s="57">
        <v>520</v>
      </c>
      <c r="R25" s="57">
        <v>221</v>
      </c>
      <c r="S25" s="57">
        <v>281</v>
      </c>
      <c r="T25" s="57">
        <v>279</v>
      </c>
      <c r="U25" s="33">
        <v>255</v>
      </c>
    </row>
    <row r="26" spans="1:21" ht="18" x14ac:dyDescent="0.25">
      <c r="A26" s="67" t="s">
        <v>126</v>
      </c>
      <c r="B26" s="96">
        <f>SUM(B27:B29,B33:B38)</f>
        <v>907</v>
      </c>
      <c r="C26" s="96">
        <f t="shared" ref="C26:K26" si="2">SUM(C27:C29,C33:C38)</f>
        <v>875</v>
      </c>
      <c r="D26" s="96">
        <f t="shared" si="2"/>
        <v>812</v>
      </c>
      <c r="E26" s="96">
        <f t="shared" si="2"/>
        <v>780</v>
      </c>
      <c r="F26" s="96">
        <f t="shared" si="2"/>
        <v>759</v>
      </c>
      <c r="G26" s="96">
        <f t="shared" si="2"/>
        <v>683</v>
      </c>
      <c r="H26" s="96">
        <f t="shared" si="2"/>
        <v>668</v>
      </c>
      <c r="I26" s="96">
        <f t="shared" si="2"/>
        <v>678</v>
      </c>
      <c r="J26" s="96">
        <f t="shared" si="2"/>
        <v>669</v>
      </c>
      <c r="K26" s="96">
        <f t="shared" si="2"/>
        <v>657</v>
      </c>
      <c r="L26" s="71">
        <v>672</v>
      </c>
      <c r="M26" s="71">
        <f>SUM(M27:M29,M33:M38)</f>
        <v>678</v>
      </c>
      <c r="N26" s="71">
        <v>652</v>
      </c>
      <c r="O26" s="71">
        <v>676</v>
      </c>
      <c r="P26" s="71">
        <v>443</v>
      </c>
      <c r="Q26" s="96">
        <v>249</v>
      </c>
      <c r="R26" s="96">
        <v>97</v>
      </c>
      <c r="S26" s="96">
        <v>127</v>
      </c>
      <c r="T26" s="96">
        <v>132</v>
      </c>
      <c r="U26" s="37">
        <v>140</v>
      </c>
    </row>
    <row r="27" spans="1:21" x14ac:dyDescent="0.25">
      <c r="A27" s="68" t="s">
        <v>19</v>
      </c>
      <c r="B27" s="57">
        <v>7</v>
      </c>
      <c r="C27" s="57">
        <v>6</v>
      </c>
      <c r="D27" s="57">
        <v>1</v>
      </c>
      <c r="E27" s="57">
        <v>2</v>
      </c>
      <c r="F27" s="57">
        <v>1</v>
      </c>
      <c r="G27" s="72">
        <v>3</v>
      </c>
      <c r="H27" s="72">
        <v>2</v>
      </c>
      <c r="I27" s="72">
        <v>2</v>
      </c>
      <c r="J27" s="72" t="s">
        <v>96</v>
      </c>
      <c r="K27" s="72" t="s">
        <v>96</v>
      </c>
      <c r="L27" s="72">
        <v>1</v>
      </c>
      <c r="M27" s="72">
        <v>2</v>
      </c>
      <c r="N27" s="72">
        <v>4</v>
      </c>
      <c r="O27" s="72">
        <v>4</v>
      </c>
      <c r="P27" s="72">
        <v>3</v>
      </c>
      <c r="Q27" s="57">
        <v>1</v>
      </c>
      <c r="R27" s="57" t="s">
        <v>96</v>
      </c>
      <c r="S27" s="57" t="s">
        <v>96</v>
      </c>
      <c r="T27" s="57" t="s">
        <v>96</v>
      </c>
      <c r="U27" s="33" t="s">
        <v>96</v>
      </c>
    </row>
    <row r="28" spans="1:21" x14ac:dyDescent="0.25">
      <c r="A28" s="68" t="s">
        <v>20</v>
      </c>
      <c r="B28" s="57">
        <v>17</v>
      </c>
      <c r="C28" s="57">
        <v>13</v>
      </c>
      <c r="D28" s="57">
        <v>12</v>
      </c>
      <c r="E28" s="57">
        <v>10</v>
      </c>
      <c r="F28" s="57">
        <v>8</v>
      </c>
      <c r="G28" s="72">
        <v>11</v>
      </c>
      <c r="H28" s="72">
        <v>13</v>
      </c>
      <c r="I28" s="72">
        <v>12</v>
      </c>
      <c r="J28" s="72">
        <v>11</v>
      </c>
      <c r="K28" s="72">
        <v>10</v>
      </c>
      <c r="L28" s="72">
        <v>8</v>
      </c>
      <c r="M28" s="72">
        <v>9</v>
      </c>
      <c r="N28" s="72">
        <v>8</v>
      </c>
      <c r="O28" s="72">
        <v>5</v>
      </c>
      <c r="P28" s="72">
        <v>2</v>
      </c>
      <c r="Q28" s="57" t="s">
        <v>96</v>
      </c>
      <c r="R28" s="57" t="s">
        <v>96</v>
      </c>
      <c r="S28" s="57" t="s">
        <v>96</v>
      </c>
      <c r="T28" s="57" t="s">
        <v>96</v>
      </c>
      <c r="U28" s="33" t="s">
        <v>96</v>
      </c>
    </row>
    <row r="29" spans="1:21" x14ac:dyDescent="0.25">
      <c r="A29" s="68" t="s">
        <v>21</v>
      </c>
      <c r="B29" s="57">
        <v>18</v>
      </c>
      <c r="C29" s="57">
        <v>18</v>
      </c>
      <c r="D29" s="57">
        <v>17</v>
      </c>
      <c r="E29" s="57">
        <v>17</v>
      </c>
      <c r="F29" s="57">
        <v>16</v>
      </c>
      <c r="G29" s="72">
        <v>14</v>
      </c>
      <c r="H29" s="72">
        <v>14</v>
      </c>
      <c r="I29" s="72">
        <v>12</v>
      </c>
      <c r="J29" s="72">
        <v>12</v>
      </c>
      <c r="K29" s="72">
        <v>11</v>
      </c>
      <c r="L29" s="72">
        <v>16</v>
      </c>
      <c r="M29" s="72">
        <v>18</v>
      </c>
      <c r="N29" s="72">
        <v>20</v>
      </c>
      <c r="O29" s="72">
        <v>18</v>
      </c>
      <c r="P29" s="72">
        <v>12</v>
      </c>
      <c r="Q29" s="57">
        <v>6</v>
      </c>
      <c r="R29" s="57" t="s">
        <v>96</v>
      </c>
      <c r="S29" s="57">
        <v>2</v>
      </c>
      <c r="T29" s="57">
        <v>5</v>
      </c>
      <c r="U29" s="33">
        <v>4</v>
      </c>
    </row>
    <row r="30" spans="1:21" x14ac:dyDescent="0.25">
      <c r="A30" s="176" t="s">
        <v>63</v>
      </c>
      <c r="B30" s="57"/>
      <c r="C30" s="57"/>
      <c r="D30" s="57"/>
      <c r="E30" s="57"/>
      <c r="F30" s="57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57"/>
      <c r="R30" s="57"/>
      <c r="S30" s="57"/>
      <c r="T30" s="57"/>
      <c r="U30" s="182"/>
    </row>
    <row r="31" spans="1:21" ht="19.5" x14ac:dyDescent="0.25">
      <c r="A31" s="69" t="s">
        <v>314</v>
      </c>
      <c r="B31" s="177" t="s">
        <v>236</v>
      </c>
      <c r="C31" s="57" t="s">
        <v>96</v>
      </c>
      <c r="D31" s="57" t="s">
        <v>96</v>
      </c>
      <c r="E31" s="57" t="s">
        <v>96</v>
      </c>
      <c r="F31" s="57" t="s">
        <v>96</v>
      </c>
      <c r="G31" s="72" t="s">
        <v>96</v>
      </c>
      <c r="H31" s="72" t="s">
        <v>96</v>
      </c>
      <c r="I31" s="72" t="s">
        <v>96</v>
      </c>
      <c r="J31" s="72" t="s">
        <v>96</v>
      </c>
      <c r="K31" s="72" t="s">
        <v>96</v>
      </c>
      <c r="L31" s="72" t="s">
        <v>96</v>
      </c>
      <c r="M31" s="72" t="s">
        <v>96</v>
      </c>
      <c r="N31" s="72" t="s">
        <v>96</v>
      </c>
      <c r="O31" s="72" t="s">
        <v>96</v>
      </c>
      <c r="P31" s="72" t="s">
        <v>96</v>
      </c>
      <c r="Q31" s="57" t="s">
        <v>96</v>
      </c>
      <c r="R31" s="57" t="s">
        <v>96</v>
      </c>
      <c r="S31" s="57" t="s">
        <v>96</v>
      </c>
      <c r="T31" s="57" t="s">
        <v>96</v>
      </c>
      <c r="U31" s="57" t="s">
        <v>96</v>
      </c>
    </row>
    <row r="32" spans="1:21" ht="29.25" x14ac:dyDescent="0.25">
      <c r="A32" s="69" t="s">
        <v>331</v>
      </c>
      <c r="B32" s="57">
        <v>18</v>
      </c>
      <c r="C32" s="57">
        <v>18</v>
      </c>
      <c r="D32" s="57">
        <v>17</v>
      </c>
      <c r="E32" s="57">
        <v>17</v>
      </c>
      <c r="F32" s="57">
        <v>16</v>
      </c>
      <c r="G32" s="72">
        <v>14</v>
      </c>
      <c r="H32" s="72">
        <v>14</v>
      </c>
      <c r="I32" s="72">
        <v>12</v>
      </c>
      <c r="J32" s="72">
        <v>12</v>
      </c>
      <c r="K32" s="72">
        <v>11</v>
      </c>
      <c r="L32" s="72">
        <v>16</v>
      </c>
      <c r="M32" s="72">
        <v>18</v>
      </c>
      <c r="N32" s="72">
        <v>20</v>
      </c>
      <c r="O32" s="72">
        <v>18</v>
      </c>
      <c r="P32" s="72">
        <v>12</v>
      </c>
      <c r="Q32" s="57">
        <v>6</v>
      </c>
      <c r="R32" s="57" t="s">
        <v>96</v>
      </c>
      <c r="S32" s="57">
        <v>2</v>
      </c>
      <c r="T32" s="57">
        <v>5</v>
      </c>
      <c r="U32" s="182">
        <v>4</v>
      </c>
    </row>
    <row r="33" spans="1:21" x14ac:dyDescent="0.25">
      <c r="A33" s="68" t="s">
        <v>24</v>
      </c>
      <c r="B33" s="57">
        <v>3</v>
      </c>
      <c r="C33" s="57">
        <v>2</v>
      </c>
      <c r="D33" s="57">
        <v>4</v>
      </c>
      <c r="E33" s="57">
        <v>5</v>
      </c>
      <c r="F33" s="57">
        <v>6</v>
      </c>
      <c r="G33" s="72">
        <v>7</v>
      </c>
      <c r="H33" s="72">
        <v>8</v>
      </c>
      <c r="I33" s="72">
        <v>10</v>
      </c>
      <c r="J33" s="72">
        <v>10</v>
      </c>
      <c r="K33" s="72">
        <v>11</v>
      </c>
      <c r="L33" s="72">
        <v>12</v>
      </c>
      <c r="M33" s="72">
        <v>10</v>
      </c>
      <c r="N33" s="72">
        <v>8</v>
      </c>
      <c r="O33" s="72">
        <v>6</v>
      </c>
      <c r="P33" s="72">
        <v>3</v>
      </c>
      <c r="Q33" s="57">
        <v>1</v>
      </c>
      <c r="R33" s="57">
        <v>1</v>
      </c>
      <c r="S33" s="57" t="s">
        <v>96</v>
      </c>
      <c r="T33" s="57" t="s">
        <v>96</v>
      </c>
      <c r="U33" s="182" t="s">
        <v>96</v>
      </c>
    </row>
    <row r="34" spans="1:21" x14ac:dyDescent="0.25">
      <c r="A34" s="68" t="s">
        <v>25</v>
      </c>
      <c r="B34" s="57">
        <v>3</v>
      </c>
      <c r="C34" s="57">
        <v>6</v>
      </c>
      <c r="D34" s="57">
        <v>4</v>
      </c>
      <c r="E34" s="57">
        <v>6</v>
      </c>
      <c r="F34" s="57">
        <v>6</v>
      </c>
      <c r="G34" s="72">
        <v>6</v>
      </c>
      <c r="H34" s="72">
        <v>5</v>
      </c>
      <c r="I34" s="72">
        <v>9</v>
      </c>
      <c r="J34" s="72">
        <v>15</v>
      </c>
      <c r="K34" s="72">
        <v>17</v>
      </c>
      <c r="L34" s="72">
        <v>21</v>
      </c>
      <c r="M34" s="72">
        <v>21</v>
      </c>
      <c r="N34" s="72">
        <v>22</v>
      </c>
      <c r="O34" s="72">
        <v>23</v>
      </c>
      <c r="P34" s="72">
        <v>13</v>
      </c>
      <c r="Q34" s="57">
        <v>7</v>
      </c>
      <c r="R34" s="57">
        <v>1</v>
      </c>
      <c r="S34" s="57">
        <v>1</v>
      </c>
      <c r="T34" s="57">
        <v>2</v>
      </c>
      <c r="U34" s="33">
        <v>1</v>
      </c>
    </row>
    <row r="35" spans="1:21" x14ac:dyDescent="0.25">
      <c r="A35" s="68" t="s">
        <v>27</v>
      </c>
      <c r="B35" s="57" t="s">
        <v>96</v>
      </c>
      <c r="C35" s="57" t="s">
        <v>96</v>
      </c>
      <c r="D35" s="57" t="s">
        <v>96</v>
      </c>
      <c r="E35" s="57" t="s">
        <v>96</v>
      </c>
      <c r="F35" s="57" t="s">
        <v>96</v>
      </c>
      <c r="G35" s="72" t="s">
        <v>96</v>
      </c>
      <c r="H35" s="72" t="s">
        <v>96</v>
      </c>
      <c r="I35" s="72">
        <v>2</v>
      </c>
      <c r="J35" s="72">
        <v>4</v>
      </c>
      <c r="K35" s="72" t="s">
        <v>96</v>
      </c>
      <c r="L35" s="72">
        <v>2</v>
      </c>
      <c r="M35" s="72">
        <v>2</v>
      </c>
      <c r="N35" s="72">
        <v>3</v>
      </c>
      <c r="O35" s="72">
        <v>5</v>
      </c>
      <c r="P35" s="72">
        <v>2</v>
      </c>
      <c r="Q35" s="57">
        <v>8</v>
      </c>
      <c r="R35" s="57">
        <v>3</v>
      </c>
      <c r="S35" s="57">
        <v>3</v>
      </c>
      <c r="T35" s="57" t="s">
        <v>96</v>
      </c>
      <c r="U35" s="33" t="s">
        <v>96</v>
      </c>
    </row>
    <row r="36" spans="1:21" x14ac:dyDescent="0.25">
      <c r="A36" s="68" t="s">
        <v>28</v>
      </c>
      <c r="B36" s="57">
        <v>4</v>
      </c>
      <c r="C36" s="57">
        <v>12</v>
      </c>
      <c r="D36" s="57">
        <v>13</v>
      </c>
      <c r="E36" s="57">
        <v>20</v>
      </c>
      <c r="F36" s="57">
        <v>23</v>
      </c>
      <c r="G36" s="72">
        <v>29</v>
      </c>
      <c r="H36" s="72">
        <v>28</v>
      </c>
      <c r="I36" s="72">
        <v>26</v>
      </c>
      <c r="J36" s="72">
        <v>22</v>
      </c>
      <c r="K36" s="72">
        <v>4</v>
      </c>
      <c r="L36" s="72">
        <v>20</v>
      </c>
      <c r="M36" s="72">
        <v>17</v>
      </c>
      <c r="N36" s="72">
        <v>15</v>
      </c>
      <c r="O36" s="72">
        <v>17</v>
      </c>
      <c r="P36" s="72">
        <v>11</v>
      </c>
      <c r="Q36" s="57">
        <v>5</v>
      </c>
      <c r="R36" s="57">
        <v>2</v>
      </c>
      <c r="S36" s="57">
        <v>1</v>
      </c>
      <c r="T36" s="57" t="s">
        <v>96</v>
      </c>
      <c r="U36" s="33" t="s">
        <v>96</v>
      </c>
    </row>
    <row r="37" spans="1:21" x14ac:dyDescent="0.25">
      <c r="A37" s="68" t="s">
        <v>29</v>
      </c>
      <c r="B37" s="57" t="s">
        <v>96</v>
      </c>
      <c r="C37" s="57" t="s">
        <v>96</v>
      </c>
      <c r="D37" s="57" t="s">
        <v>96</v>
      </c>
      <c r="E37" s="57" t="s">
        <v>96</v>
      </c>
      <c r="F37" s="57" t="s">
        <v>96</v>
      </c>
      <c r="G37" s="72" t="s">
        <v>96</v>
      </c>
      <c r="H37" s="174" t="s">
        <v>236</v>
      </c>
      <c r="I37" s="174" t="s">
        <v>236</v>
      </c>
      <c r="J37" s="72" t="s">
        <v>96</v>
      </c>
      <c r="K37" s="72">
        <v>21</v>
      </c>
      <c r="L37" s="174" t="s">
        <v>236</v>
      </c>
      <c r="M37" s="72" t="s">
        <v>96</v>
      </c>
      <c r="N37" s="72" t="s">
        <v>96</v>
      </c>
      <c r="O37" s="72" t="s">
        <v>96</v>
      </c>
      <c r="P37" s="72" t="s">
        <v>96</v>
      </c>
      <c r="Q37" s="57" t="s">
        <v>236</v>
      </c>
      <c r="R37" s="57" t="s">
        <v>236</v>
      </c>
      <c r="S37" s="57" t="s">
        <v>96</v>
      </c>
      <c r="T37" s="57" t="s">
        <v>96</v>
      </c>
      <c r="U37" s="33" t="s">
        <v>96</v>
      </c>
    </row>
    <row r="38" spans="1:21" x14ac:dyDescent="0.25">
      <c r="A38" s="68" t="s">
        <v>30</v>
      </c>
      <c r="B38" s="57">
        <v>855</v>
      </c>
      <c r="C38" s="57">
        <v>818</v>
      </c>
      <c r="D38" s="57">
        <v>761</v>
      </c>
      <c r="E38" s="57">
        <v>720</v>
      </c>
      <c r="F38" s="57">
        <v>699</v>
      </c>
      <c r="G38" s="72">
        <v>613</v>
      </c>
      <c r="H38" s="72">
        <v>598</v>
      </c>
      <c r="I38" s="72">
        <v>605</v>
      </c>
      <c r="J38" s="72">
        <v>595</v>
      </c>
      <c r="K38" s="72">
        <v>583</v>
      </c>
      <c r="L38" s="72">
        <v>592</v>
      </c>
      <c r="M38" s="72">
        <v>599</v>
      </c>
      <c r="N38" s="72">
        <v>572</v>
      </c>
      <c r="O38" s="72">
        <v>598</v>
      </c>
      <c r="P38" s="72">
        <v>397</v>
      </c>
      <c r="Q38" s="57">
        <v>221</v>
      </c>
      <c r="R38" s="57">
        <v>90</v>
      </c>
      <c r="S38" s="57">
        <v>120</v>
      </c>
      <c r="T38" s="57">
        <v>125</v>
      </c>
      <c r="U38" s="33">
        <v>135</v>
      </c>
    </row>
    <row r="39" spans="1:21" ht="18" x14ac:dyDescent="0.25">
      <c r="A39" s="67" t="s">
        <v>131</v>
      </c>
      <c r="B39" s="96">
        <f>SUM(B40:B47)</f>
        <v>271</v>
      </c>
      <c r="C39" s="96">
        <f t="shared" ref="C39:H39" si="3">SUM(C40:C47)</f>
        <v>325</v>
      </c>
      <c r="D39" s="96">
        <f t="shared" si="3"/>
        <v>335</v>
      </c>
      <c r="E39" s="96">
        <f t="shared" si="3"/>
        <v>357</v>
      </c>
      <c r="F39" s="96">
        <f t="shared" si="3"/>
        <v>354</v>
      </c>
      <c r="G39" s="96">
        <f t="shared" si="3"/>
        <v>367</v>
      </c>
      <c r="H39" s="96">
        <f t="shared" si="3"/>
        <v>368</v>
      </c>
      <c r="I39" s="71">
        <f>SUM(I40:I47)</f>
        <v>354</v>
      </c>
      <c r="J39" s="71">
        <f t="shared" ref="J39:K39" si="4">SUM(J40:J47)</f>
        <v>355</v>
      </c>
      <c r="K39" s="71">
        <f t="shared" si="4"/>
        <v>365</v>
      </c>
      <c r="L39" s="71">
        <v>400</v>
      </c>
      <c r="M39" s="71">
        <f>SUM(M40:M47)</f>
        <v>397</v>
      </c>
      <c r="N39" s="71">
        <v>404</v>
      </c>
      <c r="O39" s="71">
        <v>428</v>
      </c>
      <c r="P39" s="71">
        <v>297</v>
      </c>
      <c r="Q39" s="96">
        <v>197</v>
      </c>
      <c r="R39" s="96">
        <v>105</v>
      </c>
      <c r="S39" s="96">
        <v>123</v>
      </c>
      <c r="T39" s="96">
        <v>125</v>
      </c>
      <c r="U39" s="37">
        <v>125</v>
      </c>
    </row>
    <row r="40" spans="1:21" x14ac:dyDescent="0.25">
      <c r="A40" s="68" t="s">
        <v>31</v>
      </c>
      <c r="B40" s="57">
        <v>17</v>
      </c>
      <c r="C40" s="57">
        <v>25</v>
      </c>
      <c r="D40" s="57">
        <v>17</v>
      </c>
      <c r="E40" s="57">
        <v>20</v>
      </c>
      <c r="F40" s="57">
        <v>20</v>
      </c>
      <c r="G40" s="72">
        <v>17</v>
      </c>
      <c r="H40" s="72">
        <v>18</v>
      </c>
      <c r="I40" s="72">
        <v>19</v>
      </c>
      <c r="J40" s="72">
        <v>22</v>
      </c>
      <c r="K40" s="72">
        <v>31</v>
      </c>
      <c r="L40" s="72">
        <v>37</v>
      </c>
      <c r="M40" s="72">
        <v>33</v>
      </c>
      <c r="N40" s="72">
        <v>25</v>
      </c>
      <c r="O40" s="72">
        <v>19</v>
      </c>
      <c r="P40" s="72">
        <v>14</v>
      </c>
      <c r="Q40" s="57">
        <v>7</v>
      </c>
      <c r="R40" s="57" t="s">
        <v>96</v>
      </c>
      <c r="S40" s="57" t="s">
        <v>96</v>
      </c>
      <c r="T40" s="57" t="s">
        <v>96</v>
      </c>
      <c r="U40" s="33" t="s">
        <v>96</v>
      </c>
    </row>
    <row r="41" spans="1:21" x14ac:dyDescent="0.25">
      <c r="A41" s="68" t="s">
        <v>249</v>
      </c>
      <c r="B41" s="177" t="s">
        <v>236</v>
      </c>
      <c r="C41" s="177" t="s">
        <v>236</v>
      </c>
      <c r="D41" s="177" t="s">
        <v>236</v>
      </c>
      <c r="E41" s="177" t="s">
        <v>236</v>
      </c>
      <c r="F41" s="177" t="s">
        <v>236</v>
      </c>
      <c r="G41" s="72" t="s">
        <v>96</v>
      </c>
      <c r="H41" s="174" t="s">
        <v>236</v>
      </c>
      <c r="I41" s="72">
        <v>1</v>
      </c>
      <c r="J41" s="72">
        <v>2</v>
      </c>
      <c r="K41" s="72">
        <v>3</v>
      </c>
      <c r="L41" s="72">
        <v>3</v>
      </c>
      <c r="M41" s="72">
        <v>10</v>
      </c>
      <c r="N41" s="72">
        <v>13</v>
      </c>
      <c r="O41" s="72">
        <v>24</v>
      </c>
      <c r="P41" s="72">
        <v>13</v>
      </c>
      <c r="Q41" s="57">
        <v>9</v>
      </c>
      <c r="R41" s="57" t="s">
        <v>96</v>
      </c>
      <c r="S41" s="57" t="s">
        <v>96</v>
      </c>
      <c r="T41" s="57" t="s">
        <v>96</v>
      </c>
      <c r="U41" s="33" t="s">
        <v>96</v>
      </c>
    </row>
    <row r="42" spans="1:21" x14ac:dyDescent="0.25">
      <c r="A42" s="68" t="s">
        <v>33</v>
      </c>
      <c r="B42" s="57"/>
      <c r="C42" s="57"/>
      <c r="D42" s="57"/>
      <c r="E42" s="57"/>
      <c r="F42" s="57"/>
      <c r="G42" s="72"/>
      <c r="H42" s="72"/>
      <c r="I42" s="72"/>
      <c r="J42" s="72"/>
      <c r="K42" s="72"/>
      <c r="L42" s="72"/>
      <c r="M42" s="72"/>
      <c r="N42" s="72"/>
      <c r="O42" s="72"/>
      <c r="P42" s="72">
        <v>14</v>
      </c>
      <c r="Q42" s="57">
        <v>6</v>
      </c>
      <c r="R42" s="57">
        <v>1</v>
      </c>
      <c r="S42" s="57">
        <v>3</v>
      </c>
      <c r="T42" s="57">
        <v>4</v>
      </c>
      <c r="U42" s="33">
        <v>3</v>
      </c>
    </row>
    <row r="43" spans="1:21" x14ac:dyDescent="0.25">
      <c r="A43" s="68" t="s">
        <v>34</v>
      </c>
      <c r="B43" s="57">
        <v>52</v>
      </c>
      <c r="C43" s="57">
        <v>59</v>
      </c>
      <c r="D43" s="57">
        <v>66</v>
      </c>
      <c r="E43" s="57">
        <v>77</v>
      </c>
      <c r="F43" s="57">
        <v>62</v>
      </c>
      <c r="G43" s="72">
        <v>52</v>
      </c>
      <c r="H43" s="72">
        <v>49</v>
      </c>
      <c r="I43" s="72">
        <v>49</v>
      </c>
      <c r="J43" s="72">
        <v>49</v>
      </c>
      <c r="K43" s="72">
        <v>46</v>
      </c>
      <c r="L43" s="72">
        <v>56</v>
      </c>
      <c r="M43" s="72">
        <v>62</v>
      </c>
      <c r="N43" s="72">
        <v>67</v>
      </c>
      <c r="O43" s="72">
        <v>81</v>
      </c>
      <c r="P43" s="72">
        <v>53</v>
      </c>
      <c r="Q43" s="57">
        <v>36</v>
      </c>
      <c r="R43" s="57">
        <v>8</v>
      </c>
      <c r="S43" s="57">
        <v>14</v>
      </c>
      <c r="T43" s="57">
        <v>14</v>
      </c>
      <c r="U43" s="33">
        <v>13</v>
      </c>
    </row>
    <row r="44" spans="1:21" x14ac:dyDescent="0.25">
      <c r="A44" s="68" t="s">
        <v>35</v>
      </c>
      <c r="B44" s="57">
        <v>13</v>
      </c>
      <c r="C44" s="57">
        <v>17</v>
      </c>
      <c r="D44" s="57">
        <v>19</v>
      </c>
      <c r="E44" s="57">
        <v>17</v>
      </c>
      <c r="F44" s="57">
        <v>15</v>
      </c>
      <c r="G44" s="72">
        <v>16</v>
      </c>
      <c r="H44" s="72">
        <v>18</v>
      </c>
      <c r="I44" s="72">
        <v>19</v>
      </c>
      <c r="J44" s="72">
        <v>22</v>
      </c>
      <c r="K44" s="72">
        <v>25</v>
      </c>
      <c r="L44" s="72">
        <v>29</v>
      </c>
      <c r="M44" s="72">
        <v>25</v>
      </c>
      <c r="N44" s="72">
        <v>23</v>
      </c>
      <c r="O44" s="72">
        <v>26</v>
      </c>
      <c r="P44" s="72">
        <v>18</v>
      </c>
      <c r="Q44" s="57">
        <v>10</v>
      </c>
      <c r="R44" s="57">
        <v>2</v>
      </c>
      <c r="S44" s="57">
        <v>3</v>
      </c>
      <c r="T44" s="57">
        <v>3</v>
      </c>
      <c r="U44" s="33" t="s">
        <v>96</v>
      </c>
    </row>
    <row r="45" spans="1:21" x14ac:dyDescent="0.25">
      <c r="A45" s="68" t="s">
        <v>36</v>
      </c>
      <c r="B45" s="57">
        <v>60</v>
      </c>
      <c r="C45" s="57">
        <v>75</v>
      </c>
      <c r="D45" s="57">
        <v>87</v>
      </c>
      <c r="E45" s="57">
        <v>98</v>
      </c>
      <c r="F45" s="57">
        <v>96</v>
      </c>
      <c r="G45" s="72">
        <v>97</v>
      </c>
      <c r="H45" s="72">
        <v>83</v>
      </c>
      <c r="I45" s="72">
        <v>75</v>
      </c>
      <c r="J45" s="72">
        <v>78</v>
      </c>
      <c r="K45" s="72">
        <v>80</v>
      </c>
      <c r="L45" s="72">
        <v>102</v>
      </c>
      <c r="M45" s="72">
        <v>110</v>
      </c>
      <c r="N45" s="72">
        <v>105</v>
      </c>
      <c r="O45" s="72">
        <v>86</v>
      </c>
      <c r="P45" s="72">
        <v>57</v>
      </c>
      <c r="Q45" s="57">
        <v>40</v>
      </c>
      <c r="R45" s="57">
        <v>26</v>
      </c>
      <c r="S45" s="57">
        <v>26</v>
      </c>
      <c r="T45" s="57">
        <v>35</v>
      </c>
      <c r="U45" s="33">
        <v>31</v>
      </c>
    </row>
    <row r="46" spans="1:21" x14ac:dyDescent="0.25">
      <c r="A46" s="68" t="s">
        <v>37</v>
      </c>
      <c r="B46" s="57">
        <v>129</v>
      </c>
      <c r="C46" s="57">
        <v>149</v>
      </c>
      <c r="D46" s="57">
        <v>146</v>
      </c>
      <c r="E46" s="57">
        <v>145</v>
      </c>
      <c r="F46" s="57">
        <v>161</v>
      </c>
      <c r="G46" s="72">
        <v>185</v>
      </c>
      <c r="H46" s="72">
        <v>200</v>
      </c>
      <c r="I46" s="72">
        <v>191</v>
      </c>
      <c r="J46" s="72">
        <v>182</v>
      </c>
      <c r="K46" s="72">
        <v>180</v>
      </c>
      <c r="L46" s="72">
        <v>173</v>
      </c>
      <c r="M46" s="72">
        <v>157</v>
      </c>
      <c r="N46" s="72">
        <v>171</v>
      </c>
      <c r="O46" s="72">
        <v>192</v>
      </c>
      <c r="P46" s="72">
        <v>127</v>
      </c>
      <c r="Q46" s="57">
        <v>89</v>
      </c>
      <c r="R46" s="57">
        <v>68</v>
      </c>
      <c r="S46" s="57">
        <v>77</v>
      </c>
      <c r="T46" s="57">
        <v>69</v>
      </c>
      <c r="U46" s="33">
        <v>78</v>
      </c>
    </row>
    <row r="47" spans="1:21" x14ac:dyDescent="0.25">
      <c r="A47" s="68" t="s">
        <v>38</v>
      </c>
      <c r="B47" s="57"/>
      <c r="C47" s="57"/>
      <c r="D47" s="57"/>
      <c r="E47" s="57"/>
      <c r="F47" s="57"/>
      <c r="G47" s="72"/>
      <c r="H47" s="72"/>
      <c r="I47" s="72"/>
      <c r="J47" s="72"/>
      <c r="K47" s="72"/>
      <c r="L47" s="72"/>
      <c r="M47" s="72"/>
      <c r="N47" s="72"/>
      <c r="O47" s="72"/>
      <c r="P47" s="72">
        <v>1</v>
      </c>
      <c r="Q47" s="57" t="s">
        <v>96</v>
      </c>
      <c r="R47" s="57" t="s">
        <v>96</v>
      </c>
      <c r="S47" s="57" t="s">
        <v>96</v>
      </c>
      <c r="T47" s="57" t="s">
        <v>96</v>
      </c>
      <c r="U47" s="33" t="s">
        <v>96</v>
      </c>
    </row>
    <row r="48" spans="1:21" ht="18" x14ac:dyDescent="0.25">
      <c r="A48" s="67" t="s">
        <v>248</v>
      </c>
      <c r="B48" s="96">
        <f>SUM(B49:B55)</f>
        <v>117</v>
      </c>
      <c r="C48" s="96">
        <f t="shared" ref="C48:H48" si="5">SUM(C49:C55)</f>
        <v>147</v>
      </c>
      <c r="D48" s="96">
        <f t="shared" si="5"/>
        <v>164</v>
      </c>
      <c r="E48" s="96">
        <f t="shared" si="5"/>
        <v>178</v>
      </c>
      <c r="F48" s="96">
        <f t="shared" si="5"/>
        <v>186</v>
      </c>
      <c r="G48" s="96">
        <f t="shared" si="5"/>
        <v>174</v>
      </c>
      <c r="H48" s="96">
        <f t="shared" si="5"/>
        <v>147</v>
      </c>
      <c r="I48" s="71">
        <f>SUM(I49:I55)</f>
        <v>153</v>
      </c>
      <c r="J48" s="71">
        <f t="shared" ref="J48:K48" si="6">SUM(J49:J55)</f>
        <v>151</v>
      </c>
      <c r="K48" s="71">
        <f t="shared" si="6"/>
        <v>145</v>
      </c>
      <c r="L48" s="71">
        <v>138</v>
      </c>
      <c r="M48" s="71">
        <f>SUM(M49:M55)</f>
        <v>134</v>
      </c>
      <c r="N48" s="71">
        <v>139</v>
      </c>
      <c r="O48" s="71">
        <v>138</v>
      </c>
      <c r="P48" s="71">
        <v>89</v>
      </c>
      <c r="Q48" s="96">
        <v>42</v>
      </c>
      <c r="R48" s="96">
        <v>13</v>
      </c>
      <c r="S48" s="96">
        <v>15</v>
      </c>
      <c r="T48" s="96">
        <v>14</v>
      </c>
      <c r="U48" s="37">
        <v>12</v>
      </c>
    </row>
    <row r="49" spans="1:21" x14ac:dyDescent="0.25">
      <c r="A49" s="68" t="s">
        <v>39</v>
      </c>
      <c r="B49" s="57">
        <v>38</v>
      </c>
      <c r="C49" s="57">
        <v>40</v>
      </c>
      <c r="D49" s="57">
        <v>44</v>
      </c>
      <c r="E49" s="57">
        <v>47</v>
      </c>
      <c r="F49" s="57">
        <v>49</v>
      </c>
      <c r="G49" s="72">
        <v>54</v>
      </c>
      <c r="H49" s="72">
        <v>53</v>
      </c>
      <c r="I49" s="72">
        <v>51</v>
      </c>
      <c r="J49" s="72">
        <v>50</v>
      </c>
      <c r="K49" s="72">
        <v>55</v>
      </c>
      <c r="L49" s="72">
        <v>49</v>
      </c>
      <c r="M49" s="72">
        <v>44</v>
      </c>
      <c r="N49" s="72">
        <v>36</v>
      </c>
      <c r="O49" s="72">
        <v>35</v>
      </c>
      <c r="P49" s="72">
        <v>20</v>
      </c>
      <c r="Q49" s="57">
        <v>8</v>
      </c>
      <c r="R49" s="57">
        <v>2</v>
      </c>
      <c r="S49" s="57">
        <v>3</v>
      </c>
      <c r="T49" s="57" t="s">
        <v>96</v>
      </c>
      <c r="U49" s="33">
        <v>1</v>
      </c>
    </row>
    <row r="50" spans="1:21" x14ac:dyDescent="0.25">
      <c r="A50" s="68" t="s">
        <v>106</v>
      </c>
      <c r="B50" s="57" t="s">
        <v>96</v>
      </c>
      <c r="C50" s="57" t="s">
        <v>96</v>
      </c>
      <c r="D50" s="57" t="s">
        <v>96</v>
      </c>
      <c r="E50" s="57" t="s">
        <v>96</v>
      </c>
      <c r="F50" s="57" t="s">
        <v>96</v>
      </c>
      <c r="G50" s="72" t="s">
        <v>96</v>
      </c>
      <c r="H50" s="72" t="s">
        <v>96</v>
      </c>
      <c r="I50" s="72" t="s">
        <v>96</v>
      </c>
      <c r="J50" s="72" t="s">
        <v>96</v>
      </c>
      <c r="K50" s="72" t="s">
        <v>96</v>
      </c>
      <c r="L50" s="72" t="s">
        <v>96</v>
      </c>
      <c r="M50" s="72" t="s">
        <v>96</v>
      </c>
      <c r="N50" s="72" t="s">
        <v>96</v>
      </c>
      <c r="O50" s="72" t="s">
        <v>96</v>
      </c>
      <c r="P50" s="72" t="s">
        <v>96</v>
      </c>
      <c r="Q50" s="57" t="s">
        <v>96</v>
      </c>
      <c r="R50" s="57" t="s">
        <v>96</v>
      </c>
      <c r="S50" s="57" t="s">
        <v>96</v>
      </c>
      <c r="T50" s="57" t="s">
        <v>96</v>
      </c>
      <c r="U50" s="33" t="s">
        <v>96</v>
      </c>
    </row>
    <row r="51" spans="1:21" ht="19.5" x14ac:dyDescent="0.25">
      <c r="A51" s="68" t="s">
        <v>197</v>
      </c>
      <c r="B51" s="57">
        <v>40</v>
      </c>
      <c r="C51" s="57">
        <v>41</v>
      </c>
      <c r="D51" s="57">
        <v>36</v>
      </c>
      <c r="E51" s="57">
        <v>35</v>
      </c>
      <c r="F51" s="57">
        <v>38</v>
      </c>
      <c r="G51" s="72">
        <v>34</v>
      </c>
      <c r="H51" s="72">
        <v>31</v>
      </c>
      <c r="I51" s="72">
        <v>33</v>
      </c>
      <c r="J51" s="72">
        <v>30</v>
      </c>
      <c r="K51" s="72">
        <v>27</v>
      </c>
      <c r="L51" s="72">
        <v>29</v>
      </c>
      <c r="M51" s="72">
        <v>26</v>
      </c>
      <c r="N51" s="72">
        <v>31</v>
      </c>
      <c r="O51" s="72">
        <v>31</v>
      </c>
      <c r="P51" s="72">
        <v>20</v>
      </c>
      <c r="Q51" s="57">
        <v>10</v>
      </c>
      <c r="R51" s="57">
        <v>2</v>
      </c>
      <c r="S51" s="57">
        <v>2</v>
      </c>
      <c r="T51" s="57">
        <v>1</v>
      </c>
      <c r="U51" s="33" t="s">
        <v>96</v>
      </c>
    </row>
    <row r="52" spans="1:21" ht="19.5" x14ac:dyDescent="0.25">
      <c r="A52" s="68" t="s">
        <v>192</v>
      </c>
      <c r="B52" s="177" t="s">
        <v>236</v>
      </c>
      <c r="C52" s="177" t="s">
        <v>236</v>
      </c>
      <c r="D52" s="177" t="s">
        <v>236</v>
      </c>
      <c r="E52" s="177" t="s">
        <v>236</v>
      </c>
      <c r="F52" s="177" t="s">
        <v>236</v>
      </c>
      <c r="G52" s="72" t="s">
        <v>96</v>
      </c>
      <c r="H52" s="174" t="s">
        <v>236</v>
      </c>
      <c r="I52" s="174" t="s">
        <v>236</v>
      </c>
      <c r="J52" s="174" t="s">
        <v>236</v>
      </c>
      <c r="K52" s="174" t="s">
        <v>236</v>
      </c>
      <c r="L52" s="72">
        <v>2</v>
      </c>
      <c r="M52" s="72">
        <v>5</v>
      </c>
      <c r="N52" s="72">
        <v>7</v>
      </c>
      <c r="O52" s="72">
        <v>7</v>
      </c>
      <c r="P52" s="72">
        <v>4</v>
      </c>
      <c r="Q52" s="57">
        <v>2</v>
      </c>
      <c r="R52" s="57" t="s">
        <v>96</v>
      </c>
      <c r="S52" s="57" t="s">
        <v>96</v>
      </c>
      <c r="T52" s="57" t="s">
        <v>96</v>
      </c>
      <c r="U52" s="33" t="s">
        <v>96</v>
      </c>
    </row>
    <row r="53" spans="1:21" ht="19.5" x14ac:dyDescent="0.25">
      <c r="A53" s="68" t="s">
        <v>233</v>
      </c>
      <c r="B53" s="57">
        <v>7</v>
      </c>
      <c r="C53" s="57">
        <v>17</v>
      </c>
      <c r="D53" s="57">
        <v>15</v>
      </c>
      <c r="E53" s="57">
        <v>13</v>
      </c>
      <c r="F53" s="57">
        <v>15</v>
      </c>
      <c r="G53" s="72">
        <v>19</v>
      </c>
      <c r="H53" s="72">
        <v>13</v>
      </c>
      <c r="I53" s="72">
        <v>27</v>
      </c>
      <c r="J53" s="72">
        <v>30</v>
      </c>
      <c r="K53" s="72">
        <v>28</v>
      </c>
      <c r="L53" s="72">
        <v>25</v>
      </c>
      <c r="M53" s="72">
        <v>29</v>
      </c>
      <c r="N53" s="72">
        <v>33</v>
      </c>
      <c r="O53" s="72">
        <v>40</v>
      </c>
      <c r="P53" s="72">
        <v>32</v>
      </c>
      <c r="Q53" s="57">
        <v>12</v>
      </c>
      <c r="R53" s="57">
        <v>3</v>
      </c>
      <c r="S53" s="57">
        <v>1</v>
      </c>
      <c r="T53" s="57">
        <v>5</v>
      </c>
      <c r="U53" s="33">
        <v>1</v>
      </c>
    </row>
    <row r="54" spans="1:21" x14ac:dyDescent="0.25">
      <c r="A54" s="68" t="s">
        <v>97</v>
      </c>
      <c r="B54" s="57" t="s">
        <v>105</v>
      </c>
      <c r="C54" s="57" t="s">
        <v>105</v>
      </c>
      <c r="D54" s="57" t="s">
        <v>105</v>
      </c>
      <c r="E54" s="57" t="s">
        <v>105</v>
      </c>
      <c r="F54" s="57" t="s">
        <v>105</v>
      </c>
      <c r="G54" s="72" t="s">
        <v>105</v>
      </c>
      <c r="H54" s="72" t="s">
        <v>105</v>
      </c>
      <c r="I54" s="72" t="s">
        <v>105</v>
      </c>
      <c r="J54" s="72" t="s">
        <v>105</v>
      </c>
      <c r="K54" s="72" t="s">
        <v>105</v>
      </c>
      <c r="L54" s="72" t="s">
        <v>105</v>
      </c>
      <c r="M54" s="72" t="s">
        <v>105</v>
      </c>
      <c r="N54" s="72" t="s">
        <v>105</v>
      </c>
      <c r="O54" s="72" t="s">
        <v>105</v>
      </c>
      <c r="P54" s="72" t="s">
        <v>96</v>
      </c>
      <c r="Q54" s="57" t="s">
        <v>96</v>
      </c>
      <c r="R54" s="57" t="s">
        <v>96</v>
      </c>
      <c r="S54" s="57" t="s">
        <v>96</v>
      </c>
      <c r="T54" s="57" t="s">
        <v>96</v>
      </c>
      <c r="U54" s="33" t="s">
        <v>96</v>
      </c>
    </row>
    <row r="55" spans="1:21" x14ac:dyDescent="0.25">
      <c r="A55" s="68" t="s">
        <v>45</v>
      </c>
      <c r="B55" s="57">
        <v>32</v>
      </c>
      <c r="C55" s="57">
        <v>49</v>
      </c>
      <c r="D55" s="57">
        <v>69</v>
      </c>
      <c r="E55" s="57">
        <v>83</v>
      </c>
      <c r="F55" s="57">
        <v>84</v>
      </c>
      <c r="G55" s="57">
        <v>67</v>
      </c>
      <c r="H55" s="57">
        <v>50</v>
      </c>
      <c r="I55" s="57">
        <v>42</v>
      </c>
      <c r="J55" s="57">
        <v>41</v>
      </c>
      <c r="K55" s="57">
        <v>35</v>
      </c>
      <c r="L55" s="57">
        <v>33</v>
      </c>
      <c r="M55" s="57">
        <v>30</v>
      </c>
      <c r="N55" s="57">
        <v>32</v>
      </c>
      <c r="O55" s="57">
        <v>25</v>
      </c>
      <c r="P55" s="57">
        <v>13</v>
      </c>
      <c r="Q55" s="57">
        <v>10</v>
      </c>
      <c r="R55" s="57">
        <v>6</v>
      </c>
      <c r="S55" s="57">
        <v>9</v>
      </c>
      <c r="T55" s="57">
        <v>8</v>
      </c>
      <c r="U55" s="33">
        <v>10</v>
      </c>
    </row>
    <row r="56" spans="1:21" ht="18" x14ac:dyDescent="0.25">
      <c r="A56" s="73" t="s">
        <v>127</v>
      </c>
      <c r="B56" s="96">
        <f>SUM(B57:B70)</f>
        <v>602</v>
      </c>
      <c r="C56" s="96">
        <f t="shared" ref="C56:K56" si="7">SUM(C57:C70)</f>
        <v>636</v>
      </c>
      <c r="D56" s="96">
        <f t="shared" si="7"/>
        <v>632</v>
      </c>
      <c r="E56" s="96">
        <f t="shared" si="7"/>
        <v>644</v>
      </c>
      <c r="F56" s="96">
        <f t="shared" si="7"/>
        <v>624</v>
      </c>
      <c r="G56" s="96">
        <f t="shared" si="7"/>
        <v>623</v>
      </c>
      <c r="H56" s="96">
        <f t="shared" si="7"/>
        <v>641</v>
      </c>
      <c r="I56" s="96">
        <f t="shared" si="7"/>
        <v>647</v>
      </c>
      <c r="J56" s="96">
        <f t="shared" si="7"/>
        <v>666</v>
      </c>
      <c r="K56" s="96">
        <f t="shared" si="7"/>
        <v>683</v>
      </c>
      <c r="L56" s="96">
        <v>735</v>
      </c>
      <c r="M56" s="96">
        <f>SUM(M57:M70)</f>
        <v>789</v>
      </c>
      <c r="N56" s="96">
        <v>795</v>
      </c>
      <c r="O56" s="96">
        <v>797</v>
      </c>
      <c r="P56" s="96">
        <v>574</v>
      </c>
      <c r="Q56" s="96">
        <v>354</v>
      </c>
      <c r="R56" s="96">
        <v>131</v>
      </c>
      <c r="S56" s="96">
        <v>134</v>
      </c>
      <c r="T56" s="96">
        <v>137</v>
      </c>
      <c r="U56" s="37">
        <v>148</v>
      </c>
    </row>
    <row r="57" spans="1:21" ht="20.25" customHeight="1" x14ac:dyDescent="0.25">
      <c r="A57" s="68" t="s">
        <v>46</v>
      </c>
      <c r="B57" s="57">
        <v>94</v>
      </c>
      <c r="C57" s="57">
        <v>89</v>
      </c>
      <c r="D57" s="57">
        <v>82</v>
      </c>
      <c r="E57" s="57">
        <v>87</v>
      </c>
      <c r="F57" s="57">
        <v>83</v>
      </c>
      <c r="G57" s="72">
        <v>80</v>
      </c>
      <c r="H57" s="72">
        <v>68</v>
      </c>
      <c r="I57" s="72">
        <v>62</v>
      </c>
      <c r="J57" s="72">
        <v>59</v>
      </c>
      <c r="K57" s="72">
        <v>59</v>
      </c>
      <c r="L57" s="72">
        <v>61</v>
      </c>
      <c r="M57" s="72">
        <v>66</v>
      </c>
      <c r="N57" s="72">
        <v>77</v>
      </c>
      <c r="O57" s="72">
        <v>75</v>
      </c>
      <c r="P57" s="72">
        <v>52</v>
      </c>
      <c r="Q57" s="57">
        <v>26</v>
      </c>
      <c r="R57" s="57">
        <v>6</v>
      </c>
      <c r="S57" s="57">
        <v>10</v>
      </c>
      <c r="T57" s="57">
        <v>13</v>
      </c>
      <c r="U57" s="33">
        <v>16</v>
      </c>
    </row>
    <row r="58" spans="1:21" x14ac:dyDescent="0.25">
      <c r="A58" s="68" t="s">
        <v>47</v>
      </c>
      <c r="B58" s="57">
        <v>19</v>
      </c>
      <c r="C58" s="57">
        <v>27</v>
      </c>
      <c r="D58" s="57">
        <v>29</v>
      </c>
      <c r="E58" s="57">
        <v>25</v>
      </c>
      <c r="F58" s="57">
        <v>21</v>
      </c>
      <c r="G58" s="72">
        <v>19</v>
      </c>
      <c r="H58" s="72">
        <v>21</v>
      </c>
      <c r="I58" s="72">
        <v>24</v>
      </c>
      <c r="J58" s="72">
        <v>27</v>
      </c>
      <c r="K58" s="72">
        <v>27</v>
      </c>
      <c r="L58" s="72">
        <v>22</v>
      </c>
      <c r="M58" s="72">
        <v>17</v>
      </c>
      <c r="N58" s="72">
        <v>13</v>
      </c>
      <c r="O58" s="72">
        <v>9</v>
      </c>
      <c r="P58" s="72">
        <v>6</v>
      </c>
      <c r="Q58" s="57">
        <v>5</v>
      </c>
      <c r="R58" s="57">
        <v>3</v>
      </c>
      <c r="S58" s="57">
        <v>6</v>
      </c>
      <c r="T58" s="57">
        <v>8</v>
      </c>
      <c r="U58" s="33">
        <v>7</v>
      </c>
    </row>
    <row r="59" spans="1:21" x14ac:dyDescent="0.25">
      <c r="A59" s="68" t="s">
        <v>48</v>
      </c>
      <c r="B59" s="57">
        <v>32</v>
      </c>
      <c r="C59" s="57">
        <v>39</v>
      </c>
      <c r="D59" s="57">
        <v>52</v>
      </c>
      <c r="E59" s="57">
        <v>59</v>
      </c>
      <c r="F59" s="57">
        <v>67</v>
      </c>
      <c r="G59" s="72">
        <v>62</v>
      </c>
      <c r="H59" s="72">
        <v>56</v>
      </c>
      <c r="I59" s="72">
        <v>51</v>
      </c>
      <c r="J59" s="72">
        <v>55</v>
      </c>
      <c r="K59" s="72">
        <v>52</v>
      </c>
      <c r="L59" s="72">
        <v>62</v>
      </c>
      <c r="M59" s="72">
        <v>72</v>
      </c>
      <c r="N59" s="72">
        <v>77</v>
      </c>
      <c r="O59" s="72">
        <v>82</v>
      </c>
      <c r="P59" s="72">
        <v>65</v>
      </c>
      <c r="Q59" s="57">
        <v>47</v>
      </c>
      <c r="R59" s="57">
        <v>23</v>
      </c>
      <c r="S59" s="57">
        <v>21</v>
      </c>
      <c r="T59" s="57">
        <v>18</v>
      </c>
      <c r="U59" s="33">
        <v>25</v>
      </c>
    </row>
    <row r="60" spans="1:21" x14ac:dyDescent="0.25">
      <c r="A60" s="68" t="s">
        <v>49</v>
      </c>
      <c r="B60" s="57">
        <v>76</v>
      </c>
      <c r="C60" s="57">
        <v>76</v>
      </c>
      <c r="D60" s="57">
        <v>81</v>
      </c>
      <c r="E60" s="57">
        <v>93</v>
      </c>
      <c r="F60" s="57">
        <v>87</v>
      </c>
      <c r="G60" s="72">
        <v>82</v>
      </c>
      <c r="H60" s="72">
        <v>91</v>
      </c>
      <c r="I60" s="72">
        <v>97</v>
      </c>
      <c r="J60" s="72">
        <v>98</v>
      </c>
      <c r="K60" s="72">
        <v>106</v>
      </c>
      <c r="L60" s="72">
        <v>116</v>
      </c>
      <c r="M60" s="72">
        <v>141</v>
      </c>
      <c r="N60" s="72">
        <v>153</v>
      </c>
      <c r="O60" s="72">
        <v>152</v>
      </c>
      <c r="P60" s="72">
        <v>105</v>
      </c>
      <c r="Q60" s="57">
        <v>60</v>
      </c>
      <c r="R60" s="57">
        <v>15</v>
      </c>
      <c r="S60" s="57">
        <v>14</v>
      </c>
      <c r="T60" s="57">
        <v>12</v>
      </c>
      <c r="U60" s="33">
        <v>12</v>
      </c>
    </row>
    <row r="61" spans="1:21" x14ac:dyDescent="0.25">
      <c r="A61" s="68" t="s">
        <v>50</v>
      </c>
      <c r="B61" s="57">
        <v>22</v>
      </c>
      <c r="C61" s="57">
        <v>18</v>
      </c>
      <c r="D61" s="57">
        <v>17</v>
      </c>
      <c r="E61" s="57">
        <v>16</v>
      </c>
      <c r="F61" s="57">
        <v>16</v>
      </c>
      <c r="G61" s="72">
        <v>23</v>
      </c>
      <c r="H61" s="72">
        <v>23</v>
      </c>
      <c r="I61" s="72">
        <v>30</v>
      </c>
      <c r="J61" s="72">
        <v>30</v>
      </c>
      <c r="K61" s="72">
        <v>30</v>
      </c>
      <c r="L61" s="72">
        <v>31</v>
      </c>
      <c r="M61" s="72">
        <v>29</v>
      </c>
      <c r="N61" s="72">
        <v>26</v>
      </c>
      <c r="O61" s="72">
        <v>25</v>
      </c>
      <c r="P61" s="72">
        <v>17</v>
      </c>
      <c r="Q61" s="57">
        <v>9</v>
      </c>
      <c r="R61" s="57" t="s">
        <v>96</v>
      </c>
      <c r="S61" s="57" t="s">
        <v>96</v>
      </c>
      <c r="T61" s="57" t="s">
        <v>96</v>
      </c>
      <c r="U61" s="33" t="s">
        <v>96</v>
      </c>
    </row>
    <row r="62" spans="1:21" x14ac:dyDescent="0.25">
      <c r="A62" s="68" t="s">
        <v>51</v>
      </c>
      <c r="B62" s="57">
        <v>21</v>
      </c>
      <c r="C62" s="57">
        <v>24</v>
      </c>
      <c r="D62" s="57">
        <v>20</v>
      </c>
      <c r="E62" s="57">
        <v>20</v>
      </c>
      <c r="F62" s="57">
        <v>15</v>
      </c>
      <c r="G62" s="72">
        <v>14</v>
      </c>
      <c r="H62" s="72">
        <v>17</v>
      </c>
      <c r="I62" s="72">
        <v>15</v>
      </c>
      <c r="J62" s="72">
        <v>16</v>
      </c>
      <c r="K62" s="72">
        <v>21</v>
      </c>
      <c r="L62" s="72">
        <v>28</v>
      </c>
      <c r="M62" s="72">
        <v>32</v>
      </c>
      <c r="N62" s="72">
        <v>27</v>
      </c>
      <c r="O62" s="72">
        <v>20</v>
      </c>
      <c r="P62" s="72">
        <v>11</v>
      </c>
      <c r="Q62" s="57">
        <v>5</v>
      </c>
      <c r="R62" s="57" t="s">
        <v>96</v>
      </c>
      <c r="S62" s="57" t="s">
        <v>96</v>
      </c>
      <c r="T62" s="57" t="s">
        <v>96</v>
      </c>
      <c r="U62" s="33" t="s">
        <v>96</v>
      </c>
    </row>
    <row r="63" spans="1:21" x14ac:dyDescent="0.25">
      <c r="A63" s="68" t="s">
        <v>52</v>
      </c>
      <c r="B63" s="57">
        <v>8</v>
      </c>
      <c r="C63" s="57">
        <v>7</v>
      </c>
      <c r="D63" s="57">
        <v>9</v>
      </c>
      <c r="E63" s="57">
        <v>9</v>
      </c>
      <c r="F63" s="57">
        <v>7</v>
      </c>
      <c r="G63" s="72">
        <v>54</v>
      </c>
      <c r="H63" s="72">
        <v>62</v>
      </c>
      <c r="I63" s="72">
        <v>57</v>
      </c>
      <c r="J63" s="72">
        <v>59</v>
      </c>
      <c r="K63" s="72">
        <v>57</v>
      </c>
      <c r="L63" s="72">
        <v>65</v>
      </c>
      <c r="M63" s="72">
        <v>65</v>
      </c>
      <c r="N63" s="72">
        <v>46</v>
      </c>
      <c r="O63" s="72">
        <v>39</v>
      </c>
      <c r="P63" s="72">
        <v>26</v>
      </c>
      <c r="Q63" s="57">
        <v>10</v>
      </c>
      <c r="R63" s="57">
        <v>3</v>
      </c>
      <c r="S63" s="57">
        <v>7</v>
      </c>
      <c r="T63" s="57">
        <v>9</v>
      </c>
      <c r="U63" s="33">
        <v>11</v>
      </c>
    </row>
    <row r="64" spans="1:21" x14ac:dyDescent="0.25">
      <c r="A64" s="68" t="s">
        <v>53</v>
      </c>
      <c r="B64" s="57">
        <v>38</v>
      </c>
      <c r="C64" s="57">
        <v>50</v>
      </c>
      <c r="D64" s="57">
        <v>65</v>
      </c>
      <c r="E64" s="57">
        <v>69</v>
      </c>
      <c r="F64" s="57">
        <v>63</v>
      </c>
      <c r="G64" s="72">
        <v>8</v>
      </c>
      <c r="H64" s="72">
        <v>7</v>
      </c>
      <c r="I64" s="72">
        <v>13</v>
      </c>
      <c r="J64" s="72">
        <v>15</v>
      </c>
      <c r="K64" s="72">
        <v>17</v>
      </c>
      <c r="L64" s="72">
        <v>17</v>
      </c>
      <c r="M64" s="72">
        <v>18</v>
      </c>
      <c r="N64" s="72">
        <v>19</v>
      </c>
      <c r="O64" s="72">
        <v>19</v>
      </c>
      <c r="P64" s="72">
        <v>11</v>
      </c>
      <c r="Q64" s="57">
        <v>6</v>
      </c>
      <c r="R64" s="57" t="s">
        <v>96</v>
      </c>
      <c r="S64" s="57" t="s">
        <v>96</v>
      </c>
      <c r="T64" s="57" t="s">
        <v>96</v>
      </c>
      <c r="U64" s="33" t="s">
        <v>96</v>
      </c>
    </row>
    <row r="65" spans="1:21" x14ac:dyDescent="0.25">
      <c r="A65" s="68" t="s">
        <v>178</v>
      </c>
      <c r="B65" s="57">
        <v>7</v>
      </c>
      <c r="C65" s="57">
        <v>14</v>
      </c>
      <c r="D65" s="57">
        <v>10</v>
      </c>
      <c r="E65" s="57">
        <v>15</v>
      </c>
      <c r="F65" s="57">
        <v>15</v>
      </c>
      <c r="G65" s="72">
        <v>56</v>
      </c>
      <c r="H65" s="72">
        <v>58</v>
      </c>
      <c r="I65" s="72">
        <v>58</v>
      </c>
      <c r="J65" s="72">
        <v>60</v>
      </c>
      <c r="K65" s="72">
        <v>61</v>
      </c>
      <c r="L65" s="72">
        <v>79</v>
      </c>
      <c r="M65" s="72">
        <v>97</v>
      </c>
      <c r="N65" s="72">
        <v>103</v>
      </c>
      <c r="O65" s="72">
        <v>108</v>
      </c>
      <c r="P65" s="72">
        <v>75</v>
      </c>
      <c r="Q65" s="57">
        <v>51</v>
      </c>
      <c r="R65" s="57">
        <v>12</v>
      </c>
      <c r="S65" s="57">
        <v>12</v>
      </c>
      <c r="T65" s="57">
        <v>11</v>
      </c>
      <c r="U65" s="33">
        <v>7</v>
      </c>
    </row>
    <row r="66" spans="1:21" x14ac:dyDescent="0.25">
      <c r="A66" s="68" t="s">
        <v>55</v>
      </c>
      <c r="B66" s="57">
        <v>29</v>
      </c>
      <c r="C66" s="57">
        <v>30</v>
      </c>
      <c r="D66" s="57">
        <v>27</v>
      </c>
      <c r="E66" s="57">
        <v>24</v>
      </c>
      <c r="F66" s="57">
        <v>26</v>
      </c>
      <c r="G66" s="72">
        <v>19</v>
      </c>
      <c r="H66" s="72">
        <v>20</v>
      </c>
      <c r="I66" s="72">
        <v>22</v>
      </c>
      <c r="J66" s="72">
        <v>23</v>
      </c>
      <c r="K66" s="72">
        <v>24</v>
      </c>
      <c r="L66" s="72">
        <v>16</v>
      </c>
      <c r="M66" s="72">
        <v>11</v>
      </c>
      <c r="N66" s="72">
        <v>7</v>
      </c>
      <c r="O66" s="72">
        <v>10</v>
      </c>
      <c r="P66" s="72">
        <v>7</v>
      </c>
      <c r="Q66" s="57">
        <v>3</v>
      </c>
      <c r="R66" s="57">
        <v>7</v>
      </c>
      <c r="S66" s="57">
        <v>12</v>
      </c>
      <c r="T66" s="57">
        <v>8</v>
      </c>
      <c r="U66" s="33">
        <v>3</v>
      </c>
    </row>
    <row r="67" spans="1:21" x14ac:dyDescent="0.25">
      <c r="A67" s="68" t="s">
        <v>56</v>
      </c>
      <c r="B67" s="57">
        <v>50</v>
      </c>
      <c r="C67" s="57">
        <v>57</v>
      </c>
      <c r="D67" s="57">
        <v>54</v>
      </c>
      <c r="E67" s="57">
        <v>50</v>
      </c>
      <c r="F67" s="57">
        <v>45</v>
      </c>
      <c r="G67" s="72">
        <v>22</v>
      </c>
      <c r="H67" s="72">
        <v>22</v>
      </c>
      <c r="I67" s="72">
        <v>24</v>
      </c>
      <c r="J67" s="72">
        <v>26</v>
      </c>
      <c r="K67" s="72">
        <v>31</v>
      </c>
      <c r="L67" s="72">
        <v>27</v>
      </c>
      <c r="M67" s="72">
        <v>26</v>
      </c>
      <c r="N67" s="72">
        <v>28</v>
      </c>
      <c r="O67" s="72">
        <v>36</v>
      </c>
      <c r="P67" s="72">
        <v>31</v>
      </c>
      <c r="Q67" s="57">
        <v>19</v>
      </c>
      <c r="R67" s="57">
        <v>2</v>
      </c>
      <c r="S67" s="57">
        <v>5</v>
      </c>
      <c r="T67" s="57">
        <v>5</v>
      </c>
      <c r="U67" s="33">
        <v>6</v>
      </c>
    </row>
    <row r="68" spans="1:21" x14ac:dyDescent="0.25">
      <c r="A68" s="68" t="s">
        <v>57</v>
      </c>
      <c r="B68" s="57">
        <v>67</v>
      </c>
      <c r="C68" s="57">
        <v>62</v>
      </c>
      <c r="D68" s="57">
        <v>59</v>
      </c>
      <c r="E68" s="57">
        <v>59</v>
      </c>
      <c r="F68" s="57">
        <v>61</v>
      </c>
      <c r="G68" s="72">
        <v>70</v>
      </c>
      <c r="H68" s="72">
        <v>73</v>
      </c>
      <c r="I68" s="72">
        <v>78</v>
      </c>
      <c r="J68" s="72">
        <v>80</v>
      </c>
      <c r="K68" s="72">
        <v>86</v>
      </c>
      <c r="L68" s="72">
        <v>99</v>
      </c>
      <c r="M68" s="72">
        <v>110</v>
      </c>
      <c r="N68" s="72">
        <v>110</v>
      </c>
      <c r="O68" s="72">
        <v>111</v>
      </c>
      <c r="P68" s="72">
        <v>68</v>
      </c>
      <c r="Q68" s="57">
        <v>35</v>
      </c>
      <c r="R68" s="57">
        <v>10</v>
      </c>
      <c r="S68" s="57">
        <v>11</v>
      </c>
      <c r="T68" s="57">
        <v>14</v>
      </c>
      <c r="U68" s="33">
        <v>10</v>
      </c>
    </row>
    <row r="69" spans="1:21" x14ac:dyDescent="0.25">
      <c r="A69" s="68" t="s">
        <v>58</v>
      </c>
      <c r="B69" s="57">
        <v>127</v>
      </c>
      <c r="C69" s="57">
        <v>135</v>
      </c>
      <c r="D69" s="57">
        <v>122</v>
      </c>
      <c r="E69" s="57">
        <v>113</v>
      </c>
      <c r="F69" s="57">
        <v>111</v>
      </c>
      <c r="G69" s="72">
        <v>101</v>
      </c>
      <c r="H69" s="72">
        <v>105</v>
      </c>
      <c r="I69" s="72">
        <v>95</v>
      </c>
      <c r="J69" s="72">
        <v>94</v>
      </c>
      <c r="K69" s="72">
        <v>86</v>
      </c>
      <c r="L69" s="72">
        <v>81</v>
      </c>
      <c r="M69" s="72">
        <v>78</v>
      </c>
      <c r="N69" s="72">
        <v>85</v>
      </c>
      <c r="O69" s="72">
        <v>91</v>
      </c>
      <c r="P69" s="72">
        <v>86</v>
      </c>
      <c r="Q69" s="57">
        <v>67</v>
      </c>
      <c r="R69" s="57">
        <v>43</v>
      </c>
      <c r="S69" s="57">
        <v>30</v>
      </c>
      <c r="T69" s="57">
        <v>31</v>
      </c>
      <c r="U69" s="33">
        <v>34</v>
      </c>
    </row>
    <row r="70" spans="1:21" x14ac:dyDescent="0.25">
      <c r="A70" s="68" t="s">
        <v>59</v>
      </c>
      <c r="B70" s="57">
        <v>12</v>
      </c>
      <c r="C70" s="57">
        <v>8</v>
      </c>
      <c r="D70" s="57">
        <v>5</v>
      </c>
      <c r="E70" s="57">
        <v>5</v>
      </c>
      <c r="F70" s="57">
        <v>7</v>
      </c>
      <c r="G70" s="72">
        <v>13</v>
      </c>
      <c r="H70" s="72">
        <v>18</v>
      </c>
      <c r="I70" s="72">
        <v>21</v>
      </c>
      <c r="J70" s="72">
        <v>24</v>
      </c>
      <c r="K70" s="72">
        <v>26</v>
      </c>
      <c r="L70" s="72">
        <v>31</v>
      </c>
      <c r="M70" s="72">
        <v>27</v>
      </c>
      <c r="N70" s="72">
        <v>24</v>
      </c>
      <c r="O70" s="72">
        <v>20</v>
      </c>
      <c r="P70" s="72">
        <v>14</v>
      </c>
      <c r="Q70" s="57">
        <v>11</v>
      </c>
      <c r="R70" s="57">
        <v>7</v>
      </c>
      <c r="S70" s="57">
        <v>6</v>
      </c>
      <c r="T70" s="57">
        <v>8</v>
      </c>
      <c r="U70" s="33">
        <v>17</v>
      </c>
    </row>
    <row r="71" spans="1:21" ht="18" x14ac:dyDescent="0.25">
      <c r="A71" s="67" t="s">
        <v>173</v>
      </c>
      <c r="B71" s="96">
        <f>SUM(B72:B74,B79)</f>
        <v>160</v>
      </c>
      <c r="C71" s="96">
        <f t="shared" ref="C71:K71" si="8">SUM(C72:C74,C79)</f>
        <v>178</v>
      </c>
      <c r="D71" s="96">
        <f t="shared" si="8"/>
        <v>203</v>
      </c>
      <c r="E71" s="96">
        <f t="shared" si="8"/>
        <v>211</v>
      </c>
      <c r="F71" s="96">
        <f t="shared" si="8"/>
        <v>217</v>
      </c>
      <c r="G71" s="96">
        <f t="shared" si="8"/>
        <v>211</v>
      </c>
      <c r="H71" s="96">
        <f t="shared" si="8"/>
        <v>217</v>
      </c>
      <c r="I71" s="96">
        <f t="shared" si="8"/>
        <v>191</v>
      </c>
      <c r="J71" s="96">
        <f t="shared" si="8"/>
        <v>199</v>
      </c>
      <c r="K71" s="96">
        <f t="shared" si="8"/>
        <v>166</v>
      </c>
      <c r="L71" s="71">
        <v>178</v>
      </c>
      <c r="M71" s="71">
        <f>M73+M74+M79</f>
        <v>198</v>
      </c>
      <c r="N71" s="71">
        <v>215</v>
      </c>
      <c r="O71" s="71">
        <v>207</v>
      </c>
      <c r="P71" s="71">
        <v>148</v>
      </c>
      <c r="Q71" s="96">
        <v>101</v>
      </c>
      <c r="R71" s="96">
        <v>86</v>
      </c>
      <c r="S71" s="96">
        <v>102</v>
      </c>
      <c r="T71" s="96">
        <v>93</v>
      </c>
      <c r="U71" s="33">
        <v>52</v>
      </c>
    </row>
    <row r="72" spans="1:21" x14ac:dyDescent="0.25">
      <c r="A72" s="68" t="s">
        <v>60</v>
      </c>
      <c r="B72" s="57" t="s">
        <v>96</v>
      </c>
      <c r="C72" s="57" t="s">
        <v>96</v>
      </c>
      <c r="D72" s="57" t="s">
        <v>96</v>
      </c>
      <c r="E72" s="57" t="s">
        <v>96</v>
      </c>
      <c r="F72" s="57" t="s">
        <v>96</v>
      </c>
      <c r="G72" s="72" t="s">
        <v>96</v>
      </c>
      <c r="H72" s="72">
        <v>1</v>
      </c>
      <c r="I72" s="72" t="s">
        <v>96</v>
      </c>
      <c r="J72" s="72" t="s">
        <v>96</v>
      </c>
      <c r="K72" s="72" t="s">
        <v>96</v>
      </c>
      <c r="L72" s="72" t="s">
        <v>96</v>
      </c>
      <c r="M72" s="72" t="s">
        <v>96</v>
      </c>
      <c r="N72" s="72" t="s">
        <v>96</v>
      </c>
      <c r="O72" s="72" t="s">
        <v>96</v>
      </c>
      <c r="P72" s="72" t="s">
        <v>96</v>
      </c>
      <c r="Q72" s="57" t="s">
        <v>96</v>
      </c>
      <c r="R72" s="57" t="s">
        <v>96</v>
      </c>
      <c r="S72" s="57">
        <v>1</v>
      </c>
      <c r="T72" s="57">
        <v>1</v>
      </c>
      <c r="U72" s="33" t="s">
        <v>96</v>
      </c>
    </row>
    <row r="73" spans="1:21" x14ac:dyDescent="0.25">
      <c r="A73" s="68" t="s">
        <v>179</v>
      </c>
      <c r="B73" s="57">
        <v>120</v>
      </c>
      <c r="C73" s="57">
        <v>131</v>
      </c>
      <c r="D73" s="57">
        <v>145</v>
      </c>
      <c r="E73" s="57">
        <v>144</v>
      </c>
      <c r="F73" s="57">
        <v>148</v>
      </c>
      <c r="G73" s="72">
        <v>144</v>
      </c>
      <c r="H73" s="72">
        <v>145</v>
      </c>
      <c r="I73" s="72">
        <v>120</v>
      </c>
      <c r="J73" s="72">
        <v>120</v>
      </c>
      <c r="K73" s="72">
        <v>90</v>
      </c>
      <c r="L73" s="72">
        <v>93</v>
      </c>
      <c r="M73" s="72">
        <v>109</v>
      </c>
      <c r="N73" s="72">
        <v>109</v>
      </c>
      <c r="O73" s="72">
        <v>100</v>
      </c>
      <c r="P73" s="72">
        <v>75</v>
      </c>
      <c r="Q73" s="57">
        <v>58</v>
      </c>
      <c r="R73" s="57">
        <v>53</v>
      </c>
      <c r="S73" s="57">
        <v>67</v>
      </c>
      <c r="T73" s="57">
        <v>59</v>
      </c>
      <c r="U73" s="33">
        <v>33</v>
      </c>
    </row>
    <row r="74" spans="1:21" x14ac:dyDescent="0.25">
      <c r="A74" s="68" t="s">
        <v>62</v>
      </c>
      <c r="B74" s="57">
        <v>14</v>
      </c>
      <c r="C74" s="57">
        <v>19</v>
      </c>
      <c r="D74" s="57">
        <v>20</v>
      </c>
      <c r="E74" s="57">
        <v>29</v>
      </c>
      <c r="F74" s="57">
        <v>30</v>
      </c>
      <c r="G74" s="72">
        <v>35</v>
      </c>
      <c r="H74" s="72">
        <v>33</v>
      </c>
      <c r="I74" s="72">
        <v>26</v>
      </c>
      <c r="J74" s="72">
        <v>26</v>
      </c>
      <c r="K74" s="72">
        <v>26</v>
      </c>
      <c r="L74" s="72">
        <v>29</v>
      </c>
      <c r="M74" s="72">
        <v>24</v>
      </c>
      <c r="N74" s="72">
        <v>21</v>
      </c>
      <c r="O74" s="72">
        <v>19</v>
      </c>
      <c r="P74" s="72">
        <v>10</v>
      </c>
      <c r="Q74" s="57">
        <v>5</v>
      </c>
      <c r="R74" s="57">
        <v>4</v>
      </c>
      <c r="S74" s="57">
        <v>5</v>
      </c>
      <c r="T74" s="57">
        <v>7</v>
      </c>
      <c r="U74" s="33">
        <v>7</v>
      </c>
    </row>
    <row r="75" spans="1:21" x14ac:dyDescent="0.25">
      <c r="A75" s="103" t="s">
        <v>63</v>
      </c>
      <c r="B75" s="57"/>
      <c r="C75" s="57"/>
      <c r="D75" s="57"/>
      <c r="E75" s="57"/>
      <c r="F75" s="57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57"/>
      <c r="R75" s="57"/>
      <c r="S75" s="57"/>
      <c r="T75" s="57"/>
      <c r="U75" s="33"/>
    </row>
    <row r="76" spans="1:21" ht="29.25" x14ac:dyDescent="0.25">
      <c r="A76" s="69" t="s">
        <v>184</v>
      </c>
      <c r="B76" s="57" t="s">
        <v>96</v>
      </c>
      <c r="C76" s="57" t="s">
        <v>96</v>
      </c>
      <c r="D76" s="57" t="s">
        <v>96</v>
      </c>
      <c r="E76" s="57" t="s">
        <v>96</v>
      </c>
      <c r="F76" s="57" t="s">
        <v>96</v>
      </c>
      <c r="G76" s="72" t="s">
        <v>96</v>
      </c>
      <c r="H76" s="72" t="s">
        <v>96</v>
      </c>
      <c r="I76" s="72" t="s">
        <v>96</v>
      </c>
      <c r="J76" s="72" t="s">
        <v>96</v>
      </c>
      <c r="K76" s="72" t="s">
        <v>96</v>
      </c>
      <c r="L76" s="72" t="s">
        <v>96</v>
      </c>
      <c r="M76" s="72" t="s">
        <v>96</v>
      </c>
      <c r="N76" s="72" t="s">
        <v>96</v>
      </c>
      <c r="O76" s="72" t="s">
        <v>96</v>
      </c>
      <c r="P76" s="72" t="s">
        <v>96</v>
      </c>
      <c r="Q76" s="57" t="s">
        <v>96</v>
      </c>
      <c r="R76" s="57" t="s">
        <v>96</v>
      </c>
      <c r="S76" s="57" t="s">
        <v>96</v>
      </c>
      <c r="T76" s="57" t="s">
        <v>96</v>
      </c>
      <c r="U76" s="33">
        <v>2</v>
      </c>
    </row>
    <row r="77" spans="1:21" ht="19.5" x14ac:dyDescent="0.25">
      <c r="A77" s="69" t="s">
        <v>245</v>
      </c>
      <c r="B77" s="57" t="s">
        <v>96</v>
      </c>
      <c r="C77" s="57" t="s">
        <v>96</v>
      </c>
      <c r="D77" s="57" t="s">
        <v>96</v>
      </c>
      <c r="E77" s="57" t="s">
        <v>96</v>
      </c>
      <c r="F77" s="57" t="s">
        <v>96</v>
      </c>
      <c r="G77" s="72" t="s">
        <v>96</v>
      </c>
      <c r="H77" s="72" t="s">
        <v>96</v>
      </c>
      <c r="I77" s="72" t="s">
        <v>96</v>
      </c>
      <c r="J77" s="72" t="s">
        <v>96</v>
      </c>
      <c r="K77" s="72" t="s">
        <v>96</v>
      </c>
      <c r="L77" s="72" t="s">
        <v>96</v>
      </c>
      <c r="M77" s="72" t="s">
        <v>96</v>
      </c>
      <c r="N77" s="72" t="s">
        <v>96</v>
      </c>
      <c r="O77" s="72" t="s">
        <v>96</v>
      </c>
      <c r="P77" s="72" t="s">
        <v>96</v>
      </c>
      <c r="Q77" s="57" t="s">
        <v>96</v>
      </c>
      <c r="R77" s="57" t="s">
        <v>96</v>
      </c>
      <c r="S77" s="57" t="s">
        <v>96</v>
      </c>
      <c r="T77" s="57" t="s">
        <v>96</v>
      </c>
      <c r="U77" s="33" t="s">
        <v>96</v>
      </c>
    </row>
    <row r="78" spans="1:21" ht="29.25" x14ac:dyDescent="0.25">
      <c r="A78" s="69" t="s">
        <v>209</v>
      </c>
      <c r="B78" s="57">
        <v>14</v>
      </c>
      <c r="C78" s="57">
        <v>19</v>
      </c>
      <c r="D78" s="57">
        <v>20</v>
      </c>
      <c r="E78" s="57">
        <v>29</v>
      </c>
      <c r="F78" s="57">
        <v>30</v>
      </c>
      <c r="G78" s="72">
        <v>35</v>
      </c>
      <c r="H78" s="72">
        <v>33</v>
      </c>
      <c r="I78" s="72">
        <v>26</v>
      </c>
      <c r="J78" s="72">
        <v>26</v>
      </c>
      <c r="K78" s="72">
        <v>26</v>
      </c>
      <c r="L78" s="72">
        <v>29</v>
      </c>
      <c r="M78" s="72">
        <v>24</v>
      </c>
      <c r="N78" s="72">
        <v>21</v>
      </c>
      <c r="O78" s="72">
        <v>19</v>
      </c>
      <c r="P78" s="72">
        <v>10</v>
      </c>
      <c r="Q78" s="57">
        <v>5</v>
      </c>
      <c r="R78" s="57">
        <v>4</v>
      </c>
      <c r="S78" s="57">
        <v>5</v>
      </c>
      <c r="T78" s="57">
        <v>7</v>
      </c>
      <c r="U78" s="33">
        <v>5</v>
      </c>
    </row>
    <row r="79" spans="1:21" x14ac:dyDescent="0.25">
      <c r="A79" s="68" t="s">
        <v>65</v>
      </c>
      <c r="B79" s="57">
        <v>26</v>
      </c>
      <c r="C79" s="57">
        <v>28</v>
      </c>
      <c r="D79" s="57">
        <v>38</v>
      </c>
      <c r="E79" s="57">
        <v>38</v>
      </c>
      <c r="F79" s="57">
        <v>39</v>
      </c>
      <c r="G79" s="72">
        <v>32</v>
      </c>
      <c r="H79" s="72">
        <v>38</v>
      </c>
      <c r="I79" s="72">
        <v>45</v>
      </c>
      <c r="J79" s="72">
        <v>53</v>
      </c>
      <c r="K79" s="72">
        <v>50</v>
      </c>
      <c r="L79" s="72">
        <v>56</v>
      </c>
      <c r="M79" s="72">
        <v>65</v>
      </c>
      <c r="N79" s="72">
        <v>85</v>
      </c>
      <c r="O79" s="72">
        <v>88</v>
      </c>
      <c r="P79" s="72">
        <v>63</v>
      </c>
      <c r="Q79" s="57">
        <v>38</v>
      </c>
      <c r="R79" s="57">
        <v>29</v>
      </c>
      <c r="S79" s="57">
        <v>29</v>
      </c>
      <c r="T79" s="57">
        <v>26</v>
      </c>
      <c r="U79" s="33">
        <v>12</v>
      </c>
    </row>
    <row r="80" spans="1:21" ht="18" x14ac:dyDescent="0.25">
      <c r="A80" s="67" t="s">
        <v>129</v>
      </c>
      <c r="B80" s="96">
        <f>SUM(B83:B90)</f>
        <v>558</v>
      </c>
      <c r="C80" s="96">
        <f t="shared" ref="C80:R80" si="9">SUM(C83:C90)</f>
        <v>605</v>
      </c>
      <c r="D80" s="96">
        <f t="shared" si="9"/>
        <v>624</v>
      </c>
      <c r="E80" s="96">
        <f t="shared" si="9"/>
        <v>613</v>
      </c>
      <c r="F80" s="96">
        <f t="shared" si="9"/>
        <v>602</v>
      </c>
      <c r="G80" s="96">
        <f t="shared" si="9"/>
        <v>567</v>
      </c>
      <c r="H80" s="96">
        <f t="shared" si="9"/>
        <v>580</v>
      </c>
      <c r="I80" s="96">
        <f t="shared" si="9"/>
        <v>567</v>
      </c>
      <c r="J80" s="96">
        <f t="shared" si="9"/>
        <v>586</v>
      </c>
      <c r="K80" s="96">
        <f t="shared" si="9"/>
        <v>590</v>
      </c>
      <c r="L80" s="96">
        <f t="shared" si="9"/>
        <v>601</v>
      </c>
      <c r="M80" s="96">
        <f t="shared" si="9"/>
        <v>603</v>
      </c>
      <c r="N80" s="96">
        <f t="shared" si="9"/>
        <v>608</v>
      </c>
      <c r="O80" s="96">
        <f t="shared" si="9"/>
        <v>590</v>
      </c>
      <c r="P80" s="96">
        <f t="shared" si="9"/>
        <v>423</v>
      </c>
      <c r="Q80" s="96">
        <f t="shared" si="9"/>
        <v>247</v>
      </c>
      <c r="R80" s="96">
        <f t="shared" si="9"/>
        <v>96</v>
      </c>
      <c r="S80" s="96">
        <v>92</v>
      </c>
      <c r="T80" s="96">
        <v>75</v>
      </c>
      <c r="U80" s="37">
        <v>59</v>
      </c>
    </row>
    <row r="81" spans="1:21" x14ac:dyDescent="0.25">
      <c r="A81" s="120" t="s">
        <v>66</v>
      </c>
      <c r="B81" s="96" t="s">
        <v>96</v>
      </c>
      <c r="C81" s="96" t="s">
        <v>96</v>
      </c>
      <c r="D81" s="96" t="s">
        <v>96</v>
      </c>
      <c r="E81" s="96" t="s">
        <v>96</v>
      </c>
      <c r="F81" s="96" t="s">
        <v>96</v>
      </c>
      <c r="G81" s="96" t="s">
        <v>96</v>
      </c>
      <c r="H81" s="96" t="s">
        <v>96</v>
      </c>
      <c r="I81" s="96" t="s">
        <v>96</v>
      </c>
      <c r="J81" s="96" t="s">
        <v>96</v>
      </c>
      <c r="K81" s="96" t="s">
        <v>96</v>
      </c>
      <c r="L81" s="96" t="s">
        <v>96</v>
      </c>
      <c r="M81" s="96" t="s">
        <v>96</v>
      </c>
      <c r="N81" s="96" t="s">
        <v>96</v>
      </c>
      <c r="O81" s="96" t="s">
        <v>96</v>
      </c>
      <c r="P81" s="96" t="s">
        <v>96</v>
      </c>
      <c r="Q81" s="96" t="s">
        <v>96</v>
      </c>
      <c r="R81" s="96" t="s">
        <v>96</v>
      </c>
      <c r="S81" s="96" t="s">
        <v>96</v>
      </c>
      <c r="T81" s="96" t="s">
        <v>96</v>
      </c>
      <c r="U81" s="33" t="s">
        <v>96</v>
      </c>
    </row>
    <row r="82" spans="1:21" x14ac:dyDescent="0.25">
      <c r="A82" s="120" t="s">
        <v>68</v>
      </c>
      <c r="B82" s="96" t="s">
        <v>96</v>
      </c>
      <c r="C82" s="96" t="s">
        <v>96</v>
      </c>
      <c r="D82" s="96" t="s">
        <v>96</v>
      </c>
      <c r="E82" s="96" t="s">
        <v>96</v>
      </c>
      <c r="F82" s="96" t="s">
        <v>96</v>
      </c>
      <c r="G82" s="96" t="s">
        <v>96</v>
      </c>
      <c r="H82" s="96" t="s">
        <v>96</v>
      </c>
      <c r="I82" s="96" t="s">
        <v>96</v>
      </c>
      <c r="J82" s="96" t="s">
        <v>96</v>
      </c>
      <c r="K82" s="96" t="s">
        <v>96</v>
      </c>
      <c r="L82" s="96" t="s">
        <v>96</v>
      </c>
      <c r="M82" s="96" t="s">
        <v>96</v>
      </c>
      <c r="N82" s="96" t="s">
        <v>96</v>
      </c>
      <c r="O82" s="96" t="s">
        <v>96</v>
      </c>
      <c r="P82" s="96" t="s">
        <v>96</v>
      </c>
      <c r="Q82" s="96" t="s">
        <v>96</v>
      </c>
      <c r="R82" s="96" t="s">
        <v>96</v>
      </c>
      <c r="S82" s="96" t="s">
        <v>96</v>
      </c>
      <c r="T82" s="96" t="s">
        <v>96</v>
      </c>
      <c r="U82" s="33">
        <v>1</v>
      </c>
    </row>
    <row r="83" spans="1:21" x14ac:dyDescent="0.25">
      <c r="A83" s="68" t="s">
        <v>69</v>
      </c>
      <c r="B83" s="57" t="s">
        <v>96</v>
      </c>
      <c r="C83" s="57" t="s">
        <v>96</v>
      </c>
      <c r="D83" s="57" t="s">
        <v>96</v>
      </c>
      <c r="E83" s="57" t="s">
        <v>96</v>
      </c>
      <c r="F83" s="57" t="s">
        <v>96</v>
      </c>
      <c r="G83" s="72" t="s">
        <v>96</v>
      </c>
      <c r="H83" s="72">
        <v>2</v>
      </c>
      <c r="I83" s="72">
        <v>4</v>
      </c>
      <c r="J83" s="72">
        <v>6</v>
      </c>
      <c r="K83" s="72">
        <v>7</v>
      </c>
      <c r="L83" s="72">
        <v>6</v>
      </c>
      <c r="M83" s="72">
        <v>6</v>
      </c>
      <c r="N83" s="72">
        <v>5</v>
      </c>
      <c r="O83" s="72">
        <v>4</v>
      </c>
      <c r="P83" s="72">
        <v>2</v>
      </c>
      <c r="Q83" s="57">
        <v>1</v>
      </c>
      <c r="R83" s="57" t="s">
        <v>96</v>
      </c>
      <c r="S83" s="57" t="s">
        <v>96</v>
      </c>
      <c r="T83" s="57" t="s">
        <v>96</v>
      </c>
      <c r="U83" s="33" t="s">
        <v>96</v>
      </c>
    </row>
    <row r="84" spans="1:21" x14ac:dyDescent="0.25">
      <c r="A84" s="68" t="s">
        <v>70</v>
      </c>
      <c r="B84" s="57">
        <v>87</v>
      </c>
      <c r="C84" s="57">
        <v>99</v>
      </c>
      <c r="D84" s="57">
        <v>91</v>
      </c>
      <c r="E84" s="57">
        <v>83</v>
      </c>
      <c r="F84" s="57">
        <v>83</v>
      </c>
      <c r="G84" s="72">
        <v>81</v>
      </c>
      <c r="H84" s="72">
        <v>81</v>
      </c>
      <c r="I84" s="72">
        <v>90</v>
      </c>
      <c r="J84" s="72">
        <v>91</v>
      </c>
      <c r="K84" s="72">
        <v>91</v>
      </c>
      <c r="L84" s="72">
        <v>82</v>
      </c>
      <c r="M84" s="72">
        <v>77</v>
      </c>
      <c r="N84" s="72">
        <v>78</v>
      </c>
      <c r="O84" s="72">
        <v>74</v>
      </c>
      <c r="P84" s="72">
        <v>48</v>
      </c>
      <c r="Q84" s="57">
        <v>26</v>
      </c>
      <c r="R84" s="57">
        <v>9</v>
      </c>
      <c r="S84" s="57">
        <v>7</v>
      </c>
      <c r="T84" s="57">
        <v>9</v>
      </c>
      <c r="U84" s="33">
        <v>9</v>
      </c>
    </row>
    <row r="85" spans="1:21" x14ac:dyDescent="0.25">
      <c r="A85" s="68" t="s">
        <v>72</v>
      </c>
      <c r="B85" s="57">
        <v>42</v>
      </c>
      <c r="C85" s="57">
        <v>58</v>
      </c>
      <c r="D85" s="57">
        <v>65</v>
      </c>
      <c r="E85" s="57">
        <v>64</v>
      </c>
      <c r="F85" s="57">
        <v>58</v>
      </c>
      <c r="G85" s="72">
        <v>62</v>
      </c>
      <c r="H85" s="72">
        <v>70</v>
      </c>
      <c r="I85" s="72">
        <v>84</v>
      </c>
      <c r="J85" s="72">
        <v>86</v>
      </c>
      <c r="K85" s="72">
        <v>86</v>
      </c>
      <c r="L85" s="72">
        <v>80</v>
      </c>
      <c r="M85" s="72">
        <v>77</v>
      </c>
      <c r="N85" s="72">
        <v>79</v>
      </c>
      <c r="O85" s="72">
        <v>83</v>
      </c>
      <c r="P85" s="72">
        <v>58</v>
      </c>
      <c r="Q85" s="57">
        <v>32</v>
      </c>
      <c r="R85" s="57">
        <v>7</v>
      </c>
      <c r="S85" s="57">
        <v>7</v>
      </c>
      <c r="T85" s="57">
        <v>8</v>
      </c>
      <c r="U85" s="33">
        <v>4</v>
      </c>
    </row>
    <row r="86" spans="1:21" x14ac:dyDescent="0.25">
      <c r="A86" s="68" t="s">
        <v>73</v>
      </c>
      <c r="B86" s="57">
        <v>62</v>
      </c>
      <c r="C86" s="57">
        <v>72</v>
      </c>
      <c r="D86" s="57">
        <v>80</v>
      </c>
      <c r="E86" s="57">
        <v>86</v>
      </c>
      <c r="F86" s="57">
        <v>86</v>
      </c>
      <c r="G86" s="72">
        <v>67</v>
      </c>
      <c r="H86" s="72">
        <v>68</v>
      </c>
      <c r="I86" s="72">
        <v>49</v>
      </c>
      <c r="J86" s="72">
        <v>54</v>
      </c>
      <c r="K86" s="72">
        <v>60</v>
      </c>
      <c r="L86" s="72">
        <v>68</v>
      </c>
      <c r="M86" s="72">
        <v>77</v>
      </c>
      <c r="N86" s="72">
        <v>70</v>
      </c>
      <c r="O86" s="72">
        <v>69</v>
      </c>
      <c r="P86" s="72">
        <v>44</v>
      </c>
      <c r="Q86" s="57">
        <v>31</v>
      </c>
      <c r="R86" s="57">
        <v>14</v>
      </c>
      <c r="S86" s="57">
        <v>15</v>
      </c>
      <c r="T86" s="57">
        <v>7</v>
      </c>
      <c r="U86" s="33">
        <v>8</v>
      </c>
    </row>
    <row r="87" spans="1:21" x14ac:dyDescent="0.25">
      <c r="A87" s="68" t="s">
        <v>390</v>
      </c>
      <c r="B87" s="57">
        <v>42</v>
      </c>
      <c r="C87" s="57">
        <v>52</v>
      </c>
      <c r="D87" s="57">
        <v>55</v>
      </c>
      <c r="E87" s="57">
        <v>51</v>
      </c>
      <c r="F87" s="57">
        <v>44</v>
      </c>
      <c r="G87" s="72">
        <v>43</v>
      </c>
      <c r="H87" s="72">
        <v>42</v>
      </c>
      <c r="I87" s="72">
        <v>36</v>
      </c>
      <c r="J87" s="72">
        <v>39</v>
      </c>
      <c r="K87" s="72">
        <v>41</v>
      </c>
      <c r="L87" s="72">
        <v>46</v>
      </c>
      <c r="M87" s="72">
        <v>48</v>
      </c>
      <c r="N87" s="72">
        <v>43</v>
      </c>
      <c r="O87" s="72">
        <v>41</v>
      </c>
      <c r="P87" s="72">
        <v>29</v>
      </c>
      <c r="Q87" s="57">
        <v>18</v>
      </c>
      <c r="R87" s="57">
        <v>11</v>
      </c>
      <c r="S87" s="57">
        <v>12</v>
      </c>
      <c r="T87" s="57">
        <v>7</v>
      </c>
      <c r="U87" s="33">
        <v>12</v>
      </c>
    </row>
    <row r="88" spans="1:21" x14ac:dyDescent="0.25">
      <c r="A88" s="68" t="s">
        <v>174</v>
      </c>
      <c r="B88" s="57">
        <v>96</v>
      </c>
      <c r="C88" s="57">
        <v>101</v>
      </c>
      <c r="D88" s="57">
        <v>104</v>
      </c>
      <c r="E88" s="57">
        <v>119</v>
      </c>
      <c r="F88" s="57">
        <v>114</v>
      </c>
      <c r="G88" s="72">
        <v>103</v>
      </c>
      <c r="H88" s="72">
        <v>99</v>
      </c>
      <c r="I88" s="72">
        <v>91</v>
      </c>
      <c r="J88" s="72">
        <v>96</v>
      </c>
      <c r="K88" s="72">
        <v>93</v>
      </c>
      <c r="L88" s="72">
        <v>97</v>
      </c>
      <c r="M88" s="72">
        <v>106</v>
      </c>
      <c r="N88" s="72">
        <v>120</v>
      </c>
      <c r="O88" s="72">
        <v>112</v>
      </c>
      <c r="P88" s="72">
        <v>90</v>
      </c>
      <c r="Q88" s="57">
        <v>51</v>
      </c>
      <c r="R88" s="57">
        <v>25</v>
      </c>
      <c r="S88" s="57">
        <v>19</v>
      </c>
      <c r="T88" s="57">
        <v>19</v>
      </c>
      <c r="U88" s="33">
        <v>12</v>
      </c>
    </row>
    <row r="89" spans="1:21" x14ac:dyDescent="0.25">
      <c r="A89" s="68" t="s">
        <v>76</v>
      </c>
      <c r="B89" s="57">
        <v>32</v>
      </c>
      <c r="C89" s="57">
        <v>36</v>
      </c>
      <c r="D89" s="57">
        <v>42</v>
      </c>
      <c r="E89" s="57">
        <v>39</v>
      </c>
      <c r="F89" s="57">
        <v>51</v>
      </c>
      <c r="G89" s="72">
        <v>49</v>
      </c>
      <c r="H89" s="72">
        <v>51</v>
      </c>
      <c r="I89" s="72">
        <v>53</v>
      </c>
      <c r="J89" s="72">
        <v>52</v>
      </c>
      <c r="K89" s="72">
        <v>52</v>
      </c>
      <c r="L89" s="72">
        <v>55</v>
      </c>
      <c r="M89" s="72">
        <v>54</v>
      </c>
      <c r="N89" s="72">
        <v>45</v>
      </c>
      <c r="O89" s="72">
        <v>48</v>
      </c>
      <c r="P89" s="72">
        <v>30</v>
      </c>
      <c r="Q89" s="57">
        <v>15</v>
      </c>
      <c r="R89" s="57">
        <v>8</v>
      </c>
      <c r="S89" s="57">
        <v>14</v>
      </c>
      <c r="T89" s="57">
        <v>16</v>
      </c>
      <c r="U89" s="33">
        <v>8</v>
      </c>
    </row>
    <row r="90" spans="1:21" x14ac:dyDescent="0.25">
      <c r="A90" s="68" t="s">
        <v>77</v>
      </c>
      <c r="B90" s="57">
        <v>197</v>
      </c>
      <c r="C90" s="57">
        <v>187</v>
      </c>
      <c r="D90" s="57">
        <v>187</v>
      </c>
      <c r="E90" s="57">
        <v>171</v>
      </c>
      <c r="F90" s="57">
        <v>166</v>
      </c>
      <c r="G90" s="72">
        <v>162</v>
      </c>
      <c r="H90" s="72">
        <v>167</v>
      </c>
      <c r="I90" s="72">
        <v>160</v>
      </c>
      <c r="J90" s="72">
        <v>162</v>
      </c>
      <c r="K90" s="72">
        <v>160</v>
      </c>
      <c r="L90" s="72">
        <v>167</v>
      </c>
      <c r="M90" s="72">
        <v>158</v>
      </c>
      <c r="N90" s="72">
        <v>168</v>
      </c>
      <c r="O90" s="72">
        <v>159</v>
      </c>
      <c r="P90" s="72">
        <v>122</v>
      </c>
      <c r="Q90" s="57">
        <v>73</v>
      </c>
      <c r="R90" s="57">
        <v>22</v>
      </c>
      <c r="S90" s="57">
        <v>18</v>
      </c>
      <c r="T90" s="57">
        <v>9</v>
      </c>
      <c r="U90" s="33">
        <v>5</v>
      </c>
    </row>
    <row r="91" spans="1:21" ht="18" x14ac:dyDescent="0.25">
      <c r="A91" s="67" t="s">
        <v>91</v>
      </c>
      <c r="B91" s="96">
        <f>SUM(B92:B102)</f>
        <v>94</v>
      </c>
      <c r="C91" s="96">
        <f t="shared" ref="C91:R91" si="10">SUM(C92:C102)</f>
        <v>113</v>
      </c>
      <c r="D91" s="96">
        <f t="shared" si="10"/>
        <v>117</v>
      </c>
      <c r="E91" s="96">
        <f t="shared" si="10"/>
        <v>129</v>
      </c>
      <c r="F91" s="96">
        <f t="shared" si="10"/>
        <v>116</v>
      </c>
      <c r="G91" s="96">
        <f t="shared" si="10"/>
        <v>114</v>
      </c>
      <c r="H91" s="96">
        <f t="shared" si="10"/>
        <v>104</v>
      </c>
      <c r="I91" s="96">
        <f t="shared" si="10"/>
        <v>112</v>
      </c>
      <c r="J91" s="96">
        <f t="shared" si="10"/>
        <v>130</v>
      </c>
      <c r="K91" s="96">
        <f t="shared" si="10"/>
        <v>138</v>
      </c>
      <c r="L91" s="96">
        <f t="shared" si="10"/>
        <v>149</v>
      </c>
      <c r="M91" s="96">
        <f t="shared" si="10"/>
        <v>147</v>
      </c>
      <c r="N91" s="96">
        <f t="shared" si="10"/>
        <v>141</v>
      </c>
      <c r="O91" s="96">
        <f t="shared" si="10"/>
        <v>133</v>
      </c>
      <c r="P91" s="96">
        <f t="shared" si="10"/>
        <v>81</v>
      </c>
      <c r="Q91" s="96">
        <f t="shared" si="10"/>
        <v>67</v>
      </c>
      <c r="R91" s="96">
        <f t="shared" si="10"/>
        <v>58</v>
      </c>
      <c r="S91" s="96">
        <v>62</v>
      </c>
      <c r="T91" s="96">
        <v>67</v>
      </c>
      <c r="U91" s="37">
        <v>45</v>
      </c>
    </row>
    <row r="92" spans="1:21" ht="15.75" customHeight="1" x14ac:dyDescent="0.25">
      <c r="A92" s="68" t="s">
        <v>67</v>
      </c>
      <c r="B92" s="57">
        <v>5</v>
      </c>
      <c r="C92" s="57">
        <v>9</v>
      </c>
      <c r="D92" s="57">
        <v>15</v>
      </c>
      <c r="E92" s="57">
        <v>20</v>
      </c>
      <c r="F92" s="57">
        <v>19</v>
      </c>
      <c r="G92" s="72">
        <v>12</v>
      </c>
      <c r="H92" s="72">
        <v>12</v>
      </c>
      <c r="I92" s="72">
        <v>13</v>
      </c>
      <c r="J92" s="72">
        <v>15</v>
      </c>
      <c r="K92" s="72">
        <v>21</v>
      </c>
      <c r="L92" s="72">
        <v>24</v>
      </c>
      <c r="M92" s="72">
        <v>28</v>
      </c>
      <c r="N92" s="72">
        <v>30</v>
      </c>
      <c r="O92" s="72">
        <v>30</v>
      </c>
      <c r="P92" s="72">
        <v>21</v>
      </c>
      <c r="Q92" s="57">
        <v>11</v>
      </c>
      <c r="R92" s="57">
        <v>8</v>
      </c>
      <c r="S92" s="57">
        <v>5</v>
      </c>
      <c r="T92" s="57">
        <v>5</v>
      </c>
      <c r="U92" s="33">
        <v>2</v>
      </c>
    </row>
    <row r="93" spans="1:21" ht="17.25" customHeight="1" x14ac:dyDescent="0.25">
      <c r="A93" s="68" t="s">
        <v>78</v>
      </c>
      <c r="B93" s="57">
        <v>12</v>
      </c>
      <c r="C93" s="57">
        <v>16</v>
      </c>
      <c r="D93" s="57">
        <v>20</v>
      </c>
      <c r="E93" s="57">
        <v>19</v>
      </c>
      <c r="F93" s="57">
        <v>14</v>
      </c>
      <c r="G93" s="72">
        <v>11</v>
      </c>
      <c r="H93" s="72">
        <v>6</v>
      </c>
      <c r="I93" s="72">
        <v>6</v>
      </c>
      <c r="J93" s="72">
        <v>8</v>
      </c>
      <c r="K93" s="72">
        <v>7</v>
      </c>
      <c r="L93" s="72">
        <v>11</v>
      </c>
      <c r="M93" s="72">
        <v>11</v>
      </c>
      <c r="N93" s="72">
        <v>10</v>
      </c>
      <c r="O93" s="72">
        <v>6</v>
      </c>
      <c r="P93" s="72">
        <v>2</v>
      </c>
      <c r="Q93" s="57">
        <v>2</v>
      </c>
      <c r="R93" s="57">
        <v>5</v>
      </c>
      <c r="S93" s="57">
        <v>8</v>
      </c>
      <c r="T93" s="57">
        <v>9</v>
      </c>
      <c r="U93" s="33">
        <v>8</v>
      </c>
    </row>
    <row r="94" spans="1:21" x14ac:dyDescent="0.25">
      <c r="A94" s="68" t="s">
        <v>71</v>
      </c>
      <c r="B94" s="57">
        <v>4</v>
      </c>
      <c r="C94" s="57">
        <v>8</v>
      </c>
      <c r="D94" s="57">
        <v>10</v>
      </c>
      <c r="E94" s="57">
        <v>14</v>
      </c>
      <c r="F94" s="57">
        <v>12</v>
      </c>
      <c r="G94" s="72">
        <v>9</v>
      </c>
      <c r="H94" s="72">
        <v>8</v>
      </c>
      <c r="I94" s="72">
        <v>11</v>
      </c>
      <c r="J94" s="72">
        <v>24</v>
      </c>
      <c r="K94" s="72">
        <v>31</v>
      </c>
      <c r="L94" s="72">
        <v>35</v>
      </c>
      <c r="M94" s="72">
        <v>30</v>
      </c>
      <c r="N94" s="72">
        <v>27</v>
      </c>
      <c r="O94" s="72">
        <v>25</v>
      </c>
      <c r="P94" s="72">
        <v>16</v>
      </c>
      <c r="Q94" s="57">
        <v>8</v>
      </c>
      <c r="R94" s="57" t="s">
        <v>96</v>
      </c>
      <c r="S94" s="57" t="s">
        <v>96</v>
      </c>
      <c r="T94" s="57" t="s">
        <v>96</v>
      </c>
      <c r="U94" s="33" t="s">
        <v>96</v>
      </c>
    </row>
    <row r="95" spans="1:21" x14ac:dyDescent="0.25">
      <c r="A95" s="68" t="s">
        <v>79</v>
      </c>
      <c r="B95" s="57" t="s">
        <v>96</v>
      </c>
      <c r="C95" s="57" t="s">
        <v>96</v>
      </c>
      <c r="D95" s="57" t="s">
        <v>96</v>
      </c>
      <c r="E95" s="57" t="s">
        <v>96</v>
      </c>
      <c r="F95" s="57" t="s">
        <v>96</v>
      </c>
      <c r="G95" s="72" t="s">
        <v>96</v>
      </c>
      <c r="H95" s="72" t="s">
        <v>96</v>
      </c>
      <c r="I95" s="72" t="s">
        <v>96</v>
      </c>
      <c r="J95" s="72" t="s">
        <v>96</v>
      </c>
      <c r="K95" s="72" t="s">
        <v>96</v>
      </c>
      <c r="L95" s="72">
        <v>1</v>
      </c>
      <c r="M95" s="72">
        <v>2</v>
      </c>
      <c r="N95" s="72">
        <v>3</v>
      </c>
      <c r="O95" s="72">
        <v>3</v>
      </c>
      <c r="P95" s="72">
        <v>2</v>
      </c>
      <c r="Q95" s="57">
        <v>1</v>
      </c>
      <c r="R95" s="57" t="s">
        <v>96</v>
      </c>
      <c r="S95" s="57" t="s">
        <v>96</v>
      </c>
      <c r="T95" s="57" t="s">
        <v>96</v>
      </c>
      <c r="U95" s="33" t="s">
        <v>96</v>
      </c>
    </row>
    <row r="96" spans="1:21" x14ac:dyDescent="0.25">
      <c r="A96" s="68" t="s">
        <v>80</v>
      </c>
      <c r="B96" s="57">
        <v>28</v>
      </c>
      <c r="C96" s="57">
        <v>34</v>
      </c>
      <c r="D96" s="57">
        <v>31</v>
      </c>
      <c r="E96" s="57">
        <v>33</v>
      </c>
      <c r="F96" s="57">
        <v>30</v>
      </c>
      <c r="G96" s="72">
        <v>37</v>
      </c>
      <c r="H96" s="72">
        <v>35</v>
      </c>
      <c r="I96" s="72">
        <v>36</v>
      </c>
      <c r="J96" s="72">
        <v>33</v>
      </c>
      <c r="K96" s="72">
        <v>34</v>
      </c>
      <c r="L96" s="72">
        <v>35</v>
      </c>
      <c r="M96" s="72">
        <v>38</v>
      </c>
      <c r="N96" s="72">
        <v>40</v>
      </c>
      <c r="O96" s="72">
        <v>39</v>
      </c>
      <c r="P96" s="72">
        <v>26</v>
      </c>
      <c r="Q96" s="57">
        <v>37</v>
      </c>
      <c r="R96" s="57">
        <v>43</v>
      </c>
      <c r="S96" s="57">
        <v>47</v>
      </c>
      <c r="T96" s="57">
        <v>53</v>
      </c>
      <c r="U96" s="33">
        <v>34</v>
      </c>
    </row>
    <row r="97" spans="1:21" x14ac:dyDescent="0.25">
      <c r="A97" s="68" t="s">
        <v>180</v>
      </c>
      <c r="B97" s="57">
        <v>38</v>
      </c>
      <c r="C97" s="57">
        <v>42</v>
      </c>
      <c r="D97" s="57">
        <v>37</v>
      </c>
      <c r="E97" s="57">
        <v>39</v>
      </c>
      <c r="F97" s="57">
        <v>39</v>
      </c>
      <c r="G97" s="72">
        <v>43</v>
      </c>
      <c r="H97" s="72">
        <v>41</v>
      </c>
      <c r="I97" s="72">
        <v>41</v>
      </c>
      <c r="J97" s="72">
        <v>45</v>
      </c>
      <c r="K97" s="72">
        <v>38</v>
      </c>
      <c r="L97" s="72">
        <v>38</v>
      </c>
      <c r="M97" s="72">
        <v>31</v>
      </c>
      <c r="N97" s="72">
        <v>26</v>
      </c>
      <c r="O97" s="72">
        <v>25</v>
      </c>
      <c r="P97" s="72">
        <v>11</v>
      </c>
      <c r="Q97" s="57">
        <v>8</v>
      </c>
      <c r="R97" s="57">
        <v>2</v>
      </c>
      <c r="S97" s="57">
        <v>2</v>
      </c>
      <c r="T97" s="57" t="s">
        <v>96</v>
      </c>
      <c r="U97" s="33">
        <v>1</v>
      </c>
    </row>
    <row r="98" spans="1:21" x14ac:dyDescent="0.25">
      <c r="A98" s="68" t="s">
        <v>82</v>
      </c>
      <c r="B98" s="57">
        <v>7</v>
      </c>
      <c r="C98" s="57">
        <v>4</v>
      </c>
      <c r="D98" s="57">
        <v>4</v>
      </c>
      <c r="E98" s="57">
        <v>4</v>
      </c>
      <c r="F98" s="57">
        <v>2</v>
      </c>
      <c r="G98" s="72">
        <v>2</v>
      </c>
      <c r="H98" s="72">
        <v>2</v>
      </c>
      <c r="I98" s="72">
        <v>5</v>
      </c>
      <c r="J98" s="72">
        <v>5</v>
      </c>
      <c r="K98" s="72">
        <v>7</v>
      </c>
      <c r="L98" s="72">
        <v>5</v>
      </c>
      <c r="M98" s="72">
        <v>7</v>
      </c>
      <c r="N98" s="72">
        <v>4</v>
      </c>
      <c r="O98" s="72">
        <v>4</v>
      </c>
      <c r="P98" s="72">
        <v>3</v>
      </c>
      <c r="Q98" s="57" t="s">
        <v>96</v>
      </c>
      <c r="R98" s="57" t="s">
        <v>96</v>
      </c>
      <c r="S98" s="57" t="s">
        <v>96</v>
      </c>
      <c r="T98" s="57" t="s">
        <v>96</v>
      </c>
      <c r="U98" s="33" t="s">
        <v>96</v>
      </c>
    </row>
    <row r="99" spans="1:21" x14ac:dyDescent="0.25">
      <c r="A99" s="10" t="s">
        <v>83</v>
      </c>
      <c r="B99" s="57" t="s">
        <v>96</v>
      </c>
      <c r="C99" s="57" t="s">
        <v>96</v>
      </c>
      <c r="D99" s="57" t="s">
        <v>96</v>
      </c>
      <c r="E99" s="57" t="s">
        <v>96</v>
      </c>
      <c r="F99" s="57" t="s">
        <v>96</v>
      </c>
      <c r="G99" s="57" t="s">
        <v>96</v>
      </c>
      <c r="H99" s="57" t="s">
        <v>96</v>
      </c>
      <c r="I99" s="57" t="s">
        <v>96</v>
      </c>
      <c r="J99" s="57" t="s">
        <v>96</v>
      </c>
      <c r="K99" s="57" t="s">
        <v>96</v>
      </c>
      <c r="L99" s="57" t="s">
        <v>96</v>
      </c>
      <c r="M99" s="177" t="s">
        <v>236</v>
      </c>
      <c r="N99" s="57">
        <v>1</v>
      </c>
      <c r="O99" s="57">
        <v>1</v>
      </c>
      <c r="P99" s="175" t="s">
        <v>96</v>
      </c>
      <c r="Q99" s="175" t="s">
        <v>96</v>
      </c>
      <c r="R99" s="175" t="s">
        <v>96</v>
      </c>
      <c r="S99" s="175" t="s">
        <v>96</v>
      </c>
      <c r="T99" s="175" t="s">
        <v>96</v>
      </c>
      <c r="U99" s="33" t="s">
        <v>96</v>
      </c>
    </row>
    <row r="100" spans="1:21" x14ac:dyDescent="0.25">
      <c r="A100" s="10" t="s">
        <v>84</v>
      </c>
      <c r="B100" s="175" t="s">
        <v>96</v>
      </c>
      <c r="C100" s="175" t="s">
        <v>96</v>
      </c>
      <c r="D100" s="175" t="s">
        <v>96</v>
      </c>
      <c r="E100" s="175" t="s">
        <v>96</v>
      </c>
      <c r="F100" s="175" t="s">
        <v>96</v>
      </c>
      <c r="G100" s="175" t="s">
        <v>96</v>
      </c>
      <c r="H100" s="175" t="s">
        <v>96</v>
      </c>
      <c r="I100" s="175" t="s">
        <v>96</v>
      </c>
      <c r="J100" s="175" t="s">
        <v>96</v>
      </c>
      <c r="K100" s="175" t="s">
        <v>96</v>
      </c>
      <c r="L100" s="175" t="s">
        <v>96</v>
      </c>
      <c r="M100" s="175" t="s">
        <v>96</v>
      </c>
      <c r="N100" s="175" t="s">
        <v>96</v>
      </c>
      <c r="O100" s="175" t="s">
        <v>96</v>
      </c>
      <c r="P100" s="175" t="s">
        <v>96</v>
      </c>
      <c r="Q100" s="175" t="s">
        <v>96</v>
      </c>
      <c r="R100" s="175" t="s">
        <v>96</v>
      </c>
      <c r="S100" s="175" t="s">
        <v>96</v>
      </c>
      <c r="T100" s="175" t="s">
        <v>96</v>
      </c>
      <c r="U100" s="33" t="s">
        <v>96</v>
      </c>
    </row>
    <row r="101" spans="1:21" ht="19.5" x14ac:dyDescent="0.25">
      <c r="A101" s="10" t="s">
        <v>242</v>
      </c>
      <c r="B101" s="175" t="s">
        <v>96</v>
      </c>
      <c r="C101" s="175" t="s">
        <v>96</v>
      </c>
      <c r="D101" s="175" t="s">
        <v>96</v>
      </c>
      <c r="E101" s="175" t="s">
        <v>96</v>
      </c>
      <c r="F101" s="175" t="s">
        <v>96</v>
      </c>
      <c r="G101" s="175" t="s">
        <v>96</v>
      </c>
      <c r="H101" s="175" t="s">
        <v>96</v>
      </c>
      <c r="I101" s="175" t="s">
        <v>96</v>
      </c>
      <c r="J101" s="175" t="s">
        <v>96</v>
      </c>
      <c r="K101" s="175" t="s">
        <v>96</v>
      </c>
      <c r="L101" s="175" t="s">
        <v>96</v>
      </c>
      <c r="M101" s="175" t="s">
        <v>96</v>
      </c>
      <c r="N101" s="175" t="s">
        <v>96</v>
      </c>
      <c r="O101" s="175" t="s">
        <v>96</v>
      </c>
      <c r="P101" s="175" t="s">
        <v>96</v>
      </c>
      <c r="Q101" s="175" t="s">
        <v>96</v>
      </c>
      <c r="R101" s="175" t="s">
        <v>96</v>
      </c>
      <c r="S101" s="175" t="s">
        <v>96</v>
      </c>
      <c r="T101" s="175" t="s">
        <v>96</v>
      </c>
      <c r="U101" s="33" t="s">
        <v>96</v>
      </c>
    </row>
    <row r="102" spans="1:21" ht="20.25" thickBot="1" x14ac:dyDescent="0.3">
      <c r="A102" s="162" t="s">
        <v>86</v>
      </c>
      <c r="B102" s="173" t="s">
        <v>96</v>
      </c>
      <c r="C102" s="173" t="s">
        <v>96</v>
      </c>
      <c r="D102" s="173" t="s">
        <v>96</v>
      </c>
      <c r="E102" s="173" t="s">
        <v>96</v>
      </c>
      <c r="F102" s="173" t="s">
        <v>96</v>
      </c>
      <c r="G102" s="173" t="s">
        <v>96</v>
      </c>
      <c r="H102" s="173" t="s">
        <v>96</v>
      </c>
      <c r="I102" s="173" t="s">
        <v>96</v>
      </c>
      <c r="J102" s="173" t="s">
        <v>96</v>
      </c>
      <c r="K102" s="173" t="s">
        <v>96</v>
      </c>
      <c r="L102" s="173" t="s">
        <v>96</v>
      </c>
      <c r="M102" s="173" t="s">
        <v>96</v>
      </c>
      <c r="N102" s="173" t="s">
        <v>96</v>
      </c>
      <c r="O102" s="173" t="s">
        <v>96</v>
      </c>
      <c r="P102" s="173" t="s">
        <v>96</v>
      </c>
      <c r="Q102" s="173" t="s">
        <v>96</v>
      </c>
      <c r="R102" s="173" t="s">
        <v>96</v>
      </c>
      <c r="S102" s="173" t="s">
        <v>96</v>
      </c>
      <c r="T102" s="173" t="s">
        <v>96</v>
      </c>
      <c r="U102" s="236" t="s">
        <v>96</v>
      </c>
    </row>
    <row r="103" spans="1:21" x14ac:dyDescent="0.25">
      <c r="A103" s="7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</sheetData>
  <mergeCells count="2">
    <mergeCell ref="A1:U1"/>
    <mergeCell ref="A2:U2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  <pageSetUpPr fitToPage="1"/>
  </sheetPr>
  <dimension ref="A1:U106"/>
  <sheetViews>
    <sheetView workbookViewId="0">
      <pane ySplit="5" topLeftCell="A90" activePane="bottomLeft" state="frozen"/>
      <selection activeCell="O25" sqref="O25"/>
      <selection pane="bottomLeft" sqref="A1:U1"/>
    </sheetView>
  </sheetViews>
  <sheetFormatPr defaultRowHeight="15" x14ac:dyDescent="0.25"/>
  <cols>
    <col min="1" max="1" width="18.140625" style="1" customWidth="1"/>
    <col min="2" max="16384" width="9.140625" style="1"/>
  </cols>
  <sheetData>
    <row r="1" spans="1:21" x14ac:dyDescent="0.25">
      <c r="A1" s="245" t="s">
        <v>316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</row>
    <row r="2" spans="1:21" x14ac:dyDescent="0.25">
      <c r="A2" s="246" t="s">
        <v>315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  <c r="T2" s="246"/>
      <c r="U2" s="246"/>
    </row>
    <row r="3" spans="1:21" ht="17.25" x14ac:dyDescent="0.25">
      <c r="A3" s="31" t="s">
        <v>336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1" ht="15.75" thickBot="1" x14ac:dyDescent="0.3">
      <c r="A4" s="88" t="s">
        <v>337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1" ht="15.75" thickBot="1" x14ac:dyDescent="0.3">
      <c r="A5" s="27"/>
      <c r="B5" s="27">
        <v>2000</v>
      </c>
      <c r="C5" s="27">
        <v>2001</v>
      </c>
      <c r="D5" s="27">
        <v>2002</v>
      </c>
      <c r="E5" s="27">
        <v>2003</v>
      </c>
      <c r="F5" s="27">
        <v>2004</v>
      </c>
      <c r="G5" s="9">
        <v>2005</v>
      </c>
      <c r="H5" s="9">
        <v>2006</v>
      </c>
      <c r="I5" s="9">
        <v>2007</v>
      </c>
      <c r="J5" s="9">
        <v>2008</v>
      </c>
      <c r="K5" s="9">
        <v>2009</v>
      </c>
      <c r="L5" s="9">
        <v>2010</v>
      </c>
      <c r="M5" s="9">
        <v>2011</v>
      </c>
      <c r="N5" s="9">
        <v>2012</v>
      </c>
      <c r="O5" s="9">
        <v>2013</v>
      </c>
      <c r="P5" s="9">
        <v>2014</v>
      </c>
      <c r="Q5" s="9">
        <v>2015</v>
      </c>
      <c r="R5" s="9">
        <v>2016</v>
      </c>
      <c r="S5" s="27">
        <v>2017</v>
      </c>
      <c r="T5" s="46">
        <v>2018</v>
      </c>
      <c r="U5" s="46">
        <v>2019</v>
      </c>
    </row>
    <row r="6" spans="1:21" x14ac:dyDescent="0.25">
      <c r="A6" s="129" t="s">
        <v>0</v>
      </c>
      <c r="B6" s="45">
        <v>55</v>
      </c>
      <c r="C6" s="45">
        <v>56.3</v>
      </c>
      <c r="D6" s="78">
        <v>57.4</v>
      </c>
      <c r="E6" s="45">
        <v>57.359252827898587</v>
      </c>
      <c r="F6" s="45">
        <v>57.215519689404395</v>
      </c>
      <c r="G6" s="44">
        <v>56.7</v>
      </c>
      <c r="H6" s="44">
        <v>57.568825717083158</v>
      </c>
      <c r="I6" s="44">
        <v>58.866868589622065</v>
      </c>
      <c r="J6" s="44">
        <v>59.316883592181966</v>
      </c>
      <c r="K6" s="44">
        <v>58.663005366617902</v>
      </c>
      <c r="L6" s="44">
        <v>59.2</v>
      </c>
      <c r="M6" s="44">
        <v>60.6</v>
      </c>
      <c r="N6" s="44">
        <v>62.1</v>
      </c>
      <c r="O6" s="44">
        <v>63</v>
      </c>
      <c r="P6" s="44">
        <v>64.599999999999994</v>
      </c>
      <c r="Q6" s="44">
        <v>66.2</v>
      </c>
      <c r="R6" s="45">
        <v>66.5</v>
      </c>
      <c r="S6" s="52">
        <v>66.5</v>
      </c>
      <c r="T6" s="45">
        <v>67.2</v>
      </c>
      <c r="U6" s="45">
        <v>69.403501261438421</v>
      </c>
    </row>
    <row r="7" spans="1:21" ht="18" x14ac:dyDescent="0.25">
      <c r="A7" s="130" t="s">
        <v>92</v>
      </c>
      <c r="B7" s="45">
        <v>58</v>
      </c>
      <c r="C7" s="45">
        <v>58.9</v>
      </c>
      <c r="D7" s="78">
        <v>59.9</v>
      </c>
      <c r="E7" s="45">
        <v>59.049993282479221</v>
      </c>
      <c r="F7" s="45">
        <v>58.154138554299983</v>
      </c>
      <c r="G7" s="44">
        <v>57.3</v>
      </c>
      <c r="H7" s="44">
        <v>57.915520293471531</v>
      </c>
      <c r="I7" s="44">
        <v>59.2881656439342</v>
      </c>
      <c r="J7" s="44">
        <v>60.13011473596903</v>
      </c>
      <c r="K7" s="44">
        <v>59.932076694890277</v>
      </c>
      <c r="L7" s="44">
        <v>60.9</v>
      </c>
      <c r="M7" s="44">
        <v>63.6</v>
      </c>
      <c r="N7" s="44">
        <v>65.3</v>
      </c>
      <c r="O7" s="44">
        <v>65.3</v>
      </c>
      <c r="P7" s="44">
        <v>66</v>
      </c>
      <c r="Q7" s="44">
        <v>66.599999999999994</v>
      </c>
      <c r="R7" s="45">
        <v>66.5</v>
      </c>
      <c r="S7" s="45">
        <v>65.599999999999994</v>
      </c>
      <c r="T7" s="45">
        <v>66.5</v>
      </c>
      <c r="U7" s="45">
        <v>68.298869068412316</v>
      </c>
    </row>
    <row r="8" spans="1:21" x14ac:dyDescent="0.25">
      <c r="A8" s="131" t="s">
        <v>1</v>
      </c>
      <c r="B8" s="36">
        <v>55.6</v>
      </c>
      <c r="C8" s="36">
        <v>58.6</v>
      </c>
      <c r="D8" s="60">
        <v>59.2</v>
      </c>
      <c r="E8" s="36">
        <v>58.458987366675565</v>
      </c>
      <c r="F8" s="36">
        <v>59.367369277835472</v>
      </c>
      <c r="G8" s="42">
        <v>58.5</v>
      </c>
      <c r="H8" s="42">
        <v>60.847624730820129</v>
      </c>
      <c r="I8" s="42">
        <v>62.217796321740558</v>
      </c>
      <c r="J8" s="42">
        <v>62.763525221409324</v>
      </c>
      <c r="K8" s="42">
        <v>60.982462604930731</v>
      </c>
      <c r="L8" s="42">
        <v>61.5</v>
      </c>
      <c r="M8" s="42">
        <v>62.9</v>
      </c>
      <c r="N8" s="42">
        <v>63.7</v>
      </c>
      <c r="O8" s="42">
        <v>66.099999999999994</v>
      </c>
      <c r="P8" s="42">
        <v>67.900000000000006</v>
      </c>
      <c r="Q8" s="42">
        <v>69</v>
      </c>
      <c r="R8" s="36">
        <v>69.5</v>
      </c>
      <c r="S8" s="36">
        <v>69.3</v>
      </c>
      <c r="T8" s="36">
        <v>69.7</v>
      </c>
      <c r="U8" s="36">
        <v>72.94579639435949</v>
      </c>
    </row>
    <row r="9" spans="1:21" x14ac:dyDescent="0.25">
      <c r="A9" s="131" t="s">
        <v>2</v>
      </c>
      <c r="B9" s="36">
        <v>52.9</v>
      </c>
      <c r="C9" s="36">
        <v>55.6</v>
      </c>
      <c r="D9" s="60">
        <v>58.1</v>
      </c>
      <c r="E9" s="36">
        <v>58.065544407170719</v>
      </c>
      <c r="F9" s="36">
        <v>58.692676763878652</v>
      </c>
      <c r="G9" s="42">
        <v>59.2</v>
      </c>
      <c r="H9" s="42">
        <v>61.183678360645914</v>
      </c>
      <c r="I9" s="42">
        <v>61.652858690242681</v>
      </c>
      <c r="J9" s="42">
        <v>61.179219389981277</v>
      </c>
      <c r="K9" s="42">
        <v>60.514986487037056</v>
      </c>
      <c r="L9" s="42">
        <v>60.4</v>
      </c>
      <c r="M9" s="42">
        <v>62.3</v>
      </c>
      <c r="N9" s="42">
        <v>63.8</v>
      </c>
      <c r="O9" s="42">
        <v>64.2</v>
      </c>
      <c r="P9" s="42">
        <v>67.599999999999994</v>
      </c>
      <c r="Q9" s="42">
        <v>70.400000000000006</v>
      </c>
      <c r="R9" s="36">
        <v>71.5</v>
      </c>
      <c r="S9" s="36">
        <v>71.3</v>
      </c>
      <c r="T9" s="36">
        <v>72.2</v>
      </c>
      <c r="U9" s="36">
        <v>74.307818668362344</v>
      </c>
    </row>
    <row r="10" spans="1:21" x14ac:dyDescent="0.25">
      <c r="A10" s="131" t="s">
        <v>3</v>
      </c>
      <c r="B10" s="36">
        <v>74.3</v>
      </c>
      <c r="C10" s="36">
        <v>75.099999999999994</v>
      </c>
      <c r="D10" s="60">
        <v>75.900000000000006</v>
      </c>
      <c r="E10" s="36">
        <v>82.390807557372298</v>
      </c>
      <c r="F10" s="36">
        <v>75.132509464961785</v>
      </c>
      <c r="G10" s="42">
        <v>74.599999999999994</v>
      </c>
      <c r="H10" s="42">
        <v>75.744514634376301</v>
      </c>
      <c r="I10" s="42">
        <v>75.766453908130174</v>
      </c>
      <c r="J10" s="42">
        <v>78.292098962490016</v>
      </c>
      <c r="K10" s="42">
        <v>73.769378049533699</v>
      </c>
      <c r="L10" s="42">
        <v>74.8</v>
      </c>
      <c r="M10" s="42">
        <v>76.099999999999994</v>
      </c>
      <c r="N10" s="42">
        <v>77.5</v>
      </c>
      <c r="O10" s="42">
        <v>77.599999999999994</v>
      </c>
      <c r="P10" s="42">
        <v>80.8</v>
      </c>
      <c r="Q10" s="42">
        <v>82.7</v>
      </c>
      <c r="R10" s="36">
        <v>81.900000000000006</v>
      </c>
      <c r="S10" s="36">
        <v>81.900000000000006</v>
      </c>
      <c r="T10" s="36">
        <v>82.5</v>
      </c>
      <c r="U10" s="36">
        <v>83.584406623735049</v>
      </c>
    </row>
    <row r="11" spans="1:21" x14ac:dyDescent="0.25">
      <c r="A11" s="131" t="s">
        <v>4</v>
      </c>
      <c r="B11" s="36">
        <v>45.1</v>
      </c>
      <c r="C11" s="36">
        <v>47.8</v>
      </c>
      <c r="D11" s="60">
        <v>48.4</v>
      </c>
      <c r="E11" s="36">
        <v>49.373207781136166</v>
      </c>
      <c r="F11" s="36">
        <v>49.51250489404979</v>
      </c>
      <c r="G11" s="42">
        <v>48</v>
      </c>
      <c r="H11" s="42">
        <v>49.548849497655112</v>
      </c>
      <c r="I11" s="42">
        <v>50.20713714659496</v>
      </c>
      <c r="J11" s="42">
        <v>51.573355489949968</v>
      </c>
      <c r="K11" s="42">
        <v>51.324020910103698</v>
      </c>
      <c r="L11" s="42">
        <v>51.1</v>
      </c>
      <c r="M11" s="42">
        <v>53.2</v>
      </c>
      <c r="N11" s="42">
        <v>55.8</v>
      </c>
      <c r="O11" s="42">
        <v>56.3</v>
      </c>
      <c r="P11" s="42">
        <v>60.2</v>
      </c>
      <c r="Q11" s="42">
        <v>63.8</v>
      </c>
      <c r="R11" s="36">
        <v>65.2</v>
      </c>
      <c r="S11" s="36">
        <v>66.5</v>
      </c>
      <c r="T11" s="36">
        <v>67.400000000000006</v>
      </c>
      <c r="U11" s="36">
        <v>71.212629704462174</v>
      </c>
    </row>
    <row r="12" spans="1:21" x14ac:dyDescent="0.25">
      <c r="A12" s="131" t="s">
        <v>5</v>
      </c>
      <c r="B12" s="36">
        <v>72.5</v>
      </c>
      <c r="C12" s="36">
        <v>72.7</v>
      </c>
      <c r="D12" s="60">
        <v>75.2</v>
      </c>
      <c r="E12" s="36">
        <v>74.822133595206125</v>
      </c>
      <c r="F12" s="36">
        <v>72.757417102966841</v>
      </c>
      <c r="G12" s="42">
        <v>72.8</v>
      </c>
      <c r="H12" s="42">
        <v>73.596570314081205</v>
      </c>
      <c r="I12" s="42">
        <v>72.903492382868635</v>
      </c>
      <c r="J12" s="42">
        <v>72.30341596447677</v>
      </c>
      <c r="K12" s="42">
        <v>72.31195593035909</v>
      </c>
      <c r="L12" s="42">
        <v>71.8</v>
      </c>
      <c r="M12" s="42">
        <v>72</v>
      </c>
      <c r="N12" s="42">
        <v>73</v>
      </c>
      <c r="O12" s="42">
        <v>74.900000000000006</v>
      </c>
      <c r="P12" s="42">
        <v>76.599999999999994</v>
      </c>
      <c r="Q12" s="42">
        <v>77.099999999999994</v>
      </c>
      <c r="R12" s="36">
        <v>78.3</v>
      </c>
      <c r="S12" s="36">
        <v>78.5</v>
      </c>
      <c r="T12" s="36">
        <v>79.8</v>
      </c>
      <c r="U12" s="36">
        <v>82.149217358702785</v>
      </c>
    </row>
    <row r="13" spans="1:21" x14ac:dyDescent="0.25">
      <c r="A13" s="131" t="s">
        <v>6</v>
      </c>
      <c r="B13" s="36">
        <v>52.8</v>
      </c>
      <c r="C13" s="36">
        <v>53.8</v>
      </c>
      <c r="D13" s="60">
        <v>54.8</v>
      </c>
      <c r="E13" s="36">
        <v>56.160324059268731</v>
      </c>
      <c r="F13" s="36">
        <v>56.960215499378364</v>
      </c>
      <c r="G13" s="42">
        <v>57.5</v>
      </c>
      <c r="H13" s="42">
        <v>59.619697901986854</v>
      </c>
      <c r="I13" s="42">
        <v>61.083255597014926</v>
      </c>
      <c r="J13" s="42">
        <v>62.257475676998062</v>
      </c>
      <c r="K13" s="42">
        <v>62.816726821976744</v>
      </c>
      <c r="L13" s="42">
        <v>64.3</v>
      </c>
      <c r="M13" s="42">
        <v>65.400000000000006</v>
      </c>
      <c r="N13" s="42">
        <v>66.7</v>
      </c>
      <c r="O13" s="42">
        <v>68.2</v>
      </c>
      <c r="P13" s="42">
        <v>70.3</v>
      </c>
      <c r="Q13" s="42">
        <v>70.8</v>
      </c>
      <c r="R13" s="36">
        <v>70.8</v>
      </c>
      <c r="S13" s="36">
        <v>70.2</v>
      </c>
      <c r="T13" s="36">
        <v>71.400000000000006</v>
      </c>
      <c r="U13" s="36">
        <v>74.35343586198951</v>
      </c>
    </row>
    <row r="14" spans="1:21" x14ac:dyDescent="0.25">
      <c r="A14" s="131" t="s">
        <v>7</v>
      </c>
      <c r="B14" s="36">
        <v>72.599999999999994</v>
      </c>
      <c r="C14" s="36">
        <v>72</v>
      </c>
      <c r="D14" s="60">
        <v>72.8</v>
      </c>
      <c r="E14" s="36">
        <v>72.209767587048447</v>
      </c>
      <c r="F14" s="36">
        <v>72.600444896053602</v>
      </c>
      <c r="G14" s="42">
        <v>73.3</v>
      </c>
      <c r="H14" s="42">
        <v>74.479304679633259</v>
      </c>
      <c r="I14" s="42">
        <v>75.36550653383361</v>
      </c>
      <c r="J14" s="42">
        <v>75.018915510718784</v>
      </c>
      <c r="K14" s="42">
        <v>75.01044713748432</v>
      </c>
      <c r="L14" s="42">
        <v>75.400000000000006</v>
      </c>
      <c r="M14" s="42">
        <v>75.7</v>
      </c>
      <c r="N14" s="42">
        <v>75.5</v>
      </c>
      <c r="O14" s="42">
        <v>73.599999999999994</v>
      </c>
      <c r="P14" s="42">
        <v>74.3</v>
      </c>
      <c r="Q14" s="42">
        <v>76</v>
      </c>
      <c r="R14" s="36">
        <v>77</v>
      </c>
      <c r="S14" s="36">
        <v>77.5</v>
      </c>
      <c r="T14" s="36">
        <v>78.900000000000006</v>
      </c>
      <c r="U14" s="36">
        <v>80.966022651565623</v>
      </c>
    </row>
    <row r="15" spans="1:21" x14ac:dyDescent="0.25">
      <c r="A15" s="131" t="s">
        <v>8</v>
      </c>
      <c r="B15" s="36">
        <v>40.9</v>
      </c>
      <c r="C15" s="36">
        <v>43.5</v>
      </c>
      <c r="D15" s="60">
        <v>43.9</v>
      </c>
      <c r="E15" s="36">
        <v>44.549190234469421</v>
      </c>
      <c r="F15" s="36">
        <v>44.956797135873863</v>
      </c>
      <c r="G15" s="42">
        <v>45.2</v>
      </c>
      <c r="H15" s="42">
        <v>46.706185567010309</v>
      </c>
      <c r="I15" s="42">
        <v>47.752365930599368</v>
      </c>
      <c r="J15" s="42">
        <v>47.657639518104631</v>
      </c>
      <c r="K15" s="42">
        <v>46.79568424815573</v>
      </c>
      <c r="L15" s="42">
        <v>47.9</v>
      </c>
      <c r="M15" s="42">
        <v>49.1</v>
      </c>
      <c r="N15" s="42">
        <v>49.6</v>
      </c>
      <c r="O15" s="42">
        <v>50.2</v>
      </c>
      <c r="P15" s="42">
        <v>52.5</v>
      </c>
      <c r="Q15" s="42">
        <v>55.6</v>
      </c>
      <c r="R15" s="36">
        <v>55.4</v>
      </c>
      <c r="S15" s="36">
        <v>54.9</v>
      </c>
      <c r="T15" s="36">
        <v>56.3</v>
      </c>
      <c r="U15" s="36">
        <v>58.852594015920943</v>
      </c>
    </row>
    <row r="16" spans="1:21" x14ac:dyDescent="0.25">
      <c r="A16" s="131" t="s">
        <v>9</v>
      </c>
      <c r="B16" s="36">
        <v>50.4</v>
      </c>
      <c r="C16" s="36">
        <v>51.8</v>
      </c>
      <c r="D16" s="60">
        <v>53.2</v>
      </c>
      <c r="E16" s="36">
        <v>54.12661819471537</v>
      </c>
      <c r="F16" s="36">
        <v>54.073131622978245</v>
      </c>
      <c r="G16" s="42">
        <v>53</v>
      </c>
      <c r="H16" s="42">
        <v>53.341129844394629</v>
      </c>
      <c r="I16" s="42">
        <v>54.060387276556</v>
      </c>
      <c r="J16" s="42">
        <v>54.969005892706825</v>
      </c>
      <c r="K16" s="42">
        <v>56.688527535711074</v>
      </c>
      <c r="L16" s="42">
        <v>57.5</v>
      </c>
      <c r="M16" s="42">
        <v>58.6</v>
      </c>
      <c r="N16" s="42">
        <v>59.6</v>
      </c>
      <c r="O16" s="42">
        <v>61.6</v>
      </c>
      <c r="P16" s="42">
        <v>64.400000000000006</v>
      </c>
      <c r="Q16" s="42">
        <v>66.900000000000006</v>
      </c>
      <c r="R16" s="36">
        <v>68.099999999999994</v>
      </c>
      <c r="S16" s="36">
        <v>68.099999999999994</v>
      </c>
      <c r="T16" s="36">
        <v>68.400000000000006</v>
      </c>
      <c r="U16" s="36">
        <v>70.707743991041553</v>
      </c>
    </row>
    <row r="17" spans="1:21" x14ac:dyDescent="0.25">
      <c r="A17" s="131" t="s">
        <v>10</v>
      </c>
      <c r="B17" s="36">
        <v>66.8</v>
      </c>
      <c r="C17" s="36">
        <v>66.3</v>
      </c>
      <c r="D17" s="60">
        <v>67</v>
      </c>
      <c r="E17" s="36">
        <v>65.850169491525421</v>
      </c>
      <c r="F17" s="36">
        <v>64.44977607165707</v>
      </c>
      <c r="G17" s="42">
        <v>63.5</v>
      </c>
      <c r="H17" s="42">
        <v>63.4596698623225</v>
      </c>
      <c r="I17" s="42">
        <v>64.080626127229408</v>
      </c>
      <c r="J17" s="42">
        <v>64.85883262964515</v>
      </c>
      <c r="K17" s="42">
        <v>64.04908988630676</v>
      </c>
      <c r="L17" s="42">
        <v>63.8</v>
      </c>
      <c r="M17" s="42">
        <v>65</v>
      </c>
      <c r="N17" s="42">
        <v>65.8</v>
      </c>
      <c r="O17" s="42">
        <v>67.2</v>
      </c>
      <c r="P17" s="42">
        <v>69.5</v>
      </c>
      <c r="Q17" s="42">
        <v>71.099999999999994</v>
      </c>
      <c r="R17" s="36">
        <v>71.2</v>
      </c>
      <c r="S17" s="36">
        <v>70.7</v>
      </c>
      <c r="T17" s="36">
        <v>70.900000000000006</v>
      </c>
      <c r="U17" s="36">
        <v>72.936619304097945</v>
      </c>
    </row>
    <row r="18" spans="1:21" x14ac:dyDescent="0.25">
      <c r="A18" s="131" t="s">
        <v>11</v>
      </c>
      <c r="B18" s="36">
        <v>55.8</v>
      </c>
      <c r="C18" s="36">
        <v>58</v>
      </c>
      <c r="D18" s="60">
        <v>59.1</v>
      </c>
      <c r="E18" s="36">
        <v>59.531992317800466</v>
      </c>
      <c r="F18" s="36">
        <v>60.108415977617348</v>
      </c>
      <c r="G18" s="42">
        <v>59.5</v>
      </c>
      <c r="H18" s="42">
        <v>60.97166187519629</v>
      </c>
      <c r="I18" s="42">
        <v>62.42942603848833</v>
      </c>
      <c r="J18" s="42">
        <v>62.300880809595206</v>
      </c>
      <c r="K18" s="42">
        <v>61.735767893099023</v>
      </c>
      <c r="L18" s="42">
        <v>63.1</v>
      </c>
      <c r="M18" s="42">
        <v>63.1</v>
      </c>
      <c r="N18" s="42">
        <v>65.2</v>
      </c>
      <c r="O18" s="42">
        <v>65.599999999999994</v>
      </c>
      <c r="P18" s="42">
        <v>67</v>
      </c>
      <c r="Q18" s="42">
        <v>67.8</v>
      </c>
      <c r="R18" s="36">
        <v>68.8</v>
      </c>
      <c r="S18" s="36">
        <v>69</v>
      </c>
      <c r="T18" s="36">
        <v>70.5</v>
      </c>
      <c r="U18" s="36">
        <v>72.104270130771397</v>
      </c>
    </row>
    <row r="19" spans="1:21" x14ac:dyDescent="0.25">
      <c r="A19" s="131" t="s">
        <v>12</v>
      </c>
      <c r="B19" s="36">
        <v>51.6</v>
      </c>
      <c r="C19" s="36">
        <v>54</v>
      </c>
      <c r="D19" s="60">
        <v>55.2</v>
      </c>
      <c r="E19" s="36">
        <v>55.978760926238301</v>
      </c>
      <c r="F19" s="36">
        <v>55.033871028107342</v>
      </c>
      <c r="G19" s="42">
        <v>56.3</v>
      </c>
      <c r="H19" s="42">
        <v>57.424550177053192</v>
      </c>
      <c r="I19" s="42">
        <v>57.891750017734267</v>
      </c>
      <c r="J19" s="42">
        <v>58.417849898580123</v>
      </c>
      <c r="K19" s="42">
        <v>57.436093474719939</v>
      </c>
      <c r="L19" s="42">
        <v>59.6</v>
      </c>
      <c r="M19" s="42">
        <v>61.4</v>
      </c>
      <c r="N19" s="42">
        <v>61.8</v>
      </c>
      <c r="O19" s="42">
        <v>63.1</v>
      </c>
      <c r="P19" s="42">
        <v>65.099999999999994</v>
      </c>
      <c r="Q19" s="42">
        <v>66.900000000000006</v>
      </c>
      <c r="R19" s="36">
        <v>66.5</v>
      </c>
      <c r="S19" s="36">
        <v>65.7</v>
      </c>
      <c r="T19" s="36">
        <v>66.3</v>
      </c>
      <c r="U19" s="36">
        <v>68.437107229102821</v>
      </c>
    </row>
    <row r="20" spans="1:21" x14ac:dyDescent="0.25">
      <c r="A20" s="131" t="s">
        <v>13</v>
      </c>
      <c r="B20" s="36">
        <v>57.1</v>
      </c>
      <c r="C20" s="36">
        <v>60.2</v>
      </c>
      <c r="D20" s="60">
        <v>61.5</v>
      </c>
      <c r="E20" s="36">
        <v>61.452677585779625</v>
      </c>
      <c r="F20" s="36">
        <v>60.563164237975244</v>
      </c>
      <c r="G20" s="42">
        <v>59.8</v>
      </c>
      <c r="H20" s="42">
        <v>60.616771046485184</v>
      </c>
      <c r="I20" s="42">
        <v>62.532420165342842</v>
      </c>
      <c r="J20" s="42">
        <v>63.119172207577598</v>
      </c>
      <c r="K20" s="42">
        <v>61.574338473253377</v>
      </c>
      <c r="L20" s="42">
        <v>62</v>
      </c>
      <c r="M20" s="42">
        <v>62.5</v>
      </c>
      <c r="N20" s="42">
        <v>63.3</v>
      </c>
      <c r="O20" s="42">
        <v>64.2</v>
      </c>
      <c r="P20" s="42">
        <v>65.599999999999994</v>
      </c>
      <c r="Q20" s="42">
        <v>66.900000000000006</v>
      </c>
      <c r="R20" s="36">
        <v>69.3</v>
      </c>
      <c r="S20" s="36">
        <v>71</v>
      </c>
      <c r="T20" s="36">
        <v>72.400000000000006</v>
      </c>
      <c r="U20" s="36">
        <v>74.471739636077359</v>
      </c>
    </row>
    <row r="21" spans="1:21" x14ac:dyDescent="0.25">
      <c r="A21" s="131" t="s">
        <v>14</v>
      </c>
      <c r="B21" s="36">
        <v>39.799999999999997</v>
      </c>
      <c r="C21" s="36">
        <v>42.1</v>
      </c>
      <c r="D21" s="60">
        <v>44.3</v>
      </c>
      <c r="E21" s="36">
        <v>45.784485383678444</v>
      </c>
      <c r="F21" s="36">
        <v>46.050458026730738</v>
      </c>
      <c r="G21" s="42">
        <v>45.9</v>
      </c>
      <c r="H21" s="42">
        <v>47.809748163105056</v>
      </c>
      <c r="I21" s="42">
        <v>49.571854411513414</v>
      </c>
      <c r="J21" s="42">
        <v>50.873086289241684</v>
      </c>
      <c r="K21" s="42">
        <v>49.949918385517137</v>
      </c>
      <c r="L21" s="42">
        <v>53</v>
      </c>
      <c r="M21" s="42">
        <v>55.7</v>
      </c>
      <c r="N21" s="42">
        <v>60.1</v>
      </c>
      <c r="O21" s="42">
        <v>62.1</v>
      </c>
      <c r="P21" s="42">
        <v>67.2</v>
      </c>
      <c r="Q21" s="42">
        <v>74.400000000000006</v>
      </c>
      <c r="R21" s="36">
        <v>75</v>
      </c>
      <c r="S21" s="36">
        <v>77.7</v>
      </c>
      <c r="T21" s="36">
        <v>80.8</v>
      </c>
      <c r="U21" s="36">
        <v>83.945575867102235</v>
      </c>
    </row>
    <row r="22" spans="1:21" x14ac:dyDescent="0.25">
      <c r="A22" s="131" t="s">
        <v>15</v>
      </c>
      <c r="B22" s="36">
        <v>63</v>
      </c>
      <c r="C22" s="36">
        <v>64.599999999999994</v>
      </c>
      <c r="D22" s="60">
        <v>66.3</v>
      </c>
      <c r="E22" s="36">
        <v>65.948158253751714</v>
      </c>
      <c r="F22" s="36">
        <v>65.915359992919619</v>
      </c>
      <c r="G22" s="42">
        <v>65.8</v>
      </c>
      <c r="H22" s="42">
        <v>66.578857919782465</v>
      </c>
      <c r="I22" s="42">
        <v>66.812414980150464</v>
      </c>
      <c r="J22" s="42">
        <v>66.242758992321157</v>
      </c>
      <c r="K22" s="42">
        <v>66.006031315432537</v>
      </c>
      <c r="L22" s="42">
        <v>66.400000000000006</v>
      </c>
      <c r="M22" s="42">
        <v>68.400000000000006</v>
      </c>
      <c r="N22" s="42">
        <v>69.400000000000006</v>
      </c>
      <c r="O22" s="42">
        <v>69.900000000000006</v>
      </c>
      <c r="P22" s="42">
        <v>71.400000000000006</v>
      </c>
      <c r="Q22" s="42">
        <v>73.5</v>
      </c>
      <c r="R22" s="36">
        <v>73.2</v>
      </c>
      <c r="S22" s="36">
        <v>73.2</v>
      </c>
      <c r="T22" s="36">
        <v>73.2</v>
      </c>
      <c r="U22" s="36">
        <v>75.214678899082571</v>
      </c>
    </row>
    <row r="23" spans="1:21" x14ac:dyDescent="0.25">
      <c r="A23" s="131" t="s">
        <v>16</v>
      </c>
      <c r="B23" s="36">
        <v>62.1</v>
      </c>
      <c r="C23" s="36">
        <v>62.6</v>
      </c>
      <c r="D23" s="60">
        <v>63.3</v>
      </c>
      <c r="E23" s="36">
        <v>64.238820943304361</v>
      </c>
      <c r="F23" s="36">
        <v>61.587405520048968</v>
      </c>
      <c r="G23" s="42">
        <v>60</v>
      </c>
      <c r="H23" s="42">
        <v>61.142086455972525</v>
      </c>
      <c r="I23" s="42">
        <v>61.112925614436186</v>
      </c>
      <c r="J23" s="42">
        <v>60.905272480843806</v>
      </c>
      <c r="K23" s="42">
        <v>59.406770778744367</v>
      </c>
      <c r="L23" s="42">
        <v>58.9</v>
      </c>
      <c r="M23" s="42">
        <v>60</v>
      </c>
      <c r="N23" s="42">
        <v>61.6</v>
      </c>
      <c r="O23" s="42">
        <v>64.5</v>
      </c>
      <c r="P23" s="42">
        <v>66.8</v>
      </c>
      <c r="Q23" s="42">
        <v>69.5</v>
      </c>
      <c r="R23" s="36">
        <v>69.400000000000006</v>
      </c>
      <c r="S23" s="36">
        <v>70.5</v>
      </c>
      <c r="T23" s="36">
        <v>72.7</v>
      </c>
      <c r="U23" s="36">
        <v>75.371811576340221</v>
      </c>
    </row>
    <row r="24" spans="1:21" x14ac:dyDescent="0.25">
      <c r="A24" s="131" t="s">
        <v>17</v>
      </c>
      <c r="B24" s="36">
        <v>73.8</v>
      </c>
      <c r="C24" s="36">
        <v>74.8</v>
      </c>
      <c r="D24" s="60">
        <v>75</v>
      </c>
      <c r="E24" s="36">
        <v>74.96893800680094</v>
      </c>
      <c r="F24" s="36">
        <v>74.631403911631949</v>
      </c>
      <c r="G24" s="42">
        <v>74.2</v>
      </c>
      <c r="H24" s="42">
        <v>74.443077561546787</v>
      </c>
      <c r="I24" s="42">
        <v>74.938104560110546</v>
      </c>
      <c r="J24" s="42">
        <v>75.607529147352153</v>
      </c>
      <c r="K24" s="42">
        <v>74.886188087002878</v>
      </c>
      <c r="L24" s="42">
        <v>75.599999999999994</v>
      </c>
      <c r="M24" s="42">
        <v>76.5</v>
      </c>
      <c r="N24" s="42">
        <v>76.599999999999994</v>
      </c>
      <c r="O24" s="42">
        <v>77</v>
      </c>
      <c r="P24" s="42">
        <v>78.2</v>
      </c>
      <c r="Q24" s="42">
        <v>79.099999999999994</v>
      </c>
      <c r="R24" s="36">
        <v>79.099999999999994</v>
      </c>
      <c r="S24" s="36">
        <v>78.8</v>
      </c>
      <c r="T24" s="36">
        <v>80.2</v>
      </c>
      <c r="U24" s="36">
        <v>82.49047394292424</v>
      </c>
    </row>
    <row r="25" spans="1:21" x14ac:dyDescent="0.25">
      <c r="A25" s="131" t="s">
        <v>18</v>
      </c>
      <c r="B25" s="36">
        <v>55.3</v>
      </c>
      <c r="C25" s="36">
        <v>54.6</v>
      </c>
      <c r="D25" s="60">
        <v>55.4</v>
      </c>
      <c r="E25" s="36">
        <v>51.456249916179019</v>
      </c>
      <c r="F25" s="36">
        <v>50.098805171550076</v>
      </c>
      <c r="G25" s="42">
        <v>48.6</v>
      </c>
      <c r="H25" s="42">
        <v>48.382715001273453</v>
      </c>
      <c r="I25" s="42">
        <v>51.237318952291787</v>
      </c>
      <c r="J25" s="42">
        <v>52.831508312444541</v>
      </c>
      <c r="K25" s="42">
        <v>54.142761747934657</v>
      </c>
      <c r="L25" s="42">
        <v>56.5</v>
      </c>
      <c r="M25" s="42">
        <v>62.7</v>
      </c>
      <c r="N25" s="42">
        <v>65.8</v>
      </c>
      <c r="O25" s="42">
        <v>63.1</v>
      </c>
      <c r="P25" s="42">
        <v>59.8</v>
      </c>
      <c r="Q25" s="42">
        <v>57.1</v>
      </c>
      <c r="R25" s="36">
        <v>56</v>
      </c>
      <c r="S25" s="36">
        <v>53.3</v>
      </c>
      <c r="T25" s="36">
        <v>54.4</v>
      </c>
      <c r="U25" s="36">
        <v>55.351433325097574</v>
      </c>
    </row>
    <row r="26" spans="1:21" ht="18" x14ac:dyDescent="0.25">
      <c r="A26" s="130" t="s">
        <v>95</v>
      </c>
      <c r="B26" s="45">
        <v>71.599999999999994</v>
      </c>
      <c r="C26" s="45">
        <v>72.900000000000006</v>
      </c>
      <c r="D26" s="78">
        <v>73.2</v>
      </c>
      <c r="E26" s="45">
        <v>72.498128581771766</v>
      </c>
      <c r="F26" s="45">
        <v>71.535643175947243</v>
      </c>
      <c r="G26" s="44">
        <v>71.099999999999994</v>
      </c>
      <c r="H26" s="44">
        <v>71.661514985523127</v>
      </c>
      <c r="I26" s="44">
        <v>73.121366648268221</v>
      </c>
      <c r="J26" s="44">
        <v>73.270990608542419</v>
      </c>
      <c r="K26" s="44">
        <v>72.83753462027029</v>
      </c>
      <c r="L26" s="44">
        <v>73.7</v>
      </c>
      <c r="M26" s="44">
        <v>75.099999999999994</v>
      </c>
      <c r="N26" s="44">
        <v>75.2</v>
      </c>
      <c r="O26" s="44">
        <v>75.5</v>
      </c>
      <c r="P26" s="44">
        <v>76.3</v>
      </c>
      <c r="Q26" s="44">
        <v>76.599999999999994</v>
      </c>
      <c r="R26" s="45">
        <v>76.2</v>
      </c>
      <c r="S26" s="45">
        <v>75.400000000000006</v>
      </c>
      <c r="T26" s="45">
        <v>76</v>
      </c>
      <c r="U26" s="45">
        <v>78.119867932698568</v>
      </c>
    </row>
    <row r="27" spans="1:21" x14ac:dyDescent="0.25">
      <c r="A27" s="131" t="s">
        <v>19</v>
      </c>
      <c r="B27" s="36">
        <v>76.2</v>
      </c>
      <c r="C27" s="36">
        <v>76.3</v>
      </c>
      <c r="D27" s="60">
        <v>76.5</v>
      </c>
      <c r="E27" s="36">
        <v>76.037219485495342</v>
      </c>
      <c r="F27" s="36">
        <v>77.133608004708648</v>
      </c>
      <c r="G27" s="42">
        <v>77</v>
      </c>
      <c r="H27" s="42">
        <v>78.220922407992134</v>
      </c>
      <c r="I27" s="42">
        <v>78.800091829706915</v>
      </c>
      <c r="J27" s="42">
        <v>77.664606221376914</v>
      </c>
      <c r="K27" s="42">
        <v>76.436342107210692</v>
      </c>
      <c r="L27" s="42">
        <v>75.900000000000006</v>
      </c>
      <c r="M27" s="42">
        <v>76.5</v>
      </c>
      <c r="N27" s="42">
        <v>76.400000000000006</v>
      </c>
      <c r="O27" s="42">
        <v>77.3</v>
      </c>
      <c r="P27" s="42">
        <v>77.599999999999994</v>
      </c>
      <c r="Q27" s="42">
        <v>77.099999999999994</v>
      </c>
      <c r="R27" s="36">
        <v>76.8</v>
      </c>
      <c r="S27" s="36">
        <v>76.599999999999994</v>
      </c>
      <c r="T27" s="36">
        <v>76.5</v>
      </c>
      <c r="U27" s="36">
        <v>79.019136544328376</v>
      </c>
    </row>
    <row r="28" spans="1:21" x14ac:dyDescent="0.25">
      <c r="A28" s="131" t="s">
        <v>20</v>
      </c>
      <c r="B28" s="36">
        <v>79.099999999999994</v>
      </c>
      <c r="C28" s="36">
        <v>80.599999999999994</v>
      </c>
      <c r="D28" s="60">
        <v>80</v>
      </c>
      <c r="E28" s="36">
        <v>82.243139475220715</v>
      </c>
      <c r="F28" s="36">
        <v>81.774674945967277</v>
      </c>
      <c r="G28" s="42">
        <v>80.099999999999994</v>
      </c>
      <c r="H28" s="42">
        <v>80.885335091913277</v>
      </c>
      <c r="I28" s="42">
        <v>81.789173789173788</v>
      </c>
      <c r="J28" s="42">
        <v>81.708193005698234</v>
      </c>
      <c r="K28" s="42">
        <v>81.169948988455289</v>
      </c>
      <c r="L28" s="42">
        <v>82.5</v>
      </c>
      <c r="M28" s="42">
        <v>83</v>
      </c>
      <c r="N28" s="42">
        <v>84.3</v>
      </c>
      <c r="O28" s="42">
        <v>84.4</v>
      </c>
      <c r="P28" s="42">
        <v>85.3</v>
      </c>
      <c r="Q28" s="42">
        <v>85.9</v>
      </c>
      <c r="R28" s="36">
        <v>86.2</v>
      </c>
      <c r="S28" s="36">
        <v>88</v>
      </c>
      <c r="T28" s="36">
        <v>88.6</v>
      </c>
      <c r="U28" s="36">
        <v>90.579744106481698</v>
      </c>
    </row>
    <row r="29" spans="1:21" x14ac:dyDescent="0.25">
      <c r="A29" s="131" t="s">
        <v>21</v>
      </c>
      <c r="B29" s="36">
        <v>72.900000000000006</v>
      </c>
      <c r="C29" s="36">
        <v>75.5</v>
      </c>
      <c r="D29" s="60">
        <v>76.900000000000006</v>
      </c>
      <c r="E29" s="36">
        <v>77.434491336178866</v>
      </c>
      <c r="F29" s="36">
        <v>76.960797818121705</v>
      </c>
      <c r="G29" s="42">
        <v>76.099999999999994</v>
      </c>
      <c r="H29" s="42">
        <v>77.329827636576098</v>
      </c>
      <c r="I29" s="42">
        <v>76.713151739035951</v>
      </c>
      <c r="J29" s="42">
        <v>75.866441251056642</v>
      </c>
      <c r="K29" s="42">
        <v>74.930937538198265</v>
      </c>
      <c r="L29" s="42">
        <v>76.900000000000006</v>
      </c>
      <c r="M29" s="42">
        <v>75.599999999999994</v>
      </c>
      <c r="N29" s="42">
        <v>76.2</v>
      </c>
      <c r="O29" s="42">
        <v>76.5</v>
      </c>
      <c r="P29" s="42">
        <v>77.2</v>
      </c>
      <c r="Q29" s="42">
        <v>79.099999999999994</v>
      </c>
      <c r="R29" s="36">
        <v>80.099999999999994</v>
      </c>
      <c r="S29" s="36">
        <v>80.8</v>
      </c>
      <c r="T29" s="36">
        <v>82.4</v>
      </c>
      <c r="U29" s="36">
        <v>84.170885447687112</v>
      </c>
    </row>
    <row r="30" spans="1:21" x14ac:dyDescent="0.25">
      <c r="A30" s="132" t="s">
        <v>22</v>
      </c>
      <c r="B30" s="36"/>
      <c r="C30" s="36"/>
      <c r="D30" s="60"/>
      <c r="E30" s="36"/>
      <c r="F30" s="36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36"/>
      <c r="S30" s="36"/>
      <c r="T30" s="180"/>
      <c r="U30" s="180"/>
    </row>
    <row r="31" spans="1:21" ht="19.5" x14ac:dyDescent="0.25">
      <c r="A31" s="133" t="s">
        <v>23</v>
      </c>
      <c r="B31" s="36">
        <v>84.1</v>
      </c>
      <c r="C31" s="36">
        <v>83.8</v>
      </c>
      <c r="D31" s="60">
        <v>80.900000000000006</v>
      </c>
      <c r="E31" s="36">
        <v>80.583985550872967</v>
      </c>
      <c r="F31" s="36">
        <v>80.787172011661809</v>
      </c>
      <c r="G31" s="42">
        <v>77.2</v>
      </c>
      <c r="H31" s="42">
        <v>75.905644481887109</v>
      </c>
      <c r="I31" s="42">
        <v>76.016830294530152</v>
      </c>
      <c r="J31" s="42">
        <v>78.342541436464089</v>
      </c>
      <c r="K31" s="42">
        <v>83.431477516059957</v>
      </c>
      <c r="L31" s="42">
        <v>81.8</v>
      </c>
      <c r="M31" s="42">
        <v>76.599999999999994</v>
      </c>
      <c r="N31" s="42">
        <v>77.7</v>
      </c>
      <c r="O31" s="42">
        <v>77.7</v>
      </c>
      <c r="P31" s="42">
        <v>77.8</v>
      </c>
      <c r="Q31" s="42">
        <v>77</v>
      </c>
      <c r="R31" s="36">
        <v>79.3</v>
      </c>
      <c r="S31" s="36">
        <v>81.3</v>
      </c>
      <c r="T31" s="36">
        <v>80.7</v>
      </c>
      <c r="U31" s="36">
        <v>82.6</v>
      </c>
    </row>
    <row r="32" spans="1:21" ht="19.5" x14ac:dyDescent="0.25">
      <c r="A32" s="133" t="s">
        <v>93</v>
      </c>
      <c r="B32" s="134">
        <v>72.329065962454791</v>
      </c>
      <c r="C32" s="36">
        <v>75.060386473429958</v>
      </c>
      <c r="D32" s="60">
        <v>76.669756039225064</v>
      </c>
      <c r="E32" s="36">
        <v>77.279333254241308</v>
      </c>
      <c r="F32" s="36">
        <v>76.77105019662271</v>
      </c>
      <c r="G32" s="42">
        <v>76.001344462495098</v>
      </c>
      <c r="H32" s="42">
        <v>77.400515715380863</v>
      </c>
      <c r="I32" s="42">
        <v>76.746397385760972</v>
      </c>
      <c r="J32" s="42">
        <v>75.749765698219306</v>
      </c>
      <c r="K32" s="42">
        <v>74.524169377769809</v>
      </c>
      <c r="L32" s="42">
        <v>76.599999999999994</v>
      </c>
      <c r="M32" s="42">
        <v>75.5</v>
      </c>
      <c r="N32" s="42">
        <v>76.099999999999994</v>
      </c>
      <c r="O32" s="42">
        <v>76.5</v>
      </c>
      <c r="P32" s="42">
        <v>77.2</v>
      </c>
      <c r="Q32" s="42">
        <v>79.2</v>
      </c>
      <c r="R32" s="36">
        <v>80.2</v>
      </c>
      <c r="S32" s="36">
        <v>80.7</v>
      </c>
      <c r="T32" s="36">
        <v>82.5</v>
      </c>
      <c r="U32" s="36">
        <v>84.3</v>
      </c>
    </row>
    <row r="33" spans="1:21" x14ac:dyDescent="0.25">
      <c r="A33" s="131" t="s">
        <v>24</v>
      </c>
      <c r="B33" s="36">
        <v>78.400000000000006</v>
      </c>
      <c r="C33" s="36">
        <v>79.099999999999994</v>
      </c>
      <c r="D33" s="60">
        <v>79.599999999999994</v>
      </c>
      <c r="E33" s="36">
        <v>79.234210326787476</v>
      </c>
      <c r="F33" s="36">
        <v>79.13486005089058</v>
      </c>
      <c r="G33" s="42">
        <v>79.400000000000006</v>
      </c>
      <c r="H33" s="42">
        <v>79.441855334638618</v>
      </c>
      <c r="I33" s="42">
        <v>79.663978494623649</v>
      </c>
      <c r="J33" s="42">
        <v>79.299051396808423</v>
      </c>
      <c r="K33" s="42">
        <v>78.964310349232306</v>
      </c>
      <c r="L33" s="42">
        <v>78.8</v>
      </c>
      <c r="M33" s="42">
        <v>80</v>
      </c>
      <c r="N33" s="42">
        <v>80.2</v>
      </c>
      <c r="O33" s="42">
        <v>80.400000000000006</v>
      </c>
      <c r="P33" s="42">
        <v>80.599999999999994</v>
      </c>
      <c r="Q33" s="42">
        <v>82.9</v>
      </c>
      <c r="R33" s="36">
        <v>81.599999999999994</v>
      </c>
      <c r="S33" s="36">
        <v>81.900000000000006</v>
      </c>
      <c r="T33" s="36">
        <v>83.1</v>
      </c>
      <c r="U33" s="36">
        <v>87.595404875315225</v>
      </c>
    </row>
    <row r="34" spans="1:21" x14ac:dyDescent="0.25">
      <c r="A34" s="131" t="s">
        <v>25</v>
      </c>
      <c r="B34" s="36">
        <v>51.5</v>
      </c>
      <c r="C34" s="36">
        <v>52.2</v>
      </c>
      <c r="D34" s="60">
        <v>53.8</v>
      </c>
      <c r="E34" s="36">
        <v>55.374949693690468</v>
      </c>
      <c r="F34" s="36">
        <v>55.027676262529127</v>
      </c>
      <c r="G34" s="42">
        <v>54.7</v>
      </c>
      <c r="H34" s="42">
        <v>54.619801980198027</v>
      </c>
      <c r="I34" s="42">
        <v>55.236593059936908</v>
      </c>
      <c r="J34" s="42">
        <v>57.082380511405518</v>
      </c>
      <c r="K34" s="42">
        <v>56.585047812228339</v>
      </c>
      <c r="L34" s="42">
        <v>56.7</v>
      </c>
      <c r="M34" s="42">
        <v>57.4</v>
      </c>
      <c r="N34" s="42">
        <v>58.9</v>
      </c>
      <c r="O34" s="42">
        <v>62.8</v>
      </c>
      <c r="P34" s="42">
        <v>66.2</v>
      </c>
      <c r="Q34" s="42">
        <v>69.2</v>
      </c>
      <c r="R34" s="36">
        <v>70.599999999999994</v>
      </c>
      <c r="S34" s="36">
        <v>69.599999999999994</v>
      </c>
      <c r="T34" s="36">
        <v>70.7</v>
      </c>
      <c r="U34" s="36">
        <v>73.282166791802226</v>
      </c>
    </row>
    <row r="35" spans="1:21" x14ac:dyDescent="0.25">
      <c r="A35" s="131" t="s">
        <v>26</v>
      </c>
      <c r="B35" s="36">
        <v>65.400000000000006</v>
      </c>
      <c r="C35" s="36">
        <v>66.7</v>
      </c>
      <c r="D35" s="60">
        <v>65.400000000000006</v>
      </c>
      <c r="E35" s="36">
        <v>65.435480189578556</v>
      </c>
      <c r="F35" s="36">
        <v>64.326127014611615</v>
      </c>
      <c r="G35" s="42">
        <v>63.8</v>
      </c>
      <c r="H35" s="42">
        <v>64.160847697641486</v>
      </c>
      <c r="I35" s="42">
        <v>65.209524151897526</v>
      </c>
      <c r="J35" s="42">
        <v>66.034221860086134</v>
      </c>
      <c r="K35" s="42">
        <v>65.149776067337342</v>
      </c>
      <c r="L35" s="42">
        <v>62.5</v>
      </c>
      <c r="M35" s="42">
        <v>63.7</v>
      </c>
      <c r="N35" s="42">
        <v>65.2</v>
      </c>
      <c r="O35" s="42">
        <v>67.900000000000006</v>
      </c>
      <c r="P35" s="42">
        <v>70.900000000000006</v>
      </c>
      <c r="Q35" s="42">
        <v>73.099999999999994</v>
      </c>
      <c r="R35" s="36">
        <v>75.2</v>
      </c>
      <c r="S35" s="36">
        <v>77</v>
      </c>
      <c r="T35" s="36">
        <v>75.7</v>
      </c>
      <c r="U35" s="36">
        <v>76.257293571159892</v>
      </c>
    </row>
    <row r="36" spans="1:21" x14ac:dyDescent="0.25">
      <c r="A36" s="131" t="s">
        <v>27</v>
      </c>
      <c r="B36" s="36">
        <v>77.8</v>
      </c>
      <c r="C36" s="36">
        <v>78.3</v>
      </c>
      <c r="D36" s="60">
        <v>78.5</v>
      </c>
      <c r="E36" s="36">
        <v>78.43254500092786</v>
      </c>
      <c r="F36" s="36">
        <v>79.086744918408243</v>
      </c>
      <c r="G36" s="42">
        <v>80.3</v>
      </c>
      <c r="H36" s="42">
        <v>80.671756965315566</v>
      </c>
      <c r="I36" s="42">
        <v>81.220286864518215</v>
      </c>
      <c r="J36" s="42">
        <v>81.352914107360803</v>
      </c>
      <c r="K36" s="42">
        <v>81.598221551775481</v>
      </c>
      <c r="L36" s="42">
        <v>80.400000000000006</v>
      </c>
      <c r="M36" s="42">
        <v>80.099999999999994</v>
      </c>
      <c r="N36" s="42">
        <v>80.5</v>
      </c>
      <c r="O36" s="42">
        <v>81.2</v>
      </c>
      <c r="P36" s="42">
        <v>83.4</v>
      </c>
      <c r="Q36" s="42">
        <v>84.7</v>
      </c>
      <c r="R36" s="36">
        <v>85</v>
      </c>
      <c r="S36" s="36">
        <v>85.3</v>
      </c>
      <c r="T36" s="36">
        <v>86.1</v>
      </c>
      <c r="U36" s="36">
        <v>87.320958922253126</v>
      </c>
    </row>
    <row r="37" spans="1:21" x14ac:dyDescent="0.25">
      <c r="A37" s="131" t="s">
        <v>28</v>
      </c>
      <c r="B37" s="36">
        <v>74.7</v>
      </c>
      <c r="C37" s="36">
        <v>79</v>
      </c>
      <c r="D37" s="60">
        <v>81.599999999999994</v>
      </c>
      <c r="E37" s="36">
        <v>82.791750810843894</v>
      </c>
      <c r="F37" s="36">
        <v>81.345272678266596</v>
      </c>
      <c r="G37" s="42">
        <v>82.3</v>
      </c>
      <c r="H37" s="42">
        <v>82.604559997694054</v>
      </c>
      <c r="I37" s="42">
        <v>82.185733966879411</v>
      </c>
      <c r="J37" s="42">
        <v>81.08792075974857</v>
      </c>
      <c r="K37" s="42">
        <v>81.635424432846946</v>
      </c>
      <c r="L37" s="42">
        <v>83.1</v>
      </c>
      <c r="M37" s="42">
        <v>84.3</v>
      </c>
      <c r="N37" s="42">
        <v>85.2</v>
      </c>
      <c r="O37" s="42">
        <v>84.2</v>
      </c>
      <c r="P37" s="42">
        <v>85.4</v>
      </c>
      <c r="Q37" s="42">
        <v>85.5</v>
      </c>
      <c r="R37" s="36">
        <v>85.7</v>
      </c>
      <c r="S37" s="36">
        <v>85.8</v>
      </c>
      <c r="T37" s="36">
        <v>86.3</v>
      </c>
      <c r="U37" s="36">
        <v>84.970619072001568</v>
      </c>
    </row>
    <row r="38" spans="1:21" x14ac:dyDescent="0.25">
      <c r="A38" s="131" t="s">
        <v>29</v>
      </c>
      <c r="B38" s="36">
        <v>57.7</v>
      </c>
      <c r="C38" s="36">
        <v>59.5</v>
      </c>
      <c r="D38" s="60">
        <v>62</v>
      </c>
      <c r="E38" s="36">
        <v>62.970462124821346</v>
      </c>
      <c r="F38" s="36">
        <v>62.685427253767287</v>
      </c>
      <c r="G38" s="42">
        <v>62.1</v>
      </c>
      <c r="H38" s="42">
        <v>63.060574456690254</v>
      </c>
      <c r="I38" s="42">
        <v>63.544900221729492</v>
      </c>
      <c r="J38" s="42">
        <v>64.882641921397379</v>
      </c>
      <c r="K38" s="42">
        <v>63.821408615597477</v>
      </c>
      <c r="L38" s="42">
        <v>63.7</v>
      </c>
      <c r="M38" s="42">
        <v>65.2</v>
      </c>
      <c r="N38" s="42">
        <v>64.900000000000006</v>
      </c>
      <c r="O38" s="42">
        <v>65.099999999999994</v>
      </c>
      <c r="P38" s="42">
        <v>66.5</v>
      </c>
      <c r="Q38" s="42">
        <v>67.5</v>
      </c>
      <c r="R38" s="36">
        <v>69.599999999999994</v>
      </c>
      <c r="S38" s="36">
        <v>70.3</v>
      </c>
      <c r="T38" s="36">
        <v>71.3</v>
      </c>
      <c r="U38" s="36">
        <v>73.392494174805407</v>
      </c>
    </row>
    <row r="39" spans="1:21" x14ac:dyDescent="0.25">
      <c r="A39" s="131" t="s">
        <v>30</v>
      </c>
      <c r="B39" s="36">
        <v>73.3</v>
      </c>
      <c r="C39" s="36">
        <v>74.2</v>
      </c>
      <c r="D39" s="60">
        <v>73.599999999999994</v>
      </c>
      <c r="E39" s="36">
        <v>69.915826168283886</v>
      </c>
      <c r="F39" s="36">
        <v>67.596188141442653</v>
      </c>
      <c r="G39" s="42">
        <v>66.900000000000006</v>
      </c>
      <c r="H39" s="42">
        <v>67.751270370934463</v>
      </c>
      <c r="I39" s="42">
        <v>71.608010481684346</v>
      </c>
      <c r="J39" s="42">
        <v>72.036408610953401</v>
      </c>
      <c r="K39" s="42">
        <v>72.08474244192486</v>
      </c>
      <c r="L39" s="42">
        <v>75.2</v>
      </c>
      <c r="M39" s="42">
        <v>78.7</v>
      </c>
      <c r="N39" s="42">
        <v>77.099999999999994</v>
      </c>
      <c r="O39" s="42">
        <v>75.900000000000006</v>
      </c>
      <c r="P39" s="42">
        <v>75.400000000000006</v>
      </c>
      <c r="Q39" s="42">
        <v>73.400000000000006</v>
      </c>
      <c r="R39" s="36">
        <v>71.3</v>
      </c>
      <c r="S39" s="36">
        <v>68.8</v>
      </c>
      <c r="T39" s="36">
        <v>69.7</v>
      </c>
      <c r="U39" s="36">
        <v>72.56174174021416</v>
      </c>
    </row>
    <row r="40" spans="1:21" ht="18" x14ac:dyDescent="0.25">
      <c r="A40" s="130" t="s">
        <v>107</v>
      </c>
      <c r="B40" s="45">
        <v>48.568089863354203</v>
      </c>
      <c r="C40" s="45">
        <v>50.460482215352577</v>
      </c>
      <c r="D40" s="78">
        <v>51.095230918412902</v>
      </c>
      <c r="E40" s="45">
        <v>51.030040082498807</v>
      </c>
      <c r="F40" s="45">
        <v>50.94630810208939</v>
      </c>
      <c r="G40" s="44">
        <v>50.9</v>
      </c>
      <c r="H40" s="44">
        <v>52.124272669247894</v>
      </c>
      <c r="I40" s="44">
        <v>53.338266371520483</v>
      </c>
      <c r="J40" s="44">
        <v>54.206537456018403</v>
      </c>
      <c r="K40" s="44">
        <v>53.734541741547417</v>
      </c>
      <c r="L40" s="44">
        <v>54</v>
      </c>
      <c r="M40" s="44">
        <v>55.3</v>
      </c>
      <c r="N40" s="44">
        <v>56.8</v>
      </c>
      <c r="O40" s="44">
        <v>58.4</v>
      </c>
      <c r="P40" s="44">
        <v>60.1</v>
      </c>
      <c r="Q40" s="44">
        <v>62.2</v>
      </c>
      <c r="R40" s="45">
        <v>62.3</v>
      </c>
      <c r="S40" s="45">
        <v>62.2</v>
      </c>
      <c r="T40" s="45">
        <v>62.7</v>
      </c>
      <c r="U40" s="45">
        <v>64.815933686469947</v>
      </c>
    </row>
    <row r="41" spans="1:21" x14ac:dyDescent="0.25">
      <c r="A41" s="131" t="s">
        <v>31</v>
      </c>
      <c r="B41" s="36">
        <v>45.5</v>
      </c>
      <c r="C41" s="36">
        <v>46.8</v>
      </c>
      <c r="D41" s="60">
        <v>48</v>
      </c>
      <c r="E41" s="36">
        <v>48.307741141927544</v>
      </c>
      <c r="F41" s="36">
        <v>48.81206093614334</v>
      </c>
      <c r="G41" s="42">
        <v>49</v>
      </c>
      <c r="H41" s="42">
        <v>50.109707195278808</v>
      </c>
      <c r="I41" s="42">
        <v>51.954270442819492</v>
      </c>
      <c r="J41" s="42">
        <v>50.723504106374662</v>
      </c>
      <c r="K41" s="42">
        <v>47.102752978716182</v>
      </c>
      <c r="L41" s="42">
        <v>46.2</v>
      </c>
      <c r="M41" s="42">
        <v>46.9</v>
      </c>
      <c r="N41" s="42">
        <v>49.5</v>
      </c>
      <c r="O41" s="42">
        <v>55.7</v>
      </c>
      <c r="P41" s="42">
        <v>60.9</v>
      </c>
      <c r="Q41" s="42">
        <v>64.2</v>
      </c>
      <c r="R41" s="36">
        <v>65.900000000000006</v>
      </c>
      <c r="S41" s="36">
        <v>66.3</v>
      </c>
      <c r="T41" s="36">
        <v>66.400000000000006</v>
      </c>
      <c r="U41" s="36">
        <v>67.727988546886181</v>
      </c>
    </row>
    <row r="42" spans="1:21" x14ac:dyDescent="0.25">
      <c r="A42" s="131" t="s">
        <v>32</v>
      </c>
      <c r="B42" s="36">
        <v>43</v>
      </c>
      <c r="C42" s="36">
        <v>47.6</v>
      </c>
      <c r="D42" s="60">
        <v>49.3</v>
      </c>
      <c r="E42" s="36">
        <v>49.47713438426721</v>
      </c>
      <c r="F42" s="36">
        <v>49.705744492474352</v>
      </c>
      <c r="G42" s="42">
        <v>49.9</v>
      </c>
      <c r="H42" s="42">
        <v>50.451364235723709</v>
      </c>
      <c r="I42" s="42">
        <v>49.886014471206266</v>
      </c>
      <c r="J42" s="42">
        <v>49.229888894187212</v>
      </c>
      <c r="K42" s="42">
        <v>48.763573318733464</v>
      </c>
      <c r="L42" s="42">
        <v>48.5</v>
      </c>
      <c r="M42" s="42">
        <v>48.6</v>
      </c>
      <c r="N42" s="42">
        <v>50.9</v>
      </c>
      <c r="O42" s="42">
        <v>53.1</v>
      </c>
      <c r="P42" s="42">
        <v>57.4</v>
      </c>
      <c r="Q42" s="42">
        <v>60.1</v>
      </c>
      <c r="R42" s="36">
        <v>63.5</v>
      </c>
      <c r="S42" s="36">
        <v>65.8</v>
      </c>
      <c r="T42" s="36">
        <v>65.8</v>
      </c>
      <c r="U42" s="36">
        <v>67.448029711088594</v>
      </c>
    </row>
    <row r="43" spans="1:21" x14ac:dyDescent="0.25">
      <c r="A43" s="131" t="s">
        <v>33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42">
        <v>49.3</v>
      </c>
      <c r="Q43" s="42">
        <v>48.8</v>
      </c>
      <c r="R43" s="36">
        <v>50.8</v>
      </c>
      <c r="S43" s="36">
        <v>52.5</v>
      </c>
      <c r="T43" s="36">
        <v>54.5</v>
      </c>
      <c r="U43" s="36">
        <v>58.642248697166991</v>
      </c>
    </row>
    <row r="44" spans="1:21" x14ac:dyDescent="0.25">
      <c r="A44" s="131" t="s">
        <v>34</v>
      </c>
      <c r="B44" s="36">
        <v>52.1</v>
      </c>
      <c r="C44" s="36">
        <v>53.3</v>
      </c>
      <c r="D44" s="60">
        <v>53.5</v>
      </c>
      <c r="E44" s="36">
        <v>52.805084494075018</v>
      </c>
      <c r="F44" s="36">
        <v>52.050969315701636</v>
      </c>
      <c r="G44" s="42">
        <v>51.5</v>
      </c>
      <c r="H44" s="42">
        <v>52.988241636506487</v>
      </c>
      <c r="I44" s="42">
        <v>54.311966266941539</v>
      </c>
      <c r="J44" s="42">
        <v>55.924812547508296</v>
      </c>
      <c r="K44" s="42">
        <v>55.993541781523192</v>
      </c>
      <c r="L44" s="42">
        <v>57.2</v>
      </c>
      <c r="M44" s="42">
        <v>59</v>
      </c>
      <c r="N44" s="42">
        <v>60.1</v>
      </c>
      <c r="O44" s="42">
        <v>61.9</v>
      </c>
      <c r="P44" s="42">
        <v>63.4</v>
      </c>
      <c r="Q44" s="42">
        <v>67.099999999999994</v>
      </c>
      <c r="R44" s="36">
        <v>65.3</v>
      </c>
      <c r="S44" s="36">
        <v>63.8</v>
      </c>
      <c r="T44" s="36">
        <v>64</v>
      </c>
      <c r="U44" s="36">
        <v>65.232416285143074</v>
      </c>
    </row>
    <row r="45" spans="1:21" x14ac:dyDescent="0.25">
      <c r="A45" s="131" t="s">
        <v>35</v>
      </c>
      <c r="B45" s="36">
        <v>54.6</v>
      </c>
      <c r="C45" s="36">
        <v>56.9</v>
      </c>
      <c r="D45" s="60">
        <v>56.2</v>
      </c>
      <c r="E45" s="36">
        <v>56.11863864291049</v>
      </c>
      <c r="F45" s="36">
        <v>57.336287543082221</v>
      </c>
      <c r="G45" s="42">
        <v>56.3</v>
      </c>
      <c r="H45" s="42">
        <v>56.193465913687923</v>
      </c>
      <c r="I45" s="42">
        <v>57.465949876965027</v>
      </c>
      <c r="J45" s="42">
        <v>58.496648339233261</v>
      </c>
      <c r="K45" s="42">
        <v>57.824653731602226</v>
      </c>
      <c r="L45" s="42">
        <v>57.3</v>
      </c>
      <c r="M45" s="42">
        <v>57.3</v>
      </c>
      <c r="N45" s="42">
        <v>56.6</v>
      </c>
      <c r="O45" s="42">
        <v>58.6</v>
      </c>
      <c r="P45" s="42">
        <v>61.5</v>
      </c>
      <c r="Q45" s="42">
        <v>62.2</v>
      </c>
      <c r="R45" s="36">
        <v>59.9</v>
      </c>
      <c r="S45" s="36">
        <v>60.1</v>
      </c>
      <c r="T45" s="36">
        <v>60.5</v>
      </c>
      <c r="U45" s="36">
        <v>62.051761004743533</v>
      </c>
    </row>
    <row r="46" spans="1:21" x14ac:dyDescent="0.25">
      <c r="A46" s="131" t="s">
        <v>36</v>
      </c>
      <c r="B46" s="36">
        <v>48.5</v>
      </c>
      <c r="C46" s="36">
        <v>49.8</v>
      </c>
      <c r="D46" s="60">
        <v>50.2</v>
      </c>
      <c r="E46" s="36">
        <v>49.878900234724242</v>
      </c>
      <c r="F46" s="36">
        <v>50.230996606211001</v>
      </c>
      <c r="G46" s="42">
        <v>50.4</v>
      </c>
      <c r="H46" s="42">
        <v>52.51660172134568</v>
      </c>
      <c r="I46" s="42">
        <v>53.143633481772213</v>
      </c>
      <c r="J46" s="42">
        <v>53.4439028256648</v>
      </c>
      <c r="K46" s="42">
        <v>51.829248850541731</v>
      </c>
      <c r="L46" s="42">
        <v>50.7</v>
      </c>
      <c r="M46" s="42">
        <v>51.3</v>
      </c>
      <c r="N46" s="42">
        <v>54</v>
      </c>
      <c r="O46" s="42">
        <v>56.3</v>
      </c>
      <c r="P46" s="42">
        <v>61.4</v>
      </c>
      <c r="Q46" s="42">
        <v>63.2</v>
      </c>
      <c r="R46" s="36">
        <v>65</v>
      </c>
      <c r="S46" s="36">
        <v>65.2</v>
      </c>
      <c r="T46" s="36">
        <v>65</v>
      </c>
      <c r="U46" s="36">
        <v>68.375004621015151</v>
      </c>
    </row>
    <row r="47" spans="1:21" x14ac:dyDescent="0.25">
      <c r="A47" s="131" t="s">
        <v>37</v>
      </c>
      <c r="B47" s="36">
        <v>43.5</v>
      </c>
      <c r="C47" s="36">
        <v>46.2</v>
      </c>
      <c r="D47" s="60">
        <v>47.7</v>
      </c>
      <c r="E47" s="36">
        <v>48.562987097489383</v>
      </c>
      <c r="F47" s="36">
        <v>48.623038753025391</v>
      </c>
      <c r="G47" s="42">
        <v>49.1</v>
      </c>
      <c r="H47" s="42">
        <v>50.005695858672603</v>
      </c>
      <c r="I47" s="42">
        <v>51.475158308086385</v>
      </c>
      <c r="J47" s="42">
        <v>52.04172763827102</v>
      </c>
      <c r="K47" s="42">
        <v>52.001466126371952</v>
      </c>
      <c r="L47" s="42">
        <v>52.4</v>
      </c>
      <c r="M47" s="42">
        <v>54</v>
      </c>
      <c r="N47" s="42">
        <v>55.4</v>
      </c>
      <c r="O47" s="42">
        <v>55.6</v>
      </c>
      <c r="P47" s="42">
        <v>59</v>
      </c>
      <c r="Q47" s="42">
        <v>61.5</v>
      </c>
      <c r="R47" s="36">
        <v>62.3</v>
      </c>
      <c r="S47" s="36">
        <v>62.8</v>
      </c>
      <c r="T47" s="36">
        <v>63.8</v>
      </c>
      <c r="U47" s="36">
        <v>65.506592189838088</v>
      </c>
    </row>
    <row r="48" spans="1:21" x14ac:dyDescent="0.25">
      <c r="A48" s="131" t="s">
        <v>38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42">
        <v>61.4</v>
      </c>
      <c r="Q48" s="42">
        <v>56</v>
      </c>
      <c r="R48" s="36">
        <v>58.3</v>
      </c>
      <c r="S48" s="36">
        <v>60.3</v>
      </c>
      <c r="T48" s="36">
        <v>58</v>
      </c>
      <c r="U48" s="36">
        <v>63.307246930075713</v>
      </c>
    </row>
    <row r="49" spans="1:21" ht="18" x14ac:dyDescent="0.25">
      <c r="A49" s="130" t="s">
        <v>89</v>
      </c>
      <c r="B49" s="45">
        <v>26.566861520359495</v>
      </c>
      <c r="C49" s="45">
        <v>27.833350872751993</v>
      </c>
      <c r="D49" s="78">
        <v>28.178332187576373</v>
      </c>
      <c r="E49" s="45">
        <v>28.674117601209009</v>
      </c>
      <c r="F49" s="45">
        <v>28.327276411105927</v>
      </c>
      <c r="G49" s="44">
        <v>28.3</v>
      </c>
      <c r="H49" s="44">
        <v>29.327049783861476</v>
      </c>
      <c r="I49" s="44">
        <v>30.63608651944093</v>
      </c>
      <c r="J49" s="44">
        <v>30.496595656883478</v>
      </c>
      <c r="K49" s="44">
        <v>30.767590381792115</v>
      </c>
      <c r="L49" s="44">
        <v>31.1</v>
      </c>
      <c r="M49" s="44">
        <v>32.1</v>
      </c>
      <c r="N49" s="44">
        <v>34.4</v>
      </c>
      <c r="O49" s="44">
        <v>36.200000000000003</v>
      </c>
      <c r="P49" s="44">
        <v>39.799999999999997</v>
      </c>
      <c r="Q49" s="44">
        <v>42.9</v>
      </c>
      <c r="R49" s="45">
        <v>45.1</v>
      </c>
      <c r="S49" s="45">
        <v>46.7</v>
      </c>
      <c r="T49" s="45">
        <v>46.5</v>
      </c>
      <c r="U49" s="45">
        <v>48.096859678907663</v>
      </c>
    </row>
    <row r="50" spans="1:21" x14ac:dyDescent="0.25">
      <c r="A50" s="131" t="s">
        <v>39</v>
      </c>
      <c r="B50" s="36">
        <v>19.5</v>
      </c>
      <c r="C50" s="36">
        <v>21.5</v>
      </c>
      <c r="D50" s="60">
        <v>22.9</v>
      </c>
      <c r="E50" s="36">
        <v>23.07616581419736</v>
      </c>
      <c r="F50" s="36">
        <v>23.334181661917416</v>
      </c>
      <c r="G50" s="42">
        <v>23.7</v>
      </c>
      <c r="H50" s="42">
        <v>23.516003570517725</v>
      </c>
      <c r="I50" s="42">
        <v>24.262278208406901</v>
      </c>
      <c r="J50" s="42">
        <v>24.119716283762273</v>
      </c>
      <c r="K50" s="42">
        <v>23.97043138184404</v>
      </c>
      <c r="L50" s="42">
        <v>24.5</v>
      </c>
      <c r="M50" s="42">
        <v>24.9</v>
      </c>
      <c r="N50" s="42">
        <v>26.2</v>
      </c>
      <c r="O50" s="42">
        <v>26.6</v>
      </c>
      <c r="P50" s="42">
        <v>27.6</v>
      </c>
      <c r="Q50" s="42">
        <v>29.4</v>
      </c>
      <c r="R50" s="36">
        <v>30.7</v>
      </c>
      <c r="S50" s="36">
        <v>31.2</v>
      </c>
      <c r="T50" s="36">
        <v>30.4</v>
      </c>
      <c r="U50" s="36">
        <v>32.022890456995803</v>
      </c>
    </row>
    <row r="51" spans="1:21" x14ac:dyDescent="0.25">
      <c r="A51" s="131" t="s">
        <v>40</v>
      </c>
      <c r="B51" s="36">
        <v>3.8</v>
      </c>
      <c r="C51" s="36">
        <v>4.4000000000000004</v>
      </c>
      <c r="D51" s="60">
        <v>4.3</v>
      </c>
      <c r="E51" s="36">
        <v>4.5013678189505102</v>
      </c>
      <c r="F51" s="36">
        <v>5.273141122913505</v>
      </c>
      <c r="G51" s="42">
        <v>7</v>
      </c>
      <c r="H51" s="42">
        <v>7.2618802715490638</v>
      </c>
      <c r="I51" s="42">
        <v>8.1410286910596188</v>
      </c>
      <c r="J51" s="42">
        <v>7.8564055510953095</v>
      </c>
      <c r="K51" s="42">
        <v>7.6146347860296366</v>
      </c>
      <c r="L51" s="42">
        <v>7.3</v>
      </c>
      <c r="M51" s="42">
        <v>7.5</v>
      </c>
      <c r="N51" s="42">
        <v>9.6999999999999993</v>
      </c>
      <c r="O51" s="42">
        <v>10.7</v>
      </c>
      <c r="P51" s="42">
        <v>14</v>
      </c>
      <c r="Q51" s="42">
        <v>17.399999999999999</v>
      </c>
      <c r="R51" s="36">
        <v>21.3</v>
      </c>
      <c r="S51" s="36">
        <v>29.9</v>
      </c>
      <c r="T51" s="36">
        <v>30.4</v>
      </c>
      <c r="U51" s="36">
        <v>31.407468359390307</v>
      </c>
    </row>
    <row r="52" spans="1:21" ht="19.5" x14ac:dyDescent="0.25">
      <c r="A52" s="131" t="s">
        <v>41</v>
      </c>
      <c r="B52" s="36">
        <v>46.2</v>
      </c>
      <c r="C52" s="36">
        <v>46.9</v>
      </c>
      <c r="D52" s="60">
        <v>47.4</v>
      </c>
      <c r="E52" s="36">
        <v>50.8156536449792</v>
      </c>
      <c r="F52" s="36">
        <v>47.685988133272481</v>
      </c>
      <c r="G52" s="42">
        <v>47.4</v>
      </c>
      <c r="H52" s="42">
        <v>47.246635172475266</v>
      </c>
      <c r="I52" s="42">
        <v>52.373636794689425</v>
      </c>
      <c r="J52" s="42">
        <v>49.986507909737917</v>
      </c>
      <c r="K52" s="42">
        <v>51.544071881134393</v>
      </c>
      <c r="L52" s="42">
        <v>51.6</v>
      </c>
      <c r="M52" s="42">
        <v>51.8</v>
      </c>
      <c r="N52" s="42">
        <v>56.6</v>
      </c>
      <c r="O52" s="42">
        <v>60.6</v>
      </c>
      <c r="P52" s="42">
        <v>62.7</v>
      </c>
      <c r="Q52" s="42">
        <v>67.900000000000006</v>
      </c>
      <c r="R52" s="36">
        <v>70.3</v>
      </c>
      <c r="S52" s="36">
        <v>72.2</v>
      </c>
      <c r="T52" s="36">
        <v>70.900000000000006</v>
      </c>
      <c r="U52" s="36">
        <v>73.796969528778376</v>
      </c>
    </row>
    <row r="53" spans="1:21" ht="19.5" x14ac:dyDescent="0.25">
      <c r="A53" s="131" t="s">
        <v>42</v>
      </c>
      <c r="B53" s="36">
        <v>37.6</v>
      </c>
      <c r="C53" s="36">
        <v>38.299999999999997</v>
      </c>
      <c r="D53" s="60">
        <v>40</v>
      </c>
      <c r="E53" s="36">
        <v>39.4608022210857</v>
      </c>
      <c r="F53" s="36">
        <v>38.789883683705042</v>
      </c>
      <c r="G53" s="42">
        <v>37.6</v>
      </c>
      <c r="H53" s="42">
        <v>37.422774273265269</v>
      </c>
      <c r="I53" s="42">
        <v>39.769787894464564</v>
      </c>
      <c r="J53" s="42">
        <v>38.58913653225563</v>
      </c>
      <c r="K53" s="42">
        <v>38.023154766910551</v>
      </c>
      <c r="L53" s="42">
        <v>37.700000000000003</v>
      </c>
      <c r="M53" s="42">
        <v>39.799999999999997</v>
      </c>
      <c r="N53" s="42">
        <v>41.2</v>
      </c>
      <c r="O53" s="42">
        <v>43.6</v>
      </c>
      <c r="P53" s="42">
        <v>46.8</v>
      </c>
      <c r="Q53" s="42">
        <v>54</v>
      </c>
      <c r="R53" s="36">
        <v>57.6</v>
      </c>
      <c r="S53" s="36">
        <v>61.1</v>
      </c>
      <c r="T53" s="36">
        <v>59.7</v>
      </c>
      <c r="U53" s="36">
        <v>61.847003722829349</v>
      </c>
    </row>
    <row r="54" spans="1:21" ht="19.5" x14ac:dyDescent="0.25">
      <c r="A54" s="131" t="s">
        <v>43</v>
      </c>
      <c r="B54" s="36">
        <v>46.9</v>
      </c>
      <c r="C54" s="36">
        <v>48.8</v>
      </c>
      <c r="D54" s="60">
        <v>50.7</v>
      </c>
      <c r="E54" s="36">
        <v>51.01644797634448</v>
      </c>
      <c r="F54" s="36">
        <v>49.89805165382873</v>
      </c>
      <c r="G54" s="42">
        <v>48.7</v>
      </c>
      <c r="H54" s="42">
        <v>48.90699695784442</v>
      </c>
      <c r="I54" s="42">
        <v>50.4834923438072</v>
      </c>
      <c r="J54" s="42">
        <v>49.94619205298013</v>
      </c>
      <c r="K54" s="42">
        <v>50.355110770348254</v>
      </c>
      <c r="L54" s="42">
        <v>51.9</v>
      </c>
      <c r="M54" s="42">
        <v>53.1</v>
      </c>
      <c r="N54" s="42">
        <v>54.7</v>
      </c>
      <c r="O54" s="42">
        <v>54.3</v>
      </c>
      <c r="P54" s="42">
        <v>55.6</v>
      </c>
      <c r="Q54" s="42">
        <v>59.1</v>
      </c>
      <c r="R54" s="36">
        <v>60.1</v>
      </c>
      <c r="S54" s="36">
        <v>58.5</v>
      </c>
      <c r="T54" s="36">
        <v>58.3</v>
      </c>
      <c r="U54" s="36">
        <v>60.828906881199188</v>
      </c>
    </row>
    <row r="55" spans="1:21" x14ac:dyDescent="0.25">
      <c r="A55" s="131" t="s">
        <v>97</v>
      </c>
      <c r="B55" s="36" t="s">
        <v>105</v>
      </c>
      <c r="C55" s="36" t="s">
        <v>105</v>
      </c>
      <c r="D55" s="36" t="s">
        <v>105</v>
      </c>
      <c r="E55" s="42" t="s">
        <v>105</v>
      </c>
      <c r="F55" s="42" t="s">
        <v>105</v>
      </c>
      <c r="G55" s="42" t="s">
        <v>105</v>
      </c>
      <c r="H55" s="42">
        <v>5.8592084757252376</v>
      </c>
      <c r="I55" s="42">
        <v>7.4670769481025623</v>
      </c>
      <c r="J55" s="42">
        <v>9.1727375955294157</v>
      </c>
      <c r="K55" s="42">
        <v>11.360926793434411</v>
      </c>
      <c r="L55" s="42">
        <v>12</v>
      </c>
      <c r="M55" s="42">
        <v>13.5</v>
      </c>
      <c r="N55" s="42">
        <v>15.8</v>
      </c>
      <c r="O55" s="42">
        <v>18.8</v>
      </c>
      <c r="P55" s="42">
        <v>29.2</v>
      </c>
      <c r="Q55" s="42">
        <v>33.4</v>
      </c>
      <c r="R55" s="36">
        <v>37.9</v>
      </c>
      <c r="S55" s="36">
        <v>41.4</v>
      </c>
      <c r="T55" s="36">
        <v>43.2</v>
      </c>
      <c r="U55" s="36">
        <v>44.422914546753553</v>
      </c>
    </row>
    <row r="56" spans="1:21" x14ac:dyDescent="0.25">
      <c r="A56" s="16" t="s">
        <v>45</v>
      </c>
      <c r="B56" s="36">
        <v>49.8</v>
      </c>
      <c r="C56" s="36">
        <v>51.9</v>
      </c>
      <c r="D56" s="60">
        <v>53.3</v>
      </c>
      <c r="E56" s="36">
        <v>52.731272310549684</v>
      </c>
      <c r="F56" s="36">
        <v>52.16912758589617</v>
      </c>
      <c r="G56" s="36">
        <v>51.3</v>
      </c>
      <c r="H56" s="36">
        <v>51.245398884248317</v>
      </c>
      <c r="I56" s="36">
        <v>52.22880977208402</v>
      </c>
      <c r="J56" s="36">
        <v>51.387953222435264</v>
      </c>
      <c r="K56" s="36">
        <v>50.525312515494925</v>
      </c>
      <c r="L56" s="36">
        <v>50.8</v>
      </c>
      <c r="M56" s="36">
        <v>52.3</v>
      </c>
      <c r="N56" s="36">
        <v>55.6</v>
      </c>
      <c r="O56" s="36">
        <v>58.1</v>
      </c>
      <c r="P56" s="36">
        <v>59.9</v>
      </c>
      <c r="Q56" s="36">
        <v>62.2</v>
      </c>
      <c r="R56" s="36">
        <v>63.2</v>
      </c>
      <c r="S56" s="36">
        <v>63.3</v>
      </c>
      <c r="T56" s="36">
        <v>63.1</v>
      </c>
      <c r="U56" s="36">
        <v>64.633904614566461</v>
      </c>
    </row>
    <row r="57" spans="1:21" ht="18" x14ac:dyDescent="0.25">
      <c r="A57" s="135" t="s">
        <v>90</v>
      </c>
      <c r="B57" s="45">
        <v>61.1</v>
      </c>
      <c r="C57" s="45">
        <v>62.7</v>
      </c>
      <c r="D57" s="78">
        <v>64.2</v>
      </c>
      <c r="E57" s="45">
        <v>64.403178970833139</v>
      </c>
      <c r="F57" s="45">
        <v>64.577876861188571</v>
      </c>
      <c r="G57" s="45">
        <v>64.099999999999994</v>
      </c>
      <c r="H57" s="45">
        <v>64.539180047159221</v>
      </c>
      <c r="I57" s="45">
        <v>65.416687841003068</v>
      </c>
      <c r="J57" s="45">
        <v>65.17154428486171</v>
      </c>
      <c r="K57" s="45">
        <v>64.167993611122114</v>
      </c>
      <c r="L57" s="45">
        <v>64.2</v>
      </c>
      <c r="M57" s="45">
        <v>65.2</v>
      </c>
      <c r="N57" s="45">
        <v>66.599999999999994</v>
      </c>
      <c r="O57" s="45">
        <v>67.400000000000006</v>
      </c>
      <c r="P57" s="45">
        <v>69.3</v>
      </c>
      <c r="Q57" s="45">
        <v>70.8</v>
      </c>
      <c r="R57" s="45">
        <v>70.8</v>
      </c>
      <c r="S57" s="45">
        <v>70.8</v>
      </c>
      <c r="T57" s="45">
        <v>72.099999999999994</v>
      </c>
      <c r="U57" s="45">
        <v>74.835010357415669</v>
      </c>
    </row>
    <row r="58" spans="1:21" x14ac:dyDescent="0.25">
      <c r="A58" s="131" t="s">
        <v>46</v>
      </c>
      <c r="B58" s="36">
        <v>54.2</v>
      </c>
      <c r="C58" s="36">
        <v>56</v>
      </c>
      <c r="D58" s="60">
        <v>56.8</v>
      </c>
      <c r="E58" s="36">
        <v>57.764825488377369</v>
      </c>
      <c r="F58" s="36">
        <v>57.948263628601325</v>
      </c>
      <c r="G58" s="42">
        <v>58.1</v>
      </c>
      <c r="H58" s="42">
        <v>57.891855159693229</v>
      </c>
      <c r="I58" s="42">
        <v>58.99239882534345</v>
      </c>
      <c r="J58" s="42">
        <v>59.089978065030294</v>
      </c>
      <c r="K58" s="42">
        <v>59.387768291194234</v>
      </c>
      <c r="L58" s="42">
        <v>58.8</v>
      </c>
      <c r="M58" s="42">
        <v>59.9</v>
      </c>
      <c r="N58" s="42">
        <v>62.7</v>
      </c>
      <c r="O58" s="42">
        <v>65.8</v>
      </c>
      <c r="P58" s="42">
        <v>67.5</v>
      </c>
      <c r="Q58" s="42">
        <v>69.3</v>
      </c>
      <c r="R58" s="36">
        <v>69.2</v>
      </c>
      <c r="S58" s="36">
        <v>70.7</v>
      </c>
      <c r="T58" s="36">
        <v>71.8</v>
      </c>
      <c r="U58" s="36">
        <v>75.256693068211845</v>
      </c>
    </row>
    <row r="59" spans="1:21" x14ac:dyDescent="0.25">
      <c r="A59" s="131" t="s">
        <v>47</v>
      </c>
      <c r="B59" s="36">
        <v>62.7</v>
      </c>
      <c r="C59" s="36">
        <v>62.6</v>
      </c>
      <c r="D59" s="60">
        <v>63.7</v>
      </c>
      <c r="E59" s="36">
        <v>64.655661594015996</v>
      </c>
      <c r="F59" s="36">
        <v>64.878394094149769</v>
      </c>
      <c r="G59" s="42">
        <v>64.7</v>
      </c>
      <c r="H59" s="42">
        <v>65.501777152262591</v>
      </c>
      <c r="I59" s="42">
        <v>67.378695713679448</v>
      </c>
      <c r="J59" s="42">
        <v>66.697703994731228</v>
      </c>
      <c r="K59" s="42">
        <v>65.809588471057197</v>
      </c>
      <c r="L59" s="42">
        <v>65.7</v>
      </c>
      <c r="M59" s="42">
        <v>65.8</v>
      </c>
      <c r="N59" s="42">
        <v>67.3</v>
      </c>
      <c r="O59" s="42">
        <v>67.400000000000006</v>
      </c>
      <c r="P59" s="42">
        <v>67.599999999999994</v>
      </c>
      <c r="Q59" s="42">
        <v>68.3</v>
      </c>
      <c r="R59" s="36">
        <v>67.900000000000006</v>
      </c>
      <c r="S59" s="36">
        <v>68.2</v>
      </c>
      <c r="T59" s="36">
        <v>70.5</v>
      </c>
      <c r="U59" s="36">
        <v>72.17720350715274</v>
      </c>
    </row>
    <row r="60" spans="1:21" x14ac:dyDescent="0.25">
      <c r="A60" s="131" t="s">
        <v>48</v>
      </c>
      <c r="B60" s="36">
        <v>51.5</v>
      </c>
      <c r="C60" s="36">
        <v>52.1</v>
      </c>
      <c r="D60" s="60">
        <v>53.7</v>
      </c>
      <c r="E60" s="36">
        <v>58.381660470879801</v>
      </c>
      <c r="F60" s="36">
        <v>58.586428536381931</v>
      </c>
      <c r="G60" s="42">
        <v>59.1</v>
      </c>
      <c r="H60" s="42">
        <v>60.580677220132038</v>
      </c>
      <c r="I60" s="42">
        <v>61.194029850746269</v>
      </c>
      <c r="J60" s="42">
        <v>62.05335600542292</v>
      </c>
      <c r="K60" s="42">
        <v>61.376501913051264</v>
      </c>
      <c r="L60" s="42">
        <v>60.8</v>
      </c>
      <c r="M60" s="42">
        <v>61.7</v>
      </c>
      <c r="N60" s="42">
        <v>63.9</v>
      </c>
      <c r="O60" s="42">
        <v>63.6</v>
      </c>
      <c r="P60" s="42">
        <v>66.3</v>
      </c>
      <c r="Q60" s="42">
        <v>70.8</v>
      </c>
      <c r="R60" s="36">
        <v>72.5</v>
      </c>
      <c r="S60" s="36">
        <v>70.900000000000006</v>
      </c>
      <c r="T60" s="36">
        <v>74.7</v>
      </c>
      <c r="U60" s="36">
        <v>77.415442662713915</v>
      </c>
    </row>
    <row r="61" spans="1:21" x14ac:dyDescent="0.25">
      <c r="A61" s="131" t="s">
        <v>49</v>
      </c>
      <c r="B61" s="36">
        <v>65.2</v>
      </c>
      <c r="C61" s="36">
        <v>66.599999999999994</v>
      </c>
      <c r="D61" s="60">
        <v>68.599999999999994</v>
      </c>
      <c r="E61" s="36">
        <v>69.047276106400275</v>
      </c>
      <c r="F61" s="36">
        <v>69.166136042745222</v>
      </c>
      <c r="G61" s="42">
        <v>69.099999999999994</v>
      </c>
      <c r="H61" s="42">
        <v>70.248741808175524</v>
      </c>
      <c r="I61" s="42">
        <v>71.613634014015176</v>
      </c>
      <c r="J61" s="42">
        <v>70.358034605477371</v>
      </c>
      <c r="K61" s="42">
        <v>69.287277474179959</v>
      </c>
      <c r="L61" s="42">
        <v>70</v>
      </c>
      <c r="M61" s="42">
        <v>71.5</v>
      </c>
      <c r="N61" s="42">
        <v>70.8</v>
      </c>
      <c r="O61" s="42">
        <v>68.5</v>
      </c>
      <c r="P61" s="42">
        <v>68.099999999999994</v>
      </c>
      <c r="Q61" s="42">
        <v>68.3</v>
      </c>
      <c r="R61" s="36">
        <v>67.900000000000006</v>
      </c>
      <c r="S61" s="36">
        <v>67</v>
      </c>
      <c r="T61" s="36">
        <v>68.2</v>
      </c>
      <c r="U61" s="36">
        <v>71.318882967063928</v>
      </c>
    </row>
    <row r="62" spans="1:21" x14ac:dyDescent="0.25">
      <c r="A62" s="131" t="s">
        <v>50</v>
      </c>
      <c r="B62" s="36">
        <v>76.2</v>
      </c>
      <c r="C62" s="36">
        <v>78.400000000000006</v>
      </c>
      <c r="D62" s="60">
        <v>78.8</v>
      </c>
      <c r="E62" s="36">
        <v>77.031050616758819</v>
      </c>
      <c r="F62" s="36">
        <v>76.572695072187585</v>
      </c>
      <c r="G62" s="42">
        <v>76</v>
      </c>
      <c r="H62" s="42">
        <v>76.66774252113045</v>
      </c>
      <c r="I62" s="42">
        <v>77.206548241031001</v>
      </c>
      <c r="J62" s="42">
        <v>77.010661722099897</v>
      </c>
      <c r="K62" s="42">
        <v>76.577594486187223</v>
      </c>
      <c r="L62" s="42">
        <v>76</v>
      </c>
      <c r="M62" s="42">
        <v>75.8</v>
      </c>
      <c r="N62" s="42">
        <v>76.400000000000006</v>
      </c>
      <c r="O62" s="42">
        <v>76.400000000000006</v>
      </c>
      <c r="P62" s="42">
        <v>77.7</v>
      </c>
      <c r="Q62" s="42">
        <v>78</v>
      </c>
      <c r="R62" s="36">
        <v>78.7</v>
      </c>
      <c r="S62" s="36">
        <v>79.5</v>
      </c>
      <c r="T62" s="36">
        <v>80.599999999999994</v>
      </c>
      <c r="U62" s="36">
        <v>83.921162691688025</v>
      </c>
    </row>
    <row r="63" spans="1:21" x14ac:dyDescent="0.25">
      <c r="A63" s="131" t="s">
        <v>51</v>
      </c>
      <c r="B63" s="36">
        <v>56.2</v>
      </c>
      <c r="C63" s="36">
        <v>58.8</v>
      </c>
      <c r="D63" s="60">
        <v>62.4</v>
      </c>
      <c r="E63" s="36">
        <v>64.295854827600749</v>
      </c>
      <c r="F63" s="36">
        <v>66.721427559835718</v>
      </c>
      <c r="G63" s="42">
        <v>67.8</v>
      </c>
      <c r="H63" s="42">
        <v>68.571231459123837</v>
      </c>
      <c r="I63" s="42">
        <v>69.511401534665552</v>
      </c>
      <c r="J63" s="42">
        <v>68.583180987202923</v>
      </c>
      <c r="K63" s="42">
        <v>67.972268609888161</v>
      </c>
      <c r="L63" s="42">
        <v>67</v>
      </c>
      <c r="M63" s="42">
        <v>67.8</v>
      </c>
      <c r="N63" s="42">
        <v>69.7</v>
      </c>
      <c r="O63" s="42">
        <v>72.8</v>
      </c>
      <c r="P63" s="42">
        <v>78</v>
      </c>
      <c r="Q63" s="42">
        <v>79</v>
      </c>
      <c r="R63" s="36">
        <v>77.7</v>
      </c>
      <c r="S63" s="36">
        <v>78</v>
      </c>
      <c r="T63" s="36">
        <v>78.400000000000006</v>
      </c>
      <c r="U63" s="36">
        <v>82.290770686392563</v>
      </c>
    </row>
    <row r="64" spans="1:21" x14ac:dyDescent="0.25">
      <c r="A64" s="131" t="s">
        <v>52</v>
      </c>
      <c r="B64" s="36">
        <v>70.3</v>
      </c>
      <c r="C64" s="36">
        <v>72</v>
      </c>
      <c r="D64" s="60">
        <v>73.2</v>
      </c>
      <c r="E64" s="36">
        <v>72.997488311946682</v>
      </c>
      <c r="F64" s="36">
        <v>71.968324966878555</v>
      </c>
      <c r="G64" s="42">
        <v>71.5</v>
      </c>
      <c r="H64" s="42">
        <v>71.539368917723394</v>
      </c>
      <c r="I64" s="42">
        <v>72.548550208447679</v>
      </c>
      <c r="J64" s="42">
        <v>72.497607001230691</v>
      </c>
      <c r="K64" s="42">
        <v>69.285138776984411</v>
      </c>
      <c r="L64" s="42">
        <v>67.099999999999994</v>
      </c>
      <c r="M64" s="42">
        <v>65.900000000000006</v>
      </c>
      <c r="N64" s="42">
        <v>65.3</v>
      </c>
      <c r="O64" s="42">
        <v>66</v>
      </c>
      <c r="P64" s="42">
        <v>70.900000000000006</v>
      </c>
      <c r="Q64" s="42">
        <v>74.400000000000006</v>
      </c>
      <c r="R64" s="36">
        <v>74.3</v>
      </c>
      <c r="S64" s="36">
        <v>74.8</v>
      </c>
      <c r="T64" s="36">
        <v>76.3</v>
      </c>
      <c r="U64" s="36">
        <v>78.986958755355303</v>
      </c>
    </row>
    <row r="65" spans="1:21" x14ac:dyDescent="0.25">
      <c r="A65" s="131" t="s">
        <v>53</v>
      </c>
      <c r="B65" s="36">
        <v>72.3</v>
      </c>
      <c r="C65" s="36">
        <v>72.900000000000006</v>
      </c>
      <c r="D65" s="60">
        <v>73.7</v>
      </c>
      <c r="E65" s="36">
        <v>72.508232940097557</v>
      </c>
      <c r="F65" s="36">
        <v>73.506418299391953</v>
      </c>
      <c r="G65" s="42">
        <v>75.400000000000006</v>
      </c>
      <c r="H65" s="42">
        <v>75.165872918956325</v>
      </c>
      <c r="I65" s="42">
        <v>75.437053619017163</v>
      </c>
      <c r="J65" s="42">
        <v>74.878178034562538</v>
      </c>
      <c r="K65" s="42">
        <v>72.127053888028769</v>
      </c>
      <c r="L65" s="42">
        <v>70.7</v>
      </c>
      <c r="M65" s="42">
        <v>70.3</v>
      </c>
      <c r="N65" s="42">
        <v>72.099999999999994</v>
      </c>
      <c r="O65" s="42">
        <v>72.5</v>
      </c>
      <c r="P65" s="42">
        <v>72.400000000000006</v>
      </c>
      <c r="Q65" s="42">
        <v>72.7</v>
      </c>
      <c r="R65" s="36">
        <v>73.3</v>
      </c>
      <c r="S65" s="36">
        <v>72.3</v>
      </c>
      <c r="T65" s="36">
        <v>72.400000000000006</v>
      </c>
      <c r="U65" s="36">
        <v>76.581633212379003</v>
      </c>
    </row>
    <row r="66" spans="1:21" x14ac:dyDescent="0.25">
      <c r="A66" s="131" t="s">
        <v>54</v>
      </c>
      <c r="B66" s="36">
        <v>70.5</v>
      </c>
      <c r="C66" s="36">
        <v>71.5</v>
      </c>
      <c r="D66" s="60">
        <v>72.5</v>
      </c>
      <c r="E66" s="36">
        <v>72.67381335977197</v>
      </c>
      <c r="F66" s="36">
        <v>71.486944449496519</v>
      </c>
      <c r="G66" s="42">
        <v>70.900000000000006</v>
      </c>
      <c r="H66" s="42">
        <v>70.953191638731411</v>
      </c>
      <c r="I66" s="42">
        <v>70.94155190754104</v>
      </c>
      <c r="J66" s="42">
        <v>70.820814671685298</v>
      </c>
      <c r="K66" s="42">
        <v>69.83046076563312</v>
      </c>
      <c r="L66" s="42">
        <v>71.599999999999994</v>
      </c>
      <c r="M66" s="42">
        <v>72.900000000000006</v>
      </c>
      <c r="N66" s="42">
        <v>74.900000000000006</v>
      </c>
      <c r="O66" s="42">
        <v>75</v>
      </c>
      <c r="P66" s="42">
        <v>75.7</v>
      </c>
      <c r="Q66" s="42">
        <v>78</v>
      </c>
      <c r="R66" s="36">
        <v>77.8</v>
      </c>
      <c r="S66" s="36">
        <v>77.400000000000006</v>
      </c>
      <c r="T66" s="36">
        <v>78.3</v>
      </c>
      <c r="U66" s="36">
        <v>79.67375050976483</v>
      </c>
    </row>
    <row r="67" spans="1:21" x14ac:dyDescent="0.25">
      <c r="A67" s="131" t="s">
        <v>55</v>
      </c>
      <c r="B67" s="36">
        <v>50.6</v>
      </c>
      <c r="C67" s="36">
        <v>55.2</v>
      </c>
      <c r="D67" s="60">
        <v>55.7</v>
      </c>
      <c r="E67" s="36">
        <v>55.529518920261658</v>
      </c>
      <c r="F67" s="36">
        <v>56.240451622917739</v>
      </c>
      <c r="G67" s="42">
        <v>55.4</v>
      </c>
      <c r="H67" s="42">
        <v>56.576824709817039</v>
      </c>
      <c r="I67" s="42">
        <v>57.911027539831771</v>
      </c>
      <c r="J67" s="42">
        <v>58.218791613063402</v>
      </c>
      <c r="K67" s="42">
        <v>57.88384019430687</v>
      </c>
      <c r="L67" s="42">
        <v>58.4</v>
      </c>
      <c r="M67" s="42">
        <v>59.2</v>
      </c>
      <c r="N67" s="42">
        <v>61.5</v>
      </c>
      <c r="O67" s="42">
        <v>61</v>
      </c>
      <c r="P67" s="42">
        <v>64.8</v>
      </c>
      <c r="Q67" s="42">
        <v>66.400000000000006</v>
      </c>
      <c r="R67" s="36">
        <v>67.8</v>
      </c>
      <c r="S67" s="36">
        <v>68.099999999999994</v>
      </c>
      <c r="T67" s="36">
        <v>69.8</v>
      </c>
      <c r="U67" s="36">
        <v>73.201753536449161</v>
      </c>
    </row>
    <row r="68" spans="1:21" x14ac:dyDescent="0.25">
      <c r="A68" s="131" t="s">
        <v>56</v>
      </c>
      <c r="B68" s="36">
        <v>47.2</v>
      </c>
      <c r="C68" s="36">
        <v>48.7</v>
      </c>
      <c r="D68" s="60">
        <v>50.6</v>
      </c>
      <c r="E68" s="36">
        <v>50.613758283370146</v>
      </c>
      <c r="F68" s="36">
        <v>49.731074148919632</v>
      </c>
      <c r="G68" s="42">
        <v>50.4</v>
      </c>
      <c r="H68" s="42">
        <v>50.553242117787036</v>
      </c>
      <c r="I68" s="42">
        <v>52.447870778267259</v>
      </c>
      <c r="J68" s="42">
        <v>53.604053768738126</v>
      </c>
      <c r="K68" s="42">
        <v>53.355328096055821</v>
      </c>
      <c r="L68" s="42">
        <v>55.4</v>
      </c>
      <c r="M68" s="42">
        <v>58.6</v>
      </c>
      <c r="N68" s="42">
        <v>60.2</v>
      </c>
      <c r="O68" s="42">
        <v>62.1</v>
      </c>
      <c r="P68" s="42">
        <v>65.7</v>
      </c>
      <c r="Q68" s="42">
        <v>68.400000000000006</v>
      </c>
      <c r="R68" s="36">
        <v>68.900000000000006</v>
      </c>
      <c r="S68" s="36">
        <v>70.400000000000006</v>
      </c>
      <c r="T68" s="36">
        <v>72</v>
      </c>
      <c r="U68" s="36">
        <v>74.367208637823339</v>
      </c>
    </row>
    <row r="69" spans="1:21" x14ac:dyDescent="0.25">
      <c r="A69" s="131" t="s">
        <v>57</v>
      </c>
      <c r="B69" s="36">
        <v>64.2</v>
      </c>
      <c r="C69" s="36">
        <v>65.400000000000006</v>
      </c>
      <c r="D69" s="60">
        <v>67.400000000000006</v>
      </c>
      <c r="E69" s="36">
        <v>65.919466462002617</v>
      </c>
      <c r="F69" s="36">
        <v>67.661000107422922</v>
      </c>
      <c r="G69" s="42">
        <v>62.1</v>
      </c>
      <c r="H69" s="42">
        <v>62.57479046913754</v>
      </c>
      <c r="I69" s="42">
        <v>63.221393462344899</v>
      </c>
      <c r="J69" s="42">
        <v>62.48427603557478</v>
      </c>
      <c r="K69" s="42">
        <v>60.893345976032442</v>
      </c>
      <c r="L69" s="42">
        <v>61.2</v>
      </c>
      <c r="M69" s="42">
        <v>63.8</v>
      </c>
      <c r="N69" s="42">
        <v>66</v>
      </c>
      <c r="O69" s="42">
        <v>68.599999999999994</v>
      </c>
      <c r="P69" s="42">
        <v>69.099999999999994</v>
      </c>
      <c r="Q69" s="42">
        <v>68.900000000000006</v>
      </c>
      <c r="R69" s="36">
        <v>67.900000000000006</v>
      </c>
      <c r="S69" s="36">
        <v>66.599999999999994</v>
      </c>
      <c r="T69" s="36">
        <v>67.7</v>
      </c>
      <c r="U69" s="36">
        <v>69.311918136983408</v>
      </c>
    </row>
    <row r="70" spans="1:21" x14ac:dyDescent="0.25">
      <c r="A70" s="131" t="s">
        <v>58</v>
      </c>
      <c r="B70" s="36">
        <v>50.5</v>
      </c>
      <c r="C70" s="36">
        <v>51.3</v>
      </c>
      <c r="D70" s="60">
        <v>54.3</v>
      </c>
      <c r="E70" s="36">
        <v>54.605379650049088</v>
      </c>
      <c r="F70" s="36">
        <v>55.285857731322984</v>
      </c>
      <c r="G70" s="42">
        <v>55.8</v>
      </c>
      <c r="H70" s="42">
        <v>56.22291162918016</v>
      </c>
      <c r="I70" s="42">
        <v>55.713646865916374</v>
      </c>
      <c r="J70" s="42">
        <v>55.589539906647722</v>
      </c>
      <c r="K70" s="42">
        <v>54.66422346868837</v>
      </c>
      <c r="L70" s="42">
        <v>55.2</v>
      </c>
      <c r="M70" s="42">
        <v>56.1</v>
      </c>
      <c r="N70" s="42">
        <v>57.4</v>
      </c>
      <c r="O70" s="42">
        <v>58.5</v>
      </c>
      <c r="P70" s="42">
        <v>60.3</v>
      </c>
      <c r="Q70" s="42">
        <v>62.9</v>
      </c>
      <c r="R70" s="36">
        <v>63.7</v>
      </c>
      <c r="S70" s="36">
        <v>63.3</v>
      </c>
      <c r="T70" s="36">
        <v>65.2</v>
      </c>
      <c r="U70" s="36">
        <v>67.154869149391232</v>
      </c>
    </row>
    <row r="71" spans="1:21" x14ac:dyDescent="0.25">
      <c r="A71" s="131" t="s">
        <v>59</v>
      </c>
      <c r="B71" s="36">
        <v>52.2</v>
      </c>
      <c r="C71" s="36">
        <v>53</v>
      </c>
      <c r="D71" s="60">
        <v>54.2</v>
      </c>
      <c r="E71" s="36">
        <v>53.688127077006257</v>
      </c>
      <c r="F71" s="36">
        <v>53.238394328534554</v>
      </c>
      <c r="G71" s="42">
        <v>53.8</v>
      </c>
      <c r="H71" s="42">
        <v>55.324409713212965</v>
      </c>
      <c r="I71" s="42">
        <v>57.690666991681653</v>
      </c>
      <c r="J71" s="42">
        <v>58.289903982558577</v>
      </c>
      <c r="K71" s="42">
        <v>58.121597096188751</v>
      </c>
      <c r="L71" s="42">
        <v>59.2</v>
      </c>
      <c r="M71" s="42">
        <v>61.8</v>
      </c>
      <c r="N71" s="42">
        <v>62.4</v>
      </c>
      <c r="O71" s="42">
        <v>63</v>
      </c>
      <c r="P71" s="42">
        <v>65.2</v>
      </c>
      <c r="Q71" s="42">
        <v>66.900000000000006</v>
      </c>
      <c r="R71" s="36">
        <v>67.3</v>
      </c>
      <c r="S71" s="36">
        <v>68.3</v>
      </c>
      <c r="T71" s="36">
        <v>70.400000000000006</v>
      </c>
      <c r="U71" s="36">
        <v>73.309500727096463</v>
      </c>
    </row>
    <row r="72" spans="1:21" ht="18" x14ac:dyDescent="0.25">
      <c r="A72" s="130" t="s">
        <v>204</v>
      </c>
      <c r="B72" s="45">
        <v>62.9</v>
      </c>
      <c r="C72" s="45">
        <v>63.6</v>
      </c>
      <c r="D72" s="78">
        <v>65.3</v>
      </c>
      <c r="E72" s="45">
        <v>64.420526147320672</v>
      </c>
      <c r="F72" s="45">
        <v>65.004493896264947</v>
      </c>
      <c r="G72" s="44">
        <v>64.400000000000006</v>
      </c>
      <c r="H72" s="44">
        <v>65.777845028213946</v>
      </c>
      <c r="I72" s="44">
        <v>67.084846998173859</v>
      </c>
      <c r="J72" s="44">
        <v>68.661014641133363</v>
      </c>
      <c r="K72" s="44">
        <v>67.256656434371791</v>
      </c>
      <c r="L72" s="44">
        <v>69.099999999999994</v>
      </c>
      <c r="M72" s="44">
        <v>69.5</v>
      </c>
      <c r="N72" s="44">
        <v>70.2</v>
      </c>
      <c r="O72" s="44">
        <v>70.3</v>
      </c>
      <c r="P72" s="44">
        <v>72.3</v>
      </c>
      <c r="Q72" s="44">
        <v>73.8</v>
      </c>
      <c r="R72" s="45">
        <v>74.099999999999994</v>
      </c>
      <c r="S72" s="45">
        <v>74.3</v>
      </c>
      <c r="T72" s="45">
        <v>75.900000000000006</v>
      </c>
      <c r="U72" s="45">
        <v>78.747758795050046</v>
      </c>
    </row>
    <row r="73" spans="1:21" x14ac:dyDescent="0.25">
      <c r="A73" s="131" t="s">
        <v>60</v>
      </c>
      <c r="B73" s="36">
        <v>52</v>
      </c>
      <c r="C73" s="36">
        <v>51.4</v>
      </c>
      <c r="D73" s="60">
        <v>52.3</v>
      </c>
      <c r="E73" s="36">
        <v>51.996841776684235</v>
      </c>
      <c r="F73" s="36">
        <v>54.0899622811462</v>
      </c>
      <c r="G73" s="42">
        <v>51.8</v>
      </c>
      <c r="H73" s="42">
        <v>54.436566763347294</v>
      </c>
      <c r="I73" s="42">
        <v>61.467152502411317</v>
      </c>
      <c r="J73" s="42">
        <v>61.729967375564819</v>
      </c>
      <c r="K73" s="42">
        <v>60.123319518851716</v>
      </c>
      <c r="L73" s="42">
        <v>59.3</v>
      </c>
      <c r="M73" s="42">
        <v>61.2</v>
      </c>
      <c r="N73" s="42">
        <v>63.5</v>
      </c>
      <c r="O73" s="42">
        <v>63.7</v>
      </c>
      <c r="P73" s="42">
        <v>63.9</v>
      </c>
      <c r="Q73" s="42">
        <v>63.7</v>
      </c>
      <c r="R73" s="36">
        <v>66.400000000000006</v>
      </c>
      <c r="S73" s="36">
        <v>67.599999999999994</v>
      </c>
      <c r="T73" s="36">
        <v>68.8</v>
      </c>
      <c r="U73" s="36">
        <v>71.312606282285756</v>
      </c>
    </row>
    <row r="74" spans="1:21" x14ac:dyDescent="0.25">
      <c r="A74" s="131" t="s">
        <v>61</v>
      </c>
      <c r="B74" s="36">
        <v>64.3</v>
      </c>
      <c r="C74" s="36">
        <v>64.8</v>
      </c>
      <c r="D74" s="60">
        <v>67.3</v>
      </c>
      <c r="E74" s="36">
        <v>64.922405260180994</v>
      </c>
      <c r="F74" s="36">
        <v>64.456966645796328</v>
      </c>
      <c r="G74" s="42">
        <v>64</v>
      </c>
      <c r="H74" s="42">
        <v>65.449443872504489</v>
      </c>
      <c r="I74" s="42">
        <v>65.548727226141068</v>
      </c>
      <c r="J74" s="42">
        <v>64.762305048109397</v>
      </c>
      <c r="K74" s="42">
        <v>63.087355231575174</v>
      </c>
      <c r="L74" s="42">
        <v>66.3</v>
      </c>
      <c r="M74" s="42">
        <v>66.3</v>
      </c>
      <c r="N74" s="42">
        <v>67.2</v>
      </c>
      <c r="O74" s="42">
        <v>67</v>
      </c>
      <c r="P74" s="42">
        <v>69.099999999999994</v>
      </c>
      <c r="Q74" s="42">
        <v>71.7</v>
      </c>
      <c r="R74" s="36">
        <v>72.3</v>
      </c>
      <c r="S74" s="36">
        <v>71.900000000000006</v>
      </c>
      <c r="T74" s="36">
        <v>73.5</v>
      </c>
      <c r="U74" s="36">
        <v>75.768182915474014</v>
      </c>
    </row>
    <row r="75" spans="1:21" x14ac:dyDescent="0.25">
      <c r="A75" s="131" t="s">
        <v>62</v>
      </c>
      <c r="B75" s="36">
        <v>59.7</v>
      </c>
      <c r="C75" s="36">
        <v>61.4</v>
      </c>
      <c r="D75" s="60">
        <v>62.5</v>
      </c>
      <c r="E75" s="36">
        <v>60.488935266136458</v>
      </c>
      <c r="F75" s="36">
        <v>61.688474229150067</v>
      </c>
      <c r="G75" s="42">
        <v>60.6</v>
      </c>
      <c r="H75" s="42">
        <v>60.885564109104436</v>
      </c>
      <c r="I75" s="42">
        <v>61.078892171403865</v>
      </c>
      <c r="J75" s="42">
        <v>62.769114937290723</v>
      </c>
      <c r="K75" s="42">
        <v>61.584753885766908</v>
      </c>
      <c r="L75" s="42">
        <v>64.400000000000006</v>
      </c>
      <c r="M75" s="42">
        <v>65.099999999999994</v>
      </c>
      <c r="N75" s="42">
        <v>66.400000000000006</v>
      </c>
      <c r="O75" s="42">
        <v>67.5</v>
      </c>
      <c r="P75" s="42">
        <v>71.2</v>
      </c>
      <c r="Q75" s="42">
        <v>72.400000000000006</v>
      </c>
      <c r="R75" s="36">
        <v>72.400000000000006</v>
      </c>
      <c r="S75" s="36">
        <v>73.5</v>
      </c>
      <c r="T75" s="36">
        <v>75.5</v>
      </c>
      <c r="U75" s="36">
        <v>78.784999476969205</v>
      </c>
    </row>
    <row r="76" spans="1:21" x14ac:dyDescent="0.25">
      <c r="A76" s="136" t="s">
        <v>63</v>
      </c>
      <c r="B76" s="36"/>
      <c r="C76" s="36"/>
      <c r="D76" s="60"/>
      <c r="E76" s="36"/>
      <c r="F76" s="36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36"/>
      <c r="S76" s="36"/>
      <c r="T76" s="180"/>
      <c r="U76" s="180"/>
    </row>
    <row r="77" spans="1:21" ht="29.25" x14ac:dyDescent="0.25">
      <c r="A77" s="132" t="s">
        <v>244</v>
      </c>
      <c r="B77" s="36">
        <v>62.5</v>
      </c>
      <c r="C77" s="36">
        <v>64.400000000000006</v>
      </c>
      <c r="D77" s="60">
        <v>64.3</v>
      </c>
      <c r="E77" s="36">
        <v>60.179499291450171</v>
      </c>
      <c r="F77" s="36">
        <v>60.619710088530013</v>
      </c>
      <c r="G77" s="42">
        <v>58.6</v>
      </c>
      <c r="H77" s="42">
        <v>58.233197466165542</v>
      </c>
      <c r="I77" s="42">
        <v>57.573120371318389</v>
      </c>
      <c r="J77" s="42">
        <v>57.984236844719675</v>
      </c>
      <c r="K77" s="42">
        <v>57.607940687137571</v>
      </c>
      <c r="L77" s="42">
        <v>58</v>
      </c>
      <c r="M77" s="42">
        <v>58</v>
      </c>
      <c r="N77" s="42">
        <v>57.7</v>
      </c>
      <c r="O77" s="42">
        <v>58.8</v>
      </c>
      <c r="P77" s="42">
        <v>65</v>
      </c>
      <c r="Q77" s="42">
        <v>67.7</v>
      </c>
      <c r="R77" s="36">
        <v>68.2</v>
      </c>
      <c r="S77" s="36">
        <v>70.5</v>
      </c>
      <c r="T77" s="36">
        <v>73.900000000000006</v>
      </c>
      <c r="U77" s="36">
        <v>75.993296829634247</v>
      </c>
    </row>
    <row r="78" spans="1:21" ht="19.5" x14ac:dyDescent="0.25">
      <c r="A78" s="132" t="s">
        <v>234</v>
      </c>
      <c r="B78" s="36">
        <v>68.8</v>
      </c>
      <c r="C78" s="36">
        <v>69.599999999999994</v>
      </c>
      <c r="D78" s="60">
        <v>71.099999999999994</v>
      </c>
      <c r="E78" s="36">
        <v>71.536066424494024</v>
      </c>
      <c r="F78" s="36">
        <v>71.335887611749683</v>
      </c>
      <c r="G78" s="42">
        <v>70</v>
      </c>
      <c r="H78" s="42">
        <v>68.247254199812545</v>
      </c>
      <c r="I78" s="42">
        <v>68.676991887326622</v>
      </c>
      <c r="J78" s="42">
        <v>67.649393090569561</v>
      </c>
      <c r="K78" s="42">
        <v>67.549954586739318</v>
      </c>
      <c r="L78" s="42">
        <v>67.099999999999994</v>
      </c>
      <c r="M78" s="42">
        <v>67.400000000000006</v>
      </c>
      <c r="N78" s="42">
        <v>69.3</v>
      </c>
      <c r="O78" s="42">
        <v>69.099999999999994</v>
      </c>
      <c r="P78" s="42">
        <v>72.900000000000006</v>
      </c>
      <c r="Q78" s="42">
        <v>75.7</v>
      </c>
      <c r="R78" s="36">
        <v>74.5</v>
      </c>
      <c r="S78" s="36">
        <v>76.599999999999994</v>
      </c>
      <c r="T78" s="36">
        <v>77.8</v>
      </c>
      <c r="U78" s="36">
        <v>81.07415879719241</v>
      </c>
    </row>
    <row r="79" spans="1:21" ht="19.5" x14ac:dyDescent="0.25">
      <c r="A79" s="132" t="s">
        <v>87</v>
      </c>
      <c r="B79" s="36">
        <v>51.479853087048596</v>
      </c>
      <c r="C79" s="36">
        <v>53.331240788252629</v>
      </c>
      <c r="D79" s="60">
        <v>55.583420602987374</v>
      </c>
      <c r="E79" s="36">
        <v>55.202184475765968</v>
      </c>
      <c r="F79" s="36">
        <v>58.245162949154718</v>
      </c>
      <c r="G79" s="42">
        <v>58.513682593560688</v>
      </c>
      <c r="H79" s="42">
        <v>60.818129988597491</v>
      </c>
      <c r="I79" s="42">
        <v>62.116505294664513</v>
      </c>
      <c r="J79" s="42">
        <v>66.926640143361098</v>
      </c>
      <c r="K79" s="42">
        <v>63.924340731535899</v>
      </c>
      <c r="L79" s="42">
        <v>71.3</v>
      </c>
      <c r="M79" s="42">
        <v>72.8</v>
      </c>
      <c r="N79" s="42">
        <v>75.900000000000006</v>
      </c>
      <c r="O79" s="42">
        <v>77.400000000000006</v>
      </c>
      <c r="P79" s="42">
        <v>78</v>
      </c>
      <c r="Q79" s="42">
        <v>76.7</v>
      </c>
      <c r="R79" s="36">
        <v>76.400000000000006</v>
      </c>
      <c r="S79" s="36">
        <v>75.8</v>
      </c>
      <c r="T79" s="36">
        <v>76.400000000000006</v>
      </c>
      <c r="U79" s="36">
        <v>81.034061160495966</v>
      </c>
    </row>
    <row r="80" spans="1:21" x14ac:dyDescent="0.25">
      <c r="A80" s="131" t="s">
        <v>65</v>
      </c>
      <c r="B80" s="36">
        <v>67.7</v>
      </c>
      <c r="C80" s="36">
        <v>68</v>
      </c>
      <c r="D80" s="60">
        <v>69.8</v>
      </c>
      <c r="E80" s="36">
        <v>71.760337340298321</v>
      </c>
      <c r="F80" s="36">
        <v>72.368575947261476</v>
      </c>
      <c r="G80" s="42">
        <v>72.8</v>
      </c>
      <c r="H80" s="42">
        <v>75.012493997981366</v>
      </c>
      <c r="I80" s="42">
        <v>77.569950684826878</v>
      </c>
      <c r="J80" s="42">
        <v>82.133869228145542</v>
      </c>
      <c r="K80" s="42">
        <v>80.952021458007678</v>
      </c>
      <c r="L80" s="42">
        <v>80.7</v>
      </c>
      <c r="M80" s="42">
        <v>80.7</v>
      </c>
      <c r="N80" s="42">
        <v>79.900000000000006</v>
      </c>
      <c r="O80" s="42">
        <v>79.099999999999994</v>
      </c>
      <c r="P80" s="42">
        <v>79.7</v>
      </c>
      <c r="Q80" s="42">
        <v>80.599999999999994</v>
      </c>
      <c r="R80" s="36">
        <v>80.3</v>
      </c>
      <c r="S80" s="36">
        <v>79.900000000000006</v>
      </c>
      <c r="T80" s="36">
        <v>81.2</v>
      </c>
      <c r="U80" s="36">
        <v>84.277264971245245</v>
      </c>
    </row>
    <row r="81" spans="1:21" ht="18" x14ac:dyDescent="0.25">
      <c r="A81" s="130" t="s">
        <v>116</v>
      </c>
      <c r="B81" s="45">
        <v>49.30509504726421</v>
      </c>
      <c r="C81" s="45">
        <v>50.92155804448565</v>
      </c>
      <c r="D81" s="78">
        <v>52.133251142959878</v>
      </c>
      <c r="E81" s="45">
        <v>52.641462499592208</v>
      </c>
      <c r="F81" s="45">
        <v>52.965586242421836</v>
      </c>
      <c r="G81" s="44">
        <v>51.9</v>
      </c>
      <c r="H81" s="44">
        <v>53.750719591131826</v>
      </c>
      <c r="I81" s="44">
        <v>55.237498028947883</v>
      </c>
      <c r="J81" s="44">
        <v>55.97795060659729</v>
      </c>
      <c r="K81" s="44">
        <v>55.0972536447807</v>
      </c>
      <c r="L81" s="44">
        <v>55.129573120059575</v>
      </c>
      <c r="M81" s="44">
        <v>56.2</v>
      </c>
      <c r="N81" s="44">
        <v>57.513117785024271</v>
      </c>
      <c r="O81" s="44">
        <v>59.342966530813882</v>
      </c>
      <c r="P81" s="44">
        <v>61.339776416677616</v>
      </c>
      <c r="Q81" s="44">
        <v>64.249570074652283</v>
      </c>
      <c r="R81" s="45">
        <v>64.948846062336429</v>
      </c>
      <c r="S81" s="45">
        <v>65.49536820494572</v>
      </c>
      <c r="T81" s="45">
        <v>66.2</v>
      </c>
      <c r="U81" s="45">
        <v>68.347006000741118</v>
      </c>
    </row>
    <row r="82" spans="1:21" x14ac:dyDescent="0.25">
      <c r="A82" s="131" t="s">
        <v>66</v>
      </c>
      <c r="B82" s="36">
        <v>33.9</v>
      </c>
      <c r="C82" s="36">
        <v>39</v>
      </c>
      <c r="D82" s="60">
        <v>44</v>
      </c>
      <c r="E82" s="36">
        <v>43.927125506072869</v>
      </c>
      <c r="F82" s="36">
        <v>43.296144059502836</v>
      </c>
      <c r="G82" s="42">
        <v>40.299999999999997</v>
      </c>
      <c r="H82" s="42">
        <v>39.792641009748124</v>
      </c>
      <c r="I82" s="42">
        <v>40.892857142857139</v>
      </c>
      <c r="J82" s="42">
        <v>39.761092150170647</v>
      </c>
      <c r="K82" s="42">
        <v>37.968765063144701</v>
      </c>
      <c r="L82" s="42">
        <v>39</v>
      </c>
      <c r="M82" s="42">
        <v>40.4</v>
      </c>
      <c r="N82" s="42">
        <v>42.5</v>
      </c>
      <c r="O82" s="42">
        <v>44.4</v>
      </c>
      <c r="P82" s="42">
        <v>47.8</v>
      </c>
      <c r="Q82" s="42">
        <v>53</v>
      </c>
      <c r="R82" s="36">
        <v>57</v>
      </c>
      <c r="S82" s="36">
        <v>58.5</v>
      </c>
      <c r="T82" s="36">
        <v>60.2</v>
      </c>
      <c r="U82" s="36">
        <v>64.785797994704637</v>
      </c>
    </row>
    <row r="83" spans="1:21" x14ac:dyDescent="0.25">
      <c r="A83" s="131" t="s">
        <v>68</v>
      </c>
      <c r="B83" s="36">
        <v>46.2</v>
      </c>
      <c r="C83" s="36">
        <v>49.2</v>
      </c>
      <c r="D83" s="60">
        <v>52.1</v>
      </c>
      <c r="E83" s="36">
        <v>51.602575256655648</v>
      </c>
      <c r="F83" s="36">
        <v>49.323642237028068</v>
      </c>
      <c r="G83" s="42">
        <v>47.5</v>
      </c>
      <c r="H83" s="42">
        <v>46.643053666866955</v>
      </c>
      <c r="I83" s="42">
        <v>47.310607222852937</v>
      </c>
      <c r="J83" s="42">
        <v>45.234883921140991</v>
      </c>
      <c r="K83" s="42">
        <v>42.287498990334136</v>
      </c>
      <c r="L83" s="42">
        <v>40</v>
      </c>
      <c r="M83" s="42">
        <v>38.4</v>
      </c>
      <c r="N83" s="42">
        <v>37.799999999999997</v>
      </c>
      <c r="O83" s="42">
        <v>38.6</v>
      </c>
      <c r="P83" s="42">
        <v>42.5</v>
      </c>
      <c r="Q83" s="42">
        <v>46.6</v>
      </c>
      <c r="R83" s="36">
        <v>48.1</v>
      </c>
      <c r="S83" s="36">
        <v>57.3</v>
      </c>
      <c r="T83" s="36">
        <v>56.5</v>
      </c>
      <c r="U83" s="36">
        <v>58.638220819017548</v>
      </c>
    </row>
    <row r="84" spans="1:21" x14ac:dyDescent="0.25">
      <c r="A84" s="131" t="s">
        <v>69</v>
      </c>
      <c r="B84" s="36">
        <v>47</v>
      </c>
      <c r="C84" s="36">
        <v>47.7</v>
      </c>
      <c r="D84" s="60">
        <v>49.4</v>
      </c>
      <c r="E84" s="36">
        <v>50.109231633481052</v>
      </c>
      <c r="F84" s="36">
        <v>52.575059571088168</v>
      </c>
      <c r="G84" s="42">
        <v>50.2</v>
      </c>
      <c r="H84" s="42">
        <v>52.435890113655837</v>
      </c>
      <c r="I84" s="42">
        <v>55.305392647689885</v>
      </c>
      <c r="J84" s="42">
        <v>56.951246660730185</v>
      </c>
      <c r="K84" s="42">
        <v>53.65012551664681</v>
      </c>
      <c r="L84" s="42">
        <v>56.1</v>
      </c>
      <c r="M84" s="42">
        <v>57.4</v>
      </c>
      <c r="N84" s="42">
        <v>57.9</v>
      </c>
      <c r="O84" s="42">
        <v>60.4</v>
      </c>
      <c r="P84" s="42">
        <v>68.8</v>
      </c>
      <c r="Q84" s="42">
        <v>70</v>
      </c>
      <c r="R84" s="36">
        <v>69.8</v>
      </c>
      <c r="S84" s="36">
        <v>70.7</v>
      </c>
      <c r="T84" s="36">
        <v>71.7</v>
      </c>
      <c r="U84" s="36">
        <v>77.075643705251935</v>
      </c>
    </row>
    <row r="85" spans="1:21" x14ac:dyDescent="0.25">
      <c r="A85" s="131" t="s">
        <v>70</v>
      </c>
      <c r="B85" s="36">
        <v>44.6</v>
      </c>
      <c r="C85" s="36">
        <v>46</v>
      </c>
      <c r="D85" s="60">
        <v>45.9</v>
      </c>
      <c r="E85" s="36">
        <v>46.193683879677977</v>
      </c>
      <c r="F85" s="36">
        <v>46.697289657465916</v>
      </c>
      <c r="G85" s="42">
        <v>45.3</v>
      </c>
      <c r="H85" s="42">
        <v>47.156924394257658</v>
      </c>
      <c r="I85" s="42">
        <v>53.154969884529635</v>
      </c>
      <c r="J85" s="42">
        <v>54.728429102827562</v>
      </c>
      <c r="K85" s="42">
        <v>54.430963665086885</v>
      </c>
      <c r="L85" s="42">
        <v>54.5</v>
      </c>
      <c r="M85" s="42">
        <v>55.1</v>
      </c>
      <c r="N85" s="42">
        <v>56</v>
      </c>
      <c r="O85" s="42">
        <v>57.3</v>
      </c>
      <c r="P85" s="42">
        <v>58.9</v>
      </c>
      <c r="Q85" s="42">
        <v>60.5</v>
      </c>
      <c r="R85" s="36">
        <v>61.9</v>
      </c>
      <c r="S85" s="36">
        <v>62.3</v>
      </c>
      <c r="T85" s="36">
        <v>62.1</v>
      </c>
      <c r="U85" s="36">
        <v>64.568912760610075</v>
      </c>
    </row>
    <row r="86" spans="1:21" x14ac:dyDescent="0.25">
      <c r="A86" s="131" t="s">
        <v>72</v>
      </c>
      <c r="B86" s="36">
        <v>53.7</v>
      </c>
      <c r="C86" s="36">
        <v>56.1</v>
      </c>
      <c r="D86" s="60">
        <v>56.6</v>
      </c>
      <c r="E86" s="36">
        <v>56.813490173085611</v>
      </c>
      <c r="F86" s="36">
        <v>57.818769371230871</v>
      </c>
      <c r="G86" s="42">
        <v>57</v>
      </c>
      <c r="H86" s="42">
        <v>57.101615643842308</v>
      </c>
      <c r="I86" s="42">
        <v>56.044746571790249</v>
      </c>
      <c r="J86" s="42">
        <v>56.117099221726527</v>
      </c>
      <c r="K86" s="42">
        <v>54.98263495459792</v>
      </c>
      <c r="L86" s="42">
        <v>54.6</v>
      </c>
      <c r="M86" s="42">
        <v>56</v>
      </c>
      <c r="N86" s="42">
        <v>55.4</v>
      </c>
      <c r="O86" s="42">
        <v>57.3</v>
      </c>
      <c r="P86" s="42">
        <v>59</v>
      </c>
      <c r="Q86" s="42">
        <v>61.6</v>
      </c>
      <c r="R86" s="36">
        <v>63.4</v>
      </c>
      <c r="S86" s="36">
        <v>64.099999999999994</v>
      </c>
      <c r="T86" s="36">
        <v>64.400000000000006</v>
      </c>
      <c r="U86" s="36">
        <v>66.084706983516199</v>
      </c>
    </row>
    <row r="87" spans="1:21" x14ac:dyDescent="0.25">
      <c r="A87" s="131" t="s">
        <v>73</v>
      </c>
      <c r="B87" s="36">
        <v>55.8</v>
      </c>
      <c r="C87" s="36">
        <v>56.2</v>
      </c>
      <c r="D87" s="60">
        <v>58.2</v>
      </c>
      <c r="E87" s="36">
        <v>59.541127814613013</v>
      </c>
      <c r="F87" s="36">
        <v>58.712471167926793</v>
      </c>
      <c r="G87" s="42">
        <v>58.5</v>
      </c>
      <c r="H87" s="42">
        <v>60.244784758229827</v>
      </c>
      <c r="I87" s="42">
        <v>60.990401887609011</v>
      </c>
      <c r="J87" s="42">
        <v>60.295259848227687</v>
      </c>
      <c r="K87" s="42">
        <v>58.229971308761861</v>
      </c>
      <c r="L87" s="42">
        <v>57.2</v>
      </c>
      <c r="M87" s="42">
        <v>57.2</v>
      </c>
      <c r="N87" s="42">
        <v>57.8</v>
      </c>
      <c r="O87" s="42">
        <v>60.6</v>
      </c>
      <c r="P87" s="42">
        <v>64</v>
      </c>
      <c r="Q87" s="42">
        <v>68.900000000000006</v>
      </c>
      <c r="R87" s="36">
        <v>68.400000000000006</v>
      </c>
      <c r="S87" s="36">
        <v>68.400000000000006</v>
      </c>
      <c r="T87" s="36">
        <v>69.8</v>
      </c>
      <c r="U87" s="36">
        <v>71.2590566138052</v>
      </c>
    </row>
    <row r="88" spans="1:21" x14ac:dyDescent="0.25">
      <c r="A88" s="131" t="s">
        <v>74</v>
      </c>
      <c r="B88" s="36">
        <v>51.2</v>
      </c>
      <c r="C88" s="36">
        <v>52.6</v>
      </c>
      <c r="D88" s="60">
        <v>53.6</v>
      </c>
      <c r="E88" s="36">
        <v>54.251726038053874</v>
      </c>
      <c r="F88" s="36">
        <v>54.709521956851873</v>
      </c>
      <c r="G88" s="42">
        <v>55.8</v>
      </c>
      <c r="H88" s="42">
        <v>56.448212891141083</v>
      </c>
      <c r="I88" s="42">
        <v>57.116759151423814</v>
      </c>
      <c r="J88" s="42">
        <v>57.129819384102518</v>
      </c>
      <c r="K88" s="42">
        <v>56.687994805847609</v>
      </c>
      <c r="L88" s="42">
        <v>56.1</v>
      </c>
      <c r="M88" s="42">
        <v>57.6</v>
      </c>
      <c r="N88" s="42">
        <v>62.4</v>
      </c>
      <c r="O88" s="42">
        <v>65.2</v>
      </c>
      <c r="P88" s="42">
        <v>67</v>
      </c>
      <c r="Q88" s="42">
        <v>68.2</v>
      </c>
      <c r="R88" s="36">
        <v>68.900000000000006</v>
      </c>
      <c r="S88" s="36">
        <v>70.2</v>
      </c>
      <c r="T88" s="36">
        <v>71.5</v>
      </c>
      <c r="U88" s="36">
        <v>73.616106516205932</v>
      </c>
    </row>
    <row r="89" spans="1:21" x14ac:dyDescent="0.25">
      <c r="A89" s="131" t="s">
        <v>75</v>
      </c>
      <c r="B89" s="36">
        <v>46.4</v>
      </c>
      <c r="C89" s="36">
        <v>47.4</v>
      </c>
      <c r="D89" s="60">
        <v>48.3</v>
      </c>
      <c r="E89" s="36">
        <v>48.268163166787353</v>
      </c>
      <c r="F89" s="36">
        <v>48.718041783417299</v>
      </c>
      <c r="G89" s="42">
        <v>49.3</v>
      </c>
      <c r="H89" s="42">
        <v>51.115842922075259</v>
      </c>
      <c r="I89" s="42">
        <v>52.699127722950415</v>
      </c>
      <c r="J89" s="42">
        <v>56.36826665807034</v>
      </c>
      <c r="K89" s="42">
        <v>56.624228609551338</v>
      </c>
      <c r="L89" s="42">
        <v>57.8</v>
      </c>
      <c r="M89" s="42">
        <v>59.1</v>
      </c>
      <c r="N89" s="42">
        <v>60.8</v>
      </c>
      <c r="O89" s="42">
        <v>61.3</v>
      </c>
      <c r="P89" s="42">
        <v>61.8</v>
      </c>
      <c r="Q89" s="42">
        <v>64.900000000000006</v>
      </c>
      <c r="R89" s="36">
        <v>65.2</v>
      </c>
      <c r="S89" s="36">
        <v>63.6</v>
      </c>
      <c r="T89" s="36">
        <v>64.599999999999994</v>
      </c>
      <c r="U89" s="36">
        <v>66.679917603266958</v>
      </c>
    </row>
    <row r="90" spans="1:21" x14ac:dyDescent="0.25">
      <c r="A90" s="131" t="s">
        <v>76</v>
      </c>
      <c r="B90" s="36">
        <v>40.700000000000003</v>
      </c>
      <c r="C90" s="36">
        <v>44.2</v>
      </c>
      <c r="D90" s="60">
        <v>46.6</v>
      </c>
      <c r="E90" s="36">
        <v>47.864435621100398</v>
      </c>
      <c r="F90" s="36">
        <v>48.530522051376487</v>
      </c>
      <c r="G90" s="42">
        <v>48.9</v>
      </c>
      <c r="H90" s="42">
        <v>50.13862974523515</v>
      </c>
      <c r="I90" s="42">
        <v>52.147390631115044</v>
      </c>
      <c r="J90" s="42">
        <v>53.154413738681939</v>
      </c>
      <c r="K90" s="42">
        <v>53.206689906388313</v>
      </c>
      <c r="L90" s="42">
        <v>54.3</v>
      </c>
      <c r="M90" s="42">
        <v>56.5</v>
      </c>
      <c r="N90" s="42">
        <v>56.5</v>
      </c>
      <c r="O90" s="42">
        <v>58.2</v>
      </c>
      <c r="P90" s="42">
        <v>59.3</v>
      </c>
      <c r="Q90" s="42">
        <v>63.9</v>
      </c>
      <c r="R90" s="36">
        <v>63.5</v>
      </c>
      <c r="S90" s="36">
        <v>64</v>
      </c>
      <c r="T90" s="36">
        <v>65</v>
      </c>
      <c r="U90" s="36">
        <v>67.524462543058647</v>
      </c>
    </row>
    <row r="91" spans="1:21" x14ac:dyDescent="0.25">
      <c r="A91" s="131" t="s">
        <v>77</v>
      </c>
      <c r="B91" s="36">
        <v>55.6</v>
      </c>
      <c r="C91" s="36">
        <v>55.2</v>
      </c>
      <c r="D91" s="60">
        <v>57</v>
      </c>
      <c r="E91" s="36">
        <v>56.973849169212301</v>
      </c>
      <c r="F91" s="36">
        <v>57.154075702842789</v>
      </c>
      <c r="G91" s="42">
        <v>54</v>
      </c>
      <c r="H91" s="42">
        <v>56.670977035012193</v>
      </c>
      <c r="I91" s="42">
        <v>57.193069768888613</v>
      </c>
      <c r="J91" s="42">
        <v>58.144613635683726</v>
      </c>
      <c r="K91" s="42">
        <v>57.081217909073914</v>
      </c>
      <c r="L91" s="42">
        <v>58</v>
      </c>
      <c r="M91" s="42">
        <v>60.4</v>
      </c>
      <c r="N91" s="42">
        <v>62.9</v>
      </c>
      <c r="O91" s="42">
        <v>64</v>
      </c>
      <c r="P91" s="42">
        <v>64.5</v>
      </c>
      <c r="Q91" s="42">
        <v>66.5</v>
      </c>
      <c r="R91" s="36">
        <v>67.900000000000006</v>
      </c>
      <c r="S91" s="36">
        <v>68.400000000000006</v>
      </c>
      <c r="T91" s="36">
        <v>68.3</v>
      </c>
      <c r="U91" s="36">
        <v>70.125306555716875</v>
      </c>
    </row>
    <row r="92" spans="1:21" ht="18" x14ac:dyDescent="0.25">
      <c r="A92" s="130" t="s">
        <v>200</v>
      </c>
      <c r="B92" s="45">
        <v>52.690842335402813</v>
      </c>
      <c r="C92" s="45">
        <v>54.509024571311279</v>
      </c>
      <c r="D92" s="78">
        <v>56.162142711261097</v>
      </c>
      <c r="E92" s="45">
        <v>57.433150302321657</v>
      </c>
      <c r="F92" s="45">
        <v>57.705099356878961</v>
      </c>
      <c r="G92" s="44">
        <v>60.5</v>
      </c>
      <c r="H92" s="44">
        <v>58.182939355361384</v>
      </c>
      <c r="I92" s="44">
        <v>59.574163035128279</v>
      </c>
      <c r="J92" s="44">
        <v>60.034962024008408</v>
      </c>
      <c r="K92" s="44">
        <v>59.181145587119246</v>
      </c>
      <c r="L92" s="44">
        <v>59.800394050531771</v>
      </c>
      <c r="M92" s="44">
        <v>61</v>
      </c>
      <c r="N92" s="44">
        <v>62.327051033077588</v>
      </c>
      <c r="O92" s="44">
        <v>63.35355641437679</v>
      </c>
      <c r="P92" s="44">
        <v>64.841215042262917</v>
      </c>
      <c r="Q92" s="44">
        <v>65.537836831435044</v>
      </c>
      <c r="R92" s="45">
        <v>65.573784758735826</v>
      </c>
      <c r="S92" s="45">
        <v>65.51560885619476</v>
      </c>
      <c r="T92" s="45">
        <v>66.3</v>
      </c>
      <c r="U92" s="45">
        <v>68.191353929461556</v>
      </c>
    </row>
    <row r="93" spans="1:21" x14ac:dyDescent="0.25">
      <c r="A93" s="131" t="s">
        <v>67</v>
      </c>
      <c r="B93" s="36">
        <v>36.700000000000003</v>
      </c>
      <c r="C93" s="36">
        <v>39.5</v>
      </c>
      <c r="D93" s="60">
        <v>43.2</v>
      </c>
      <c r="E93" s="36">
        <v>45.193105499632111</v>
      </c>
      <c r="F93" s="36">
        <v>47.027584267907905</v>
      </c>
      <c r="G93" s="42">
        <v>46.6</v>
      </c>
      <c r="H93" s="42">
        <v>47.608937417854612</v>
      </c>
      <c r="I93" s="42">
        <v>49.430903414579511</v>
      </c>
      <c r="J93" s="42">
        <v>49.638595838537377</v>
      </c>
      <c r="K93" s="42">
        <v>48.341327947488004</v>
      </c>
      <c r="L93" s="42">
        <v>48.7</v>
      </c>
      <c r="M93" s="42">
        <v>49.7</v>
      </c>
      <c r="N93" s="42">
        <v>52.4</v>
      </c>
      <c r="O93" s="42">
        <v>54.1</v>
      </c>
      <c r="P93" s="42">
        <v>56.7</v>
      </c>
      <c r="Q93" s="42">
        <v>59</v>
      </c>
      <c r="R93" s="36">
        <v>61</v>
      </c>
      <c r="S93" s="36">
        <v>61.3</v>
      </c>
      <c r="T93" s="36">
        <v>59.4</v>
      </c>
      <c r="U93" s="36">
        <v>60.815993558503202</v>
      </c>
    </row>
    <row r="94" spans="1:21" x14ac:dyDescent="0.25">
      <c r="A94" s="131" t="s">
        <v>78</v>
      </c>
      <c r="B94" s="36">
        <v>63.9</v>
      </c>
      <c r="C94" s="36">
        <v>66.3</v>
      </c>
      <c r="D94" s="60">
        <v>67.5</v>
      </c>
      <c r="E94" s="36">
        <v>67.98499519742478</v>
      </c>
      <c r="F94" s="36">
        <v>66.973009951854195</v>
      </c>
      <c r="G94" s="42">
        <v>66.599999999999994</v>
      </c>
      <c r="H94" s="42">
        <v>66.182744428829551</v>
      </c>
      <c r="I94" s="42">
        <v>66.478171513981437</v>
      </c>
      <c r="J94" s="42">
        <v>64.997452507460522</v>
      </c>
      <c r="K94" s="42">
        <v>62.560477685209229</v>
      </c>
      <c r="L94" s="42">
        <v>60.6</v>
      </c>
      <c r="M94" s="42">
        <v>60.7</v>
      </c>
      <c r="N94" s="42">
        <v>62.1</v>
      </c>
      <c r="O94" s="42">
        <v>62.1</v>
      </c>
      <c r="P94" s="42">
        <v>65.400000000000006</v>
      </c>
      <c r="Q94" s="42">
        <v>68.900000000000006</v>
      </c>
      <c r="R94" s="36">
        <v>70.099999999999994</v>
      </c>
      <c r="S94" s="36">
        <v>71.099999999999994</v>
      </c>
      <c r="T94" s="36">
        <v>71.900000000000006</v>
      </c>
      <c r="U94" s="36">
        <v>75.183216293671109</v>
      </c>
    </row>
    <row r="95" spans="1:21" x14ac:dyDescent="0.25">
      <c r="A95" s="131" t="s">
        <v>71</v>
      </c>
      <c r="B95" s="36">
        <v>40.6</v>
      </c>
      <c r="C95" s="36">
        <v>42</v>
      </c>
      <c r="D95" s="60">
        <v>46.9</v>
      </c>
      <c r="E95" s="36">
        <v>47.627566894835091</v>
      </c>
      <c r="F95" s="36">
        <v>48.99656110455269</v>
      </c>
      <c r="G95" s="42">
        <v>48.8</v>
      </c>
      <c r="H95" s="42">
        <v>51.271255466586474</v>
      </c>
      <c r="I95" s="42">
        <v>52.614900851929946</v>
      </c>
      <c r="J95" s="42">
        <v>53.733215025140488</v>
      </c>
      <c r="K95" s="42">
        <v>52.885869192231141</v>
      </c>
      <c r="L95" s="42">
        <v>52.9</v>
      </c>
      <c r="M95" s="42">
        <v>54.6</v>
      </c>
      <c r="N95" s="42">
        <v>55.4</v>
      </c>
      <c r="O95" s="42">
        <v>56.4</v>
      </c>
      <c r="P95" s="42">
        <v>58.3</v>
      </c>
      <c r="Q95" s="42">
        <v>57.5</v>
      </c>
      <c r="R95" s="36">
        <v>57.1</v>
      </c>
      <c r="S95" s="36">
        <v>57.3</v>
      </c>
      <c r="T95" s="36">
        <v>59.3</v>
      </c>
      <c r="U95" s="36">
        <v>61.073454891939882</v>
      </c>
    </row>
    <row r="96" spans="1:21" x14ac:dyDescent="0.25">
      <c r="A96" s="131" t="s">
        <v>79</v>
      </c>
      <c r="B96" s="36">
        <v>71</v>
      </c>
      <c r="C96" s="36">
        <v>72.3</v>
      </c>
      <c r="D96" s="60">
        <v>71.400000000000006</v>
      </c>
      <c r="E96" s="36">
        <v>71.755650340736395</v>
      </c>
      <c r="F96" s="36">
        <v>73.340486758035411</v>
      </c>
      <c r="G96" s="42">
        <v>72.8</v>
      </c>
      <c r="H96" s="42">
        <v>73.989947805915335</v>
      </c>
      <c r="I96" s="42">
        <v>73.729539398553484</v>
      </c>
      <c r="J96" s="42">
        <v>73.769957640925384</v>
      </c>
      <c r="K96" s="42">
        <v>74.320658421076828</v>
      </c>
      <c r="L96" s="42">
        <v>74.5</v>
      </c>
      <c r="M96" s="42">
        <v>73.400000000000006</v>
      </c>
      <c r="N96" s="42">
        <v>74.5</v>
      </c>
      <c r="O96" s="42">
        <v>77.2</v>
      </c>
      <c r="P96" s="42">
        <v>76.900000000000006</v>
      </c>
      <c r="Q96" s="42">
        <v>77.099999999999994</v>
      </c>
      <c r="R96" s="36">
        <v>77.2</v>
      </c>
      <c r="S96" s="36">
        <v>76.2</v>
      </c>
      <c r="T96" s="36">
        <v>78</v>
      </c>
      <c r="U96" s="36">
        <v>80.214246084247364</v>
      </c>
    </row>
    <row r="97" spans="1:21" x14ac:dyDescent="0.25">
      <c r="A97" s="131" t="s">
        <v>80</v>
      </c>
      <c r="B97" s="36">
        <v>54.8</v>
      </c>
      <c r="C97" s="36">
        <v>55.9</v>
      </c>
      <c r="D97" s="60">
        <v>56.8</v>
      </c>
      <c r="E97" s="36">
        <v>56.573277944159983</v>
      </c>
      <c r="F97" s="36">
        <v>56.099767743379758</v>
      </c>
      <c r="G97" s="42">
        <v>55.3</v>
      </c>
      <c r="H97" s="42">
        <v>56.127429309094765</v>
      </c>
      <c r="I97" s="42">
        <v>58.509747116005514</v>
      </c>
      <c r="J97" s="42">
        <v>59.67290118712102</v>
      </c>
      <c r="K97" s="42">
        <v>59.66414834009187</v>
      </c>
      <c r="L97" s="42">
        <v>61.6</v>
      </c>
      <c r="M97" s="42">
        <v>62.5</v>
      </c>
      <c r="N97" s="42">
        <v>63.3</v>
      </c>
      <c r="O97" s="42">
        <v>63.1</v>
      </c>
      <c r="P97" s="42">
        <v>65.099999999999994</v>
      </c>
      <c r="Q97" s="42">
        <v>65.7</v>
      </c>
      <c r="R97" s="36">
        <v>64.7</v>
      </c>
      <c r="S97" s="36">
        <v>63.5</v>
      </c>
      <c r="T97" s="36">
        <v>64.400000000000006</v>
      </c>
      <c r="U97" s="36">
        <v>65.905414406699009</v>
      </c>
    </row>
    <row r="98" spans="1:21" x14ac:dyDescent="0.25">
      <c r="A98" s="131" t="s">
        <v>81</v>
      </c>
      <c r="B98" s="36">
        <v>54.1</v>
      </c>
      <c r="C98" s="36">
        <v>55.9</v>
      </c>
      <c r="D98" s="60">
        <v>55.8</v>
      </c>
      <c r="E98" s="36">
        <v>57.061795031485708</v>
      </c>
      <c r="F98" s="36">
        <v>58.101016066467125</v>
      </c>
      <c r="G98" s="42">
        <v>59.1</v>
      </c>
      <c r="H98" s="42">
        <v>61.723488538216763</v>
      </c>
      <c r="I98" s="42">
        <v>61.999975146326001</v>
      </c>
      <c r="J98" s="42">
        <v>62.974080771549126</v>
      </c>
      <c r="K98" s="42">
        <v>62.86494433942449</v>
      </c>
      <c r="L98" s="42">
        <v>64.400000000000006</v>
      </c>
      <c r="M98" s="42">
        <v>66.5</v>
      </c>
      <c r="N98" s="42">
        <v>67.5</v>
      </c>
      <c r="O98" s="42">
        <v>69.099999999999994</v>
      </c>
      <c r="P98" s="42">
        <v>67.7</v>
      </c>
      <c r="Q98" s="42">
        <v>67.2</v>
      </c>
      <c r="R98" s="36">
        <v>66.5</v>
      </c>
      <c r="S98" s="36">
        <v>67</v>
      </c>
      <c r="T98" s="36">
        <v>68.7</v>
      </c>
      <c r="U98" s="36">
        <v>70.690250546752097</v>
      </c>
    </row>
    <row r="99" spans="1:21" x14ac:dyDescent="0.25">
      <c r="A99" s="131" t="s">
        <v>82</v>
      </c>
      <c r="B99" s="36">
        <v>51.6</v>
      </c>
      <c r="C99" s="36">
        <v>54.5</v>
      </c>
      <c r="D99" s="60">
        <v>54.6</v>
      </c>
      <c r="E99" s="36">
        <v>55.473148237102507</v>
      </c>
      <c r="F99" s="36">
        <v>58.864192695584059</v>
      </c>
      <c r="G99" s="42">
        <v>56.3</v>
      </c>
      <c r="H99" s="42">
        <v>55.974887636441458</v>
      </c>
      <c r="I99" s="42">
        <v>58.788886334294254</v>
      </c>
      <c r="J99" s="42">
        <v>60.046002844450683</v>
      </c>
      <c r="K99" s="42">
        <v>59.171829259990474</v>
      </c>
      <c r="L99" s="42">
        <v>61</v>
      </c>
      <c r="M99" s="42">
        <v>62.8</v>
      </c>
      <c r="N99" s="42">
        <v>63.5</v>
      </c>
      <c r="O99" s="42">
        <v>64.7</v>
      </c>
      <c r="P99" s="42">
        <v>65.7</v>
      </c>
      <c r="Q99" s="42">
        <v>64.099999999999994</v>
      </c>
      <c r="R99" s="36">
        <v>63.8</v>
      </c>
      <c r="S99" s="36">
        <v>63.2</v>
      </c>
      <c r="T99" s="36">
        <v>63.9</v>
      </c>
      <c r="U99" s="36">
        <v>65.69951587757447</v>
      </c>
    </row>
    <row r="100" spans="1:21" x14ac:dyDescent="0.25">
      <c r="A100" s="131" t="s">
        <v>83</v>
      </c>
      <c r="B100" s="36">
        <v>67.900000000000006</v>
      </c>
      <c r="C100" s="36">
        <v>69.2</v>
      </c>
      <c r="D100" s="60">
        <v>70.400000000000006</v>
      </c>
      <c r="E100" s="36">
        <v>73.322180673095843</v>
      </c>
      <c r="F100" s="36">
        <v>80.6620395088094</v>
      </c>
      <c r="G100" s="42">
        <v>74.599999999999994</v>
      </c>
      <c r="H100" s="42">
        <v>77.327586206896541</v>
      </c>
      <c r="I100" s="42">
        <v>77.428351606078095</v>
      </c>
      <c r="J100" s="42">
        <v>80.053778930183427</v>
      </c>
      <c r="K100" s="42">
        <v>77.670274930548899</v>
      </c>
      <c r="L100" s="42">
        <v>80.3</v>
      </c>
      <c r="M100" s="42">
        <v>80</v>
      </c>
      <c r="N100" s="42">
        <v>82</v>
      </c>
      <c r="O100" s="42">
        <v>86.1</v>
      </c>
      <c r="P100" s="42">
        <v>82.3</v>
      </c>
      <c r="Q100" s="42">
        <v>81.3</v>
      </c>
      <c r="R100" s="36">
        <v>83.5</v>
      </c>
      <c r="S100" s="36">
        <v>82.2</v>
      </c>
      <c r="T100" s="36">
        <v>82.4</v>
      </c>
      <c r="U100" s="36">
        <v>84.8393270877405</v>
      </c>
    </row>
    <row r="101" spans="1:21" x14ac:dyDescent="0.25">
      <c r="A101" s="131" t="s">
        <v>84</v>
      </c>
      <c r="B101" s="36">
        <v>59.4</v>
      </c>
      <c r="C101" s="36">
        <v>60</v>
      </c>
      <c r="D101" s="60">
        <v>60.5</v>
      </c>
      <c r="E101" s="36">
        <v>73.647520454165971</v>
      </c>
      <c r="F101" s="36">
        <v>61.268735702823584</v>
      </c>
      <c r="G101" s="42">
        <v>60.4</v>
      </c>
      <c r="H101" s="42">
        <v>60.797064125676023</v>
      </c>
      <c r="I101" s="42">
        <v>63.778458429378894</v>
      </c>
      <c r="J101" s="42">
        <v>63.184477979673545</v>
      </c>
      <c r="K101" s="42">
        <v>62.668287764664022</v>
      </c>
      <c r="L101" s="42">
        <v>63.9</v>
      </c>
      <c r="M101" s="42">
        <v>66.900000000000006</v>
      </c>
      <c r="N101" s="42">
        <v>70.599999999999994</v>
      </c>
      <c r="O101" s="42">
        <v>73</v>
      </c>
      <c r="P101" s="42">
        <v>74.599999999999994</v>
      </c>
      <c r="Q101" s="42">
        <v>75.5</v>
      </c>
      <c r="R101" s="36">
        <v>74.400000000000006</v>
      </c>
      <c r="S101" s="36">
        <v>73.7</v>
      </c>
      <c r="T101" s="36">
        <v>74.900000000000006</v>
      </c>
      <c r="U101" s="36">
        <v>76.107855820206481</v>
      </c>
    </row>
    <row r="102" spans="1:21" ht="19.5" x14ac:dyDescent="0.25">
      <c r="A102" s="131" t="s">
        <v>85</v>
      </c>
      <c r="B102" s="36">
        <v>49.4</v>
      </c>
      <c r="C102" s="36">
        <v>53.3</v>
      </c>
      <c r="D102" s="60">
        <v>55.9</v>
      </c>
      <c r="E102" s="36">
        <v>56.268697307587715</v>
      </c>
      <c r="F102" s="36">
        <v>55.913500044495869</v>
      </c>
      <c r="G102" s="42">
        <v>57.1</v>
      </c>
      <c r="H102" s="42">
        <v>59.177268871925357</v>
      </c>
      <c r="I102" s="42">
        <v>58.893700465724322</v>
      </c>
      <c r="J102" s="42">
        <v>59.314267656817819</v>
      </c>
      <c r="K102" s="42">
        <v>59.17856058305496</v>
      </c>
      <c r="L102" s="42">
        <v>59.5</v>
      </c>
      <c r="M102" s="42">
        <v>62</v>
      </c>
      <c r="N102" s="42">
        <v>63.4</v>
      </c>
      <c r="O102" s="42">
        <v>66.5</v>
      </c>
      <c r="P102" s="42">
        <v>69.099999999999994</v>
      </c>
      <c r="Q102" s="42">
        <v>71.599999999999994</v>
      </c>
      <c r="R102" s="36">
        <v>72.2</v>
      </c>
      <c r="S102" s="36">
        <v>72.7</v>
      </c>
      <c r="T102" s="36">
        <v>74.099999999999994</v>
      </c>
      <c r="U102" s="36">
        <v>74.240940254652301</v>
      </c>
    </row>
    <row r="103" spans="1:21" ht="19.5" x14ac:dyDescent="0.25">
      <c r="A103" s="131" t="s">
        <v>86</v>
      </c>
      <c r="B103" s="36">
        <v>80.7</v>
      </c>
      <c r="C103" s="36">
        <v>82.7</v>
      </c>
      <c r="D103" s="60">
        <v>82.3</v>
      </c>
      <c r="E103" s="36">
        <v>90.575916230366488</v>
      </c>
      <c r="F103" s="36">
        <v>87.785833798103738</v>
      </c>
      <c r="G103" s="36">
        <v>82.5</v>
      </c>
      <c r="H103" s="36">
        <v>84.935507422730595</v>
      </c>
      <c r="I103" s="36">
        <v>84.088242196667451</v>
      </c>
      <c r="J103" s="36">
        <v>84.471766848816031</v>
      </c>
      <c r="K103" s="36">
        <v>84.031531531531527</v>
      </c>
      <c r="L103" s="36">
        <v>90.4</v>
      </c>
      <c r="M103" s="36">
        <v>88.1</v>
      </c>
      <c r="N103" s="36">
        <v>90.6</v>
      </c>
      <c r="O103" s="36">
        <v>90.9</v>
      </c>
      <c r="P103" s="36">
        <v>92.6</v>
      </c>
      <c r="Q103" s="36">
        <v>91.9</v>
      </c>
      <c r="R103" s="36">
        <v>92</v>
      </c>
      <c r="S103" s="36">
        <v>90.3</v>
      </c>
      <c r="T103" s="36">
        <v>88.1</v>
      </c>
      <c r="U103" s="36">
        <v>88.138385502471166</v>
      </c>
    </row>
    <row r="104" spans="1:21" x14ac:dyDescent="0.25">
      <c r="A104" s="124" t="s">
        <v>182</v>
      </c>
      <c r="B104" s="115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63"/>
      <c r="Q104" s="63"/>
      <c r="R104" s="63"/>
      <c r="S104" s="63"/>
      <c r="T104" s="63"/>
    </row>
    <row r="105" spans="1:21" ht="15.75" thickBot="1" x14ac:dyDescent="0.3">
      <c r="A105" s="122" t="s">
        <v>338</v>
      </c>
      <c r="B105" s="122"/>
      <c r="C105" s="122"/>
      <c r="D105" s="122"/>
      <c r="E105" s="122"/>
      <c r="F105" s="122"/>
      <c r="G105" s="122"/>
      <c r="H105" s="122"/>
      <c r="I105" s="122"/>
      <c r="J105" s="122"/>
      <c r="K105" s="122"/>
      <c r="L105" s="122"/>
      <c r="M105" s="122"/>
      <c r="N105" s="122"/>
      <c r="O105" s="122"/>
      <c r="P105" s="122"/>
      <c r="Q105" s="137"/>
      <c r="R105" s="137"/>
      <c r="S105" s="64"/>
      <c r="T105" s="64"/>
      <c r="U105" s="196"/>
    </row>
    <row r="106" spans="1:21" x14ac:dyDescent="0.25">
      <c r="F106" s="22"/>
    </row>
  </sheetData>
  <mergeCells count="2">
    <mergeCell ref="A1:U1"/>
    <mergeCell ref="A2:U2"/>
  </mergeCells>
  <pageMargins left="0.7" right="0.7" top="0.75" bottom="0.75" header="0.3" footer="0.3"/>
  <pageSetup paperSize="9" scale="6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  <pageSetUpPr fitToPage="1"/>
  </sheetPr>
  <dimension ref="A1:U105"/>
  <sheetViews>
    <sheetView workbookViewId="0">
      <pane ySplit="5" topLeftCell="A27" activePane="bottomLeft" state="frozen"/>
      <selection activeCell="O25" sqref="O25"/>
      <selection pane="bottomLeft" sqref="A1:U1"/>
    </sheetView>
  </sheetViews>
  <sheetFormatPr defaultRowHeight="15" x14ac:dyDescent="0.25"/>
  <cols>
    <col min="1" max="1" width="18.140625" style="1" customWidth="1"/>
    <col min="2" max="2" width="10.85546875" style="1" customWidth="1"/>
    <col min="3" max="3" width="10.7109375" style="1" customWidth="1"/>
    <col min="4" max="4" width="11" style="1" customWidth="1"/>
    <col min="5" max="5" width="10.7109375" style="1" customWidth="1"/>
    <col min="6" max="6" width="10.42578125" style="1" customWidth="1"/>
    <col min="7" max="20" width="9.140625" style="1"/>
    <col min="21" max="21" width="9.85546875" style="1" bestFit="1" customWidth="1"/>
    <col min="22" max="16384" width="9.140625" style="1"/>
  </cols>
  <sheetData>
    <row r="1" spans="1:21" x14ac:dyDescent="0.25">
      <c r="A1" s="245" t="s">
        <v>316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</row>
    <row r="2" spans="1:21" x14ac:dyDescent="0.25">
      <c r="A2" s="246" t="s">
        <v>315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  <c r="T2" s="246"/>
      <c r="U2" s="246"/>
    </row>
    <row r="3" spans="1:21" ht="43.5" customHeight="1" x14ac:dyDescent="0.25">
      <c r="A3" s="244" t="s">
        <v>332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138"/>
      <c r="P3" s="138"/>
      <c r="Q3" s="138"/>
      <c r="R3" s="32"/>
      <c r="S3" s="32"/>
      <c r="T3" s="32"/>
    </row>
    <row r="4" spans="1:21" ht="15.75" thickBot="1" x14ac:dyDescent="0.3">
      <c r="A4" s="62" t="s">
        <v>257</v>
      </c>
      <c r="B4" s="62"/>
      <c r="C4" s="62"/>
      <c r="D4" s="62"/>
      <c r="E4" s="62"/>
      <c r="F4" s="62"/>
      <c r="G4" s="62"/>
      <c r="H4" s="62"/>
      <c r="I4" s="62"/>
      <c r="J4" s="62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1" ht="15.75" thickBot="1" x14ac:dyDescent="0.3">
      <c r="A5" s="82"/>
      <c r="B5" s="27">
        <v>2000</v>
      </c>
      <c r="C5" s="27">
        <v>2001</v>
      </c>
      <c r="D5" s="27">
        <v>2002</v>
      </c>
      <c r="E5" s="27">
        <v>2003</v>
      </c>
      <c r="F5" s="27">
        <v>2004</v>
      </c>
      <c r="G5" s="27">
        <v>2005</v>
      </c>
      <c r="H5" s="27">
        <v>2006</v>
      </c>
      <c r="I5" s="27">
        <v>2007</v>
      </c>
      <c r="J5" s="27">
        <v>2008</v>
      </c>
      <c r="K5" s="27">
        <v>2009</v>
      </c>
      <c r="L5" s="27">
        <v>2010</v>
      </c>
      <c r="M5" s="27">
        <v>2011</v>
      </c>
      <c r="N5" s="27">
        <v>2012</v>
      </c>
      <c r="O5" s="27">
        <v>2013</v>
      </c>
      <c r="P5" s="9">
        <v>2014</v>
      </c>
      <c r="Q5" s="9">
        <v>2015</v>
      </c>
      <c r="R5" s="9">
        <v>2016</v>
      </c>
      <c r="S5" s="27">
        <v>2017</v>
      </c>
      <c r="T5" s="46">
        <v>2018</v>
      </c>
      <c r="U5" s="46">
        <v>2019</v>
      </c>
    </row>
    <row r="6" spans="1:21" x14ac:dyDescent="0.25">
      <c r="A6" s="58" t="s">
        <v>0</v>
      </c>
      <c r="B6" s="56">
        <v>674</v>
      </c>
      <c r="C6" s="56">
        <v>675</v>
      </c>
      <c r="D6" s="56">
        <v>670</v>
      </c>
      <c r="E6" s="56">
        <v>649.11704575953922</v>
      </c>
      <c r="F6" s="56">
        <v>621.34814380700846</v>
      </c>
      <c r="G6" s="56">
        <v>596.71827382119591</v>
      </c>
      <c r="H6" s="56">
        <v>581.85286628062636</v>
      </c>
      <c r="I6" s="56">
        <v>562.24500667823941</v>
      </c>
      <c r="J6" s="56">
        <v>565.05982032119118</v>
      </c>
      <c r="K6" s="56">
        <v>554.09552869360459</v>
      </c>
      <c r="L6" s="37">
        <v>553</v>
      </c>
      <c r="M6" s="37">
        <v>570</v>
      </c>
      <c r="N6" s="37">
        <v>592</v>
      </c>
      <c r="O6" s="37">
        <v>600</v>
      </c>
      <c r="P6" s="40">
        <v>612</v>
      </c>
      <c r="Q6" s="40">
        <v>626</v>
      </c>
      <c r="R6" s="37">
        <v>635</v>
      </c>
      <c r="S6" s="48">
        <v>633</v>
      </c>
      <c r="T6" s="181">
        <v>639</v>
      </c>
      <c r="U6" s="210">
        <v>664.65820087340387</v>
      </c>
    </row>
    <row r="7" spans="1:21" ht="18" x14ac:dyDescent="0.25">
      <c r="A7" s="25" t="s">
        <v>92</v>
      </c>
      <c r="B7" s="56">
        <v>752</v>
      </c>
      <c r="C7" s="56">
        <v>747</v>
      </c>
      <c r="D7" s="56">
        <v>739</v>
      </c>
      <c r="E7" s="56">
        <v>714.72211855677801</v>
      </c>
      <c r="F7" s="56">
        <v>676.37261935970491</v>
      </c>
      <c r="G7" s="56">
        <v>651.35220405798634</v>
      </c>
      <c r="H7" s="56">
        <v>618.10683131784924</v>
      </c>
      <c r="I7" s="56">
        <v>578.2084197239617</v>
      </c>
      <c r="J7" s="56">
        <v>593.25295987900267</v>
      </c>
      <c r="K7" s="56">
        <v>586.77730192719491</v>
      </c>
      <c r="L7" s="37">
        <v>583</v>
      </c>
      <c r="M7" s="37">
        <v>614</v>
      </c>
      <c r="N7" s="37">
        <v>636</v>
      </c>
      <c r="O7" s="37">
        <v>643</v>
      </c>
      <c r="P7" s="40">
        <v>648</v>
      </c>
      <c r="Q7" s="40">
        <v>651</v>
      </c>
      <c r="R7" s="37">
        <v>649</v>
      </c>
      <c r="S7" s="37">
        <v>641</v>
      </c>
      <c r="T7" s="181">
        <v>649</v>
      </c>
      <c r="U7" s="210">
        <v>669.62968694469453</v>
      </c>
    </row>
    <row r="8" spans="1:21" x14ac:dyDescent="0.25">
      <c r="A8" s="26" t="s">
        <v>1</v>
      </c>
      <c r="B8" s="139">
        <v>738</v>
      </c>
      <c r="C8" s="139">
        <v>751</v>
      </c>
      <c r="D8" s="139">
        <v>738</v>
      </c>
      <c r="E8" s="139">
        <v>718.25859670325042</v>
      </c>
      <c r="F8" s="139">
        <v>712.24283589211029</v>
      </c>
      <c r="G8" s="139">
        <v>673.64011153953913</v>
      </c>
      <c r="H8" s="139">
        <v>642.55506836520249</v>
      </c>
      <c r="I8" s="139">
        <v>625.12762980423793</v>
      </c>
      <c r="J8" s="139">
        <v>610.60839430111673</v>
      </c>
      <c r="K8" s="139">
        <v>588.24545444077251</v>
      </c>
      <c r="L8" s="33">
        <v>581</v>
      </c>
      <c r="M8" s="33">
        <v>612</v>
      </c>
      <c r="N8" s="33">
        <v>632</v>
      </c>
      <c r="O8" s="33">
        <v>625</v>
      </c>
      <c r="P8" s="39">
        <v>637</v>
      </c>
      <c r="Q8" s="39">
        <v>648</v>
      </c>
      <c r="R8" s="33">
        <v>662</v>
      </c>
      <c r="S8" s="33">
        <v>662</v>
      </c>
      <c r="T8" s="182">
        <v>668</v>
      </c>
      <c r="U8" s="211">
        <v>693.30239384383492</v>
      </c>
    </row>
    <row r="9" spans="1:21" x14ac:dyDescent="0.25">
      <c r="A9" s="26" t="s">
        <v>2</v>
      </c>
      <c r="B9" s="139">
        <v>644</v>
      </c>
      <c r="C9" s="139">
        <v>652</v>
      </c>
      <c r="D9" s="139">
        <v>664</v>
      </c>
      <c r="E9" s="139">
        <v>658.87460343963937</v>
      </c>
      <c r="F9" s="139">
        <v>637.62840856107209</v>
      </c>
      <c r="G9" s="139">
        <v>628.08817371537953</v>
      </c>
      <c r="H9" s="139">
        <v>624.91386800083876</v>
      </c>
      <c r="I9" s="139">
        <v>582.68684680464889</v>
      </c>
      <c r="J9" s="139">
        <v>582.51579940039687</v>
      </c>
      <c r="K9" s="139">
        <v>563.97267529504438</v>
      </c>
      <c r="L9" s="33">
        <v>548</v>
      </c>
      <c r="M9" s="33">
        <v>552</v>
      </c>
      <c r="N9" s="33">
        <v>593</v>
      </c>
      <c r="O9" s="33">
        <v>595</v>
      </c>
      <c r="P9" s="39">
        <v>618</v>
      </c>
      <c r="Q9" s="39">
        <v>653</v>
      </c>
      <c r="R9" s="33">
        <v>660</v>
      </c>
      <c r="S9" s="33">
        <v>662</v>
      </c>
      <c r="T9" s="182">
        <v>670</v>
      </c>
      <c r="U9" s="211">
        <v>710.40987732824635</v>
      </c>
    </row>
    <row r="10" spans="1:21" x14ac:dyDescent="0.25">
      <c r="A10" s="26" t="s">
        <v>3</v>
      </c>
      <c r="B10" s="139">
        <v>830</v>
      </c>
      <c r="C10" s="139">
        <v>824</v>
      </c>
      <c r="D10" s="139">
        <v>821</v>
      </c>
      <c r="E10" s="139">
        <v>873.66828671666281</v>
      </c>
      <c r="F10" s="139">
        <v>816.62975926851925</v>
      </c>
      <c r="G10" s="139">
        <v>788.88339106053104</v>
      </c>
      <c r="H10" s="139">
        <v>783.95269587705241</v>
      </c>
      <c r="I10" s="139">
        <v>752.28889818980849</v>
      </c>
      <c r="J10" s="139">
        <v>782.89438680500132</v>
      </c>
      <c r="K10" s="139">
        <v>743.32653943548883</v>
      </c>
      <c r="L10" s="33">
        <v>736</v>
      </c>
      <c r="M10" s="33">
        <v>755</v>
      </c>
      <c r="N10" s="33">
        <v>801</v>
      </c>
      <c r="O10" s="33">
        <v>800</v>
      </c>
      <c r="P10" s="39">
        <v>810</v>
      </c>
      <c r="Q10" s="39">
        <v>822</v>
      </c>
      <c r="R10" s="33">
        <v>828</v>
      </c>
      <c r="S10" s="33">
        <v>833</v>
      </c>
      <c r="T10" s="182">
        <v>871</v>
      </c>
      <c r="U10" s="211">
        <v>897.32060717571289</v>
      </c>
    </row>
    <row r="11" spans="1:21" x14ac:dyDescent="0.25">
      <c r="A11" s="26" t="s">
        <v>4</v>
      </c>
      <c r="B11" s="139">
        <v>521</v>
      </c>
      <c r="C11" s="139">
        <v>536</v>
      </c>
      <c r="D11" s="139">
        <v>536</v>
      </c>
      <c r="E11" s="139">
        <v>539.04130822289392</v>
      </c>
      <c r="F11" s="139">
        <v>528.57647609316359</v>
      </c>
      <c r="G11" s="139">
        <v>497.31518940787055</v>
      </c>
      <c r="H11" s="139">
        <v>490.79872379716056</v>
      </c>
      <c r="I11" s="139">
        <v>474.21687622646994</v>
      </c>
      <c r="J11" s="139">
        <v>487.76671911184968</v>
      </c>
      <c r="K11" s="139">
        <v>470.91438855086125</v>
      </c>
      <c r="L11" s="33">
        <v>463</v>
      </c>
      <c r="M11" s="33">
        <v>477</v>
      </c>
      <c r="N11" s="33">
        <v>504</v>
      </c>
      <c r="O11" s="33">
        <v>535</v>
      </c>
      <c r="P11" s="39">
        <v>572</v>
      </c>
      <c r="Q11" s="39">
        <v>628</v>
      </c>
      <c r="R11" s="33">
        <v>629</v>
      </c>
      <c r="S11" s="33">
        <v>651</v>
      </c>
      <c r="T11" s="182">
        <v>675</v>
      </c>
      <c r="U11" s="211">
        <v>722.50950309920893</v>
      </c>
    </row>
    <row r="12" spans="1:21" x14ac:dyDescent="0.25">
      <c r="A12" s="26" t="s">
        <v>5</v>
      </c>
      <c r="B12" s="139">
        <v>968</v>
      </c>
      <c r="C12" s="139">
        <v>944</v>
      </c>
      <c r="D12" s="139">
        <v>886</v>
      </c>
      <c r="E12" s="139">
        <v>865.58310118844815</v>
      </c>
      <c r="F12" s="139">
        <v>823.9674229203024</v>
      </c>
      <c r="G12" s="139">
        <v>810.23868872271316</v>
      </c>
      <c r="H12" s="139">
        <v>800.45631014370088</v>
      </c>
      <c r="I12" s="139">
        <v>735.75380856567983</v>
      </c>
      <c r="J12" s="139">
        <v>731.9149680081116</v>
      </c>
      <c r="K12" s="139">
        <v>729.83541893362349</v>
      </c>
      <c r="L12" s="33">
        <v>713</v>
      </c>
      <c r="M12" s="33">
        <v>726</v>
      </c>
      <c r="N12" s="33">
        <v>736</v>
      </c>
      <c r="O12" s="33">
        <v>770</v>
      </c>
      <c r="P12" s="39">
        <v>771</v>
      </c>
      <c r="Q12" s="39">
        <v>792</v>
      </c>
      <c r="R12" s="33">
        <v>797</v>
      </c>
      <c r="S12" s="33">
        <v>798</v>
      </c>
      <c r="T12" s="182">
        <v>813</v>
      </c>
      <c r="U12" s="211">
        <v>834.78614053175875</v>
      </c>
    </row>
    <row r="13" spans="1:21" x14ac:dyDescent="0.25">
      <c r="A13" s="26" t="s">
        <v>6</v>
      </c>
      <c r="B13" s="139">
        <v>695</v>
      </c>
      <c r="C13" s="139">
        <v>681</v>
      </c>
      <c r="D13" s="139">
        <v>690</v>
      </c>
      <c r="E13" s="139">
        <v>666.13367444835308</v>
      </c>
      <c r="F13" s="139">
        <v>661.14794861168673</v>
      </c>
      <c r="G13" s="139">
        <v>636.5626820400538</v>
      </c>
      <c r="H13" s="139">
        <v>611.55991345943903</v>
      </c>
      <c r="I13" s="139">
        <v>556.26166044776119</v>
      </c>
      <c r="J13" s="139">
        <v>565.57330774007789</v>
      </c>
      <c r="K13" s="139">
        <v>580.84509096212037</v>
      </c>
      <c r="L13" s="33">
        <v>558</v>
      </c>
      <c r="M13" s="33">
        <v>610</v>
      </c>
      <c r="N13" s="33">
        <v>625</v>
      </c>
      <c r="O13" s="33">
        <v>639</v>
      </c>
      <c r="P13" s="39">
        <v>654</v>
      </c>
      <c r="Q13" s="39">
        <v>660</v>
      </c>
      <c r="R13" s="33">
        <v>662</v>
      </c>
      <c r="S13" s="33">
        <v>660</v>
      </c>
      <c r="T13" s="182">
        <v>671</v>
      </c>
      <c r="U13" s="211">
        <v>693.91164103450262</v>
      </c>
    </row>
    <row r="14" spans="1:21" x14ac:dyDescent="0.25">
      <c r="A14" s="26" t="s">
        <v>7</v>
      </c>
      <c r="B14" s="139">
        <v>975</v>
      </c>
      <c r="C14" s="139">
        <v>955</v>
      </c>
      <c r="D14" s="139">
        <v>922</v>
      </c>
      <c r="E14" s="139">
        <v>877.91935071937348</v>
      </c>
      <c r="F14" s="139">
        <v>847.80160931535443</v>
      </c>
      <c r="G14" s="139">
        <v>826.50240223313745</v>
      </c>
      <c r="H14" s="139">
        <v>819.46579044994439</v>
      </c>
      <c r="I14" s="139">
        <v>734.32526846940095</v>
      </c>
      <c r="J14" s="139">
        <v>725.39722572509459</v>
      </c>
      <c r="K14" s="139">
        <v>716.45239792532141</v>
      </c>
      <c r="L14" s="33">
        <v>706</v>
      </c>
      <c r="M14" s="33">
        <v>687</v>
      </c>
      <c r="N14" s="33">
        <v>691</v>
      </c>
      <c r="O14" s="33">
        <v>675</v>
      </c>
      <c r="P14" s="39">
        <v>677</v>
      </c>
      <c r="Q14" s="39">
        <v>683</v>
      </c>
      <c r="R14" s="33">
        <v>687</v>
      </c>
      <c r="S14" s="33">
        <v>711</v>
      </c>
      <c r="T14" s="182">
        <v>727</v>
      </c>
      <c r="U14" s="211">
        <v>755.82944703530973</v>
      </c>
    </row>
    <row r="15" spans="1:21" x14ac:dyDescent="0.25">
      <c r="A15" s="26" t="s">
        <v>8</v>
      </c>
      <c r="B15" s="139">
        <v>482</v>
      </c>
      <c r="C15" s="139">
        <v>458</v>
      </c>
      <c r="D15" s="139">
        <v>448</v>
      </c>
      <c r="E15" s="139">
        <v>437.25612072240062</v>
      </c>
      <c r="F15" s="139">
        <v>424.02492340528073</v>
      </c>
      <c r="G15" s="139">
        <v>425.30888594848176</v>
      </c>
      <c r="H15" s="139">
        <v>429.81099656357389</v>
      </c>
      <c r="I15" s="139">
        <v>439.90879166095186</v>
      </c>
      <c r="J15" s="139">
        <v>440.01476559616094</v>
      </c>
      <c r="K15" s="139">
        <v>435.81619056904231</v>
      </c>
      <c r="L15" s="33">
        <v>439</v>
      </c>
      <c r="M15" s="33">
        <v>439</v>
      </c>
      <c r="N15" s="33">
        <v>435</v>
      </c>
      <c r="O15" s="33">
        <v>440</v>
      </c>
      <c r="P15" s="39">
        <v>447</v>
      </c>
      <c r="Q15" s="39">
        <v>475</v>
      </c>
      <c r="R15" s="33">
        <v>492</v>
      </c>
      <c r="S15" s="33">
        <v>495</v>
      </c>
      <c r="T15" s="182">
        <v>510</v>
      </c>
      <c r="U15" s="211">
        <v>534.65550370573703</v>
      </c>
    </row>
    <row r="16" spans="1:21" x14ac:dyDescent="0.25">
      <c r="A16" s="26" t="s">
        <v>9</v>
      </c>
      <c r="B16" s="139">
        <v>570</v>
      </c>
      <c r="C16" s="139">
        <v>562</v>
      </c>
      <c r="D16" s="139">
        <v>570</v>
      </c>
      <c r="E16" s="139">
        <v>563.61056924986701</v>
      </c>
      <c r="F16" s="139">
        <v>508.64472950362517</v>
      </c>
      <c r="G16" s="139">
        <v>490.79383228800594</v>
      </c>
      <c r="H16" s="139">
        <v>475.86330117272519</v>
      </c>
      <c r="I16" s="139">
        <v>461.48609066008009</v>
      </c>
      <c r="J16" s="139">
        <v>447.0192086936558</v>
      </c>
      <c r="K16" s="139">
        <v>464.42368160991828</v>
      </c>
      <c r="L16" s="33">
        <v>473</v>
      </c>
      <c r="M16" s="33">
        <v>490</v>
      </c>
      <c r="N16" s="33">
        <v>582</v>
      </c>
      <c r="O16" s="33">
        <v>578</v>
      </c>
      <c r="P16" s="39">
        <v>605</v>
      </c>
      <c r="Q16" s="39">
        <v>611</v>
      </c>
      <c r="R16" s="33">
        <v>623</v>
      </c>
      <c r="S16" s="33">
        <v>616</v>
      </c>
      <c r="T16" s="182">
        <v>612</v>
      </c>
      <c r="U16" s="211">
        <v>644.58160585498513</v>
      </c>
    </row>
    <row r="17" spans="1:21" x14ac:dyDescent="0.25">
      <c r="A17" s="26" t="s">
        <v>10</v>
      </c>
      <c r="B17" s="139">
        <v>878</v>
      </c>
      <c r="C17" s="139">
        <v>868</v>
      </c>
      <c r="D17" s="139">
        <v>842</v>
      </c>
      <c r="E17" s="139">
        <v>817.94237288135594</v>
      </c>
      <c r="F17" s="139">
        <v>751.33397312859881</v>
      </c>
      <c r="G17" s="139">
        <v>706.53971253611473</v>
      </c>
      <c r="H17" s="139">
        <v>680.25084696893248</v>
      </c>
      <c r="I17" s="139">
        <v>635.12279842354883</v>
      </c>
      <c r="J17" s="139">
        <v>652.71913709564785</v>
      </c>
      <c r="K17" s="139">
        <v>636.00871149370118</v>
      </c>
      <c r="L17" s="33">
        <v>626</v>
      </c>
      <c r="M17" s="33">
        <v>637</v>
      </c>
      <c r="N17" s="33">
        <v>652</v>
      </c>
      <c r="O17" s="33">
        <v>672</v>
      </c>
      <c r="P17" s="39">
        <v>684</v>
      </c>
      <c r="Q17" s="39">
        <v>682</v>
      </c>
      <c r="R17" s="33">
        <v>680</v>
      </c>
      <c r="S17" s="33">
        <v>670</v>
      </c>
      <c r="T17" s="182">
        <v>661</v>
      </c>
      <c r="U17" s="211">
        <v>678.15748124122979</v>
      </c>
    </row>
    <row r="18" spans="1:21" x14ac:dyDescent="0.25">
      <c r="A18" s="26" t="s">
        <v>11</v>
      </c>
      <c r="B18" s="139">
        <v>716</v>
      </c>
      <c r="C18" s="139">
        <v>744</v>
      </c>
      <c r="D18" s="139">
        <v>755</v>
      </c>
      <c r="E18" s="139">
        <v>747.87728697058526</v>
      </c>
      <c r="F18" s="139">
        <v>738.65254427818434</v>
      </c>
      <c r="G18" s="139">
        <v>716.68784827451361</v>
      </c>
      <c r="H18" s="139">
        <v>703.645543932549</v>
      </c>
      <c r="I18" s="139">
        <v>656.94447781274778</v>
      </c>
      <c r="J18" s="139">
        <v>660.63062218890559</v>
      </c>
      <c r="K18" s="139">
        <v>646.11934834340104</v>
      </c>
      <c r="L18" s="33">
        <v>639</v>
      </c>
      <c r="M18" s="33">
        <v>619</v>
      </c>
      <c r="N18" s="33">
        <v>656</v>
      </c>
      <c r="O18" s="33">
        <v>642</v>
      </c>
      <c r="P18" s="39">
        <v>640</v>
      </c>
      <c r="Q18" s="39">
        <v>643</v>
      </c>
      <c r="R18" s="33">
        <v>647</v>
      </c>
      <c r="S18" s="33">
        <v>654</v>
      </c>
      <c r="T18" s="182">
        <v>664</v>
      </c>
      <c r="U18" s="211">
        <v>693.71733425863681</v>
      </c>
    </row>
    <row r="19" spans="1:21" x14ac:dyDescent="0.25">
      <c r="A19" s="26" t="s">
        <v>12</v>
      </c>
      <c r="B19" s="139">
        <v>718</v>
      </c>
      <c r="C19" s="139">
        <v>742</v>
      </c>
      <c r="D19" s="139">
        <v>744</v>
      </c>
      <c r="E19" s="139">
        <v>740.64560650207022</v>
      </c>
      <c r="F19" s="139">
        <v>704.55481118305329</v>
      </c>
      <c r="G19" s="139">
        <v>677.12302792658454</v>
      </c>
      <c r="H19" s="139">
        <v>667.31975625977395</v>
      </c>
      <c r="I19" s="139">
        <v>558.38121586153079</v>
      </c>
      <c r="J19" s="139">
        <v>544.86540378863413</v>
      </c>
      <c r="K19" s="139">
        <v>533.62364125918293</v>
      </c>
      <c r="L19" s="33">
        <v>541</v>
      </c>
      <c r="M19" s="33">
        <v>559</v>
      </c>
      <c r="N19" s="33">
        <v>556</v>
      </c>
      <c r="O19" s="33">
        <v>570</v>
      </c>
      <c r="P19" s="39">
        <v>610</v>
      </c>
      <c r="Q19" s="39">
        <v>630</v>
      </c>
      <c r="R19" s="33">
        <v>631</v>
      </c>
      <c r="S19" s="33">
        <v>633</v>
      </c>
      <c r="T19" s="182">
        <v>634</v>
      </c>
      <c r="U19" s="211">
        <v>669.23218144073655</v>
      </c>
    </row>
    <row r="20" spans="1:21" x14ac:dyDescent="0.25">
      <c r="A20" s="26" t="s">
        <v>13</v>
      </c>
      <c r="B20" s="139">
        <v>765</v>
      </c>
      <c r="C20" s="139">
        <v>807</v>
      </c>
      <c r="D20" s="139">
        <v>820</v>
      </c>
      <c r="E20" s="139">
        <v>750.69277040574946</v>
      </c>
      <c r="F20" s="139">
        <v>700.77791169058833</v>
      </c>
      <c r="G20" s="139">
        <v>674.35679353604087</v>
      </c>
      <c r="H20" s="139">
        <v>660.92060933010885</v>
      </c>
      <c r="I20" s="139">
        <v>608.36440265845363</v>
      </c>
      <c r="J20" s="139">
        <v>620.54923869850882</v>
      </c>
      <c r="K20" s="139">
        <v>605.34932419569759</v>
      </c>
      <c r="L20" s="33">
        <v>604</v>
      </c>
      <c r="M20" s="33">
        <v>614</v>
      </c>
      <c r="N20" s="33">
        <v>606</v>
      </c>
      <c r="O20" s="33">
        <v>658</v>
      </c>
      <c r="P20" s="39">
        <v>674</v>
      </c>
      <c r="Q20" s="39">
        <v>687</v>
      </c>
      <c r="R20" s="33">
        <v>725</v>
      </c>
      <c r="S20" s="33">
        <v>728</v>
      </c>
      <c r="T20" s="182">
        <v>748</v>
      </c>
      <c r="U20" s="211">
        <v>778.99840761482176</v>
      </c>
    </row>
    <row r="21" spans="1:21" x14ac:dyDescent="0.25">
      <c r="A21" s="26" t="s">
        <v>14</v>
      </c>
      <c r="B21" s="139">
        <v>572</v>
      </c>
      <c r="C21" s="139">
        <v>593</v>
      </c>
      <c r="D21" s="139">
        <v>607</v>
      </c>
      <c r="E21" s="139">
        <v>609.56531668696709</v>
      </c>
      <c r="F21" s="139">
        <v>593.31356059468385</v>
      </c>
      <c r="G21" s="139">
        <v>587.38993652152874</v>
      </c>
      <c r="H21" s="139">
        <v>539.85080486847266</v>
      </c>
      <c r="I21" s="139">
        <v>527.71079762289003</v>
      </c>
      <c r="J21" s="139">
        <v>530.15687236894269</v>
      </c>
      <c r="K21" s="139">
        <v>515.84062917346785</v>
      </c>
      <c r="L21" s="33">
        <v>530</v>
      </c>
      <c r="M21" s="33">
        <v>539</v>
      </c>
      <c r="N21" s="33">
        <v>606</v>
      </c>
      <c r="O21" s="33">
        <v>641</v>
      </c>
      <c r="P21" s="39">
        <v>681</v>
      </c>
      <c r="Q21" s="39">
        <v>752</v>
      </c>
      <c r="R21" s="33">
        <v>756</v>
      </c>
      <c r="S21" s="33">
        <v>777</v>
      </c>
      <c r="T21" s="182">
        <v>798</v>
      </c>
      <c r="U21" s="211">
        <v>842.01014805032321</v>
      </c>
    </row>
    <row r="22" spans="1:21" x14ac:dyDescent="0.25">
      <c r="A22" s="26" t="s">
        <v>15</v>
      </c>
      <c r="B22" s="139">
        <v>882</v>
      </c>
      <c r="C22" s="139">
        <v>921</v>
      </c>
      <c r="D22" s="139">
        <v>926</v>
      </c>
      <c r="E22" s="139">
        <v>829.75594967409427</v>
      </c>
      <c r="F22" s="139">
        <v>784.49102414703589</v>
      </c>
      <c r="G22" s="139">
        <v>769.76673735231748</v>
      </c>
      <c r="H22" s="139">
        <v>733.52877860865624</v>
      </c>
      <c r="I22" s="139">
        <v>708.30904194775269</v>
      </c>
      <c r="J22" s="139">
        <v>687.33665633840769</v>
      </c>
      <c r="K22" s="139">
        <v>677.70651987832025</v>
      </c>
      <c r="L22" s="33">
        <v>718</v>
      </c>
      <c r="M22" s="33">
        <v>727</v>
      </c>
      <c r="N22" s="33">
        <v>727</v>
      </c>
      <c r="O22" s="33">
        <v>725</v>
      </c>
      <c r="P22" s="39">
        <v>726</v>
      </c>
      <c r="Q22" s="39">
        <v>746</v>
      </c>
      <c r="R22" s="33">
        <v>748</v>
      </c>
      <c r="S22" s="33">
        <v>745</v>
      </c>
      <c r="T22" s="182">
        <v>752</v>
      </c>
      <c r="U22" s="211">
        <v>784.66055045871565</v>
      </c>
    </row>
    <row r="23" spans="1:21" x14ac:dyDescent="0.25">
      <c r="A23" s="26" t="s">
        <v>16</v>
      </c>
      <c r="B23" s="139">
        <v>829</v>
      </c>
      <c r="C23" s="139">
        <v>815</v>
      </c>
      <c r="D23" s="139">
        <v>815</v>
      </c>
      <c r="E23" s="139">
        <v>800.73174689818984</v>
      </c>
      <c r="F23" s="139">
        <v>763.18449034204946</v>
      </c>
      <c r="G23" s="139">
        <v>742.58215239987123</v>
      </c>
      <c r="H23" s="139">
        <v>729.53657485296367</v>
      </c>
      <c r="I23" s="139">
        <v>651.20709833700778</v>
      </c>
      <c r="J23" s="139">
        <v>657.67119794951623</v>
      </c>
      <c r="K23" s="139">
        <v>635.92652761765009</v>
      </c>
      <c r="L23" s="33">
        <v>622</v>
      </c>
      <c r="M23" s="33">
        <v>662</v>
      </c>
      <c r="N23" s="33">
        <v>699</v>
      </c>
      <c r="O23" s="33">
        <v>749</v>
      </c>
      <c r="P23" s="39">
        <v>747</v>
      </c>
      <c r="Q23" s="39">
        <v>760</v>
      </c>
      <c r="R23" s="33">
        <v>761</v>
      </c>
      <c r="S23" s="33">
        <v>777</v>
      </c>
      <c r="T23" s="182">
        <v>803</v>
      </c>
      <c r="U23" s="211">
        <v>847.60127243488159</v>
      </c>
    </row>
    <row r="24" spans="1:21" x14ac:dyDescent="0.25">
      <c r="A24" s="26" t="s">
        <v>17</v>
      </c>
      <c r="B24" s="139">
        <v>969</v>
      </c>
      <c r="C24" s="139">
        <v>971</v>
      </c>
      <c r="D24" s="139">
        <v>952</v>
      </c>
      <c r="E24" s="139">
        <v>907.05924666492285</v>
      </c>
      <c r="F24" s="139">
        <v>813.952015203104</v>
      </c>
      <c r="G24" s="139">
        <v>776.13316733526995</v>
      </c>
      <c r="H24" s="139">
        <v>739.61374853636482</v>
      </c>
      <c r="I24" s="139">
        <v>724.65165822201755</v>
      </c>
      <c r="J24" s="139">
        <v>729.97612024160696</v>
      </c>
      <c r="K24" s="139">
        <v>721.34195524081645</v>
      </c>
      <c r="L24" s="33">
        <v>725</v>
      </c>
      <c r="M24" s="33">
        <v>732</v>
      </c>
      <c r="N24" s="33">
        <v>725</v>
      </c>
      <c r="O24" s="33">
        <v>731</v>
      </c>
      <c r="P24" s="39">
        <v>763</v>
      </c>
      <c r="Q24" s="39">
        <v>758</v>
      </c>
      <c r="R24" s="33">
        <v>754</v>
      </c>
      <c r="S24" s="33">
        <v>745</v>
      </c>
      <c r="T24" s="182">
        <v>755</v>
      </c>
      <c r="U24" s="211">
        <v>779.67467507799279</v>
      </c>
    </row>
    <row r="25" spans="1:21" x14ac:dyDescent="0.25">
      <c r="A25" s="26" t="s">
        <v>18</v>
      </c>
      <c r="B25" s="139">
        <v>728</v>
      </c>
      <c r="C25" s="139">
        <v>694</v>
      </c>
      <c r="D25" s="139">
        <v>689</v>
      </c>
      <c r="E25" s="139">
        <v>649.6953386591324</v>
      </c>
      <c r="F25" s="139">
        <v>613.71761119578775</v>
      </c>
      <c r="G25" s="139">
        <v>596.72079987042787</v>
      </c>
      <c r="H25" s="139">
        <v>527.0434200224505</v>
      </c>
      <c r="I25" s="139">
        <v>483.89327084606344</v>
      </c>
      <c r="J25" s="139">
        <v>524.9734786121046</v>
      </c>
      <c r="K25" s="139">
        <v>534.98421488730162</v>
      </c>
      <c r="L25" s="33">
        <v>532</v>
      </c>
      <c r="M25" s="33">
        <v>609</v>
      </c>
      <c r="N25" s="33">
        <v>633</v>
      </c>
      <c r="O25" s="33">
        <v>617</v>
      </c>
      <c r="P25" s="39">
        <v>597</v>
      </c>
      <c r="Q25" s="39">
        <v>572</v>
      </c>
      <c r="R25" s="33">
        <v>561</v>
      </c>
      <c r="S25" s="33">
        <v>535</v>
      </c>
      <c r="T25" s="182">
        <v>546</v>
      </c>
      <c r="U25" s="211">
        <v>555.55298610916714</v>
      </c>
    </row>
    <row r="26" spans="1:21" ht="29.25" customHeight="1" x14ac:dyDescent="0.25">
      <c r="A26" s="25" t="s">
        <v>95</v>
      </c>
      <c r="B26" s="56">
        <v>845</v>
      </c>
      <c r="C26" s="56">
        <v>843</v>
      </c>
      <c r="D26" s="56">
        <v>833</v>
      </c>
      <c r="E26" s="56">
        <v>803.28326522598138</v>
      </c>
      <c r="F26" s="56">
        <v>778.96271733418212</v>
      </c>
      <c r="G26" s="56">
        <v>750.86728716013954</v>
      </c>
      <c r="H26" s="56">
        <v>735.72993639117749</v>
      </c>
      <c r="I26" s="56">
        <v>719.94667193905991</v>
      </c>
      <c r="J26" s="56">
        <v>723.96457010886616</v>
      </c>
      <c r="K26" s="56">
        <v>707.85047166864501</v>
      </c>
      <c r="L26" s="37">
        <v>713</v>
      </c>
      <c r="M26" s="37">
        <v>733</v>
      </c>
      <c r="N26" s="37">
        <v>741</v>
      </c>
      <c r="O26" s="37">
        <v>755</v>
      </c>
      <c r="P26" s="40">
        <v>753</v>
      </c>
      <c r="Q26" s="40">
        <v>757</v>
      </c>
      <c r="R26" s="37">
        <v>750</v>
      </c>
      <c r="S26" s="37">
        <v>737</v>
      </c>
      <c r="T26" s="37">
        <v>740</v>
      </c>
      <c r="U26" s="56">
        <v>762.96018903671825</v>
      </c>
    </row>
    <row r="27" spans="1:21" x14ac:dyDescent="0.25">
      <c r="A27" s="26" t="s">
        <v>19</v>
      </c>
      <c r="B27" s="139">
        <v>891</v>
      </c>
      <c r="C27" s="139">
        <v>906</v>
      </c>
      <c r="D27" s="139">
        <v>901</v>
      </c>
      <c r="E27" s="139">
        <v>931.69129720853857</v>
      </c>
      <c r="F27" s="139">
        <v>906.76333672213605</v>
      </c>
      <c r="G27" s="139">
        <v>891.78868640050564</v>
      </c>
      <c r="H27" s="139">
        <v>883.92256327967289</v>
      </c>
      <c r="I27" s="139">
        <v>795.32178659796443</v>
      </c>
      <c r="J27" s="139">
        <v>807.05222853424766</v>
      </c>
      <c r="K27" s="139">
        <v>801.58867207736137</v>
      </c>
      <c r="L27" s="33">
        <v>779</v>
      </c>
      <c r="M27" s="33">
        <v>790</v>
      </c>
      <c r="N27" s="33">
        <v>807</v>
      </c>
      <c r="O27" s="33">
        <v>822</v>
      </c>
      <c r="P27" s="39">
        <v>810</v>
      </c>
      <c r="Q27" s="39">
        <v>808</v>
      </c>
      <c r="R27" s="33">
        <v>807</v>
      </c>
      <c r="S27" s="33">
        <v>810</v>
      </c>
      <c r="T27" s="182">
        <v>813</v>
      </c>
      <c r="U27" s="211">
        <v>847.73966903947496</v>
      </c>
    </row>
    <row r="28" spans="1:21" x14ac:dyDescent="0.25">
      <c r="A28" s="26" t="s">
        <v>20</v>
      </c>
      <c r="B28" s="139">
        <v>941</v>
      </c>
      <c r="C28" s="139">
        <v>947</v>
      </c>
      <c r="D28" s="139">
        <v>933</v>
      </c>
      <c r="E28" s="139">
        <v>931.43898512004807</v>
      </c>
      <c r="F28" s="139">
        <v>899.97941610346845</v>
      </c>
      <c r="G28" s="139">
        <v>865.37819056528133</v>
      </c>
      <c r="H28" s="139">
        <v>848.86654026873293</v>
      </c>
      <c r="I28" s="139">
        <v>804.47700447700447</v>
      </c>
      <c r="J28" s="139">
        <v>835.69296579464014</v>
      </c>
      <c r="K28" s="139">
        <v>827.0187463478577</v>
      </c>
      <c r="L28" s="33">
        <v>843</v>
      </c>
      <c r="M28" s="33">
        <v>867</v>
      </c>
      <c r="N28" s="33">
        <v>892</v>
      </c>
      <c r="O28" s="33">
        <v>897</v>
      </c>
      <c r="P28" s="39">
        <v>897</v>
      </c>
      <c r="Q28" s="39">
        <v>924</v>
      </c>
      <c r="R28" s="33">
        <v>924</v>
      </c>
      <c r="S28" s="33">
        <v>930</v>
      </c>
      <c r="T28" s="182">
        <v>941</v>
      </c>
      <c r="U28" s="211">
        <v>974.72309446813836</v>
      </c>
    </row>
    <row r="29" spans="1:21" x14ac:dyDescent="0.25">
      <c r="A29" s="26" t="s">
        <v>21</v>
      </c>
      <c r="B29" s="139">
        <v>904</v>
      </c>
      <c r="C29" s="139">
        <v>803</v>
      </c>
      <c r="D29" s="139">
        <v>789</v>
      </c>
      <c r="E29" s="139">
        <v>786.14636628317839</v>
      </c>
      <c r="F29" s="139">
        <v>775.29684013333701</v>
      </c>
      <c r="G29" s="139">
        <v>749.65285195471051</v>
      </c>
      <c r="H29" s="139">
        <v>764.71994263405304</v>
      </c>
      <c r="I29" s="139">
        <v>728.92513389490364</v>
      </c>
      <c r="J29" s="139">
        <v>718.38794689473423</v>
      </c>
      <c r="K29" s="139">
        <v>706.83290551277344</v>
      </c>
      <c r="L29" s="33">
        <v>727</v>
      </c>
      <c r="M29" s="33">
        <v>746</v>
      </c>
      <c r="N29" s="33">
        <v>758</v>
      </c>
      <c r="O29" s="33">
        <v>777</v>
      </c>
      <c r="P29" s="39">
        <v>788</v>
      </c>
      <c r="Q29" s="39">
        <v>819</v>
      </c>
      <c r="R29" s="33">
        <v>843</v>
      </c>
      <c r="S29" s="33">
        <v>852</v>
      </c>
      <c r="T29" s="182">
        <v>879</v>
      </c>
      <c r="U29" s="211">
        <v>916.80315664085765</v>
      </c>
    </row>
    <row r="30" spans="1:21" ht="11.25" customHeight="1" x14ac:dyDescent="0.25">
      <c r="A30" s="55" t="s">
        <v>22</v>
      </c>
      <c r="B30" s="139"/>
      <c r="C30" s="139"/>
      <c r="D30" s="139"/>
      <c r="E30" s="139"/>
      <c r="F30" s="139"/>
      <c r="G30" s="139"/>
      <c r="H30" s="139"/>
      <c r="I30" s="139"/>
      <c r="J30" s="139"/>
      <c r="K30" s="139"/>
      <c r="L30" s="33"/>
      <c r="M30" s="33"/>
      <c r="N30" s="33"/>
      <c r="O30" s="33"/>
      <c r="P30" s="39"/>
      <c r="Q30" s="39"/>
      <c r="R30" s="33"/>
      <c r="S30" s="33"/>
      <c r="T30" s="183"/>
      <c r="U30" s="212"/>
    </row>
    <row r="31" spans="1:21" ht="23.25" customHeight="1" x14ac:dyDescent="0.25">
      <c r="A31" s="35" t="s">
        <v>23</v>
      </c>
      <c r="B31" s="139">
        <v>1005</v>
      </c>
      <c r="C31" s="139">
        <v>1009</v>
      </c>
      <c r="D31" s="139">
        <v>990</v>
      </c>
      <c r="E31" s="139">
        <v>968.39253461770011</v>
      </c>
      <c r="F31" s="139">
        <v>913.11953352769683</v>
      </c>
      <c r="G31" s="139">
        <v>869.12943871706761</v>
      </c>
      <c r="H31" s="139">
        <v>852.00786295984278</v>
      </c>
      <c r="I31" s="139">
        <v>817.9523141654978</v>
      </c>
      <c r="J31" s="139">
        <v>872.65193370165753</v>
      </c>
      <c r="K31" s="139">
        <v>933.61884368308358</v>
      </c>
      <c r="L31" s="61">
        <v>914</v>
      </c>
      <c r="M31" s="61">
        <v>864</v>
      </c>
      <c r="N31" s="61">
        <v>844</v>
      </c>
      <c r="O31" s="50">
        <v>835</v>
      </c>
      <c r="P31" s="39">
        <v>843</v>
      </c>
      <c r="Q31" s="39">
        <v>826</v>
      </c>
      <c r="R31" s="33">
        <v>858</v>
      </c>
      <c r="S31" s="33">
        <v>906</v>
      </c>
      <c r="T31" s="33">
        <v>897</v>
      </c>
      <c r="U31" s="139">
        <v>920.66805845511476</v>
      </c>
    </row>
    <row r="32" spans="1:21" ht="33" customHeight="1" x14ac:dyDescent="0.25">
      <c r="A32" s="35" t="s">
        <v>93</v>
      </c>
      <c r="B32" s="139">
        <v>899.46322980653315</v>
      </c>
      <c r="C32" s="139">
        <v>792.96276658418765</v>
      </c>
      <c r="D32" s="139">
        <v>779.37395359961738</v>
      </c>
      <c r="E32" s="139">
        <v>777.16811009609671</v>
      </c>
      <c r="F32" s="139">
        <v>768.46229470275273</v>
      </c>
      <c r="G32" s="139">
        <v>743.80987059548488</v>
      </c>
      <c r="H32" s="139">
        <v>760.38748344832402</v>
      </c>
      <c r="I32" s="139">
        <v>724.67455938286821</v>
      </c>
      <c r="J32" s="139">
        <v>711.11892117046762</v>
      </c>
      <c r="K32" s="139">
        <v>695.98073622460743</v>
      </c>
      <c r="L32" s="33">
        <v>718</v>
      </c>
      <c r="M32" s="33">
        <v>740</v>
      </c>
      <c r="N32" s="33">
        <v>754</v>
      </c>
      <c r="O32" s="33">
        <v>774</v>
      </c>
      <c r="P32" s="39">
        <v>785</v>
      </c>
      <c r="Q32" s="39">
        <v>819</v>
      </c>
      <c r="R32" s="33">
        <v>843</v>
      </c>
      <c r="S32" s="33">
        <v>849</v>
      </c>
      <c r="T32" s="33">
        <v>878</v>
      </c>
      <c r="U32" s="139">
        <v>916.5847327643844</v>
      </c>
    </row>
    <row r="33" spans="1:21" x14ac:dyDescent="0.25">
      <c r="A33" s="26" t="s">
        <v>24</v>
      </c>
      <c r="B33" s="139">
        <v>1032</v>
      </c>
      <c r="C33" s="139">
        <v>1042</v>
      </c>
      <c r="D33" s="139">
        <v>1035</v>
      </c>
      <c r="E33" s="139">
        <v>949.82182121464848</v>
      </c>
      <c r="F33" s="139">
        <v>949.43299651414202</v>
      </c>
      <c r="G33" s="139">
        <v>936.60537522610423</v>
      </c>
      <c r="H33" s="139">
        <v>824.11824724926225</v>
      </c>
      <c r="I33" s="139">
        <v>773.6559139784946</v>
      </c>
      <c r="J33" s="139">
        <v>767.36387478959796</v>
      </c>
      <c r="K33" s="139">
        <v>756.03556191400753</v>
      </c>
      <c r="L33" s="33">
        <v>741</v>
      </c>
      <c r="M33" s="33">
        <v>774</v>
      </c>
      <c r="N33" s="33">
        <v>791</v>
      </c>
      <c r="O33" s="33">
        <v>790</v>
      </c>
      <c r="P33" s="39">
        <v>778</v>
      </c>
      <c r="Q33" s="39">
        <v>796</v>
      </c>
      <c r="R33" s="33">
        <v>790</v>
      </c>
      <c r="S33" s="33">
        <v>787</v>
      </c>
      <c r="T33" s="182">
        <v>805</v>
      </c>
      <c r="U33" s="211">
        <v>862.90837769683378</v>
      </c>
    </row>
    <row r="34" spans="1:21" x14ac:dyDescent="0.25">
      <c r="A34" s="26" t="s">
        <v>25</v>
      </c>
      <c r="B34" s="139">
        <v>550</v>
      </c>
      <c r="C34" s="139">
        <v>543</v>
      </c>
      <c r="D34" s="139">
        <v>529</v>
      </c>
      <c r="E34" s="139">
        <v>527.32191566426684</v>
      </c>
      <c r="F34" s="139">
        <v>510.95296103951614</v>
      </c>
      <c r="G34" s="139">
        <v>499.97961596477643</v>
      </c>
      <c r="H34" s="139">
        <v>493.14851485148512</v>
      </c>
      <c r="I34" s="139">
        <v>494.87381703470027</v>
      </c>
      <c r="J34" s="139">
        <v>511.34881787084464</v>
      </c>
      <c r="K34" s="139">
        <v>519.39655172413791</v>
      </c>
      <c r="L34" s="33">
        <v>529</v>
      </c>
      <c r="M34" s="33">
        <v>540</v>
      </c>
      <c r="N34" s="33">
        <v>575</v>
      </c>
      <c r="O34" s="33">
        <v>639</v>
      </c>
      <c r="P34" s="39">
        <v>655</v>
      </c>
      <c r="Q34" s="39">
        <v>706</v>
      </c>
      <c r="R34" s="33">
        <v>703</v>
      </c>
      <c r="S34" s="33">
        <v>694</v>
      </c>
      <c r="T34" s="182">
        <v>703</v>
      </c>
      <c r="U34" s="211">
        <v>733.98959984427574</v>
      </c>
    </row>
    <row r="35" spans="1:21" x14ac:dyDescent="0.25">
      <c r="A35" s="26" t="s">
        <v>26</v>
      </c>
      <c r="B35" s="139">
        <v>978</v>
      </c>
      <c r="C35" s="139">
        <v>980</v>
      </c>
      <c r="D35" s="139">
        <v>947</v>
      </c>
      <c r="E35" s="139">
        <v>867.61724466642499</v>
      </c>
      <c r="F35" s="139">
        <v>828.43684306143109</v>
      </c>
      <c r="G35" s="139">
        <v>784.0232607687584</v>
      </c>
      <c r="H35" s="139">
        <v>751.29400849650858</v>
      </c>
      <c r="I35" s="139">
        <v>752.62129872619869</v>
      </c>
      <c r="J35" s="139">
        <v>737.65568618321493</v>
      </c>
      <c r="K35" s="139">
        <v>726.04820741340893</v>
      </c>
      <c r="L35" s="33">
        <v>687</v>
      </c>
      <c r="M35" s="33">
        <v>694</v>
      </c>
      <c r="N35" s="33">
        <v>705</v>
      </c>
      <c r="O35" s="33">
        <v>711</v>
      </c>
      <c r="P35" s="39">
        <v>730</v>
      </c>
      <c r="Q35" s="39">
        <v>757</v>
      </c>
      <c r="R35" s="33">
        <v>774</v>
      </c>
      <c r="S35" s="33">
        <v>788</v>
      </c>
      <c r="T35" s="182">
        <v>766</v>
      </c>
      <c r="U35" s="211">
        <v>766.62321870653386</v>
      </c>
    </row>
    <row r="36" spans="1:21" x14ac:dyDescent="0.25">
      <c r="A36" s="26" t="s">
        <v>27</v>
      </c>
      <c r="B36" s="139">
        <v>1008</v>
      </c>
      <c r="C36" s="139">
        <v>1003</v>
      </c>
      <c r="D36" s="139">
        <v>1073</v>
      </c>
      <c r="E36" s="139">
        <v>1062.5579908864099</v>
      </c>
      <c r="F36" s="139">
        <v>1060.1611386037382</v>
      </c>
      <c r="G36" s="139">
        <v>1030.9265698506854</v>
      </c>
      <c r="H36" s="139">
        <v>1031.3946876776868</v>
      </c>
      <c r="I36" s="139">
        <v>1025.3889259776254</v>
      </c>
      <c r="J36" s="139">
        <v>1019.5274204197596</v>
      </c>
      <c r="K36" s="139">
        <v>809.65046346837096</v>
      </c>
      <c r="L36" s="33">
        <v>796</v>
      </c>
      <c r="M36" s="33">
        <v>799</v>
      </c>
      <c r="N36" s="33">
        <v>794</v>
      </c>
      <c r="O36" s="33">
        <v>789</v>
      </c>
      <c r="P36" s="39">
        <v>826</v>
      </c>
      <c r="Q36" s="39">
        <v>841</v>
      </c>
      <c r="R36" s="33">
        <v>843</v>
      </c>
      <c r="S36" s="33">
        <v>841</v>
      </c>
      <c r="T36" s="182">
        <v>860</v>
      </c>
      <c r="U36" s="211">
        <v>894.51476793248946</v>
      </c>
    </row>
    <row r="37" spans="1:21" x14ac:dyDescent="0.25">
      <c r="A37" s="26" t="s">
        <v>28</v>
      </c>
      <c r="B37" s="139">
        <v>911</v>
      </c>
      <c r="C37" s="139">
        <v>935</v>
      </c>
      <c r="D37" s="139">
        <v>939</v>
      </c>
      <c r="E37" s="139">
        <v>915.85582277706374</v>
      </c>
      <c r="F37" s="139">
        <v>898.02641430325536</v>
      </c>
      <c r="G37" s="139">
        <v>874.00881057268725</v>
      </c>
      <c r="H37" s="139">
        <v>876.11333698440603</v>
      </c>
      <c r="I37" s="139">
        <v>812.49472825934151</v>
      </c>
      <c r="J37" s="139">
        <v>793.89915371846848</v>
      </c>
      <c r="K37" s="139">
        <v>804.37213760783902</v>
      </c>
      <c r="L37" s="33">
        <v>801</v>
      </c>
      <c r="M37" s="33">
        <v>829</v>
      </c>
      <c r="N37" s="33">
        <v>875</v>
      </c>
      <c r="O37" s="33">
        <v>861</v>
      </c>
      <c r="P37" s="39">
        <v>867</v>
      </c>
      <c r="Q37" s="39">
        <v>866</v>
      </c>
      <c r="R37" s="33">
        <v>875</v>
      </c>
      <c r="S37" s="33">
        <v>876</v>
      </c>
      <c r="T37" s="182">
        <v>890</v>
      </c>
      <c r="U37" s="211">
        <v>901.47026552556508</v>
      </c>
    </row>
    <row r="38" spans="1:21" x14ac:dyDescent="0.25">
      <c r="A38" s="26" t="s">
        <v>29</v>
      </c>
      <c r="B38" s="139">
        <v>657</v>
      </c>
      <c r="C38" s="139">
        <v>673</v>
      </c>
      <c r="D38" s="139">
        <v>689</v>
      </c>
      <c r="E38" s="139">
        <v>691.10290614578378</v>
      </c>
      <c r="F38" s="139">
        <v>669.38871427312517</v>
      </c>
      <c r="G38" s="139">
        <v>648.35607761847177</v>
      </c>
      <c r="H38" s="139">
        <v>636.27138709586495</v>
      </c>
      <c r="I38" s="139">
        <v>597.75498891352549</v>
      </c>
      <c r="J38" s="139">
        <v>610.78056768558952</v>
      </c>
      <c r="K38" s="139">
        <v>605.00758321581566</v>
      </c>
      <c r="L38" s="33">
        <v>608</v>
      </c>
      <c r="M38" s="33">
        <v>625</v>
      </c>
      <c r="N38" s="33">
        <v>621</v>
      </c>
      <c r="O38" s="33">
        <v>621</v>
      </c>
      <c r="P38" s="39">
        <v>641</v>
      </c>
      <c r="Q38" s="39">
        <v>665</v>
      </c>
      <c r="R38" s="33">
        <v>692</v>
      </c>
      <c r="S38" s="33">
        <v>701</v>
      </c>
      <c r="T38" s="182">
        <v>708</v>
      </c>
      <c r="U38" s="211">
        <v>732.31371771354918</v>
      </c>
    </row>
    <row r="39" spans="1:21" x14ac:dyDescent="0.25">
      <c r="A39" s="26" t="s">
        <v>30</v>
      </c>
      <c r="B39" s="139">
        <v>715</v>
      </c>
      <c r="C39" s="139">
        <v>733</v>
      </c>
      <c r="D39" s="139">
        <v>701</v>
      </c>
      <c r="E39" s="139">
        <v>668.72495775366406</v>
      </c>
      <c r="F39" s="139">
        <v>636.1704585985342</v>
      </c>
      <c r="G39" s="139">
        <v>607.9841677528176</v>
      </c>
      <c r="H39" s="139">
        <v>615.23337440981402</v>
      </c>
      <c r="I39" s="139">
        <v>637.43107746619842</v>
      </c>
      <c r="J39" s="139">
        <v>652.13755342233014</v>
      </c>
      <c r="K39" s="139">
        <v>660.425415917745</v>
      </c>
      <c r="L39" s="33">
        <v>691</v>
      </c>
      <c r="M39" s="33">
        <v>719</v>
      </c>
      <c r="N39" s="33">
        <v>710</v>
      </c>
      <c r="O39" s="33">
        <v>732</v>
      </c>
      <c r="P39" s="39">
        <v>711</v>
      </c>
      <c r="Q39" s="39">
        <v>683</v>
      </c>
      <c r="R39" s="33">
        <v>653</v>
      </c>
      <c r="S39" s="33">
        <v>622</v>
      </c>
      <c r="T39" s="182">
        <v>621</v>
      </c>
      <c r="U39" s="211">
        <v>640.18363557748557</v>
      </c>
    </row>
    <row r="40" spans="1:21" ht="18" x14ac:dyDescent="0.25">
      <c r="A40" s="25" t="s">
        <v>117</v>
      </c>
      <c r="B40" s="56">
        <v>549.80783129681788</v>
      </c>
      <c r="C40" s="56">
        <v>559.29731855349382</v>
      </c>
      <c r="D40" s="56">
        <v>570.81820275776954</v>
      </c>
      <c r="E40" s="56">
        <v>563.06561523331777</v>
      </c>
      <c r="F40" s="56">
        <v>544.69412483898441</v>
      </c>
      <c r="G40" s="56">
        <v>509.02232724192663</v>
      </c>
      <c r="H40" s="56">
        <v>496.71589939587898</v>
      </c>
      <c r="I40" s="56">
        <v>480.50718321429241</v>
      </c>
      <c r="J40" s="56">
        <v>487.13852672711471</v>
      </c>
      <c r="K40" s="56">
        <v>479.60957676404973</v>
      </c>
      <c r="L40" s="37">
        <v>488</v>
      </c>
      <c r="M40" s="37">
        <v>495</v>
      </c>
      <c r="N40" s="37">
        <v>504</v>
      </c>
      <c r="O40" s="37">
        <v>514</v>
      </c>
      <c r="P40" s="40">
        <v>534</v>
      </c>
      <c r="Q40" s="40">
        <v>558</v>
      </c>
      <c r="R40" s="37">
        <v>582</v>
      </c>
      <c r="S40" s="37">
        <v>583</v>
      </c>
      <c r="T40" s="181">
        <v>584</v>
      </c>
      <c r="U40" s="210">
        <v>611.94433310651459</v>
      </c>
    </row>
    <row r="41" spans="1:21" x14ac:dyDescent="0.25">
      <c r="A41" s="26" t="s">
        <v>31</v>
      </c>
      <c r="B41" s="139">
        <v>475</v>
      </c>
      <c r="C41" s="139">
        <v>463</v>
      </c>
      <c r="D41" s="139">
        <v>466</v>
      </c>
      <c r="E41" s="139">
        <v>471.37245566004049</v>
      </c>
      <c r="F41" s="139">
        <v>477.38574473123373</v>
      </c>
      <c r="G41" s="139">
        <v>462.96655921078184</v>
      </c>
      <c r="H41" s="139">
        <v>450.17780131648635</v>
      </c>
      <c r="I41" s="139">
        <v>446.86537248060574</v>
      </c>
      <c r="J41" s="139">
        <v>390.76332349699578</v>
      </c>
      <c r="K41" s="139">
        <v>375.13153874876946</v>
      </c>
      <c r="L41" s="33">
        <v>383</v>
      </c>
      <c r="M41" s="33">
        <v>386</v>
      </c>
      <c r="N41" s="33">
        <v>408</v>
      </c>
      <c r="O41" s="33">
        <v>434</v>
      </c>
      <c r="P41" s="39">
        <v>482</v>
      </c>
      <c r="Q41" s="39">
        <v>501</v>
      </c>
      <c r="R41" s="33">
        <v>500</v>
      </c>
      <c r="S41" s="33">
        <v>503</v>
      </c>
      <c r="T41" s="182">
        <v>495</v>
      </c>
      <c r="U41" s="211">
        <v>503.56478167501797</v>
      </c>
    </row>
    <row r="42" spans="1:21" x14ac:dyDescent="0.25">
      <c r="A42" s="26" t="s">
        <v>32</v>
      </c>
      <c r="B42" s="139">
        <v>540</v>
      </c>
      <c r="C42" s="139">
        <v>590</v>
      </c>
      <c r="D42" s="139">
        <v>614</v>
      </c>
      <c r="E42" s="139">
        <v>607.61666926798819</v>
      </c>
      <c r="F42" s="139">
        <v>577.93864902869643</v>
      </c>
      <c r="G42" s="139">
        <v>567.04725820490501</v>
      </c>
      <c r="H42" s="139">
        <v>550.30936200426004</v>
      </c>
      <c r="I42" s="139">
        <v>509.06928337793636</v>
      </c>
      <c r="J42" s="139">
        <v>504.26779838825041</v>
      </c>
      <c r="K42" s="139">
        <v>473.53773154484895</v>
      </c>
      <c r="L42" s="33">
        <v>455</v>
      </c>
      <c r="M42" s="33">
        <v>434</v>
      </c>
      <c r="N42" s="33">
        <v>450</v>
      </c>
      <c r="O42" s="33">
        <v>456</v>
      </c>
      <c r="P42" s="39">
        <v>494</v>
      </c>
      <c r="Q42" s="39">
        <v>513</v>
      </c>
      <c r="R42" s="33">
        <v>643</v>
      </c>
      <c r="S42" s="33">
        <v>670</v>
      </c>
      <c r="T42" s="182">
        <v>683</v>
      </c>
      <c r="U42" s="211">
        <v>740.12443929966719</v>
      </c>
    </row>
    <row r="43" spans="1:21" x14ac:dyDescent="0.25">
      <c r="A43" s="26" t="s">
        <v>33</v>
      </c>
      <c r="B43" s="139"/>
      <c r="C43" s="139"/>
      <c r="D43" s="139"/>
      <c r="E43" s="139"/>
      <c r="F43" s="139"/>
      <c r="G43" s="139"/>
      <c r="H43" s="139"/>
      <c r="I43" s="139"/>
      <c r="J43" s="139"/>
      <c r="K43" s="139"/>
      <c r="L43" s="33"/>
      <c r="M43" s="33"/>
      <c r="N43" s="33"/>
      <c r="O43" s="33"/>
      <c r="P43" s="39">
        <v>481</v>
      </c>
      <c r="Q43" s="39">
        <v>473</v>
      </c>
      <c r="R43" s="33">
        <v>501</v>
      </c>
      <c r="S43" s="33">
        <v>508</v>
      </c>
      <c r="T43" s="182">
        <v>522</v>
      </c>
      <c r="U43" s="211">
        <v>557.37632313211395</v>
      </c>
    </row>
    <row r="44" spans="1:21" x14ac:dyDescent="0.25">
      <c r="A44" s="26" t="s">
        <v>34</v>
      </c>
      <c r="B44" s="139">
        <v>561</v>
      </c>
      <c r="C44" s="139">
        <v>564</v>
      </c>
      <c r="D44" s="139">
        <v>557</v>
      </c>
      <c r="E44" s="139">
        <v>532.71361111936085</v>
      </c>
      <c r="F44" s="139">
        <v>507.67107459237383</v>
      </c>
      <c r="G44" s="139">
        <v>488.37446843282589</v>
      </c>
      <c r="H44" s="139">
        <v>473.28317045189328</v>
      </c>
      <c r="I44" s="139">
        <v>475.33092659446453</v>
      </c>
      <c r="J44" s="139">
        <v>478.45195679442941</v>
      </c>
      <c r="K44" s="139">
        <v>470.3776179715378</v>
      </c>
      <c r="L44" s="33">
        <v>475</v>
      </c>
      <c r="M44" s="33">
        <v>483</v>
      </c>
      <c r="N44" s="33">
        <v>490</v>
      </c>
      <c r="O44" s="33">
        <v>498</v>
      </c>
      <c r="P44" s="39">
        <v>504</v>
      </c>
      <c r="Q44" s="39">
        <v>549</v>
      </c>
      <c r="R44" s="33">
        <v>593</v>
      </c>
      <c r="S44" s="33">
        <v>583</v>
      </c>
      <c r="T44" s="182">
        <v>582</v>
      </c>
      <c r="U44" s="211">
        <v>608.45938687187765</v>
      </c>
    </row>
    <row r="45" spans="1:21" x14ac:dyDescent="0.25">
      <c r="A45" s="26" t="s">
        <v>35</v>
      </c>
      <c r="B45" s="139">
        <v>592</v>
      </c>
      <c r="C45" s="139">
        <v>605</v>
      </c>
      <c r="D45" s="139">
        <v>619</v>
      </c>
      <c r="E45" s="139">
        <v>610.26352288488204</v>
      </c>
      <c r="F45" s="139">
        <v>604.6106773580924</v>
      </c>
      <c r="G45" s="139">
        <v>564.96615486214296</v>
      </c>
      <c r="H45" s="139">
        <v>563.76316768879758</v>
      </c>
      <c r="I45" s="139">
        <v>527.38899424791941</v>
      </c>
      <c r="J45" s="139">
        <v>537.19966859983424</v>
      </c>
      <c r="K45" s="139">
        <v>519.53271838764715</v>
      </c>
      <c r="L45" s="33">
        <v>529</v>
      </c>
      <c r="M45" s="33">
        <v>534</v>
      </c>
      <c r="N45" s="33">
        <v>524</v>
      </c>
      <c r="O45" s="33">
        <v>565</v>
      </c>
      <c r="P45" s="39">
        <v>622</v>
      </c>
      <c r="Q45" s="39">
        <v>617</v>
      </c>
      <c r="R45" s="33">
        <v>620</v>
      </c>
      <c r="S45" s="33">
        <v>628</v>
      </c>
      <c r="T45" s="182">
        <v>644</v>
      </c>
      <c r="U45" s="211">
        <v>675.16651510310419</v>
      </c>
    </row>
    <row r="46" spans="1:21" x14ac:dyDescent="0.25">
      <c r="A46" s="26" t="s">
        <v>36</v>
      </c>
      <c r="B46" s="139">
        <v>611</v>
      </c>
      <c r="C46" s="139">
        <v>615</v>
      </c>
      <c r="D46" s="139">
        <v>672</v>
      </c>
      <c r="E46" s="139">
        <v>668.03713726135129</v>
      </c>
      <c r="F46" s="139">
        <v>647.92176039119806</v>
      </c>
      <c r="G46" s="139">
        <v>547.72777622937349</v>
      </c>
      <c r="H46" s="139">
        <v>544.19700002121624</v>
      </c>
      <c r="I46" s="139">
        <v>490.74715758993818</v>
      </c>
      <c r="J46" s="139">
        <v>520.93158430098151</v>
      </c>
      <c r="K46" s="139">
        <v>518.0055225013233</v>
      </c>
      <c r="L46" s="33">
        <v>512</v>
      </c>
      <c r="M46" s="33">
        <v>511</v>
      </c>
      <c r="N46" s="33">
        <v>540</v>
      </c>
      <c r="O46" s="33">
        <v>554</v>
      </c>
      <c r="P46" s="39">
        <v>595</v>
      </c>
      <c r="Q46" s="39">
        <v>613</v>
      </c>
      <c r="R46" s="33">
        <v>632</v>
      </c>
      <c r="S46" s="33">
        <v>639</v>
      </c>
      <c r="T46" s="182">
        <v>636</v>
      </c>
      <c r="U46" s="211">
        <v>670.19506845263766</v>
      </c>
    </row>
    <row r="47" spans="1:21" x14ac:dyDescent="0.25">
      <c r="A47" s="26" t="s">
        <v>37</v>
      </c>
      <c r="B47" s="139">
        <v>496</v>
      </c>
      <c r="C47" s="139">
        <v>515</v>
      </c>
      <c r="D47" s="139">
        <v>520</v>
      </c>
      <c r="E47" s="139">
        <v>529.00775500171108</v>
      </c>
      <c r="F47" s="139">
        <v>516.18057956658663</v>
      </c>
      <c r="G47" s="139">
        <v>496.72035849479789</v>
      </c>
      <c r="H47" s="139">
        <v>481.13794493419095</v>
      </c>
      <c r="I47" s="139">
        <v>469.45878355242917</v>
      </c>
      <c r="J47" s="139">
        <v>473.25565306353485</v>
      </c>
      <c r="K47" s="139">
        <v>469.33148710012421</v>
      </c>
      <c r="L47" s="33">
        <v>495</v>
      </c>
      <c r="M47" s="33">
        <v>511</v>
      </c>
      <c r="N47" s="33">
        <v>511</v>
      </c>
      <c r="O47" s="33">
        <v>511</v>
      </c>
      <c r="P47" s="39">
        <v>547</v>
      </c>
      <c r="Q47" s="39">
        <v>576</v>
      </c>
      <c r="R47" s="33">
        <v>576</v>
      </c>
      <c r="S47" s="33">
        <v>583</v>
      </c>
      <c r="T47" s="182">
        <v>581</v>
      </c>
      <c r="U47" s="211">
        <v>601.80131100915162</v>
      </c>
    </row>
    <row r="48" spans="1:21" x14ac:dyDescent="0.25">
      <c r="A48" s="26" t="s">
        <v>38</v>
      </c>
      <c r="B48" s="139"/>
      <c r="C48" s="139"/>
      <c r="D48" s="139"/>
      <c r="E48" s="139"/>
      <c r="F48" s="139"/>
      <c r="G48" s="139"/>
      <c r="H48" s="139"/>
      <c r="I48" s="139"/>
      <c r="J48" s="139"/>
      <c r="K48" s="139"/>
      <c r="L48" s="33"/>
      <c r="M48" s="33"/>
      <c r="N48" s="33"/>
      <c r="O48" s="33"/>
      <c r="P48" s="39">
        <v>525</v>
      </c>
      <c r="Q48" s="39">
        <v>500</v>
      </c>
      <c r="R48" s="33">
        <v>500</v>
      </c>
      <c r="S48" s="33">
        <v>519</v>
      </c>
      <c r="T48" s="182">
        <v>517</v>
      </c>
      <c r="U48" s="211">
        <v>557.5809632881593</v>
      </c>
    </row>
    <row r="49" spans="1:21" ht="18" x14ac:dyDescent="0.25">
      <c r="A49" s="25" t="s">
        <v>89</v>
      </c>
      <c r="B49" s="56">
        <v>286.88416288711699</v>
      </c>
      <c r="C49" s="56">
        <v>289.97209810318299</v>
      </c>
      <c r="D49" s="56">
        <v>291.00749911031136</v>
      </c>
      <c r="E49" s="56">
        <v>300.63409444875066</v>
      </c>
      <c r="F49" s="56">
        <v>287.20798001287005</v>
      </c>
      <c r="G49" s="56">
        <v>279.76101380283779</v>
      </c>
      <c r="H49" s="56">
        <v>283.84109810868603</v>
      </c>
      <c r="I49" s="56">
        <v>287.5266184561836</v>
      </c>
      <c r="J49" s="56">
        <v>282.44571104348279</v>
      </c>
      <c r="K49" s="56">
        <v>280.28740725766193</v>
      </c>
      <c r="L49" s="37">
        <v>280</v>
      </c>
      <c r="M49" s="37">
        <v>283</v>
      </c>
      <c r="N49" s="37">
        <v>307</v>
      </c>
      <c r="O49" s="37">
        <v>315</v>
      </c>
      <c r="P49" s="40">
        <v>341</v>
      </c>
      <c r="Q49" s="40">
        <v>373</v>
      </c>
      <c r="R49" s="37">
        <v>392</v>
      </c>
      <c r="S49" s="37">
        <v>404</v>
      </c>
      <c r="T49" s="181">
        <v>398</v>
      </c>
      <c r="U49" s="210">
        <v>410.95308619272328</v>
      </c>
    </row>
    <row r="50" spans="1:21" x14ac:dyDescent="0.25">
      <c r="A50" s="26" t="s">
        <v>39</v>
      </c>
      <c r="B50" s="139">
        <v>193</v>
      </c>
      <c r="C50" s="139">
        <v>200</v>
      </c>
      <c r="D50" s="139">
        <v>209</v>
      </c>
      <c r="E50" s="139">
        <v>210.16970916172662</v>
      </c>
      <c r="F50" s="139">
        <v>210.55793597483387</v>
      </c>
      <c r="G50" s="139">
        <v>210.75189206975978</v>
      </c>
      <c r="H50" s="139">
        <v>203.85823131854119</v>
      </c>
      <c r="I50" s="139">
        <v>201.83925701300862</v>
      </c>
      <c r="J50" s="139">
        <v>202.53334509730209</v>
      </c>
      <c r="K50" s="139">
        <v>204.55824840009481</v>
      </c>
      <c r="L50" s="33">
        <v>213</v>
      </c>
      <c r="M50" s="33">
        <v>200</v>
      </c>
      <c r="N50" s="33">
        <v>205</v>
      </c>
      <c r="O50" s="33">
        <v>209</v>
      </c>
      <c r="P50" s="39">
        <v>224</v>
      </c>
      <c r="Q50" s="39">
        <v>247</v>
      </c>
      <c r="R50" s="33">
        <v>259</v>
      </c>
      <c r="S50" s="33">
        <v>258</v>
      </c>
      <c r="T50" s="182">
        <v>253</v>
      </c>
      <c r="U50" s="211">
        <v>262.60260201641631</v>
      </c>
    </row>
    <row r="51" spans="1:21" x14ac:dyDescent="0.25">
      <c r="A51" s="26" t="s">
        <v>40</v>
      </c>
      <c r="B51" s="139">
        <v>36</v>
      </c>
      <c r="C51" s="139">
        <v>32</v>
      </c>
      <c r="D51" s="139">
        <v>32</v>
      </c>
      <c r="E51" s="139">
        <v>33.956344575593519</v>
      </c>
      <c r="F51" s="139">
        <v>40.907941325240259</v>
      </c>
      <c r="G51" s="139">
        <v>57.244365493505057</v>
      </c>
      <c r="H51" s="139">
        <v>63.36144826167456</v>
      </c>
      <c r="I51" s="139">
        <v>81.67197982585526</v>
      </c>
      <c r="J51" s="139">
        <v>60.672095423787134</v>
      </c>
      <c r="K51" s="139">
        <v>58.967521965292654</v>
      </c>
      <c r="L51" s="33">
        <v>55</v>
      </c>
      <c r="M51" s="33">
        <v>55</v>
      </c>
      <c r="N51" s="33">
        <v>72</v>
      </c>
      <c r="O51" s="33">
        <v>82</v>
      </c>
      <c r="P51" s="39">
        <v>109</v>
      </c>
      <c r="Q51" s="39">
        <v>153</v>
      </c>
      <c r="R51" s="33">
        <v>197</v>
      </c>
      <c r="S51" s="33">
        <v>289</v>
      </c>
      <c r="T51" s="182">
        <v>296</v>
      </c>
      <c r="U51" s="211">
        <v>300.94823870537988</v>
      </c>
    </row>
    <row r="52" spans="1:21" ht="19.5" x14ac:dyDescent="0.25">
      <c r="A52" s="26" t="s">
        <v>41</v>
      </c>
      <c r="B52" s="140">
        <v>472</v>
      </c>
      <c r="C52" s="139">
        <v>468</v>
      </c>
      <c r="D52" s="139">
        <v>488</v>
      </c>
      <c r="E52" s="139">
        <v>523.39933366707521</v>
      </c>
      <c r="F52" s="139">
        <v>544.48197170241895</v>
      </c>
      <c r="G52" s="139">
        <v>513.57620657412076</v>
      </c>
      <c r="H52" s="139">
        <v>508.04884570817364</v>
      </c>
      <c r="I52" s="139">
        <v>525.10194404931246</v>
      </c>
      <c r="J52" s="139">
        <v>500.35416736937964</v>
      </c>
      <c r="K52" s="139">
        <v>493.84765157439477</v>
      </c>
      <c r="L52" s="33">
        <v>454</v>
      </c>
      <c r="M52" s="33">
        <v>459</v>
      </c>
      <c r="N52" s="33">
        <v>482</v>
      </c>
      <c r="O52" s="33">
        <v>507</v>
      </c>
      <c r="P52" s="39">
        <v>545</v>
      </c>
      <c r="Q52" s="39">
        <v>595</v>
      </c>
      <c r="R52" s="33">
        <v>624</v>
      </c>
      <c r="S52" s="33">
        <v>662</v>
      </c>
      <c r="T52" s="182">
        <v>653</v>
      </c>
      <c r="U52" s="211">
        <v>663.30410168174501</v>
      </c>
    </row>
    <row r="53" spans="1:21" ht="19.5" x14ac:dyDescent="0.25">
      <c r="A53" s="26" t="s">
        <v>42</v>
      </c>
      <c r="B53" s="140">
        <v>359</v>
      </c>
      <c r="C53" s="139">
        <v>385</v>
      </c>
      <c r="D53" s="139">
        <v>411</v>
      </c>
      <c r="E53" s="139">
        <v>388.32468765982321</v>
      </c>
      <c r="F53" s="139">
        <v>381.14039768078823</v>
      </c>
      <c r="G53" s="139">
        <v>358.97084048027443</v>
      </c>
      <c r="H53" s="139">
        <v>349.6455745594069</v>
      </c>
      <c r="I53" s="139">
        <v>364.33005690636315</v>
      </c>
      <c r="J53" s="139">
        <v>352.20315468830108</v>
      </c>
      <c r="K53" s="139">
        <v>330.8104168418692</v>
      </c>
      <c r="L53" s="33">
        <v>319</v>
      </c>
      <c r="M53" s="33">
        <v>337</v>
      </c>
      <c r="N53" s="33">
        <v>359</v>
      </c>
      <c r="O53" s="33">
        <v>392</v>
      </c>
      <c r="P53" s="39">
        <v>415</v>
      </c>
      <c r="Q53" s="39">
        <v>474</v>
      </c>
      <c r="R53" s="33">
        <v>517</v>
      </c>
      <c r="S53" s="33">
        <v>548</v>
      </c>
      <c r="T53" s="182">
        <v>532</v>
      </c>
      <c r="U53" s="211">
        <v>555.27200672511117</v>
      </c>
    </row>
    <row r="54" spans="1:21" ht="19.5" x14ac:dyDescent="0.25">
      <c r="A54" s="26" t="s">
        <v>43</v>
      </c>
      <c r="B54" s="140">
        <v>459</v>
      </c>
      <c r="C54" s="139">
        <v>470</v>
      </c>
      <c r="D54" s="139">
        <v>494</v>
      </c>
      <c r="E54" s="139">
        <v>619.13232304564781</v>
      </c>
      <c r="F54" s="139">
        <v>474.49025826914362</v>
      </c>
      <c r="G54" s="139">
        <v>450.11621472053127</v>
      </c>
      <c r="H54" s="139">
        <v>447.93568013906997</v>
      </c>
      <c r="I54" s="139">
        <v>456.55029827924102</v>
      </c>
      <c r="J54" s="139">
        <v>446.70943708609275</v>
      </c>
      <c r="K54" s="139">
        <v>428.97784593034987</v>
      </c>
      <c r="L54" s="33">
        <v>434</v>
      </c>
      <c r="M54" s="33">
        <v>495</v>
      </c>
      <c r="N54" s="33">
        <v>494</v>
      </c>
      <c r="O54" s="33">
        <v>444</v>
      </c>
      <c r="P54" s="39">
        <v>449</v>
      </c>
      <c r="Q54" s="39">
        <v>499</v>
      </c>
      <c r="R54" s="33">
        <v>508</v>
      </c>
      <c r="S54" s="33">
        <v>485</v>
      </c>
      <c r="T54" s="182">
        <v>476</v>
      </c>
      <c r="U54" s="211">
        <v>508.20827531672774</v>
      </c>
    </row>
    <row r="55" spans="1:21" x14ac:dyDescent="0.25">
      <c r="A55" s="26" t="s">
        <v>97</v>
      </c>
      <c r="B55" s="139" t="s">
        <v>105</v>
      </c>
      <c r="C55" s="139" t="s">
        <v>105</v>
      </c>
      <c r="D55" s="139" t="s">
        <v>105</v>
      </c>
      <c r="E55" s="139" t="s">
        <v>105</v>
      </c>
      <c r="F55" s="139" t="s">
        <v>105</v>
      </c>
      <c r="G55" s="139" t="s">
        <v>105</v>
      </c>
      <c r="H55" s="139">
        <v>58.228679651410637</v>
      </c>
      <c r="I55" s="139">
        <v>65.818992686778586</v>
      </c>
      <c r="J55" s="139">
        <v>80.665739547582902</v>
      </c>
      <c r="K55" s="139">
        <v>96.85208155204181</v>
      </c>
      <c r="L55" s="33">
        <v>110</v>
      </c>
      <c r="M55" s="33">
        <v>111</v>
      </c>
      <c r="N55" s="33">
        <v>122</v>
      </c>
      <c r="O55" s="33">
        <v>141</v>
      </c>
      <c r="P55" s="39">
        <v>200</v>
      </c>
      <c r="Q55" s="39">
        <v>238</v>
      </c>
      <c r="R55" s="33">
        <v>274</v>
      </c>
      <c r="S55" s="33">
        <v>307</v>
      </c>
      <c r="T55" s="182">
        <v>311</v>
      </c>
      <c r="U55" s="211">
        <v>318.46868301976662</v>
      </c>
    </row>
    <row r="56" spans="1:21" x14ac:dyDescent="0.25">
      <c r="A56" s="26" t="s">
        <v>45</v>
      </c>
      <c r="B56" s="140">
        <v>600</v>
      </c>
      <c r="C56" s="139">
        <v>606</v>
      </c>
      <c r="D56" s="139">
        <v>608</v>
      </c>
      <c r="E56" s="139">
        <v>590.44746236020922</v>
      </c>
      <c r="F56" s="139">
        <v>562.5442514900684</v>
      </c>
      <c r="G56" s="139">
        <v>541.76183522422343</v>
      </c>
      <c r="H56" s="139">
        <v>524.68736589523053</v>
      </c>
      <c r="I56" s="139">
        <v>527.4124832414717</v>
      </c>
      <c r="J56" s="139">
        <v>506.77422512422777</v>
      </c>
      <c r="K56" s="139">
        <v>492.3172700277118</v>
      </c>
      <c r="L56" s="33">
        <v>488</v>
      </c>
      <c r="M56" s="33">
        <v>495</v>
      </c>
      <c r="N56" s="33">
        <v>570</v>
      </c>
      <c r="O56" s="33">
        <v>577</v>
      </c>
      <c r="P56" s="33">
        <v>583</v>
      </c>
      <c r="Q56" s="33">
        <v>602</v>
      </c>
      <c r="R56" s="33">
        <v>604</v>
      </c>
      <c r="S56" s="33">
        <v>591</v>
      </c>
      <c r="T56" s="182">
        <v>583</v>
      </c>
      <c r="U56" s="211">
        <v>602.64449225265298</v>
      </c>
    </row>
    <row r="57" spans="1:21" ht="18" x14ac:dyDescent="0.25">
      <c r="A57" s="24" t="s">
        <v>90</v>
      </c>
      <c r="B57" s="56">
        <v>764</v>
      </c>
      <c r="C57" s="56">
        <v>766</v>
      </c>
      <c r="D57" s="56">
        <v>765</v>
      </c>
      <c r="E57" s="56">
        <v>725.69084822872617</v>
      </c>
      <c r="F57" s="56">
        <v>699.5322632406162</v>
      </c>
      <c r="G57" s="56">
        <v>674.80396569942332</v>
      </c>
      <c r="H57" s="56">
        <v>659.43196066322332</v>
      </c>
      <c r="I57" s="56">
        <v>638.11230406039078</v>
      </c>
      <c r="J57" s="56">
        <v>628.45526725660147</v>
      </c>
      <c r="K57" s="56">
        <v>611.32950876543407</v>
      </c>
      <c r="L57" s="37">
        <v>604</v>
      </c>
      <c r="M57" s="37">
        <v>622</v>
      </c>
      <c r="N57" s="37">
        <v>648</v>
      </c>
      <c r="O57" s="37">
        <v>642</v>
      </c>
      <c r="P57" s="37">
        <v>657</v>
      </c>
      <c r="Q57" s="37">
        <v>667</v>
      </c>
      <c r="R57" s="37">
        <v>668</v>
      </c>
      <c r="S57" s="37">
        <v>662</v>
      </c>
      <c r="T57" s="37">
        <v>672</v>
      </c>
      <c r="U57" s="56">
        <v>706.2845075252884</v>
      </c>
    </row>
    <row r="58" spans="1:21" x14ac:dyDescent="0.25">
      <c r="A58" s="26" t="s">
        <v>46</v>
      </c>
      <c r="B58" s="139">
        <v>609</v>
      </c>
      <c r="C58" s="139">
        <v>609</v>
      </c>
      <c r="D58" s="139">
        <v>605</v>
      </c>
      <c r="E58" s="139">
        <v>601.64284354507492</v>
      </c>
      <c r="F58" s="139">
        <v>577.30189972620531</v>
      </c>
      <c r="G58" s="139">
        <v>562.85455630798913</v>
      </c>
      <c r="H58" s="139">
        <v>540.30482477429371</v>
      </c>
      <c r="I58" s="139">
        <v>527.81286078460244</v>
      </c>
      <c r="J58" s="139">
        <v>518.10472923905388</v>
      </c>
      <c r="K58" s="139">
        <v>511.9954617588557</v>
      </c>
      <c r="L58" s="33">
        <v>504</v>
      </c>
      <c r="M58" s="33">
        <v>557</v>
      </c>
      <c r="N58" s="33">
        <v>574</v>
      </c>
      <c r="O58" s="33">
        <v>583</v>
      </c>
      <c r="P58" s="39">
        <v>602</v>
      </c>
      <c r="Q58" s="39">
        <v>608</v>
      </c>
      <c r="R58" s="33">
        <v>605</v>
      </c>
      <c r="S58" s="33">
        <v>616</v>
      </c>
      <c r="T58" s="33">
        <v>619</v>
      </c>
      <c r="U58" s="139">
        <v>656.97449352660328</v>
      </c>
    </row>
    <row r="59" spans="1:21" x14ac:dyDescent="0.25">
      <c r="A59" s="26" t="s">
        <v>47</v>
      </c>
      <c r="B59" s="139">
        <v>840</v>
      </c>
      <c r="C59" s="139">
        <v>753</v>
      </c>
      <c r="D59" s="139">
        <v>746</v>
      </c>
      <c r="E59" s="139">
        <v>730.02321382512253</v>
      </c>
      <c r="F59" s="139">
        <v>714.49158112959503</v>
      </c>
      <c r="G59" s="139">
        <v>676.23230844314298</v>
      </c>
      <c r="H59" s="139">
        <v>653.77734309773155</v>
      </c>
      <c r="I59" s="139">
        <v>648.30008959305883</v>
      </c>
      <c r="J59" s="139">
        <v>651.01174119410439</v>
      </c>
      <c r="K59" s="139">
        <v>648.89726012396238</v>
      </c>
      <c r="L59" s="33">
        <v>635</v>
      </c>
      <c r="M59" s="33">
        <v>641</v>
      </c>
      <c r="N59" s="33">
        <v>693</v>
      </c>
      <c r="O59" s="33">
        <v>687</v>
      </c>
      <c r="P59" s="39">
        <v>694</v>
      </c>
      <c r="Q59" s="39">
        <v>698</v>
      </c>
      <c r="R59" s="33">
        <v>691</v>
      </c>
      <c r="S59" s="33">
        <v>690</v>
      </c>
      <c r="T59" s="33">
        <v>714</v>
      </c>
      <c r="U59" s="139">
        <v>725.50069220119985</v>
      </c>
    </row>
    <row r="60" spans="1:21" x14ac:dyDescent="0.25">
      <c r="A60" s="26" t="s">
        <v>48</v>
      </c>
      <c r="B60" s="139">
        <v>551</v>
      </c>
      <c r="C60" s="139">
        <v>519</v>
      </c>
      <c r="D60" s="139">
        <v>519</v>
      </c>
      <c r="E60" s="139">
        <v>552.8128872366791</v>
      </c>
      <c r="F60" s="139">
        <v>570.99749766939806</v>
      </c>
      <c r="G60" s="139">
        <v>630.50493776235646</v>
      </c>
      <c r="H60" s="139">
        <v>632.52171032393937</v>
      </c>
      <c r="I60" s="139">
        <v>634.96398135505433</v>
      </c>
      <c r="J60" s="139">
        <v>627.63390702911374</v>
      </c>
      <c r="K60" s="139">
        <v>619.7391090327344</v>
      </c>
      <c r="L60" s="33">
        <v>599</v>
      </c>
      <c r="M60" s="33">
        <v>583</v>
      </c>
      <c r="N60" s="33">
        <v>607</v>
      </c>
      <c r="O60" s="33">
        <v>618</v>
      </c>
      <c r="P60" s="39">
        <v>647</v>
      </c>
      <c r="Q60" s="39">
        <v>688</v>
      </c>
      <c r="R60" s="33">
        <v>713</v>
      </c>
      <c r="S60" s="33">
        <v>685</v>
      </c>
      <c r="T60" s="33">
        <v>694</v>
      </c>
      <c r="U60" s="139">
        <v>730.67421281947634</v>
      </c>
    </row>
    <row r="61" spans="1:21" x14ac:dyDescent="0.25">
      <c r="A61" s="26" t="s">
        <v>49</v>
      </c>
      <c r="B61" s="139">
        <v>672</v>
      </c>
      <c r="C61" s="139">
        <v>679</v>
      </c>
      <c r="D61" s="139">
        <v>687</v>
      </c>
      <c r="E61" s="139">
        <v>685.4408177488674</v>
      </c>
      <c r="F61" s="139">
        <v>684.70326587488353</v>
      </c>
      <c r="G61" s="139">
        <v>675.50129181242426</v>
      </c>
      <c r="H61" s="139">
        <v>668.6112820884174</v>
      </c>
      <c r="I61" s="139">
        <v>664.15699882682384</v>
      </c>
      <c r="J61" s="139">
        <v>660.23354089598604</v>
      </c>
      <c r="K61" s="139">
        <v>647.65731983567321</v>
      </c>
      <c r="L61" s="33">
        <v>639</v>
      </c>
      <c r="M61" s="33">
        <v>660</v>
      </c>
      <c r="N61" s="33">
        <v>633</v>
      </c>
      <c r="O61" s="33">
        <v>595</v>
      </c>
      <c r="P61" s="39">
        <v>602</v>
      </c>
      <c r="Q61" s="39">
        <v>616</v>
      </c>
      <c r="R61" s="33">
        <v>607</v>
      </c>
      <c r="S61" s="33">
        <v>596</v>
      </c>
      <c r="T61" s="33">
        <v>599</v>
      </c>
      <c r="U61" s="139">
        <v>635.37667608174206</v>
      </c>
    </row>
    <row r="62" spans="1:21" x14ac:dyDescent="0.25">
      <c r="A62" s="26" t="s">
        <v>50</v>
      </c>
      <c r="B62" s="139">
        <v>1037</v>
      </c>
      <c r="C62" s="139">
        <v>1061</v>
      </c>
      <c r="D62" s="139">
        <v>1047</v>
      </c>
      <c r="E62" s="139">
        <v>988.9302424500213</v>
      </c>
      <c r="F62" s="139">
        <v>848.85141993081595</v>
      </c>
      <c r="G62" s="139">
        <v>820.20950616404184</v>
      </c>
      <c r="H62" s="139">
        <v>774.1815100962217</v>
      </c>
      <c r="I62" s="139">
        <v>757.97382693934424</v>
      </c>
      <c r="J62" s="139">
        <v>748.51276702592043</v>
      </c>
      <c r="K62" s="139">
        <v>723.90448750541407</v>
      </c>
      <c r="L62" s="33">
        <v>724</v>
      </c>
      <c r="M62" s="33">
        <v>714</v>
      </c>
      <c r="N62" s="33">
        <v>734</v>
      </c>
      <c r="O62" s="33">
        <v>718</v>
      </c>
      <c r="P62" s="39">
        <v>712</v>
      </c>
      <c r="Q62" s="39">
        <v>708</v>
      </c>
      <c r="R62" s="33">
        <v>703</v>
      </c>
      <c r="S62" s="33">
        <v>701</v>
      </c>
      <c r="T62" s="33">
        <v>723</v>
      </c>
      <c r="U62" s="139">
        <v>780.37582122196159</v>
      </c>
    </row>
    <row r="63" spans="1:21" x14ac:dyDescent="0.25">
      <c r="A63" s="26" t="s">
        <v>51</v>
      </c>
      <c r="B63" s="139">
        <v>955</v>
      </c>
      <c r="C63" s="139">
        <v>980</v>
      </c>
      <c r="D63" s="139">
        <v>1009</v>
      </c>
      <c r="E63" s="139">
        <v>761.70529778052651</v>
      </c>
      <c r="F63" s="139">
        <v>750.30448944908653</v>
      </c>
      <c r="G63" s="139">
        <v>741.0558128471688</v>
      </c>
      <c r="H63" s="139">
        <v>736.30907209382542</v>
      </c>
      <c r="I63" s="139">
        <v>728.73566334969235</v>
      </c>
      <c r="J63" s="139">
        <v>711.98746408984073</v>
      </c>
      <c r="K63" s="139">
        <v>689.22372349577449</v>
      </c>
      <c r="L63" s="33">
        <v>673</v>
      </c>
      <c r="M63" s="33">
        <v>732</v>
      </c>
      <c r="N63" s="33">
        <v>733</v>
      </c>
      <c r="O63" s="33">
        <v>735</v>
      </c>
      <c r="P63" s="39">
        <v>790</v>
      </c>
      <c r="Q63" s="39">
        <v>789</v>
      </c>
      <c r="R63" s="33">
        <v>778</v>
      </c>
      <c r="S63" s="33">
        <v>785</v>
      </c>
      <c r="T63" s="33">
        <v>792</v>
      </c>
      <c r="U63" s="139">
        <v>841.00292447961465</v>
      </c>
    </row>
    <row r="64" spans="1:21" x14ac:dyDescent="0.25">
      <c r="A64" s="26" t="s">
        <v>52</v>
      </c>
      <c r="B64" s="141">
        <v>786</v>
      </c>
      <c r="C64" s="139">
        <v>742</v>
      </c>
      <c r="D64" s="139">
        <v>729</v>
      </c>
      <c r="E64" s="139">
        <v>689.5889286780066</v>
      </c>
      <c r="F64" s="139">
        <v>676.18173641413352</v>
      </c>
      <c r="G64" s="139">
        <v>670.86435255777803</v>
      </c>
      <c r="H64" s="139">
        <v>647.25449719846654</v>
      </c>
      <c r="I64" s="139">
        <v>637.75647238798126</v>
      </c>
      <c r="J64" s="139">
        <v>639.09020465837091</v>
      </c>
      <c r="K64" s="139">
        <v>621.5764176367627</v>
      </c>
      <c r="L64" s="33">
        <v>612</v>
      </c>
      <c r="M64" s="33">
        <v>602</v>
      </c>
      <c r="N64" s="33">
        <v>650</v>
      </c>
      <c r="O64" s="33">
        <v>652</v>
      </c>
      <c r="P64" s="39">
        <v>695</v>
      </c>
      <c r="Q64" s="39">
        <v>714</v>
      </c>
      <c r="R64" s="33">
        <v>735</v>
      </c>
      <c r="S64" s="33">
        <v>730</v>
      </c>
      <c r="T64" s="33">
        <v>743</v>
      </c>
      <c r="U64" s="139">
        <v>778.15744698901369</v>
      </c>
    </row>
    <row r="65" spans="1:21" x14ac:dyDescent="0.25">
      <c r="A65" s="26" t="s">
        <v>53</v>
      </c>
      <c r="B65" s="139">
        <v>916</v>
      </c>
      <c r="C65" s="139">
        <v>894</v>
      </c>
      <c r="D65" s="139">
        <v>892</v>
      </c>
      <c r="E65" s="139">
        <v>756.45782094571121</v>
      </c>
      <c r="F65" s="139">
        <v>748.28684489914099</v>
      </c>
      <c r="G65" s="139">
        <v>762.54737806655839</v>
      </c>
      <c r="H65" s="139">
        <v>741.45533981899837</v>
      </c>
      <c r="I65" s="139">
        <v>722.52425114593325</v>
      </c>
      <c r="J65" s="139">
        <v>726.00721237737025</v>
      </c>
      <c r="K65" s="139">
        <v>709.48409329271328</v>
      </c>
      <c r="L65" s="33">
        <v>695</v>
      </c>
      <c r="M65" s="33">
        <v>692</v>
      </c>
      <c r="N65" s="33">
        <v>743</v>
      </c>
      <c r="O65" s="33">
        <v>743</v>
      </c>
      <c r="P65" s="39">
        <v>740</v>
      </c>
      <c r="Q65" s="39">
        <v>748</v>
      </c>
      <c r="R65" s="33">
        <v>750</v>
      </c>
      <c r="S65" s="33">
        <v>741</v>
      </c>
      <c r="T65" s="33">
        <v>754</v>
      </c>
      <c r="U65" s="139">
        <v>810.22593977131964</v>
      </c>
    </row>
    <row r="66" spans="1:21" x14ac:dyDescent="0.25">
      <c r="A66" s="26" t="s">
        <v>54</v>
      </c>
      <c r="B66" s="139">
        <v>953</v>
      </c>
      <c r="C66" s="139">
        <v>968</v>
      </c>
      <c r="D66" s="139">
        <v>967</v>
      </c>
      <c r="E66" s="139">
        <v>952.44763911265341</v>
      </c>
      <c r="F66" s="139">
        <v>885.80106578396953</v>
      </c>
      <c r="G66" s="139">
        <v>792.98588012685866</v>
      </c>
      <c r="H66" s="139">
        <v>755.96585756825857</v>
      </c>
      <c r="I66" s="139">
        <v>705.67806112181245</v>
      </c>
      <c r="J66" s="139">
        <v>675.52745914914055</v>
      </c>
      <c r="K66" s="139">
        <v>648.08158669669149</v>
      </c>
      <c r="L66" s="33">
        <v>651</v>
      </c>
      <c r="M66" s="33">
        <v>718</v>
      </c>
      <c r="N66" s="33">
        <v>745</v>
      </c>
      <c r="O66" s="33">
        <v>735</v>
      </c>
      <c r="P66" s="39">
        <v>733</v>
      </c>
      <c r="Q66" s="39">
        <v>740</v>
      </c>
      <c r="R66" s="33">
        <v>740</v>
      </c>
      <c r="S66" s="33">
        <v>729</v>
      </c>
      <c r="T66" s="33">
        <v>734</v>
      </c>
      <c r="U66" s="139">
        <v>764.1080248312112</v>
      </c>
    </row>
    <row r="67" spans="1:21" x14ac:dyDescent="0.25">
      <c r="A67" s="26" t="s">
        <v>55</v>
      </c>
      <c r="B67" s="139">
        <v>681</v>
      </c>
      <c r="C67" s="139">
        <v>724</v>
      </c>
      <c r="D67" s="139">
        <v>721</v>
      </c>
      <c r="E67" s="139">
        <v>704.75283596919769</v>
      </c>
      <c r="F67" s="139">
        <v>682.46693300000811</v>
      </c>
      <c r="G67" s="139">
        <v>654.51014242555027</v>
      </c>
      <c r="H67" s="139">
        <v>643.25791855203613</v>
      </c>
      <c r="I67" s="139">
        <v>594.50905742430223</v>
      </c>
      <c r="J67" s="139">
        <v>581.41301976361899</v>
      </c>
      <c r="K67" s="139">
        <v>573.03699585195807</v>
      </c>
      <c r="L67" s="33">
        <v>561</v>
      </c>
      <c r="M67" s="33">
        <v>581</v>
      </c>
      <c r="N67" s="33">
        <v>591</v>
      </c>
      <c r="O67" s="33">
        <v>589</v>
      </c>
      <c r="P67" s="39">
        <v>610</v>
      </c>
      <c r="Q67" s="39">
        <v>624</v>
      </c>
      <c r="R67" s="33">
        <v>634</v>
      </c>
      <c r="S67" s="33">
        <v>630</v>
      </c>
      <c r="T67" s="33">
        <v>645</v>
      </c>
      <c r="U67" s="139">
        <v>680.24430714004404</v>
      </c>
    </row>
    <row r="68" spans="1:21" x14ac:dyDescent="0.25">
      <c r="A68" s="26" t="s">
        <v>56</v>
      </c>
      <c r="B68" s="139">
        <v>659</v>
      </c>
      <c r="C68" s="139">
        <v>652</v>
      </c>
      <c r="D68" s="139">
        <v>653</v>
      </c>
      <c r="E68" s="139">
        <v>643.9097507100031</v>
      </c>
      <c r="F68" s="139">
        <v>620.98554329239857</v>
      </c>
      <c r="G68" s="139">
        <v>616.7010466804187</v>
      </c>
      <c r="H68" s="139">
        <v>601.07079119571688</v>
      </c>
      <c r="I68" s="139">
        <v>588.38472834067545</v>
      </c>
      <c r="J68" s="139">
        <v>569.59673446407214</v>
      </c>
      <c r="K68" s="139">
        <v>557.2697648633665</v>
      </c>
      <c r="L68" s="33">
        <v>557</v>
      </c>
      <c r="M68" s="33">
        <v>572</v>
      </c>
      <c r="N68" s="33">
        <v>595</v>
      </c>
      <c r="O68" s="33">
        <v>606</v>
      </c>
      <c r="P68" s="39">
        <v>628</v>
      </c>
      <c r="Q68" s="39">
        <v>617</v>
      </c>
      <c r="R68" s="33">
        <v>624</v>
      </c>
      <c r="S68" s="33">
        <v>632</v>
      </c>
      <c r="T68" s="33">
        <v>646</v>
      </c>
      <c r="U68" s="139">
        <v>673.17369206260901</v>
      </c>
    </row>
    <row r="69" spans="1:21" x14ac:dyDescent="0.25">
      <c r="A69" s="26" t="s">
        <v>57</v>
      </c>
      <c r="B69" s="139">
        <v>787</v>
      </c>
      <c r="C69" s="139">
        <v>798</v>
      </c>
      <c r="D69" s="139">
        <v>798</v>
      </c>
      <c r="E69" s="139">
        <v>684.78649217292343</v>
      </c>
      <c r="F69" s="139">
        <v>681.00762702760767</v>
      </c>
      <c r="G69" s="139">
        <v>619.29281486821299</v>
      </c>
      <c r="H69" s="139">
        <v>641.82271279284362</v>
      </c>
      <c r="I69" s="139">
        <v>603.23789227649263</v>
      </c>
      <c r="J69" s="139">
        <v>598.20029572087481</v>
      </c>
      <c r="K69" s="139">
        <v>550.63775988514431</v>
      </c>
      <c r="L69" s="33">
        <v>548</v>
      </c>
      <c r="M69" s="33">
        <v>554</v>
      </c>
      <c r="N69" s="33">
        <v>670</v>
      </c>
      <c r="O69" s="33">
        <v>669</v>
      </c>
      <c r="P69" s="39">
        <v>673</v>
      </c>
      <c r="Q69" s="39">
        <v>665</v>
      </c>
      <c r="R69" s="33">
        <v>659</v>
      </c>
      <c r="S69" s="33">
        <v>643</v>
      </c>
      <c r="T69" s="33">
        <v>652</v>
      </c>
      <c r="U69" s="139">
        <v>670.89080535555729</v>
      </c>
    </row>
    <row r="70" spans="1:21" x14ac:dyDescent="0.25">
      <c r="A70" s="26" t="s">
        <v>58</v>
      </c>
      <c r="B70" s="139">
        <v>749</v>
      </c>
      <c r="C70" s="139">
        <v>760</v>
      </c>
      <c r="D70" s="139">
        <v>767</v>
      </c>
      <c r="E70" s="139">
        <v>755.59776572284022</v>
      </c>
      <c r="F70" s="139">
        <v>742.62921117339647</v>
      </c>
      <c r="G70" s="139">
        <v>721.57988730486193</v>
      </c>
      <c r="H70" s="139">
        <v>705.42299679121606</v>
      </c>
      <c r="I70" s="139">
        <v>676.10494149213685</v>
      </c>
      <c r="J70" s="139">
        <v>653.54564694285796</v>
      </c>
      <c r="K70" s="139">
        <v>638.87762095928156</v>
      </c>
      <c r="L70" s="33">
        <v>626</v>
      </c>
      <c r="M70" s="33">
        <v>597</v>
      </c>
      <c r="N70" s="33">
        <v>600</v>
      </c>
      <c r="O70" s="33">
        <v>616</v>
      </c>
      <c r="P70" s="39">
        <v>626</v>
      </c>
      <c r="Q70" s="39">
        <v>649</v>
      </c>
      <c r="R70" s="33">
        <v>669</v>
      </c>
      <c r="S70" s="33">
        <v>630</v>
      </c>
      <c r="T70" s="33">
        <v>659</v>
      </c>
      <c r="U70" s="139">
        <v>688.77410951994841</v>
      </c>
    </row>
    <row r="71" spans="1:21" x14ac:dyDescent="0.25">
      <c r="A71" s="26" t="s">
        <v>59</v>
      </c>
      <c r="B71" s="139">
        <v>704</v>
      </c>
      <c r="C71" s="139">
        <v>700</v>
      </c>
      <c r="D71" s="139">
        <v>689</v>
      </c>
      <c r="E71" s="139">
        <v>661.39829228347458</v>
      </c>
      <c r="F71" s="139">
        <v>612.18556636920493</v>
      </c>
      <c r="G71" s="139">
        <v>595.50166123130157</v>
      </c>
      <c r="H71" s="139">
        <v>591.08044994581724</v>
      </c>
      <c r="I71" s="139">
        <v>571.62009811389748</v>
      </c>
      <c r="J71" s="139">
        <v>586.90101094568968</v>
      </c>
      <c r="K71" s="139">
        <v>597.78408758269416</v>
      </c>
      <c r="L71" s="33">
        <v>586</v>
      </c>
      <c r="M71" s="33">
        <v>571</v>
      </c>
      <c r="N71" s="33">
        <v>619</v>
      </c>
      <c r="O71" s="33">
        <v>560</v>
      </c>
      <c r="P71" s="39">
        <v>578</v>
      </c>
      <c r="Q71" s="39">
        <v>619</v>
      </c>
      <c r="R71" s="33">
        <v>613</v>
      </c>
      <c r="S71" s="33">
        <v>609</v>
      </c>
      <c r="T71" s="33">
        <v>622</v>
      </c>
      <c r="U71" s="139">
        <v>647.10373242850221</v>
      </c>
    </row>
    <row r="72" spans="1:21" ht="18" x14ac:dyDescent="0.25">
      <c r="A72" s="25" t="s">
        <v>108</v>
      </c>
      <c r="B72" s="56">
        <v>789</v>
      </c>
      <c r="C72" s="56">
        <v>783</v>
      </c>
      <c r="D72" s="56">
        <v>749</v>
      </c>
      <c r="E72" s="56">
        <v>709.46430842130962</v>
      </c>
      <c r="F72" s="56">
        <v>675.29181883340732</v>
      </c>
      <c r="G72" s="56">
        <v>646.50880005270153</v>
      </c>
      <c r="H72" s="56">
        <v>643.06220992670001</v>
      </c>
      <c r="I72" s="56">
        <v>623.4326349384346</v>
      </c>
      <c r="J72" s="56">
        <v>632.77258582689876</v>
      </c>
      <c r="K72" s="56">
        <v>615.52454420327194</v>
      </c>
      <c r="L72" s="37">
        <v>626</v>
      </c>
      <c r="M72" s="37">
        <v>632</v>
      </c>
      <c r="N72" s="37">
        <v>663</v>
      </c>
      <c r="O72" s="37">
        <v>666</v>
      </c>
      <c r="P72" s="40">
        <v>677</v>
      </c>
      <c r="Q72" s="40">
        <v>692</v>
      </c>
      <c r="R72" s="37">
        <v>707</v>
      </c>
      <c r="S72" s="37">
        <v>711</v>
      </c>
      <c r="T72" s="37">
        <v>728</v>
      </c>
      <c r="U72" s="56">
        <v>757.51310524747294</v>
      </c>
    </row>
    <row r="73" spans="1:21" x14ac:dyDescent="0.25">
      <c r="A73" s="26" t="s">
        <v>60</v>
      </c>
      <c r="B73" s="139">
        <v>687</v>
      </c>
      <c r="C73" s="139">
        <v>656</v>
      </c>
      <c r="D73" s="139">
        <v>609</v>
      </c>
      <c r="E73" s="139">
        <v>581.8659224031876</v>
      </c>
      <c r="F73" s="139">
        <v>583.6101259171686</v>
      </c>
      <c r="G73" s="139">
        <v>560.7198551685816</v>
      </c>
      <c r="H73" s="139">
        <v>573.79954882371896</v>
      </c>
      <c r="I73" s="139">
        <v>622.49490944164609</v>
      </c>
      <c r="J73" s="139">
        <v>623.21394302063891</v>
      </c>
      <c r="K73" s="139">
        <v>606.15249839954174</v>
      </c>
      <c r="L73" s="33">
        <v>595</v>
      </c>
      <c r="M73" s="33">
        <v>635</v>
      </c>
      <c r="N73" s="33">
        <v>652</v>
      </c>
      <c r="O73" s="33">
        <v>642</v>
      </c>
      <c r="P73" s="39">
        <v>653</v>
      </c>
      <c r="Q73" s="39">
        <v>655</v>
      </c>
      <c r="R73" s="33">
        <v>704</v>
      </c>
      <c r="S73" s="33">
        <v>692</v>
      </c>
      <c r="T73" s="33">
        <v>707</v>
      </c>
      <c r="U73" s="139">
        <v>745.69255943786698</v>
      </c>
    </row>
    <row r="74" spans="1:21" x14ac:dyDescent="0.25">
      <c r="A74" s="26" t="s">
        <v>61</v>
      </c>
      <c r="B74" s="139">
        <v>918</v>
      </c>
      <c r="C74" s="139">
        <v>926</v>
      </c>
      <c r="D74" s="139">
        <v>875</v>
      </c>
      <c r="E74" s="139">
        <v>798.31112132352939</v>
      </c>
      <c r="F74" s="139">
        <v>737.44691906994979</v>
      </c>
      <c r="G74" s="139">
        <v>693.11324103656364</v>
      </c>
      <c r="H74" s="139">
        <v>685.88788631179477</v>
      </c>
      <c r="I74" s="139">
        <v>629.89980084398667</v>
      </c>
      <c r="J74" s="139">
        <v>633.03261832210035</v>
      </c>
      <c r="K74" s="139">
        <v>621.02260179496557</v>
      </c>
      <c r="L74" s="33">
        <v>641</v>
      </c>
      <c r="M74" s="33">
        <v>653</v>
      </c>
      <c r="N74" s="33">
        <v>662</v>
      </c>
      <c r="O74" s="33">
        <v>671</v>
      </c>
      <c r="P74" s="39">
        <v>693</v>
      </c>
      <c r="Q74" s="39">
        <v>724</v>
      </c>
      <c r="R74" s="33">
        <v>734</v>
      </c>
      <c r="S74" s="33">
        <v>726</v>
      </c>
      <c r="T74" s="33">
        <v>742</v>
      </c>
      <c r="U74" s="139">
        <v>769.39281075053748</v>
      </c>
    </row>
    <row r="75" spans="1:21" x14ac:dyDescent="0.25">
      <c r="A75" s="26" t="s">
        <v>62</v>
      </c>
      <c r="B75" s="139">
        <v>651</v>
      </c>
      <c r="C75" s="139">
        <v>641</v>
      </c>
      <c r="D75" s="139">
        <v>630</v>
      </c>
      <c r="E75" s="139">
        <v>603.0420967529659</v>
      </c>
      <c r="F75" s="139">
        <v>592.01729434520428</v>
      </c>
      <c r="G75" s="139">
        <v>571.25885051068587</v>
      </c>
      <c r="H75" s="139">
        <v>562.4155853930846</v>
      </c>
      <c r="I75" s="139">
        <v>544.08965441987721</v>
      </c>
      <c r="J75" s="139">
        <v>548.33864991777455</v>
      </c>
      <c r="K75" s="139">
        <v>523.93106170240753</v>
      </c>
      <c r="L75" s="33">
        <v>547</v>
      </c>
      <c r="M75" s="33">
        <v>559</v>
      </c>
      <c r="N75" s="33">
        <v>600</v>
      </c>
      <c r="O75" s="33">
        <v>620</v>
      </c>
      <c r="P75" s="39">
        <v>641</v>
      </c>
      <c r="Q75" s="39">
        <v>650</v>
      </c>
      <c r="R75" s="33">
        <v>645</v>
      </c>
      <c r="S75" s="33">
        <v>670</v>
      </c>
      <c r="T75" s="33">
        <v>693</v>
      </c>
      <c r="U75" s="139">
        <v>719.84146355637688</v>
      </c>
    </row>
    <row r="76" spans="1:21" x14ac:dyDescent="0.25">
      <c r="A76" s="55" t="s">
        <v>63</v>
      </c>
      <c r="B76" s="139"/>
      <c r="C76" s="139"/>
      <c r="D76" s="139"/>
      <c r="E76" s="139"/>
      <c r="F76" s="139"/>
      <c r="G76" s="139"/>
      <c r="H76" s="139"/>
      <c r="I76" s="139"/>
      <c r="J76" s="139"/>
      <c r="K76" s="139"/>
      <c r="L76" s="33"/>
      <c r="M76" s="33"/>
      <c r="N76" s="33"/>
      <c r="O76" s="33"/>
      <c r="P76" s="39"/>
      <c r="Q76" s="39"/>
      <c r="R76" s="33"/>
      <c r="S76" s="33"/>
      <c r="T76" s="184"/>
      <c r="U76" s="213"/>
    </row>
    <row r="77" spans="1:21" ht="40.5" customHeight="1" x14ac:dyDescent="0.25">
      <c r="A77" s="142" t="s">
        <v>88</v>
      </c>
      <c r="B77" s="139">
        <v>594</v>
      </c>
      <c r="C77" s="139">
        <v>608</v>
      </c>
      <c r="D77" s="139">
        <v>611</v>
      </c>
      <c r="E77" s="139">
        <v>573.95551714087583</v>
      </c>
      <c r="F77" s="139">
        <v>564.0042805720401</v>
      </c>
      <c r="G77" s="139">
        <v>527.80201111162125</v>
      </c>
      <c r="H77" s="139">
        <v>515.30711273445911</v>
      </c>
      <c r="I77" s="139">
        <v>511.08323947988123</v>
      </c>
      <c r="J77" s="139">
        <v>509.30556015498229</v>
      </c>
      <c r="K77" s="139">
        <v>505.63730636902551</v>
      </c>
      <c r="L77" s="33">
        <v>509</v>
      </c>
      <c r="M77" s="33">
        <v>524</v>
      </c>
      <c r="N77" s="33">
        <v>534</v>
      </c>
      <c r="O77" s="33">
        <v>578</v>
      </c>
      <c r="P77" s="39">
        <v>622</v>
      </c>
      <c r="Q77" s="39">
        <v>645</v>
      </c>
      <c r="R77" s="33">
        <v>657</v>
      </c>
      <c r="S77" s="33">
        <v>711</v>
      </c>
      <c r="T77" s="33">
        <v>750</v>
      </c>
      <c r="U77" s="139">
        <v>776.23622180219149</v>
      </c>
    </row>
    <row r="78" spans="1:21" ht="25.5" customHeight="1" x14ac:dyDescent="0.25">
      <c r="A78" s="35" t="s">
        <v>64</v>
      </c>
      <c r="B78" s="139">
        <v>782</v>
      </c>
      <c r="C78" s="139">
        <v>780</v>
      </c>
      <c r="D78" s="139">
        <v>789</v>
      </c>
      <c r="E78" s="139">
        <v>792.50129735339908</v>
      </c>
      <c r="F78" s="139">
        <v>774.12515964240106</v>
      </c>
      <c r="G78" s="139">
        <v>756.04291653182645</v>
      </c>
      <c r="H78" s="139">
        <v>718.66663462231725</v>
      </c>
      <c r="I78" s="139">
        <v>636.45231127923296</v>
      </c>
      <c r="J78" s="139">
        <v>635.20074696545282</v>
      </c>
      <c r="K78" s="139">
        <v>615.16802906448686</v>
      </c>
      <c r="L78" s="33">
        <v>609</v>
      </c>
      <c r="M78" s="33">
        <v>615</v>
      </c>
      <c r="N78" s="33">
        <v>677</v>
      </c>
      <c r="O78" s="33">
        <v>657</v>
      </c>
      <c r="P78" s="39">
        <v>693</v>
      </c>
      <c r="Q78" s="39">
        <v>725</v>
      </c>
      <c r="R78" s="33">
        <v>696</v>
      </c>
      <c r="S78" s="33">
        <v>726</v>
      </c>
      <c r="T78" s="33">
        <v>741</v>
      </c>
      <c r="U78" s="139">
        <v>781.86403894656576</v>
      </c>
    </row>
    <row r="79" spans="1:21" ht="27" customHeight="1" x14ac:dyDescent="0.25">
      <c r="A79" s="35" t="s">
        <v>87</v>
      </c>
      <c r="B79" s="139">
        <v>652.77070319830568</v>
      </c>
      <c r="C79" s="139">
        <v>610.1452044325564</v>
      </c>
      <c r="D79" s="139">
        <v>571.61164085322162</v>
      </c>
      <c r="E79" s="139">
        <v>544.04422492604647</v>
      </c>
      <c r="F79" s="139">
        <v>537.37867198045899</v>
      </c>
      <c r="G79" s="139">
        <v>537.92599383075458</v>
      </c>
      <c r="H79" s="139">
        <v>548.61507031546944</v>
      </c>
      <c r="I79" s="139">
        <v>543.93324414412371</v>
      </c>
      <c r="J79" s="139">
        <v>559.53655595252849</v>
      </c>
      <c r="K79" s="139">
        <v>506.0757611253145</v>
      </c>
      <c r="L79" s="33">
        <v>569</v>
      </c>
      <c r="M79" s="33">
        <v>579</v>
      </c>
      <c r="N79" s="33">
        <v>649</v>
      </c>
      <c r="O79" s="33">
        <v>656</v>
      </c>
      <c r="P79" s="39">
        <v>642</v>
      </c>
      <c r="Q79" s="39">
        <v>628</v>
      </c>
      <c r="R79" s="33">
        <v>612</v>
      </c>
      <c r="S79" s="33">
        <v>602</v>
      </c>
      <c r="T79" s="33">
        <v>609</v>
      </c>
      <c r="U79" s="139">
        <v>634.58329737349334</v>
      </c>
    </row>
    <row r="80" spans="1:21" x14ac:dyDescent="0.25">
      <c r="A80" s="26" t="s">
        <v>65</v>
      </c>
      <c r="B80" s="139">
        <v>815</v>
      </c>
      <c r="C80" s="139">
        <v>805</v>
      </c>
      <c r="D80" s="139">
        <v>777</v>
      </c>
      <c r="E80" s="139">
        <v>759.20448108754476</v>
      </c>
      <c r="F80" s="139">
        <v>719.25846687719763</v>
      </c>
      <c r="G80" s="139">
        <v>700.23208095940083</v>
      </c>
      <c r="H80" s="139">
        <v>704.53899597252303</v>
      </c>
      <c r="I80" s="139">
        <v>709.45581446419283</v>
      </c>
      <c r="J80" s="139">
        <v>733.18799030227046</v>
      </c>
      <c r="K80" s="139">
        <v>719.46053005542137</v>
      </c>
      <c r="L80" s="33">
        <v>710</v>
      </c>
      <c r="M80" s="33">
        <v>693</v>
      </c>
      <c r="N80" s="33">
        <v>741</v>
      </c>
      <c r="O80" s="33">
        <v>720</v>
      </c>
      <c r="P80" s="39">
        <v>706</v>
      </c>
      <c r="Q80" s="39">
        <v>711</v>
      </c>
      <c r="R80" s="33">
        <v>751</v>
      </c>
      <c r="S80" s="33">
        <v>746</v>
      </c>
      <c r="T80" s="33">
        <v>760</v>
      </c>
      <c r="U80" s="139">
        <v>793.08101517106013</v>
      </c>
    </row>
    <row r="81" spans="1:21" ht="18" x14ac:dyDescent="0.25">
      <c r="A81" s="25" t="s">
        <v>116</v>
      </c>
      <c r="B81" s="56">
        <v>587.5269922371067</v>
      </c>
      <c r="C81" s="56">
        <v>597.24665920597511</v>
      </c>
      <c r="D81" s="56">
        <v>599.86438588380327</v>
      </c>
      <c r="E81" s="56">
        <v>580.36122076142624</v>
      </c>
      <c r="F81" s="56">
        <v>544.74184728771252</v>
      </c>
      <c r="G81" s="56">
        <v>514.84402052293387</v>
      </c>
      <c r="H81" s="56">
        <v>510.70704801486454</v>
      </c>
      <c r="I81" s="56">
        <v>506.62915250259442</v>
      </c>
      <c r="J81" s="56">
        <v>511.02159888195274</v>
      </c>
      <c r="K81" s="56">
        <v>502.94574091418252</v>
      </c>
      <c r="L81" s="56">
        <v>498.08449177951957</v>
      </c>
      <c r="M81" s="56">
        <v>515.35080134328064</v>
      </c>
      <c r="N81" s="56">
        <v>539.53025023682994</v>
      </c>
      <c r="O81" s="56">
        <v>561.00174604477593</v>
      </c>
      <c r="P81" s="143">
        <v>577.80784358503161</v>
      </c>
      <c r="Q81" s="143">
        <v>604.68558573707639</v>
      </c>
      <c r="R81" s="56">
        <v>619.80518117311169</v>
      </c>
      <c r="S81" s="56">
        <v>622.44667476104337</v>
      </c>
      <c r="T81" s="185">
        <v>632</v>
      </c>
      <c r="U81" s="214">
        <v>658.41692920824494</v>
      </c>
    </row>
    <row r="82" spans="1:21" x14ac:dyDescent="0.25">
      <c r="A82" s="26" t="s">
        <v>66</v>
      </c>
      <c r="B82" s="139">
        <v>376</v>
      </c>
      <c r="C82" s="139">
        <v>421</v>
      </c>
      <c r="D82" s="139">
        <v>449</v>
      </c>
      <c r="E82" s="139">
        <v>438.93387314439946</v>
      </c>
      <c r="F82" s="139">
        <v>417.10706596202778</v>
      </c>
      <c r="G82" s="139">
        <v>386.11160528968747</v>
      </c>
      <c r="H82" s="139">
        <v>377.02146841719724</v>
      </c>
      <c r="I82" s="139">
        <v>377.56696428571428</v>
      </c>
      <c r="J82" s="139">
        <v>364.98086668735129</v>
      </c>
      <c r="K82" s="139">
        <v>351.58584787428902</v>
      </c>
      <c r="L82" s="33">
        <v>357</v>
      </c>
      <c r="M82" s="33">
        <v>367</v>
      </c>
      <c r="N82" s="33">
        <v>396</v>
      </c>
      <c r="O82" s="33">
        <v>410</v>
      </c>
      <c r="P82" s="39">
        <v>457</v>
      </c>
      <c r="Q82" s="39">
        <v>491</v>
      </c>
      <c r="R82" s="33">
        <v>518</v>
      </c>
      <c r="S82" s="33">
        <v>550</v>
      </c>
      <c r="T82" s="186">
        <v>590</v>
      </c>
      <c r="U82" s="215">
        <v>649.94140370675814</v>
      </c>
    </row>
    <row r="83" spans="1:21" x14ac:dyDescent="0.25">
      <c r="A83" s="26" t="s">
        <v>68</v>
      </c>
      <c r="B83" s="139">
        <v>484</v>
      </c>
      <c r="C83" s="139">
        <v>504</v>
      </c>
      <c r="D83" s="139">
        <v>526</v>
      </c>
      <c r="E83" s="139">
        <v>520.13224290934397</v>
      </c>
      <c r="F83" s="139">
        <v>510.22949054445121</v>
      </c>
      <c r="G83" s="139">
        <v>492.41661524471436</v>
      </c>
      <c r="H83" s="139">
        <v>478.70086335030516</v>
      </c>
      <c r="I83" s="139">
        <v>470.52867356018533</v>
      </c>
      <c r="J83" s="139">
        <v>438.11518925589007</v>
      </c>
      <c r="K83" s="139">
        <v>407.12420236396434</v>
      </c>
      <c r="L83" s="33">
        <v>377</v>
      </c>
      <c r="M83" s="33">
        <v>359</v>
      </c>
      <c r="N83" s="33">
        <v>339</v>
      </c>
      <c r="O83" s="33">
        <v>336</v>
      </c>
      <c r="P83" s="39">
        <v>365</v>
      </c>
      <c r="Q83" s="39">
        <v>400</v>
      </c>
      <c r="R83" s="33">
        <v>399</v>
      </c>
      <c r="S83" s="33">
        <v>430</v>
      </c>
      <c r="T83" s="186">
        <v>436</v>
      </c>
      <c r="U83" s="215">
        <v>448.60247005292968</v>
      </c>
    </row>
    <row r="84" spans="1:21" x14ac:dyDescent="0.25">
      <c r="A84" s="26" t="s">
        <v>69</v>
      </c>
      <c r="B84" s="139">
        <v>514</v>
      </c>
      <c r="C84" s="139">
        <v>510</v>
      </c>
      <c r="D84" s="139">
        <v>576</v>
      </c>
      <c r="E84" s="139">
        <v>583.32813182697703</v>
      </c>
      <c r="F84" s="139">
        <v>523.30420969023044</v>
      </c>
      <c r="G84" s="139">
        <v>490.12251597397267</v>
      </c>
      <c r="H84" s="139">
        <v>576.931863612999</v>
      </c>
      <c r="I84" s="139">
        <v>586.38249177513944</v>
      </c>
      <c r="J84" s="139">
        <v>585.98619768477295</v>
      </c>
      <c r="K84" s="139">
        <v>551.23361310444511</v>
      </c>
      <c r="L84" s="33">
        <v>564</v>
      </c>
      <c r="M84" s="33">
        <v>558</v>
      </c>
      <c r="N84" s="33">
        <v>575</v>
      </c>
      <c r="O84" s="33">
        <v>601</v>
      </c>
      <c r="P84" s="39">
        <v>665</v>
      </c>
      <c r="Q84" s="39">
        <v>712</v>
      </c>
      <c r="R84" s="33">
        <v>719</v>
      </c>
      <c r="S84" s="33">
        <v>736</v>
      </c>
      <c r="T84" s="186">
        <v>759</v>
      </c>
      <c r="U84" s="215">
        <v>819.45123849335164</v>
      </c>
    </row>
    <row r="85" spans="1:21" x14ac:dyDescent="0.25">
      <c r="A85" s="26" t="s">
        <v>70</v>
      </c>
      <c r="B85" s="139">
        <v>565</v>
      </c>
      <c r="C85" s="139">
        <v>569</v>
      </c>
      <c r="D85" s="139">
        <v>540</v>
      </c>
      <c r="E85" s="139">
        <v>530.2412297933439</v>
      </c>
      <c r="F85" s="139">
        <v>523.08502383327789</v>
      </c>
      <c r="G85" s="139">
        <v>498.35229661373222</v>
      </c>
      <c r="H85" s="139">
        <v>485.71103648502202</v>
      </c>
      <c r="I85" s="139">
        <v>517.80639579381716</v>
      </c>
      <c r="J85" s="139">
        <v>530.35012876206338</v>
      </c>
      <c r="K85" s="139">
        <v>526.33807266982626</v>
      </c>
      <c r="L85" s="33">
        <v>523</v>
      </c>
      <c r="M85" s="33">
        <v>525</v>
      </c>
      <c r="N85" s="33">
        <v>533</v>
      </c>
      <c r="O85" s="33">
        <v>548</v>
      </c>
      <c r="P85" s="39">
        <v>566</v>
      </c>
      <c r="Q85" s="39">
        <v>586</v>
      </c>
      <c r="R85" s="33">
        <v>609</v>
      </c>
      <c r="S85" s="33">
        <v>604</v>
      </c>
      <c r="T85" s="186">
        <v>606</v>
      </c>
      <c r="U85" s="215">
        <v>638.53553328144403</v>
      </c>
    </row>
    <row r="86" spans="1:21" x14ac:dyDescent="0.25">
      <c r="A86" s="26" t="s">
        <v>72</v>
      </c>
      <c r="B86" s="139">
        <v>556</v>
      </c>
      <c r="C86" s="139">
        <v>573</v>
      </c>
      <c r="D86" s="139">
        <v>571</v>
      </c>
      <c r="E86" s="139">
        <v>559.45008367229775</v>
      </c>
      <c r="F86" s="139">
        <v>555.28459191273635</v>
      </c>
      <c r="G86" s="139">
        <v>535.62143698194154</v>
      </c>
      <c r="H86" s="139">
        <v>530.88931447373659</v>
      </c>
      <c r="I86" s="139">
        <v>512.24898366616287</v>
      </c>
      <c r="J86" s="139">
        <v>513.18831612882218</v>
      </c>
      <c r="K86" s="139">
        <v>503.61793738043417</v>
      </c>
      <c r="L86" s="33">
        <v>496</v>
      </c>
      <c r="M86" s="33">
        <v>546</v>
      </c>
      <c r="N86" s="33">
        <v>540</v>
      </c>
      <c r="O86" s="33">
        <v>568</v>
      </c>
      <c r="P86" s="39">
        <v>583</v>
      </c>
      <c r="Q86" s="39">
        <v>622</v>
      </c>
      <c r="R86" s="33">
        <v>637</v>
      </c>
      <c r="S86" s="33">
        <v>646</v>
      </c>
      <c r="T86" s="186">
        <v>650</v>
      </c>
      <c r="U86" s="215">
        <v>670.26762345518523</v>
      </c>
    </row>
    <row r="87" spans="1:21" x14ac:dyDescent="0.25">
      <c r="A87" s="26" t="s">
        <v>73</v>
      </c>
      <c r="B87" s="139">
        <v>623</v>
      </c>
      <c r="C87" s="139">
        <v>611</v>
      </c>
      <c r="D87" s="139">
        <v>625</v>
      </c>
      <c r="E87" s="139">
        <v>639.40129980962377</v>
      </c>
      <c r="F87" s="139">
        <v>604.20084092237494</v>
      </c>
      <c r="G87" s="139">
        <v>584.95240658722196</v>
      </c>
      <c r="H87" s="139">
        <v>580.20016881707454</v>
      </c>
      <c r="I87" s="139">
        <v>562.03795374646518</v>
      </c>
      <c r="J87" s="139">
        <v>551.27061842324804</v>
      </c>
      <c r="K87" s="139">
        <v>530.35201942176127</v>
      </c>
      <c r="L87" s="33">
        <v>523</v>
      </c>
      <c r="M87" s="33">
        <v>510</v>
      </c>
      <c r="N87" s="33">
        <v>542</v>
      </c>
      <c r="O87" s="33">
        <v>565</v>
      </c>
      <c r="P87" s="39">
        <v>584</v>
      </c>
      <c r="Q87" s="39">
        <v>630</v>
      </c>
      <c r="R87" s="33">
        <v>660</v>
      </c>
      <c r="S87" s="33">
        <v>656</v>
      </c>
      <c r="T87" s="186">
        <v>669</v>
      </c>
      <c r="U87" s="215">
        <v>689.21133146119007</v>
      </c>
    </row>
    <row r="88" spans="1:21" x14ac:dyDescent="0.25">
      <c r="A88" s="26" t="s">
        <v>74</v>
      </c>
      <c r="B88" s="139">
        <v>608</v>
      </c>
      <c r="C88" s="139">
        <v>619</v>
      </c>
      <c r="D88" s="139">
        <v>613</v>
      </c>
      <c r="E88" s="139">
        <v>577.45291886810799</v>
      </c>
      <c r="F88" s="139">
        <v>507.00309993850323</v>
      </c>
      <c r="G88" s="139">
        <v>501.22165754495694</v>
      </c>
      <c r="H88" s="139">
        <v>496.35649401361104</v>
      </c>
      <c r="I88" s="139">
        <v>491.19111232901736</v>
      </c>
      <c r="J88" s="139">
        <v>502.60950351121681</v>
      </c>
      <c r="K88" s="139">
        <v>500.59690864156158</v>
      </c>
      <c r="L88" s="33">
        <v>496</v>
      </c>
      <c r="M88" s="33">
        <v>525</v>
      </c>
      <c r="N88" s="33">
        <v>588</v>
      </c>
      <c r="O88" s="33">
        <v>621</v>
      </c>
      <c r="P88" s="39">
        <v>639</v>
      </c>
      <c r="Q88" s="39">
        <v>648</v>
      </c>
      <c r="R88" s="33">
        <v>661</v>
      </c>
      <c r="S88" s="33">
        <v>675</v>
      </c>
      <c r="T88" s="186">
        <v>699</v>
      </c>
      <c r="U88" s="215">
        <v>736.13503989673177</v>
      </c>
    </row>
    <row r="89" spans="1:21" x14ac:dyDescent="0.25">
      <c r="A89" s="26" t="s">
        <v>75</v>
      </c>
      <c r="B89" s="139">
        <v>655</v>
      </c>
      <c r="C89" s="139">
        <v>668</v>
      </c>
      <c r="D89" s="139">
        <v>673</v>
      </c>
      <c r="E89" s="139">
        <v>649.07675597393188</v>
      </c>
      <c r="F89" s="139">
        <v>544.99194239173039</v>
      </c>
      <c r="G89" s="139">
        <v>503.8411618199039</v>
      </c>
      <c r="H89" s="139">
        <v>505.54167860993948</v>
      </c>
      <c r="I89" s="139">
        <v>490.65417446873727</v>
      </c>
      <c r="J89" s="139">
        <v>511.33748106121658</v>
      </c>
      <c r="K89" s="139">
        <v>508.56482768419164</v>
      </c>
      <c r="L89" s="33">
        <v>506</v>
      </c>
      <c r="M89" s="33">
        <v>512</v>
      </c>
      <c r="N89" s="33">
        <v>521</v>
      </c>
      <c r="O89" s="33">
        <v>546</v>
      </c>
      <c r="P89" s="39">
        <v>550</v>
      </c>
      <c r="Q89" s="39">
        <v>569</v>
      </c>
      <c r="R89" s="33">
        <v>577</v>
      </c>
      <c r="S89" s="33">
        <v>565</v>
      </c>
      <c r="T89" s="186">
        <v>572</v>
      </c>
      <c r="U89" s="215">
        <v>589.2269885439631</v>
      </c>
    </row>
    <row r="90" spans="1:21" x14ac:dyDescent="0.25">
      <c r="A90" s="26" t="s">
        <v>76</v>
      </c>
      <c r="B90" s="139">
        <v>593</v>
      </c>
      <c r="C90" s="139">
        <v>632</v>
      </c>
      <c r="D90" s="139">
        <v>655</v>
      </c>
      <c r="E90" s="139">
        <v>580.62015503875978</v>
      </c>
      <c r="F90" s="139">
        <v>579.02587238744127</v>
      </c>
      <c r="G90" s="139">
        <v>485.92897525548955</v>
      </c>
      <c r="H90" s="139">
        <v>460.81747955429233</v>
      </c>
      <c r="I90" s="139">
        <v>461.1700045942589</v>
      </c>
      <c r="J90" s="139">
        <v>466.91831471734338</v>
      </c>
      <c r="K90" s="139">
        <v>470.74536837570014</v>
      </c>
      <c r="L90" s="33">
        <v>469</v>
      </c>
      <c r="M90" s="33">
        <v>484</v>
      </c>
      <c r="N90" s="33">
        <v>539</v>
      </c>
      <c r="O90" s="33">
        <v>546</v>
      </c>
      <c r="P90" s="39">
        <v>550</v>
      </c>
      <c r="Q90" s="39">
        <v>569</v>
      </c>
      <c r="R90" s="33">
        <v>570</v>
      </c>
      <c r="S90" s="33">
        <v>570</v>
      </c>
      <c r="T90" s="186">
        <v>579</v>
      </c>
      <c r="U90" s="215">
        <v>606.69067710750448</v>
      </c>
    </row>
    <row r="91" spans="1:21" x14ac:dyDescent="0.25">
      <c r="A91" s="26" t="s">
        <v>77</v>
      </c>
      <c r="B91" s="139">
        <v>565</v>
      </c>
      <c r="C91" s="139">
        <v>546</v>
      </c>
      <c r="D91" s="139">
        <v>539</v>
      </c>
      <c r="E91" s="139">
        <v>518.37268023943636</v>
      </c>
      <c r="F91" s="139">
        <v>506.74484756469997</v>
      </c>
      <c r="G91" s="139">
        <v>484.02863490496173</v>
      </c>
      <c r="H91" s="139">
        <v>488.56661155942578</v>
      </c>
      <c r="I91" s="139">
        <v>492.83025910603749</v>
      </c>
      <c r="J91" s="139">
        <v>499.28201753073864</v>
      </c>
      <c r="K91" s="139">
        <v>497.87858303729377</v>
      </c>
      <c r="L91" s="33">
        <v>493</v>
      </c>
      <c r="M91" s="33">
        <v>571</v>
      </c>
      <c r="N91" s="33">
        <v>600</v>
      </c>
      <c r="O91" s="33">
        <v>619</v>
      </c>
      <c r="P91" s="39">
        <v>640</v>
      </c>
      <c r="Q91" s="39">
        <v>662</v>
      </c>
      <c r="R91" s="33">
        <v>686</v>
      </c>
      <c r="S91" s="33">
        <v>690</v>
      </c>
      <c r="T91" s="186">
        <v>689</v>
      </c>
      <c r="U91" s="215">
        <v>713.68611134835714</v>
      </c>
    </row>
    <row r="92" spans="1:21" ht="18" x14ac:dyDescent="0.25">
      <c r="A92" s="25" t="s">
        <v>196</v>
      </c>
      <c r="B92" s="56">
        <v>644.81139472883092</v>
      </c>
      <c r="C92" s="56">
        <v>646.89170706254947</v>
      </c>
      <c r="D92" s="56">
        <v>638.13154644388908</v>
      </c>
      <c r="E92" s="56">
        <v>637.72290516248449</v>
      </c>
      <c r="F92" s="56">
        <v>619.79839751873862</v>
      </c>
      <c r="G92" s="56">
        <v>603.6999790025086</v>
      </c>
      <c r="H92" s="56">
        <v>591.71561252242338</v>
      </c>
      <c r="I92" s="56">
        <v>571.57700218423315</v>
      </c>
      <c r="J92" s="56">
        <v>570.32705853986192</v>
      </c>
      <c r="K92" s="56">
        <v>562.38445002390404</v>
      </c>
      <c r="L92" s="56">
        <v>562.2962128468414</v>
      </c>
      <c r="M92" s="56">
        <v>573.57045614787523</v>
      </c>
      <c r="N92" s="56">
        <v>586.72121231415747</v>
      </c>
      <c r="O92" s="56">
        <v>596.44466514710825</v>
      </c>
      <c r="P92" s="143">
        <v>613.70976597815479</v>
      </c>
      <c r="Q92" s="143">
        <v>620.18949446470469</v>
      </c>
      <c r="R92" s="56">
        <v>640.40636408864702</v>
      </c>
      <c r="S92" s="56">
        <v>639.67530355750114</v>
      </c>
      <c r="T92" s="37">
        <v>646</v>
      </c>
      <c r="U92" s="56">
        <v>673.90758638001819</v>
      </c>
    </row>
    <row r="93" spans="1:21" x14ac:dyDescent="0.25">
      <c r="A93" s="26" t="s">
        <v>67</v>
      </c>
      <c r="B93" s="139">
        <v>498</v>
      </c>
      <c r="C93" s="139">
        <v>465</v>
      </c>
      <c r="D93" s="139">
        <v>510</v>
      </c>
      <c r="E93" s="139">
        <v>514.33223225887252</v>
      </c>
      <c r="F93" s="139">
        <v>505.20133704039239</v>
      </c>
      <c r="G93" s="139">
        <v>488.44489043988796</v>
      </c>
      <c r="H93" s="139">
        <v>503.64689400176212</v>
      </c>
      <c r="I93" s="139">
        <v>501.67298996206023</v>
      </c>
      <c r="J93" s="139">
        <v>476.34928649251947</v>
      </c>
      <c r="K93" s="139">
        <v>449.62130775056801</v>
      </c>
      <c r="L93" s="33">
        <v>430</v>
      </c>
      <c r="M93" s="33">
        <v>429</v>
      </c>
      <c r="N93" s="33">
        <v>431</v>
      </c>
      <c r="O93" s="33">
        <v>444</v>
      </c>
      <c r="P93" s="39">
        <v>516</v>
      </c>
      <c r="Q93" s="39">
        <v>524</v>
      </c>
      <c r="R93" s="33">
        <v>549</v>
      </c>
      <c r="S93" s="33">
        <v>553</v>
      </c>
      <c r="T93" s="33">
        <v>548</v>
      </c>
      <c r="U93" s="139">
        <v>562.31724371742177</v>
      </c>
    </row>
    <row r="94" spans="1:21" x14ac:dyDescent="0.25">
      <c r="A94" s="26" t="s">
        <v>78</v>
      </c>
      <c r="B94" s="139">
        <v>629</v>
      </c>
      <c r="C94" s="139">
        <v>648</v>
      </c>
      <c r="D94" s="139">
        <v>638.13154644388908</v>
      </c>
      <c r="E94" s="139">
        <v>662.417901923626</v>
      </c>
      <c r="F94" s="139">
        <v>653.86650833193505</v>
      </c>
      <c r="G94" s="139">
        <v>650.828025477707</v>
      </c>
      <c r="H94" s="139">
        <v>646.28086729572374</v>
      </c>
      <c r="I94" s="139">
        <v>615.02148595628069</v>
      </c>
      <c r="J94" s="139">
        <v>595.79785040153331</v>
      </c>
      <c r="K94" s="139">
        <v>575.92457105095468</v>
      </c>
      <c r="L94" s="33">
        <v>555</v>
      </c>
      <c r="M94" s="33">
        <v>568</v>
      </c>
      <c r="N94" s="33">
        <v>575</v>
      </c>
      <c r="O94" s="33">
        <v>564</v>
      </c>
      <c r="P94" s="39">
        <v>595</v>
      </c>
      <c r="Q94" s="39">
        <v>622</v>
      </c>
      <c r="R94" s="33">
        <v>675</v>
      </c>
      <c r="S94" s="33">
        <v>675</v>
      </c>
      <c r="T94" s="33">
        <v>686</v>
      </c>
      <c r="U94" s="139">
        <v>724.57395375292595</v>
      </c>
    </row>
    <row r="95" spans="1:21" x14ac:dyDescent="0.25">
      <c r="A95" s="26" t="s">
        <v>71</v>
      </c>
      <c r="B95" s="139">
        <v>559</v>
      </c>
      <c r="C95" s="139">
        <v>544</v>
      </c>
      <c r="D95" s="139">
        <v>510</v>
      </c>
      <c r="E95" s="139">
        <v>560.43870566272562</v>
      </c>
      <c r="F95" s="139">
        <v>538.62341528512036</v>
      </c>
      <c r="G95" s="139">
        <v>524.02117459049134</v>
      </c>
      <c r="H95" s="139">
        <v>523.31365988747291</v>
      </c>
      <c r="I95" s="139">
        <v>501.73676705383366</v>
      </c>
      <c r="J95" s="139">
        <v>495.69949719018041</v>
      </c>
      <c r="K95" s="139">
        <v>487.23491867407864</v>
      </c>
      <c r="L95" s="33">
        <v>477</v>
      </c>
      <c r="M95" s="33">
        <v>473</v>
      </c>
      <c r="N95" s="33">
        <v>485</v>
      </c>
      <c r="O95" s="33">
        <v>485</v>
      </c>
      <c r="P95" s="39">
        <v>505</v>
      </c>
      <c r="Q95" s="39">
        <v>517</v>
      </c>
      <c r="R95" s="33">
        <v>538</v>
      </c>
      <c r="S95" s="33">
        <v>536</v>
      </c>
      <c r="T95" s="33">
        <v>548</v>
      </c>
      <c r="U95" s="139">
        <v>574.61345229329982</v>
      </c>
    </row>
    <row r="96" spans="1:21" x14ac:dyDescent="0.25">
      <c r="A96" s="26" t="s">
        <v>79</v>
      </c>
      <c r="B96" s="139">
        <v>823</v>
      </c>
      <c r="C96" s="139">
        <v>812</v>
      </c>
      <c r="D96" s="139">
        <v>798</v>
      </c>
      <c r="E96" s="139">
        <v>785.65475314997298</v>
      </c>
      <c r="F96" s="139">
        <v>777.73984294981221</v>
      </c>
      <c r="G96" s="139">
        <v>754.3245869776481</v>
      </c>
      <c r="H96" s="139">
        <v>739.60951092209552</v>
      </c>
      <c r="I96" s="139">
        <v>712.93300342596126</v>
      </c>
      <c r="J96" s="139">
        <v>696.31801889866404</v>
      </c>
      <c r="K96" s="139">
        <v>747.39068462917839</v>
      </c>
      <c r="L96" s="33">
        <v>745</v>
      </c>
      <c r="M96" s="33">
        <v>728</v>
      </c>
      <c r="N96" s="33">
        <v>770</v>
      </c>
      <c r="O96" s="33">
        <v>807</v>
      </c>
      <c r="P96" s="39">
        <v>812</v>
      </c>
      <c r="Q96" s="39">
        <v>791</v>
      </c>
      <c r="R96" s="33">
        <v>806</v>
      </c>
      <c r="S96" s="33">
        <v>792</v>
      </c>
      <c r="T96" s="33">
        <v>821</v>
      </c>
      <c r="U96" s="139">
        <v>859.41701165123129</v>
      </c>
    </row>
    <row r="97" spans="1:21" x14ac:dyDescent="0.25">
      <c r="A97" s="26" t="s">
        <v>80</v>
      </c>
      <c r="B97" s="139">
        <v>714</v>
      </c>
      <c r="C97" s="139">
        <v>725</v>
      </c>
      <c r="D97" s="139">
        <v>646</v>
      </c>
      <c r="E97" s="139">
        <v>629.87150999903395</v>
      </c>
      <c r="F97" s="139">
        <v>604.66938410021544</v>
      </c>
      <c r="G97" s="139">
        <v>575.83307663036589</v>
      </c>
      <c r="H97" s="139">
        <v>568.16212488284498</v>
      </c>
      <c r="I97" s="139">
        <v>547.10378889683943</v>
      </c>
      <c r="J97" s="139">
        <v>558.80946280638818</v>
      </c>
      <c r="K97" s="139">
        <v>565.05022631286704</v>
      </c>
      <c r="L97" s="33">
        <v>576</v>
      </c>
      <c r="M97" s="33">
        <v>614</v>
      </c>
      <c r="N97" s="33">
        <v>639</v>
      </c>
      <c r="O97" s="33">
        <v>634</v>
      </c>
      <c r="P97" s="39">
        <v>636</v>
      </c>
      <c r="Q97" s="39">
        <v>640</v>
      </c>
      <c r="R97" s="33">
        <v>649</v>
      </c>
      <c r="S97" s="33">
        <v>640</v>
      </c>
      <c r="T97" s="33">
        <v>646</v>
      </c>
      <c r="U97" s="139">
        <v>685.60281663336184</v>
      </c>
    </row>
    <row r="98" spans="1:21" x14ac:dyDescent="0.25">
      <c r="A98" s="26" t="s">
        <v>81</v>
      </c>
      <c r="B98" s="139">
        <v>653</v>
      </c>
      <c r="C98" s="139">
        <v>656</v>
      </c>
      <c r="D98" s="139">
        <v>648</v>
      </c>
      <c r="E98" s="139">
        <v>649.36682582520245</v>
      </c>
      <c r="F98" s="139">
        <v>646.06794357274202</v>
      </c>
      <c r="G98" s="139">
        <v>726.65378599687176</v>
      </c>
      <c r="H98" s="139">
        <v>680.40781868952524</v>
      </c>
      <c r="I98" s="139">
        <v>646.00912129835592</v>
      </c>
      <c r="J98" s="139">
        <v>642.62808921036776</v>
      </c>
      <c r="K98" s="139">
        <v>634.29718313146168</v>
      </c>
      <c r="L98" s="33">
        <v>649</v>
      </c>
      <c r="M98" s="33">
        <v>650</v>
      </c>
      <c r="N98" s="33">
        <v>656</v>
      </c>
      <c r="O98" s="33">
        <v>666</v>
      </c>
      <c r="P98" s="39">
        <v>651</v>
      </c>
      <c r="Q98" s="39">
        <v>647</v>
      </c>
      <c r="R98" s="33">
        <v>651</v>
      </c>
      <c r="S98" s="33">
        <v>648</v>
      </c>
      <c r="T98" s="33">
        <v>654</v>
      </c>
      <c r="U98" s="139">
        <v>674.45228868510924</v>
      </c>
    </row>
    <row r="99" spans="1:21" x14ac:dyDescent="0.25">
      <c r="A99" s="26" t="s">
        <v>82</v>
      </c>
      <c r="B99" s="139">
        <v>636</v>
      </c>
      <c r="C99" s="139">
        <v>657</v>
      </c>
      <c r="D99" s="139">
        <v>629</v>
      </c>
      <c r="E99" s="139">
        <v>614.75646075511577</v>
      </c>
      <c r="F99" s="139">
        <v>615.43131303240978</v>
      </c>
      <c r="G99" s="139">
        <v>567.71881057752091</v>
      </c>
      <c r="H99" s="139">
        <v>535.68880644931164</v>
      </c>
      <c r="I99" s="139">
        <v>521.95674088746614</v>
      </c>
      <c r="J99" s="139">
        <v>573.94693870384356</v>
      </c>
      <c r="K99" s="139">
        <v>566.05282864728713</v>
      </c>
      <c r="L99" s="33">
        <v>591</v>
      </c>
      <c r="M99" s="33">
        <v>602</v>
      </c>
      <c r="N99" s="33">
        <v>603</v>
      </c>
      <c r="O99" s="33">
        <v>624</v>
      </c>
      <c r="P99" s="39">
        <v>635</v>
      </c>
      <c r="Q99" s="39">
        <v>625</v>
      </c>
      <c r="R99" s="33">
        <v>639</v>
      </c>
      <c r="S99" s="33">
        <v>649</v>
      </c>
      <c r="T99" s="33">
        <v>650</v>
      </c>
      <c r="U99" s="139">
        <v>686.6825305653565</v>
      </c>
    </row>
    <row r="100" spans="1:21" x14ac:dyDescent="0.25">
      <c r="A100" s="26" t="s">
        <v>83</v>
      </c>
      <c r="B100" s="139">
        <v>907</v>
      </c>
      <c r="C100" s="139">
        <v>931</v>
      </c>
      <c r="D100" s="139">
        <v>923</v>
      </c>
      <c r="E100" s="139">
        <v>926.88447156071641</v>
      </c>
      <c r="F100" s="139">
        <v>1004.591564335291</v>
      </c>
      <c r="G100" s="139">
        <v>879.47413875827647</v>
      </c>
      <c r="H100" s="139">
        <v>879.69348659003833</v>
      </c>
      <c r="I100" s="139">
        <v>873.62954414310445</v>
      </c>
      <c r="J100" s="139">
        <v>848.07452223182554</v>
      </c>
      <c r="K100" s="139">
        <v>834.65849219273878</v>
      </c>
      <c r="L100" s="33">
        <v>832</v>
      </c>
      <c r="M100" s="33">
        <v>847</v>
      </c>
      <c r="N100" s="33">
        <v>859</v>
      </c>
      <c r="O100" s="33">
        <v>901</v>
      </c>
      <c r="P100" s="39">
        <v>856</v>
      </c>
      <c r="Q100" s="39">
        <v>819</v>
      </c>
      <c r="R100" s="33">
        <v>865</v>
      </c>
      <c r="S100" s="33">
        <v>860</v>
      </c>
      <c r="T100" s="33">
        <v>877</v>
      </c>
      <c r="U100" s="139">
        <v>938.04774856452104</v>
      </c>
    </row>
    <row r="101" spans="1:21" x14ac:dyDescent="0.25">
      <c r="A101" s="26" t="s">
        <v>84</v>
      </c>
      <c r="B101" s="139">
        <v>724</v>
      </c>
      <c r="C101" s="139">
        <v>742</v>
      </c>
      <c r="D101" s="139">
        <v>738</v>
      </c>
      <c r="E101" s="139">
        <v>883.03556520287191</v>
      </c>
      <c r="F101" s="139">
        <v>713.78333162620777</v>
      </c>
      <c r="G101" s="139">
        <v>572.59063368258967</v>
      </c>
      <c r="H101" s="139">
        <v>555.75585887200623</v>
      </c>
      <c r="I101" s="139">
        <v>540.0549433199659</v>
      </c>
      <c r="J101" s="139">
        <v>540.80689867570061</v>
      </c>
      <c r="K101" s="139">
        <v>531.37417709507156</v>
      </c>
      <c r="L101" s="33">
        <v>555</v>
      </c>
      <c r="M101" s="33">
        <v>591</v>
      </c>
      <c r="N101" s="33">
        <v>628</v>
      </c>
      <c r="O101" s="33">
        <v>710</v>
      </c>
      <c r="P101" s="39">
        <v>718</v>
      </c>
      <c r="Q101" s="39">
        <v>733</v>
      </c>
      <c r="R101" s="33">
        <v>748</v>
      </c>
      <c r="S101" s="33">
        <v>754</v>
      </c>
      <c r="T101" s="33">
        <v>756</v>
      </c>
      <c r="U101" s="139">
        <v>748.09121578773807</v>
      </c>
    </row>
    <row r="102" spans="1:21" ht="19.5" x14ac:dyDescent="0.25">
      <c r="A102" s="26" t="s">
        <v>85</v>
      </c>
      <c r="B102" s="139">
        <v>578</v>
      </c>
      <c r="C102" s="139">
        <v>609</v>
      </c>
      <c r="D102" s="139">
        <v>590</v>
      </c>
      <c r="E102" s="139">
        <v>586.07560511286374</v>
      </c>
      <c r="F102" s="139">
        <v>579.06914656936908</v>
      </c>
      <c r="G102" s="139">
        <v>569.54332349366211</v>
      </c>
      <c r="H102" s="139">
        <v>570.39864291772687</v>
      </c>
      <c r="I102" s="139">
        <v>584.76999754881933</v>
      </c>
      <c r="J102" s="139">
        <v>581.37146468636433</v>
      </c>
      <c r="K102" s="139">
        <v>573.33738232614644</v>
      </c>
      <c r="L102" s="33">
        <v>568</v>
      </c>
      <c r="M102" s="33">
        <v>589</v>
      </c>
      <c r="N102" s="33">
        <v>621</v>
      </c>
      <c r="O102" s="33">
        <v>650</v>
      </c>
      <c r="P102" s="39">
        <v>670</v>
      </c>
      <c r="Q102" s="39">
        <v>710</v>
      </c>
      <c r="R102" s="33">
        <v>738</v>
      </c>
      <c r="S102" s="33">
        <v>749</v>
      </c>
      <c r="T102" s="33">
        <v>775</v>
      </c>
      <c r="U102" s="139">
        <v>774.24094025465229</v>
      </c>
    </row>
    <row r="103" spans="1:21" ht="19.5" x14ac:dyDescent="0.25">
      <c r="A103" s="26" t="s">
        <v>86</v>
      </c>
      <c r="B103" s="139">
        <v>1142</v>
      </c>
      <c r="C103" s="139">
        <v>1088</v>
      </c>
      <c r="D103" s="139">
        <v>1087</v>
      </c>
      <c r="E103" s="139">
        <v>1174.2292030250146</v>
      </c>
      <c r="F103" s="139">
        <v>1114.6123814835471</v>
      </c>
      <c r="G103" s="139">
        <v>955.06454816285998</v>
      </c>
      <c r="H103" s="139">
        <v>953.27330250669263</v>
      </c>
      <c r="I103" s="139">
        <v>942.73644684346402</v>
      </c>
      <c r="J103" s="139">
        <v>945.12750455373407</v>
      </c>
      <c r="K103" s="139">
        <v>944.36936936936934</v>
      </c>
      <c r="L103" s="33">
        <v>1004</v>
      </c>
      <c r="M103" s="33">
        <v>1008</v>
      </c>
      <c r="N103" s="33">
        <v>1019</v>
      </c>
      <c r="O103" s="33">
        <v>1043</v>
      </c>
      <c r="P103" s="33">
        <v>1059</v>
      </c>
      <c r="Q103" s="33">
        <v>1066</v>
      </c>
      <c r="R103" s="33">
        <v>1048</v>
      </c>
      <c r="S103" s="33">
        <v>1053</v>
      </c>
      <c r="T103" s="33">
        <v>1002</v>
      </c>
      <c r="U103" s="139">
        <v>1030.5954342198165</v>
      </c>
    </row>
    <row r="104" spans="1:21" x14ac:dyDescent="0.25">
      <c r="A104" s="124" t="s">
        <v>182</v>
      </c>
      <c r="B104" s="115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63"/>
      <c r="R104" s="63"/>
      <c r="S104" s="63"/>
      <c r="T104" s="63"/>
    </row>
    <row r="105" spans="1:21" ht="15" customHeight="1" thickBot="1" x14ac:dyDescent="0.3">
      <c r="A105" s="122" t="s">
        <v>256</v>
      </c>
      <c r="B105" s="122"/>
      <c r="C105" s="122"/>
      <c r="D105" s="122"/>
      <c r="E105" s="122"/>
      <c r="F105" s="122"/>
      <c r="G105" s="122"/>
      <c r="H105" s="122"/>
      <c r="I105" s="122"/>
      <c r="J105" s="122"/>
      <c r="K105" s="122"/>
      <c r="L105" s="137"/>
      <c r="M105" s="137"/>
      <c r="N105" s="137"/>
      <c r="O105" s="137"/>
      <c r="P105" s="137"/>
      <c r="Q105" s="137"/>
      <c r="R105" s="137"/>
      <c r="S105" s="137"/>
      <c r="T105" s="64"/>
      <c r="U105" s="196"/>
    </row>
  </sheetData>
  <mergeCells count="3">
    <mergeCell ref="A3:N3"/>
    <mergeCell ref="A1:U1"/>
    <mergeCell ref="A2:U2"/>
  </mergeCells>
  <pageMargins left="0.7" right="0.7" top="0.75" bottom="0.75" header="0.3" footer="0.3"/>
  <pageSetup paperSize="9" scale="62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R106"/>
  <sheetViews>
    <sheetView workbookViewId="0">
      <pane ySplit="5" topLeftCell="A90" activePane="bottomLeft" state="frozen"/>
      <selection activeCell="O25" sqref="O25"/>
      <selection pane="bottomLeft" activeCell="V65" sqref="V65"/>
    </sheetView>
  </sheetViews>
  <sheetFormatPr defaultRowHeight="15" x14ac:dyDescent="0.25"/>
  <cols>
    <col min="1" max="1" width="18.28515625" customWidth="1"/>
    <col min="2" max="2" width="10.5703125" customWidth="1"/>
    <col min="3" max="4" width="11.7109375" customWidth="1"/>
    <col min="5" max="6" width="10.5703125" customWidth="1"/>
  </cols>
  <sheetData>
    <row r="1" spans="1:18" x14ac:dyDescent="0.25">
      <c r="A1" s="250" t="s">
        <v>316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</row>
    <row r="2" spans="1:18" x14ac:dyDescent="0.25">
      <c r="A2" s="251" t="s">
        <v>315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</row>
    <row r="3" spans="1:18" ht="29.25" customHeight="1" x14ac:dyDescent="0.25">
      <c r="A3" s="244" t="s">
        <v>356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</row>
    <row r="4" spans="1:18" ht="15.75" thickBot="1" x14ac:dyDescent="0.3">
      <c r="A4" s="89" t="s">
        <v>266</v>
      </c>
      <c r="B4" s="89"/>
      <c r="C4" s="89"/>
      <c r="D4" s="89"/>
      <c r="E4" s="89"/>
      <c r="F4" s="89"/>
      <c r="G4" s="64"/>
      <c r="H4" s="64"/>
      <c r="I4" s="64"/>
      <c r="J4" s="64"/>
      <c r="K4" s="64"/>
      <c r="L4" s="64"/>
      <c r="M4" s="64"/>
      <c r="N4" s="32"/>
      <c r="O4" s="32"/>
      <c r="P4" s="32"/>
      <c r="Q4" s="32"/>
    </row>
    <row r="5" spans="1:18" ht="15.75" thickBot="1" x14ac:dyDescent="0.3">
      <c r="A5" s="27"/>
      <c r="B5" s="27">
        <v>2003</v>
      </c>
      <c r="C5" s="27">
        <v>2004</v>
      </c>
      <c r="D5" s="27">
        <v>2005</v>
      </c>
      <c r="E5" s="27">
        <v>2006</v>
      </c>
      <c r="F5" s="27">
        <v>2007</v>
      </c>
      <c r="G5" s="27">
        <v>2008</v>
      </c>
      <c r="H5" s="27">
        <v>2009</v>
      </c>
      <c r="I5" s="9">
        <v>2010</v>
      </c>
      <c r="J5" s="9">
        <v>2011</v>
      </c>
      <c r="K5" s="9">
        <v>2012</v>
      </c>
      <c r="L5" s="9">
        <v>2013</v>
      </c>
      <c r="M5" s="9">
        <v>2014</v>
      </c>
      <c r="N5" s="9">
        <v>2015</v>
      </c>
      <c r="O5" s="9">
        <v>2016</v>
      </c>
      <c r="P5" s="9">
        <v>2017</v>
      </c>
      <c r="Q5" s="9">
        <v>2018</v>
      </c>
      <c r="R5" s="9">
        <v>2019</v>
      </c>
    </row>
    <row r="6" spans="1:18" x14ac:dyDescent="0.25">
      <c r="A6" s="58" t="s">
        <v>251</v>
      </c>
      <c r="B6" s="43">
        <v>1605.441</v>
      </c>
      <c r="C6" s="43">
        <v>1554.8119999999999</v>
      </c>
      <c r="D6" s="43">
        <v>1516.6489999999999</v>
      </c>
      <c r="E6" s="43">
        <v>1460.6210000000001</v>
      </c>
      <c r="F6" s="43">
        <v>1412.1590000000001</v>
      </c>
      <c r="G6" s="43">
        <v>1355.931</v>
      </c>
      <c r="H6" s="43">
        <v>1086.5</v>
      </c>
      <c r="I6" s="43">
        <v>1053</v>
      </c>
      <c r="J6" s="43">
        <v>1034.5</v>
      </c>
      <c r="K6" s="43">
        <v>1029.4000000000001</v>
      </c>
      <c r="L6" s="43">
        <v>1031.7</v>
      </c>
      <c r="M6" s="43">
        <v>1052.2</v>
      </c>
      <c r="N6" s="43">
        <v>1054.5999999999999</v>
      </c>
      <c r="O6" s="43">
        <v>1074.0999999999999</v>
      </c>
      <c r="P6" s="83">
        <v>1079.9000000000001</v>
      </c>
      <c r="Q6" s="77">
        <v>1082.777</v>
      </c>
      <c r="R6" s="188">
        <v>1083.2940000000001</v>
      </c>
    </row>
    <row r="7" spans="1:18" ht="18" x14ac:dyDescent="0.25">
      <c r="A7" s="25" t="s">
        <v>189</v>
      </c>
      <c r="B7" s="43">
        <v>366.96199999999999</v>
      </c>
      <c r="C7" s="43">
        <v>359.142</v>
      </c>
      <c r="D7" s="43">
        <v>347.93099999999998</v>
      </c>
      <c r="E7" s="43">
        <v>339.81900000000002</v>
      </c>
      <c r="F7" s="43">
        <v>329.18</v>
      </c>
      <c r="G7" s="78">
        <v>318.57600000000002</v>
      </c>
      <c r="H7" s="59">
        <v>253.7</v>
      </c>
      <c r="I7" s="77">
        <v>245.5</v>
      </c>
      <c r="J7" s="77">
        <v>241.5</v>
      </c>
      <c r="K7" s="77">
        <v>238.1</v>
      </c>
      <c r="L7" s="77">
        <v>238.3</v>
      </c>
      <c r="M7" s="77">
        <v>238.4</v>
      </c>
      <c r="N7" s="77">
        <v>240.2</v>
      </c>
      <c r="O7" s="77">
        <v>247.7</v>
      </c>
      <c r="P7" s="77">
        <v>249.7</v>
      </c>
      <c r="Q7" s="77">
        <v>251.398</v>
      </c>
      <c r="R7" s="188">
        <v>253.173</v>
      </c>
    </row>
    <row r="8" spans="1:18" x14ac:dyDescent="0.25">
      <c r="A8" s="26" t="s">
        <v>1</v>
      </c>
      <c r="B8" s="41">
        <v>19.667000000000002</v>
      </c>
      <c r="C8" s="41">
        <v>18.823</v>
      </c>
      <c r="D8" s="41">
        <v>17.908000000000001</v>
      </c>
      <c r="E8" s="41">
        <v>15.699</v>
      </c>
      <c r="F8" s="41">
        <v>14.423999999999999</v>
      </c>
      <c r="G8" s="60">
        <v>14.173</v>
      </c>
      <c r="H8" s="38">
        <v>12.2</v>
      </c>
      <c r="I8" s="123">
        <v>11.9</v>
      </c>
      <c r="J8" s="123">
        <v>11.8</v>
      </c>
      <c r="K8" s="123">
        <v>11.7</v>
      </c>
      <c r="L8" s="123">
        <v>11.7</v>
      </c>
      <c r="M8" s="123">
        <v>11.8</v>
      </c>
      <c r="N8" s="123">
        <v>11.4</v>
      </c>
      <c r="O8" s="123">
        <v>11.9</v>
      </c>
      <c r="P8" s="123">
        <v>11.8</v>
      </c>
      <c r="Q8" s="123">
        <v>11.750999999999999</v>
      </c>
      <c r="R8" s="189">
        <v>11.772</v>
      </c>
    </row>
    <row r="9" spans="1:18" x14ac:dyDescent="0.25">
      <c r="A9" s="26" t="s">
        <v>2</v>
      </c>
      <c r="B9" s="41">
        <v>18.23</v>
      </c>
      <c r="C9" s="41">
        <v>17.975000000000001</v>
      </c>
      <c r="D9" s="41">
        <v>17.193999999999999</v>
      </c>
      <c r="E9" s="41">
        <v>16.907</v>
      </c>
      <c r="F9" s="41">
        <v>16.370999999999999</v>
      </c>
      <c r="G9" s="60">
        <v>15.31</v>
      </c>
      <c r="H9" s="38">
        <v>12.3</v>
      </c>
      <c r="I9" s="123">
        <v>11.5</v>
      </c>
      <c r="J9" s="123">
        <v>11.1</v>
      </c>
      <c r="K9" s="123">
        <v>11</v>
      </c>
      <c r="L9" s="123">
        <v>10.7</v>
      </c>
      <c r="M9" s="123">
        <v>10.4</v>
      </c>
      <c r="N9" s="123">
        <v>10.3</v>
      </c>
      <c r="O9" s="123">
        <v>9.9</v>
      </c>
      <c r="P9" s="123">
        <v>9.8000000000000007</v>
      </c>
      <c r="Q9" s="123">
        <v>9.8339999999999996</v>
      </c>
      <c r="R9" s="189">
        <v>9.67</v>
      </c>
    </row>
    <row r="10" spans="1:18" x14ac:dyDescent="0.25">
      <c r="A10" s="26" t="s">
        <v>3</v>
      </c>
      <c r="B10" s="41">
        <v>13.885999999999999</v>
      </c>
      <c r="C10" s="41">
        <v>13.46</v>
      </c>
      <c r="D10" s="41">
        <v>12.835000000000001</v>
      </c>
      <c r="E10" s="41">
        <v>12.478</v>
      </c>
      <c r="F10" s="41">
        <v>12.166</v>
      </c>
      <c r="G10" s="60">
        <v>11.8</v>
      </c>
      <c r="H10" s="38">
        <v>9.4</v>
      </c>
      <c r="I10" s="123">
        <v>9.1999999999999993</v>
      </c>
      <c r="J10" s="123">
        <v>9.1</v>
      </c>
      <c r="K10" s="123">
        <v>8.8000000000000007</v>
      </c>
      <c r="L10" s="123">
        <v>8.6</v>
      </c>
      <c r="M10" s="123">
        <v>8.5</v>
      </c>
      <c r="N10" s="123">
        <v>8.1999999999999993</v>
      </c>
      <c r="O10" s="123">
        <v>8.3000000000000007</v>
      </c>
      <c r="P10" s="123">
        <v>8.3000000000000007</v>
      </c>
      <c r="Q10" s="123">
        <v>8.31</v>
      </c>
      <c r="R10" s="189">
        <v>8.3209999999999997</v>
      </c>
    </row>
    <row r="11" spans="1:18" x14ac:dyDescent="0.25">
      <c r="A11" s="26" t="s">
        <v>4</v>
      </c>
      <c r="B11" s="41">
        <v>28.457000000000001</v>
      </c>
      <c r="C11" s="41">
        <v>27.875</v>
      </c>
      <c r="D11" s="41">
        <v>26.114999999999998</v>
      </c>
      <c r="E11" s="41">
        <v>24.876999999999999</v>
      </c>
      <c r="F11" s="41">
        <v>23.088999999999999</v>
      </c>
      <c r="G11" s="60">
        <v>21.454000000000001</v>
      </c>
      <c r="H11" s="38">
        <v>17.5</v>
      </c>
      <c r="I11" s="123">
        <v>17</v>
      </c>
      <c r="J11" s="123">
        <v>16.399999999999999</v>
      </c>
      <c r="K11" s="123">
        <v>16.2</v>
      </c>
      <c r="L11" s="123">
        <v>16.2</v>
      </c>
      <c r="M11" s="123">
        <v>15.9</v>
      </c>
      <c r="N11" s="123">
        <v>15.9</v>
      </c>
      <c r="O11" s="123">
        <v>16.100000000000001</v>
      </c>
      <c r="P11" s="123">
        <v>15.9</v>
      </c>
      <c r="Q11" s="123">
        <v>15.882</v>
      </c>
      <c r="R11" s="189">
        <v>15.94</v>
      </c>
    </row>
    <row r="12" spans="1:18" x14ac:dyDescent="0.25">
      <c r="A12" s="119" t="s">
        <v>5</v>
      </c>
      <c r="B12" s="41">
        <v>10.462</v>
      </c>
      <c r="C12" s="41">
        <v>9.9649999999999999</v>
      </c>
      <c r="D12" s="41">
        <v>9.6509999999999998</v>
      </c>
      <c r="E12" s="41">
        <v>9.2889999999999997</v>
      </c>
      <c r="F12" s="41">
        <v>8.6289999999999996</v>
      </c>
      <c r="G12" s="60">
        <v>8.0129999999999999</v>
      </c>
      <c r="H12" s="38">
        <v>6.2</v>
      </c>
      <c r="I12" s="123">
        <v>5.9</v>
      </c>
      <c r="J12" s="123">
        <v>5.9</v>
      </c>
      <c r="K12" s="123">
        <v>5.8</v>
      </c>
      <c r="L12" s="123">
        <v>5.7</v>
      </c>
      <c r="M12" s="123">
        <v>5.7</v>
      </c>
      <c r="N12" s="123">
        <v>5.7</v>
      </c>
      <c r="O12" s="123">
        <v>5.8</v>
      </c>
      <c r="P12" s="123">
        <v>5.8</v>
      </c>
      <c r="Q12" s="123">
        <v>5.7370000000000001</v>
      </c>
      <c r="R12" s="189">
        <v>5.6959999999999997</v>
      </c>
    </row>
    <row r="13" spans="1:18" x14ac:dyDescent="0.25">
      <c r="A13" s="119" t="s">
        <v>6</v>
      </c>
      <c r="B13" s="41">
        <v>11.32</v>
      </c>
      <c r="C13" s="41">
        <v>11.026999999999999</v>
      </c>
      <c r="D13" s="41">
        <v>10.833</v>
      </c>
      <c r="E13" s="41">
        <v>10.725</v>
      </c>
      <c r="F13" s="41">
        <v>10.022</v>
      </c>
      <c r="G13" s="60">
        <v>9.2289999999999992</v>
      </c>
      <c r="H13" s="38">
        <v>7.4</v>
      </c>
      <c r="I13" s="123">
        <v>7.2</v>
      </c>
      <c r="J13" s="123">
        <v>7.1</v>
      </c>
      <c r="K13" s="123">
        <v>7.2</v>
      </c>
      <c r="L13" s="123">
        <v>7</v>
      </c>
      <c r="M13" s="123">
        <v>7</v>
      </c>
      <c r="N13" s="123">
        <v>7</v>
      </c>
      <c r="O13" s="123">
        <v>7.1</v>
      </c>
      <c r="P13" s="123">
        <v>7.2</v>
      </c>
      <c r="Q13" s="123">
        <v>7.2220000000000004</v>
      </c>
      <c r="R13" s="189">
        <v>7.2060000000000004</v>
      </c>
    </row>
    <row r="14" spans="1:18" x14ac:dyDescent="0.25">
      <c r="A14" s="26" t="s">
        <v>7</v>
      </c>
      <c r="B14" s="41">
        <v>8.8079999999999998</v>
      </c>
      <c r="C14" s="41">
        <v>7.92</v>
      </c>
      <c r="D14" s="41">
        <v>7.8920000000000003</v>
      </c>
      <c r="E14" s="41">
        <v>7.8049999999999997</v>
      </c>
      <c r="F14" s="41">
        <v>7.7240000000000002</v>
      </c>
      <c r="G14" s="60">
        <v>7.4779999999999998</v>
      </c>
      <c r="H14" s="38">
        <v>5.7</v>
      </c>
      <c r="I14" s="123">
        <v>5.4</v>
      </c>
      <c r="J14" s="123">
        <v>5.0999999999999996</v>
      </c>
      <c r="K14" s="123">
        <v>5</v>
      </c>
      <c r="L14" s="123">
        <v>5</v>
      </c>
      <c r="M14" s="123">
        <v>5.0999999999999996</v>
      </c>
      <c r="N14" s="123">
        <v>5.2</v>
      </c>
      <c r="O14" s="123">
        <v>5.0999999999999996</v>
      </c>
      <c r="P14" s="123">
        <v>5</v>
      </c>
      <c r="Q14" s="123">
        <v>4.9749999999999996</v>
      </c>
      <c r="R14" s="189">
        <v>4.8630000000000004</v>
      </c>
    </row>
    <row r="15" spans="1:18" x14ac:dyDescent="0.25">
      <c r="A15" s="26" t="s">
        <v>8</v>
      </c>
      <c r="B15" s="41">
        <v>17.600999999999999</v>
      </c>
      <c r="C15" s="41">
        <v>17.510000000000002</v>
      </c>
      <c r="D15" s="41">
        <v>16.600999999999999</v>
      </c>
      <c r="E15" s="41">
        <v>16.451000000000001</v>
      </c>
      <c r="F15" s="41">
        <v>15.711</v>
      </c>
      <c r="G15" s="60">
        <v>15.44</v>
      </c>
      <c r="H15" s="38">
        <v>12.5</v>
      </c>
      <c r="I15" s="123">
        <v>11.9</v>
      </c>
      <c r="J15" s="123">
        <v>11.8</v>
      </c>
      <c r="K15" s="123">
        <v>11.6</v>
      </c>
      <c r="L15" s="123">
        <v>10.8</v>
      </c>
      <c r="M15" s="123">
        <v>11.3</v>
      </c>
      <c r="N15" s="123">
        <v>11.3</v>
      </c>
      <c r="O15" s="123">
        <v>11.3</v>
      </c>
      <c r="P15" s="123">
        <v>11.4</v>
      </c>
      <c r="Q15" s="123">
        <v>11.465999999999999</v>
      </c>
      <c r="R15" s="189">
        <v>11.464</v>
      </c>
    </row>
    <row r="16" spans="1:18" x14ac:dyDescent="0.25">
      <c r="A16" s="26" t="s">
        <v>9</v>
      </c>
      <c r="B16" s="41">
        <v>16.68</v>
      </c>
      <c r="C16" s="41">
        <v>16.356999999999999</v>
      </c>
      <c r="D16" s="41">
        <v>15.763</v>
      </c>
      <c r="E16" s="41">
        <v>15.253</v>
      </c>
      <c r="F16" s="41">
        <v>14.587</v>
      </c>
      <c r="G16" s="60">
        <v>13.291</v>
      </c>
      <c r="H16" s="38">
        <v>9.6</v>
      </c>
      <c r="I16" s="123">
        <v>9.1999999999999993</v>
      </c>
      <c r="J16" s="123">
        <v>8.6</v>
      </c>
      <c r="K16" s="123">
        <v>8.4</v>
      </c>
      <c r="L16" s="123">
        <v>8.3000000000000007</v>
      </c>
      <c r="M16" s="123">
        <v>8.4</v>
      </c>
      <c r="N16" s="123">
        <v>8.3000000000000007</v>
      </c>
      <c r="O16" s="123">
        <v>8.5</v>
      </c>
      <c r="P16" s="123">
        <v>8.5</v>
      </c>
      <c r="Q16" s="123">
        <v>8.3979999999999997</v>
      </c>
      <c r="R16" s="189">
        <v>8.3260000000000005</v>
      </c>
    </row>
    <row r="17" spans="1:18" x14ac:dyDescent="0.25">
      <c r="A17" s="26" t="s">
        <v>333</v>
      </c>
      <c r="B17" s="41">
        <v>52.470999999999997</v>
      </c>
      <c r="C17" s="41">
        <v>52.021000000000001</v>
      </c>
      <c r="D17" s="41">
        <v>52.427999999999997</v>
      </c>
      <c r="E17" s="41">
        <v>52.74</v>
      </c>
      <c r="F17" s="41">
        <v>50.557000000000002</v>
      </c>
      <c r="G17" s="60">
        <v>49.926000000000002</v>
      </c>
      <c r="H17" s="60">
        <v>39</v>
      </c>
      <c r="I17" s="123">
        <v>38.200000000000003</v>
      </c>
      <c r="J17" s="123">
        <v>38.4</v>
      </c>
      <c r="K17" s="123">
        <v>37.5</v>
      </c>
      <c r="L17" s="123">
        <v>38.299999999999997</v>
      </c>
      <c r="M17" s="123">
        <v>39.9</v>
      </c>
      <c r="N17" s="123">
        <v>42.2</v>
      </c>
      <c r="O17" s="123">
        <v>45</v>
      </c>
      <c r="P17" s="123">
        <v>47</v>
      </c>
      <c r="Q17" s="123">
        <v>48.439</v>
      </c>
      <c r="R17" s="189">
        <v>50.247</v>
      </c>
    </row>
    <row r="18" spans="1:18" x14ac:dyDescent="0.25">
      <c r="A18" s="26" t="s">
        <v>11</v>
      </c>
      <c r="B18" s="41">
        <v>11.587</v>
      </c>
      <c r="C18" s="41">
        <v>11.234999999999999</v>
      </c>
      <c r="D18" s="41">
        <v>10.972</v>
      </c>
      <c r="E18" s="41">
        <v>10.670999999999999</v>
      </c>
      <c r="F18" s="41">
        <v>10.476000000000001</v>
      </c>
      <c r="G18" s="60">
        <v>9.9350000000000005</v>
      </c>
      <c r="H18" s="38">
        <v>7.9</v>
      </c>
      <c r="I18" s="123">
        <v>7.5</v>
      </c>
      <c r="J18" s="123">
        <v>7.5</v>
      </c>
      <c r="K18" s="123">
        <v>7.1</v>
      </c>
      <c r="L18" s="123">
        <v>7</v>
      </c>
      <c r="M18" s="123">
        <v>7</v>
      </c>
      <c r="N18" s="123">
        <v>7</v>
      </c>
      <c r="O18" s="123">
        <v>7</v>
      </c>
      <c r="P18" s="123">
        <v>7</v>
      </c>
      <c r="Q18" s="123">
        <v>6.9139999999999997</v>
      </c>
      <c r="R18" s="189">
        <v>6.8220000000000001</v>
      </c>
    </row>
    <row r="19" spans="1:18" x14ac:dyDescent="0.25">
      <c r="A19" s="26" t="s">
        <v>12</v>
      </c>
      <c r="B19" s="41">
        <v>14.007</v>
      </c>
      <c r="C19" s="41">
        <v>13.49</v>
      </c>
      <c r="D19" s="41">
        <v>13.003</v>
      </c>
      <c r="E19" s="41">
        <v>12.592000000000001</v>
      </c>
      <c r="F19" s="41">
        <v>12.56</v>
      </c>
      <c r="G19" s="60">
        <v>12.225</v>
      </c>
      <c r="H19" s="38">
        <v>9.1</v>
      </c>
      <c r="I19" s="123">
        <v>8.6</v>
      </c>
      <c r="J19" s="123">
        <v>8</v>
      </c>
      <c r="K19" s="123">
        <v>8</v>
      </c>
      <c r="L19" s="123">
        <v>8</v>
      </c>
      <c r="M19" s="123">
        <v>8</v>
      </c>
      <c r="N19" s="123">
        <v>7.9</v>
      </c>
      <c r="O19" s="123">
        <v>7.9</v>
      </c>
      <c r="P19" s="123">
        <v>7.8</v>
      </c>
      <c r="Q19" s="123">
        <v>7.8639999999999999</v>
      </c>
      <c r="R19" s="189">
        <v>7.883</v>
      </c>
    </row>
    <row r="20" spans="1:18" x14ac:dyDescent="0.25">
      <c r="A20" s="26" t="s">
        <v>13</v>
      </c>
      <c r="B20" s="41">
        <v>13.208</v>
      </c>
      <c r="C20" s="41">
        <v>12.504</v>
      </c>
      <c r="D20" s="41">
        <v>12.051</v>
      </c>
      <c r="E20" s="41">
        <v>11.625999999999999</v>
      </c>
      <c r="F20" s="41">
        <v>11.5</v>
      </c>
      <c r="G20" s="60">
        <v>10.932</v>
      </c>
      <c r="H20" s="38">
        <v>8.8000000000000007</v>
      </c>
      <c r="I20" s="123">
        <v>8.5</v>
      </c>
      <c r="J20" s="123">
        <v>8.4</v>
      </c>
      <c r="K20" s="123">
        <v>8.3000000000000007</v>
      </c>
      <c r="L20" s="123">
        <v>8</v>
      </c>
      <c r="M20" s="123">
        <v>8.1</v>
      </c>
      <c r="N20" s="123">
        <v>7.7</v>
      </c>
      <c r="O20" s="123">
        <v>7.5</v>
      </c>
      <c r="P20" s="123">
        <v>7.4</v>
      </c>
      <c r="Q20" s="123">
        <v>7.2270000000000003</v>
      </c>
      <c r="R20" s="189">
        <v>6.9169999999999998</v>
      </c>
    </row>
    <row r="21" spans="1:18" x14ac:dyDescent="0.25">
      <c r="A21" s="26" t="s">
        <v>14</v>
      </c>
      <c r="B21" s="41">
        <v>15.554</v>
      </c>
      <c r="C21" s="41">
        <v>15.074999999999999</v>
      </c>
      <c r="D21" s="41">
        <v>14.143000000000001</v>
      </c>
      <c r="E21" s="41">
        <v>13.666</v>
      </c>
      <c r="F21" s="41">
        <v>12.768000000000001</v>
      </c>
      <c r="G21" s="60">
        <v>11.592000000000001</v>
      </c>
      <c r="H21" s="38">
        <v>9.3000000000000007</v>
      </c>
      <c r="I21" s="123">
        <v>9</v>
      </c>
      <c r="J21" s="123">
        <v>8.6</v>
      </c>
      <c r="K21" s="123">
        <v>8.6</v>
      </c>
      <c r="L21" s="123">
        <v>8.5</v>
      </c>
      <c r="M21" s="123">
        <v>8.4</v>
      </c>
      <c r="N21" s="123">
        <v>8.3000000000000007</v>
      </c>
      <c r="O21" s="123">
        <v>8</v>
      </c>
      <c r="P21" s="123">
        <v>8.1</v>
      </c>
      <c r="Q21" s="123">
        <v>7.9569999999999999</v>
      </c>
      <c r="R21" s="189">
        <v>7.88</v>
      </c>
    </row>
    <row r="22" spans="1:18" x14ac:dyDescent="0.25">
      <c r="A22" s="26" t="s">
        <v>15</v>
      </c>
      <c r="B22" s="41">
        <v>16.216999999999999</v>
      </c>
      <c r="C22" s="41">
        <v>15.736000000000001</v>
      </c>
      <c r="D22" s="41">
        <v>14.906000000000001</v>
      </c>
      <c r="E22" s="41">
        <v>13.93</v>
      </c>
      <c r="F22" s="41">
        <v>13.114000000000001</v>
      </c>
      <c r="G22" s="60">
        <v>13.013</v>
      </c>
      <c r="H22" s="38">
        <v>10.1</v>
      </c>
      <c r="I22" s="123">
        <v>9.6</v>
      </c>
      <c r="J22" s="123">
        <v>9.4</v>
      </c>
      <c r="K22" s="123">
        <v>9.4</v>
      </c>
      <c r="L22" s="123">
        <v>9.5</v>
      </c>
      <c r="M22" s="123">
        <v>9.5</v>
      </c>
      <c r="N22" s="123">
        <v>9.4</v>
      </c>
      <c r="O22" s="123">
        <v>9.5</v>
      </c>
      <c r="P22" s="123">
        <v>9.5</v>
      </c>
      <c r="Q22" s="123">
        <v>9.3729999999999993</v>
      </c>
      <c r="R22" s="189">
        <v>9.234</v>
      </c>
    </row>
    <row r="23" spans="1:18" x14ac:dyDescent="0.25">
      <c r="A23" s="26" t="s">
        <v>16</v>
      </c>
      <c r="B23" s="41">
        <v>16.117000000000001</v>
      </c>
      <c r="C23" s="41">
        <v>15.653</v>
      </c>
      <c r="D23" s="41">
        <v>15.074999999999999</v>
      </c>
      <c r="E23" s="41">
        <v>14.595000000000001</v>
      </c>
      <c r="F23" s="41">
        <v>14</v>
      </c>
      <c r="G23" s="60">
        <v>13.776999999999999</v>
      </c>
      <c r="H23" s="38">
        <v>10.5</v>
      </c>
      <c r="I23" s="123">
        <v>10.3</v>
      </c>
      <c r="J23" s="123">
        <v>10.1</v>
      </c>
      <c r="K23" s="123">
        <v>9.9</v>
      </c>
      <c r="L23" s="123">
        <v>9.6999999999999993</v>
      </c>
      <c r="M23" s="123">
        <v>9.6999999999999993</v>
      </c>
      <c r="N23" s="123">
        <v>9.9</v>
      </c>
      <c r="O23" s="123">
        <v>10.1</v>
      </c>
      <c r="P23" s="123">
        <v>10.199999999999999</v>
      </c>
      <c r="Q23" s="123">
        <v>10.241</v>
      </c>
      <c r="R23" s="189">
        <v>10.176</v>
      </c>
    </row>
    <row r="24" spans="1:18" x14ac:dyDescent="0.25">
      <c r="A24" s="26" t="s">
        <v>17</v>
      </c>
      <c r="B24" s="41">
        <v>12.891999999999999</v>
      </c>
      <c r="C24" s="41">
        <v>12.595000000000001</v>
      </c>
      <c r="D24" s="41">
        <v>12.010999999999999</v>
      </c>
      <c r="E24" s="41">
        <v>11.632</v>
      </c>
      <c r="F24" s="41">
        <v>11.178000000000001</v>
      </c>
      <c r="G24" s="60">
        <v>10.925000000000001</v>
      </c>
      <c r="H24" s="38">
        <v>8.4</v>
      </c>
      <c r="I24" s="123">
        <v>8.3000000000000007</v>
      </c>
      <c r="J24" s="123">
        <v>8.3000000000000007</v>
      </c>
      <c r="K24" s="123">
        <v>8.1999999999999993</v>
      </c>
      <c r="L24" s="123">
        <v>8.1</v>
      </c>
      <c r="M24" s="123">
        <v>8.4</v>
      </c>
      <c r="N24" s="123">
        <v>8.6</v>
      </c>
      <c r="O24" s="123">
        <v>8.9</v>
      </c>
      <c r="P24" s="123">
        <v>8.8000000000000007</v>
      </c>
      <c r="Q24" s="123">
        <v>8.8420000000000005</v>
      </c>
      <c r="R24" s="189">
        <v>8.7469999999999999</v>
      </c>
    </row>
    <row r="25" spans="1:18" x14ac:dyDescent="0.25">
      <c r="A25" s="26" t="s">
        <v>334</v>
      </c>
      <c r="B25" s="41">
        <v>69.798000000000002</v>
      </c>
      <c r="C25" s="41">
        <v>69.921000000000006</v>
      </c>
      <c r="D25" s="41">
        <v>68.55</v>
      </c>
      <c r="E25" s="41">
        <v>68.882999999999996</v>
      </c>
      <c r="F25" s="41">
        <v>70.304000000000002</v>
      </c>
      <c r="G25" s="60">
        <v>70.063000000000002</v>
      </c>
      <c r="H25" s="38">
        <v>57.7</v>
      </c>
      <c r="I25" s="123">
        <v>56.1</v>
      </c>
      <c r="J25" s="123">
        <v>55.9</v>
      </c>
      <c r="K25" s="123">
        <v>55.4</v>
      </c>
      <c r="L25" s="123">
        <v>57</v>
      </c>
      <c r="M25" s="123">
        <v>55.4</v>
      </c>
      <c r="N25" s="123">
        <v>55.8</v>
      </c>
      <c r="O25" s="123">
        <v>59.9</v>
      </c>
      <c r="P25" s="123">
        <v>60.3</v>
      </c>
      <c r="Q25" s="123">
        <v>60.966000000000001</v>
      </c>
      <c r="R25" s="189">
        <v>62.009</v>
      </c>
    </row>
    <row r="26" spans="1:18" ht="18" x14ac:dyDescent="0.25">
      <c r="A26" s="25" t="s">
        <v>140</v>
      </c>
      <c r="B26" s="43">
        <v>134.87799999999999</v>
      </c>
      <c r="C26" s="43">
        <v>129.364</v>
      </c>
      <c r="D26" s="43">
        <v>124.488</v>
      </c>
      <c r="E26" s="43">
        <v>121.922</v>
      </c>
      <c r="F26" s="43">
        <v>115.892</v>
      </c>
      <c r="G26" s="78">
        <v>112.008</v>
      </c>
      <c r="H26" s="59">
        <v>88.8</v>
      </c>
      <c r="I26" s="77">
        <v>85.5</v>
      </c>
      <c r="J26" s="77">
        <v>87.2</v>
      </c>
      <c r="K26" s="77">
        <v>87.6</v>
      </c>
      <c r="L26" s="77">
        <v>87.6</v>
      </c>
      <c r="M26" s="77">
        <v>88.3</v>
      </c>
      <c r="N26" s="77">
        <v>88.7</v>
      </c>
      <c r="O26" s="77">
        <v>91</v>
      </c>
      <c r="P26" s="77">
        <v>92.1</v>
      </c>
      <c r="Q26" s="77">
        <v>92.896000000000001</v>
      </c>
      <c r="R26" s="188">
        <v>93.432000000000002</v>
      </c>
    </row>
    <row r="27" spans="1:18" x14ac:dyDescent="0.25">
      <c r="A27" s="26" t="s">
        <v>19</v>
      </c>
      <c r="B27" s="41">
        <v>8.3840000000000003</v>
      </c>
      <c r="C27" s="41">
        <v>7.8440000000000003</v>
      </c>
      <c r="D27" s="41">
        <v>7.7649999999999997</v>
      </c>
      <c r="E27" s="41">
        <v>7.4379999999999997</v>
      </c>
      <c r="F27" s="41">
        <v>7.3730000000000002</v>
      </c>
      <c r="G27" s="60">
        <v>6.9009999999999998</v>
      </c>
      <c r="H27" s="38">
        <v>5.7</v>
      </c>
      <c r="I27" s="123">
        <v>5.6</v>
      </c>
      <c r="J27" s="123">
        <v>5.4</v>
      </c>
      <c r="K27" s="123">
        <v>5.5</v>
      </c>
      <c r="L27" s="123">
        <v>5.5</v>
      </c>
      <c r="M27" s="123">
        <v>5.5</v>
      </c>
      <c r="N27" s="123">
        <v>5.5</v>
      </c>
      <c r="O27" s="123">
        <v>5.4</v>
      </c>
      <c r="P27" s="123">
        <v>5.3</v>
      </c>
      <c r="Q27" s="123">
        <v>5.2469999999999999</v>
      </c>
      <c r="R27" s="189">
        <v>5.165</v>
      </c>
    </row>
    <row r="28" spans="1:18" x14ac:dyDescent="0.25">
      <c r="A28" s="26" t="s">
        <v>20</v>
      </c>
      <c r="B28" s="41">
        <v>12.356999999999999</v>
      </c>
      <c r="C28" s="41">
        <v>12.053000000000001</v>
      </c>
      <c r="D28" s="41">
        <v>11.337999999999999</v>
      </c>
      <c r="E28" s="41">
        <v>10.923</v>
      </c>
      <c r="F28" s="41">
        <v>10.753</v>
      </c>
      <c r="G28" s="60">
        <v>10.294</v>
      </c>
      <c r="H28" s="38">
        <v>8.3000000000000007</v>
      </c>
      <c r="I28" s="123">
        <v>8</v>
      </c>
      <c r="J28" s="123">
        <v>7.9</v>
      </c>
      <c r="K28" s="123">
        <v>7.7</v>
      </c>
      <c r="L28" s="123">
        <v>7.7</v>
      </c>
      <c r="M28" s="123">
        <v>7.6</v>
      </c>
      <c r="N28" s="123">
        <v>7.5</v>
      </c>
      <c r="O28" s="123">
        <v>7.8</v>
      </c>
      <c r="P28" s="123">
        <v>7.7</v>
      </c>
      <c r="Q28" s="123">
        <v>7.476</v>
      </c>
      <c r="R28" s="189">
        <v>7.3049999999999997</v>
      </c>
    </row>
    <row r="29" spans="1:18" x14ac:dyDescent="0.25">
      <c r="A29" s="26" t="s">
        <v>21</v>
      </c>
      <c r="B29" s="41">
        <v>15.132</v>
      </c>
      <c r="C29" s="41">
        <v>14.215</v>
      </c>
      <c r="D29" s="41">
        <v>14.042999999999999</v>
      </c>
      <c r="E29" s="41">
        <v>13.522</v>
      </c>
      <c r="F29" s="41">
        <v>12.989000000000001</v>
      </c>
      <c r="G29" s="60">
        <v>12.603999999999999</v>
      </c>
      <c r="H29" s="38">
        <v>10.3</v>
      </c>
      <c r="I29" s="123">
        <v>9.9</v>
      </c>
      <c r="J29" s="123">
        <v>9.8000000000000007</v>
      </c>
      <c r="K29" s="123">
        <v>9.8000000000000007</v>
      </c>
      <c r="L29" s="123">
        <v>9.6999999999999993</v>
      </c>
      <c r="M29" s="123">
        <v>9.6999999999999993</v>
      </c>
      <c r="N29" s="123">
        <v>9.6</v>
      </c>
      <c r="O29" s="123">
        <v>9.6</v>
      </c>
      <c r="P29" s="123">
        <v>9.5</v>
      </c>
      <c r="Q29" s="123">
        <v>9.4280000000000008</v>
      </c>
      <c r="R29" s="189">
        <v>9.2899999999999991</v>
      </c>
    </row>
    <row r="30" spans="1:18" x14ac:dyDescent="0.25">
      <c r="A30" s="23" t="s">
        <v>22</v>
      </c>
      <c r="B30" s="41"/>
      <c r="C30" s="123"/>
      <c r="D30" s="123"/>
      <c r="E30" s="123"/>
      <c r="F30" s="123"/>
      <c r="G30" s="123"/>
      <c r="H30" s="38"/>
      <c r="I30" s="123"/>
      <c r="J30" s="123"/>
      <c r="K30" s="123"/>
      <c r="L30" s="123"/>
      <c r="M30" s="123"/>
      <c r="N30" s="123"/>
      <c r="O30" s="123"/>
      <c r="P30" s="123"/>
      <c r="Q30" s="50"/>
      <c r="R30" s="189"/>
    </row>
    <row r="31" spans="1:18" ht="19.5" x14ac:dyDescent="0.25">
      <c r="A31" s="35" t="s">
        <v>23</v>
      </c>
      <c r="B31" s="41">
        <v>0.74</v>
      </c>
      <c r="C31" s="41">
        <v>0.74</v>
      </c>
      <c r="D31" s="41">
        <v>0.71699999999999997</v>
      </c>
      <c r="E31" s="41">
        <v>0.72199999999999998</v>
      </c>
      <c r="F31" s="41">
        <v>0.69499999999999995</v>
      </c>
      <c r="G31" s="60">
        <v>0.67700000000000005</v>
      </c>
      <c r="H31" s="38">
        <v>0.5</v>
      </c>
      <c r="I31" s="123">
        <v>0.5</v>
      </c>
      <c r="J31" s="123">
        <v>0.5</v>
      </c>
      <c r="K31" s="123">
        <v>0.5</v>
      </c>
      <c r="L31" s="123">
        <v>0.5</v>
      </c>
      <c r="M31" s="123">
        <v>0.5</v>
      </c>
      <c r="N31" s="123">
        <v>0.5</v>
      </c>
      <c r="O31" s="123">
        <v>0.5</v>
      </c>
      <c r="P31" s="123">
        <v>0.5</v>
      </c>
      <c r="Q31" s="123">
        <v>0.502</v>
      </c>
      <c r="R31" s="189">
        <v>0.49399999999999999</v>
      </c>
    </row>
    <row r="32" spans="1:18" ht="19.5" x14ac:dyDescent="0.25">
      <c r="A32" s="35" t="s">
        <v>141</v>
      </c>
      <c r="B32" s="41">
        <v>14.391999999999999</v>
      </c>
      <c r="C32" s="123">
        <v>13.475</v>
      </c>
      <c r="D32" s="123">
        <v>13.326000000000001</v>
      </c>
      <c r="E32" s="123">
        <v>12.8</v>
      </c>
      <c r="F32" s="123">
        <v>12.294</v>
      </c>
      <c r="G32" s="123">
        <v>11.927</v>
      </c>
      <c r="H32" s="38">
        <v>9.8000000000000007</v>
      </c>
      <c r="I32" s="123">
        <v>9.4</v>
      </c>
      <c r="J32" s="123">
        <v>9.3000000000000007</v>
      </c>
      <c r="K32" s="123">
        <v>9.3000000000000007</v>
      </c>
      <c r="L32" s="123">
        <v>9.1999999999999993</v>
      </c>
      <c r="M32" s="123">
        <v>9.1999999999999993</v>
      </c>
      <c r="N32" s="123">
        <v>9.1</v>
      </c>
      <c r="O32" s="123">
        <v>9</v>
      </c>
      <c r="P32" s="123">
        <v>9</v>
      </c>
      <c r="Q32" s="123">
        <v>8.9260000000000002</v>
      </c>
      <c r="R32" s="189">
        <v>8.7959999999999994</v>
      </c>
    </row>
    <row r="33" spans="1:18" x14ac:dyDescent="0.25">
      <c r="A33" s="26" t="s">
        <v>24</v>
      </c>
      <c r="B33" s="41">
        <v>14.515000000000001</v>
      </c>
      <c r="C33" s="41">
        <v>14.012</v>
      </c>
      <c r="D33" s="41">
        <v>13.791</v>
      </c>
      <c r="E33" s="41">
        <v>13.43</v>
      </c>
      <c r="F33" s="41">
        <v>12.762</v>
      </c>
      <c r="G33" s="60">
        <v>12.552</v>
      </c>
      <c r="H33" s="38">
        <v>9.3000000000000007</v>
      </c>
      <c r="I33" s="123">
        <v>9.1</v>
      </c>
      <c r="J33" s="123">
        <v>9</v>
      </c>
      <c r="K33" s="123">
        <v>9.1</v>
      </c>
      <c r="L33" s="123">
        <v>9.1999999999999993</v>
      </c>
      <c r="M33" s="123">
        <v>9.1999999999999993</v>
      </c>
      <c r="N33" s="123">
        <v>8.9</v>
      </c>
      <c r="O33" s="123">
        <v>8.9</v>
      </c>
      <c r="P33" s="123">
        <v>8.6999999999999993</v>
      </c>
      <c r="Q33" s="123">
        <v>8.6780000000000008</v>
      </c>
      <c r="R33" s="189">
        <v>8.577</v>
      </c>
    </row>
    <row r="34" spans="1:18" x14ac:dyDescent="0.25">
      <c r="A34" s="26" t="s">
        <v>25</v>
      </c>
      <c r="B34" s="41">
        <v>9.3960000000000008</v>
      </c>
      <c r="C34" s="41">
        <v>8.7870000000000008</v>
      </c>
      <c r="D34" s="41">
        <v>7.923</v>
      </c>
      <c r="E34" s="41">
        <v>7.9459999999999997</v>
      </c>
      <c r="F34" s="41">
        <v>7.6040000000000001</v>
      </c>
      <c r="G34" s="60">
        <v>6.6020000000000003</v>
      </c>
      <c r="H34" s="38">
        <v>5.8</v>
      </c>
      <c r="I34" s="123">
        <v>5.6</v>
      </c>
      <c r="J34" s="123">
        <v>5.7</v>
      </c>
      <c r="K34" s="123">
        <v>5.8</v>
      </c>
      <c r="L34" s="123">
        <v>5.7</v>
      </c>
      <c r="M34" s="123">
        <v>5.7</v>
      </c>
      <c r="N34" s="123">
        <v>5.8</v>
      </c>
      <c r="O34" s="123">
        <v>5.9</v>
      </c>
      <c r="P34" s="123">
        <v>6</v>
      </c>
      <c r="Q34" s="123">
        <v>5.9720000000000004</v>
      </c>
      <c r="R34" s="189">
        <v>6.05</v>
      </c>
    </row>
    <row r="35" spans="1:18" x14ac:dyDescent="0.25">
      <c r="A35" s="26" t="s">
        <v>26</v>
      </c>
      <c r="B35" s="41">
        <v>14.208</v>
      </c>
      <c r="C35" s="41">
        <v>13.3</v>
      </c>
      <c r="D35" s="41">
        <v>12.911</v>
      </c>
      <c r="E35" s="41">
        <v>12.332000000000001</v>
      </c>
      <c r="F35" s="41">
        <v>11.875</v>
      </c>
      <c r="G35" s="60">
        <v>11.643000000000001</v>
      </c>
      <c r="H35" s="38">
        <v>9.4</v>
      </c>
      <c r="I35" s="123">
        <v>9.1999999999999993</v>
      </c>
      <c r="J35" s="123">
        <v>9.1</v>
      </c>
      <c r="K35" s="123">
        <v>9</v>
      </c>
      <c r="L35" s="123">
        <v>9</v>
      </c>
      <c r="M35" s="123">
        <v>9.1</v>
      </c>
      <c r="N35" s="123">
        <v>9.3000000000000007</v>
      </c>
      <c r="O35" s="123">
        <v>9.8000000000000007</v>
      </c>
      <c r="P35" s="123">
        <v>10</v>
      </c>
      <c r="Q35" s="123">
        <v>10.273</v>
      </c>
      <c r="R35" s="189">
        <v>10.457000000000001</v>
      </c>
    </row>
    <row r="36" spans="1:18" x14ac:dyDescent="0.25">
      <c r="A36" s="26" t="s">
        <v>27</v>
      </c>
      <c r="B36" s="41">
        <v>9.16</v>
      </c>
      <c r="C36" s="41">
        <v>8.5190000000000001</v>
      </c>
      <c r="D36" s="41">
        <v>7.9429999999999996</v>
      </c>
      <c r="E36" s="41">
        <v>7.492</v>
      </c>
      <c r="F36" s="41">
        <v>7.1820000000000004</v>
      </c>
      <c r="G36" s="60">
        <v>6.9009999999999998</v>
      </c>
      <c r="H36" s="38">
        <v>5.5</v>
      </c>
      <c r="I36" s="123">
        <v>5.2</v>
      </c>
      <c r="J36" s="123">
        <v>5.0999999999999996</v>
      </c>
      <c r="K36" s="123">
        <v>5</v>
      </c>
      <c r="L36" s="123">
        <v>5.0999999999999996</v>
      </c>
      <c r="M36" s="123">
        <v>5.0999999999999996</v>
      </c>
      <c r="N36" s="123">
        <v>5</v>
      </c>
      <c r="O36" s="123">
        <v>5.0999999999999996</v>
      </c>
      <c r="P36" s="123">
        <v>5.0999999999999996</v>
      </c>
      <c r="Q36" s="123">
        <v>5.0970000000000004</v>
      </c>
      <c r="R36" s="189">
        <v>5.0259999999999998</v>
      </c>
    </row>
    <row r="37" spans="1:18" x14ac:dyDescent="0.25">
      <c r="A37" s="26" t="s">
        <v>28</v>
      </c>
      <c r="B37" s="41">
        <v>7.5369999999999999</v>
      </c>
      <c r="C37" s="41">
        <v>6.9340000000000002</v>
      </c>
      <c r="D37" s="41">
        <v>6.5090000000000003</v>
      </c>
      <c r="E37" s="41">
        <v>6.39</v>
      </c>
      <c r="F37" s="41">
        <v>6.1669999999999998</v>
      </c>
      <c r="G37" s="60">
        <v>5.5609999999999999</v>
      </c>
      <c r="H37" s="38">
        <v>4.3</v>
      </c>
      <c r="I37" s="123">
        <v>4.2</v>
      </c>
      <c r="J37" s="123">
        <v>4</v>
      </c>
      <c r="K37" s="123">
        <v>4</v>
      </c>
      <c r="L37" s="123">
        <v>3.9</v>
      </c>
      <c r="M37" s="123">
        <v>3.9</v>
      </c>
      <c r="N37" s="123">
        <v>3.9</v>
      </c>
      <c r="O37" s="123">
        <v>4</v>
      </c>
      <c r="P37" s="123">
        <v>4.0999999999999996</v>
      </c>
      <c r="Q37" s="123">
        <v>4.1130000000000004</v>
      </c>
      <c r="R37" s="189">
        <v>4.0860000000000003</v>
      </c>
    </row>
    <row r="38" spans="1:18" x14ac:dyDescent="0.25">
      <c r="A38" s="26" t="s">
        <v>29</v>
      </c>
      <c r="B38" s="41">
        <v>9.5630000000000006</v>
      </c>
      <c r="C38" s="41">
        <v>8.7859999999999996</v>
      </c>
      <c r="D38" s="41">
        <v>8.391</v>
      </c>
      <c r="E38" s="41">
        <v>8.1750000000000007</v>
      </c>
      <c r="F38" s="41">
        <v>7.1790000000000003</v>
      </c>
      <c r="G38" s="60">
        <v>7.2149999999999999</v>
      </c>
      <c r="H38" s="38">
        <v>5.3</v>
      </c>
      <c r="I38" s="123">
        <v>5.3</v>
      </c>
      <c r="J38" s="123">
        <v>5.2</v>
      </c>
      <c r="K38" s="123">
        <v>5.0999999999999996</v>
      </c>
      <c r="L38" s="123">
        <v>5.0999999999999996</v>
      </c>
      <c r="M38" s="123">
        <v>5.2</v>
      </c>
      <c r="N38" s="123">
        <v>5.0999999999999996</v>
      </c>
      <c r="O38" s="123">
        <v>5</v>
      </c>
      <c r="P38" s="123">
        <v>4.9000000000000004</v>
      </c>
      <c r="Q38" s="123">
        <v>4.8319999999999999</v>
      </c>
      <c r="R38" s="189">
        <v>4.7030000000000003</v>
      </c>
    </row>
    <row r="39" spans="1:18" x14ac:dyDescent="0.25">
      <c r="A39" s="26" t="s">
        <v>30</v>
      </c>
      <c r="B39" s="41">
        <v>34.625999999999998</v>
      </c>
      <c r="C39" s="41">
        <v>34.914000000000001</v>
      </c>
      <c r="D39" s="41">
        <v>33.874000000000002</v>
      </c>
      <c r="E39" s="41">
        <v>34.274000000000001</v>
      </c>
      <c r="F39" s="41">
        <v>32.008000000000003</v>
      </c>
      <c r="G39" s="60">
        <v>31.734999999999999</v>
      </c>
      <c r="H39" s="38">
        <v>25.1</v>
      </c>
      <c r="I39" s="123">
        <v>23.4</v>
      </c>
      <c r="J39" s="123">
        <v>25.9</v>
      </c>
      <c r="K39" s="123">
        <v>26.5</v>
      </c>
      <c r="L39" s="123">
        <v>26.8</v>
      </c>
      <c r="M39" s="123">
        <v>27.4</v>
      </c>
      <c r="N39" s="123">
        <v>27.9</v>
      </c>
      <c r="O39" s="123">
        <v>29.6</v>
      </c>
      <c r="P39" s="123">
        <v>30.7</v>
      </c>
      <c r="Q39" s="123">
        <v>31.78</v>
      </c>
      <c r="R39" s="189">
        <v>32.773000000000003</v>
      </c>
    </row>
    <row r="40" spans="1:18" ht="18" x14ac:dyDescent="0.25">
      <c r="A40" s="25" t="s">
        <v>202</v>
      </c>
      <c r="B40" s="43">
        <v>138.31700000000001</v>
      </c>
      <c r="C40" s="43">
        <v>133.26300000000001</v>
      </c>
      <c r="D40" s="43">
        <v>129.03700000000001</v>
      </c>
      <c r="E40" s="43">
        <v>123.236</v>
      </c>
      <c r="F40" s="77">
        <v>118.639</v>
      </c>
      <c r="G40" s="77">
        <v>113.057</v>
      </c>
      <c r="H40" s="59">
        <v>92.8</v>
      </c>
      <c r="I40" s="77">
        <v>91</v>
      </c>
      <c r="J40" s="77">
        <v>90.1</v>
      </c>
      <c r="K40" s="77">
        <v>90</v>
      </c>
      <c r="L40" s="77">
        <v>90.4</v>
      </c>
      <c r="M40" s="77">
        <v>109.1</v>
      </c>
      <c r="N40" s="77">
        <v>109.3</v>
      </c>
      <c r="O40" s="77">
        <v>111.2</v>
      </c>
      <c r="P40" s="77">
        <v>111.9</v>
      </c>
      <c r="Q40" s="77">
        <v>112.527</v>
      </c>
      <c r="R40" s="188">
        <v>112.69499999999999</v>
      </c>
    </row>
    <row r="41" spans="1:18" x14ac:dyDescent="0.25">
      <c r="A41" s="26" t="s">
        <v>31</v>
      </c>
      <c r="B41" s="41">
        <v>5.298</v>
      </c>
      <c r="C41" s="41">
        <v>5.258</v>
      </c>
      <c r="D41" s="41">
        <v>5.1219999999999999</v>
      </c>
      <c r="E41" s="41">
        <v>4.859</v>
      </c>
      <c r="F41" s="41">
        <v>4.8289999999999997</v>
      </c>
      <c r="G41" s="60">
        <v>4.6639999999999997</v>
      </c>
      <c r="H41" s="38">
        <v>3.8</v>
      </c>
      <c r="I41" s="123">
        <v>3.7</v>
      </c>
      <c r="J41" s="123">
        <v>3.7</v>
      </c>
      <c r="K41" s="123">
        <v>3.5</v>
      </c>
      <c r="L41" s="123">
        <v>3.7</v>
      </c>
      <c r="M41" s="123">
        <v>3.6</v>
      </c>
      <c r="N41" s="123">
        <v>3.3</v>
      </c>
      <c r="O41" s="123">
        <v>3.6</v>
      </c>
      <c r="P41" s="123">
        <v>3.6</v>
      </c>
      <c r="Q41" s="123">
        <v>3.6970000000000001</v>
      </c>
      <c r="R41" s="189">
        <v>3.6110000000000002</v>
      </c>
    </row>
    <row r="42" spans="1:18" x14ac:dyDescent="0.25">
      <c r="A42" s="26" t="s">
        <v>32</v>
      </c>
      <c r="B42" s="41">
        <v>5.8129999999999997</v>
      </c>
      <c r="C42" s="41">
        <v>5.5720000000000001</v>
      </c>
      <c r="D42" s="41">
        <v>5.5410000000000004</v>
      </c>
      <c r="E42" s="41">
        <v>5.3289999999999997</v>
      </c>
      <c r="F42" s="41">
        <v>5.0659999999999998</v>
      </c>
      <c r="G42" s="60">
        <v>4.7919999999999998</v>
      </c>
      <c r="H42" s="38">
        <v>3.7</v>
      </c>
      <c r="I42" s="123">
        <v>3.6</v>
      </c>
      <c r="J42" s="123">
        <v>3.4</v>
      </c>
      <c r="K42" s="123">
        <v>3.4</v>
      </c>
      <c r="L42" s="123">
        <v>3.4</v>
      </c>
      <c r="M42" s="123">
        <v>3.4</v>
      </c>
      <c r="N42" s="123">
        <v>3.3</v>
      </c>
      <c r="O42" s="123">
        <v>3.4</v>
      </c>
      <c r="P42" s="123">
        <v>3.4</v>
      </c>
      <c r="Q42" s="123">
        <v>3.49</v>
      </c>
      <c r="R42" s="189">
        <v>3.4409999999999998</v>
      </c>
    </row>
    <row r="43" spans="1:18" x14ac:dyDescent="0.25">
      <c r="A43" s="26" t="s">
        <v>33</v>
      </c>
      <c r="B43" s="50"/>
      <c r="C43" s="50"/>
      <c r="D43" s="50"/>
      <c r="E43" s="123"/>
      <c r="F43" s="50"/>
      <c r="G43" s="50"/>
      <c r="H43" s="50"/>
      <c r="I43" s="123"/>
      <c r="J43" s="123"/>
      <c r="K43" s="123"/>
      <c r="L43" s="123"/>
      <c r="M43" s="123">
        <v>14.7</v>
      </c>
      <c r="N43" s="123">
        <v>14.7</v>
      </c>
      <c r="O43" s="123">
        <v>14.6</v>
      </c>
      <c r="P43" s="123">
        <v>14.4</v>
      </c>
      <c r="Q43" s="123">
        <v>14.596</v>
      </c>
      <c r="R43" s="189">
        <v>14.714</v>
      </c>
    </row>
    <row r="44" spans="1:18" x14ac:dyDescent="0.25">
      <c r="A44" s="26" t="s">
        <v>34</v>
      </c>
      <c r="B44" s="41">
        <v>47.737000000000002</v>
      </c>
      <c r="C44" s="41">
        <v>46.494999999999997</v>
      </c>
      <c r="D44" s="41">
        <v>44.957999999999998</v>
      </c>
      <c r="E44" s="41">
        <v>41.829000000000001</v>
      </c>
      <c r="F44" s="41">
        <v>39.654000000000003</v>
      </c>
      <c r="G44" s="60">
        <v>37.307000000000002</v>
      </c>
      <c r="H44" s="38">
        <v>32.299999999999997</v>
      </c>
      <c r="I44" s="123">
        <v>31.7</v>
      </c>
      <c r="J44" s="123">
        <v>30.9</v>
      </c>
      <c r="K44" s="123">
        <v>31.3</v>
      </c>
      <c r="L44" s="123">
        <v>31.2</v>
      </c>
      <c r="M44" s="123">
        <v>32</v>
      </c>
      <c r="N44" s="123">
        <v>32.9</v>
      </c>
      <c r="O44" s="123">
        <v>34.4</v>
      </c>
      <c r="P44" s="123">
        <v>34.9</v>
      </c>
      <c r="Q44" s="123">
        <v>35.4</v>
      </c>
      <c r="R44" s="189">
        <v>35.719000000000001</v>
      </c>
    </row>
    <row r="45" spans="1:18" x14ac:dyDescent="0.25">
      <c r="A45" s="26" t="s">
        <v>35</v>
      </c>
      <c r="B45" s="41">
        <v>11.78</v>
      </c>
      <c r="C45" s="41">
        <v>11.355</v>
      </c>
      <c r="D45" s="41">
        <v>10.94</v>
      </c>
      <c r="E45" s="123">
        <v>10.178000000000001</v>
      </c>
      <c r="F45" s="41">
        <v>10.317</v>
      </c>
      <c r="G45" s="60">
        <v>9.3130000000000006</v>
      </c>
      <c r="H45" s="38">
        <v>7.5</v>
      </c>
      <c r="I45" s="123">
        <v>7.4</v>
      </c>
      <c r="J45" s="123">
        <v>7.2</v>
      </c>
      <c r="K45" s="123">
        <v>6.9</v>
      </c>
      <c r="L45" s="123">
        <v>7</v>
      </c>
      <c r="M45" s="123">
        <v>7.1</v>
      </c>
      <c r="N45" s="123">
        <v>7.1</v>
      </c>
      <c r="O45" s="123">
        <v>7</v>
      </c>
      <c r="P45" s="123">
        <v>7</v>
      </c>
      <c r="Q45" s="123">
        <v>7.0039999999999996</v>
      </c>
      <c r="R45" s="189">
        <v>7.0170000000000003</v>
      </c>
    </row>
    <row r="46" spans="1:18" x14ac:dyDescent="0.25">
      <c r="A46" s="26" t="s">
        <v>36</v>
      </c>
      <c r="B46" s="41">
        <v>27.059000000000001</v>
      </c>
      <c r="C46" s="41">
        <v>25.919</v>
      </c>
      <c r="D46" s="41">
        <v>25.172999999999998</v>
      </c>
      <c r="E46" s="41">
        <v>24.442</v>
      </c>
      <c r="F46" s="41">
        <v>23.375</v>
      </c>
      <c r="G46" s="60">
        <v>22.268999999999998</v>
      </c>
      <c r="H46" s="38">
        <v>18.100000000000001</v>
      </c>
      <c r="I46" s="123">
        <v>17.7</v>
      </c>
      <c r="J46" s="123">
        <v>17.7</v>
      </c>
      <c r="K46" s="123">
        <v>17.899999999999999</v>
      </c>
      <c r="L46" s="123">
        <v>17.899999999999999</v>
      </c>
      <c r="M46" s="123">
        <v>17.8</v>
      </c>
      <c r="N46" s="123">
        <v>17.5</v>
      </c>
      <c r="O46" s="123">
        <v>17.600000000000001</v>
      </c>
      <c r="P46" s="123">
        <v>17.7</v>
      </c>
      <c r="Q46" s="123">
        <v>17.545000000000002</v>
      </c>
      <c r="R46" s="189">
        <v>17.382999999999999</v>
      </c>
    </row>
    <row r="47" spans="1:18" x14ac:dyDescent="0.25">
      <c r="A47" s="26" t="s">
        <v>37</v>
      </c>
      <c r="B47" s="41">
        <v>40.630000000000003</v>
      </c>
      <c r="C47" s="41">
        <v>38.664000000000001</v>
      </c>
      <c r="D47" s="41">
        <v>37.302999999999997</v>
      </c>
      <c r="E47" s="41">
        <v>36.598999999999997</v>
      </c>
      <c r="F47" s="41">
        <v>35.398000000000003</v>
      </c>
      <c r="G47" s="60">
        <v>34.712000000000003</v>
      </c>
      <c r="H47" s="38">
        <v>27.5</v>
      </c>
      <c r="I47" s="123">
        <v>26.9</v>
      </c>
      <c r="J47" s="123">
        <v>27.2</v>
      </c>
      <c r="K47" s="123">
        <v>27</v>
      </c>
      <c r="L47" s="123">
        <v>27.3</v>
      </c>
      <c r="M47" s="123">
        <v>27.9</v>
      </c>
      <c r="N47" s="123">
        <v>28.1</v>
      </c>
      <c r="O47" s="123">
        <v>28.2</v>
      </c>
      <c r="P47" s="123">
        <v>28.4</v>
      </c>
      <c r="Q47" s="123">
        <v>28.344999999999999</v>
      </c>
      <c r="R47" s="189">
        <v>28.323</v>
      </c>
    </row>
    <row r="48" spans="1:18" x14ac:dyDescent="0.25">
      <c r="A48" s="26" t="s">
        <v>38</v>
      </c>
      <c r="B48" s="123"/>
      <c r="C48" s="123"/>
      <c r="D48" s="123"/>
      <c r="E48" s="123"/>
      <c r="F48" s="123"/>
      <c r="G48" s="123"/>
      <c r="H48" s="123"/>
      <c r="I48" s="123"/>
      <c r="J48" s="123"/>
      <c r="K48" s="123"/>
      <c r="L48" s="123"/>
      <c r="M48" s="123">
        <v>2.4</v>
      </c>
      <c r="N48" s="123">
        <v>2.2999999999999998</v>
      </c>
      <c r="O48" s="123">
        <v>2.2999999999999998</v>
      </c>
      <c r="P48" s="123">
        <v>2.4</v>
      </c>
      <c r="Q48" s="123">
        <v>2.4500000000000002</v>
      </c>
      <c r="R48" s="189">
        <v>2.4870000000000001</v>
      </c>
    </row>
    <row r="49" spans="1:18" ht="18" x14ac:dyDescent="0.25">
      <c r="A49" s="25" t="s">
        <v>203</v>
      </c>
      <c r="B49" s="43">
        <v>123.309</v>
      </c>
      <c r="C49" s="77">
        <v>122.837</v>
      </c>
      <c r="D49" s="77">
        <v>123.77500000000001</v>
      </c>
      <c r="E49" s="43">
        <v>121.843</v>
      </c>
      <c r="F49" s="77">
        <v>121.91500000000001</v>
      </c>
      <c r="G49" s="77">
        <v>121.468</v>
      </c>
      <c r="H49" s="59">
        <v>100.6</v>
      </c>
      <c r="I49" s="77">
        <v>98.3</v>
      </c>
      <c r="J49" s="77">
        <v>94.4</v>
      </c>
      <c r="K49" s="77">
        <v>96.5</v>
      </c>
      <c r="L49" s="77">
        <v>99.2</v>
      </c>
      <c r="M49" s="77">
        <v>99.9</v>
      </c>
      <c r="N49" s="77">
        <v>99.4</v>
      </c>
      <c r="O49" s="77">
        <v>101.6</v>
      </c>
      <c r="P49" s="77">
        <v>102.3</v>
      </c>
      <c r="Q49" s="77">
        <v>102.65600000000001</v>
      </c>
      <c r="R49" s="188">
        <v>103.199</v>
      </c>
    </row>
    <row r="50" spans="1:18" x14ac:dyDescent="0.25">
      <c r="A50" s="26" t="s">
        <v>39</v>
      </c>
      <c r="B50" s="41">
        <v>49.762999999999998</v>
      </c>
      <c r="C50" s="41">
        <v>50.603999999999999</v>
      </c>
      <c r="D50" s="41">
        <v>51.442999999999998</v>
      </c>
      <c r="E50" s="41">
        <v>49.673000000000002</v>
      </c>
      <c r="F50" s="41">
        <v>51.164999999999999</v>
      </c>
      <c r="G50" s="60">
        <v>50.851999999999997</v>
      </c>
      <c r="H50" s="38">
        <v>42.3</v>
      </c>
      <c r="I50" s="123">
        <v>42</v>
      </c>
      <c r="J50" s="123">
        <v>41.6</v>
      </c>
      <c r="K50" s="123">
        <v>40.799999999999997</v>
      </c>
      <c r="L50" s="123">
        <v>40.299999999999997</v>
      </c>
      <c r="M50" s="123">
        <v>40.5</v>
      </c>
      <c r="N50" s="123">
        <v>40.200000000000003</v>
      </c>
      <c r="O50" s="123">
        <v>40.200000000000003</v>
      </c>
      <c r="P50" s="123">
        <v>40.200000000000003</v>
      </c>
      <c r="Q50" s="123">
        <v>39.930999999999997</v>
      </c>
      <c r="R50" s="189">
        <v>39.874000000000002</v>
      </c>
    </row>
    <row r="51" spans="1:18" x14ac:dyDescent="0.25">
      <c r="A51" s="26" t="s">
        <v>40</v>
      </c>
      <c r="B51" s="41">
        <v>4.8230000000000004</v>
      </c>
      <c r="C51" s="41">
        <v>4.9950000000000001</v>
      </c>
      <c r="D51" s="41">
        <v>5.1470000000000002</v>
      </c>
      <c r="E51" s="41">
        <v>5.3650000000000002</v>
      </c>
      <c r="F51" s="41">
        <v>5.3970000000000002</v>
      </c>
      <c r="G51" s="60">
        <v>6.4029999999999996</v>
      </c>
      <c r="H51" s="38">
        <v>6.2</v>
      </c>
      <c r="I51" s="123">
        <v>6</v>
      </c>
      <c r="J51" s="123">
        <v>5.8</v>
      </c>
      <c r="K51" s="123">
        <v>5.6</v>
      </c>
      <c r="L51" s="123">
        <v>5.0999999999999996</v>
      </c>
      <c r="M51" s="123">
        <v>5.5</v>
      </c>
      <c r="N51" s="123">
        <v>5.2</v>
      </c>
      <c r="O51" s="123">
        <v>5.2</v>
      </c>
      <c r="P51" s="123">
        <v>5.9</v>
      </c>
      <c r="Q51" s="123">
        <v>6.165</v>
      </c>
      <c r="R51" s="189">
        <v>6.2880000000000003</v>
      </c>
    </row>
    <row r="52" spans="1:18" ht="19.5" x14ac:dyDescent="0.25">
      <c r="A52" s="26" t="s">
        <v>41</v>
      </c>
      <c r="B52" s="41">
        <v>12.523</v>
      </c>
      <c r="C52" s="41">
        <v>11.638</v>
      </c>
      <c r="D52" s="41">
        <v>12.169</v>
      </c>
      <c r="E52" s="41">
        <v>12.234999999999999</v>
      </c>
      <c r="F52" s="41">
        <v>11.714</v>
      </c>
      <c r="G52" s="60">
        <v>10.986000000000001</v>
      </c>
      <c r="H52" s="38">
        <v>8.6999999999999993</v>
      </c>
      <c r="I52" s="123">
        <v>8.4</v>
      </c>
      <c r="J52" s="123">
        <v>5.0999999999999996</v>
      </c>
      <c r="K52" s="123">
        <v>7.9</v>
      </c>
      <c r="L52" s="123">
        <v>7.4</v>
      </c>
      <c r="M52" s="123">
        <v>7.5</v>
      </c>
      <c r="N52" s="123">
        <v>7.4</v>
      </c>
      <c r="O52" s="123">
        <v>7.4</v>
      </c>
      <c r="P52" s="123">
        <v>7.4</v>
      </c>
      <c r="Q52" s="123">
        <v>7.3849999999999998</v>
      </c>
      <c r="R52" s="189">
        <v>7.359</v>
      </c>
    </row>
    <row r="53" spans="1:18" ht="19.5" x14ac:dyDescent="0.25">
      <c r="A53" s="26" t="s">
        <v>42</v>
      </c>
      <c r="B53" s="41">
        <v>6.5069999999999997</v>
      </c>
      <c r="C53" s="41">
        <v>6.5460000000000003</v>
      </c>
      <c r="D53" s="41">
        <v>6.5110000000000001</v>
      </c>
      <c r="E53" s="41">
        <v>6.335</v>
      </c>
      <c r="F53" s="41">
        <v>6.0609999999999999</v>
      </c>
      <c r="G53" s="60">
        <v>5.8120000000000003</v>
      </c>
      <c r="H53" s="60">
        <v>5</v>
      </c>
      <c r="I53" s="123">
        <v>4.5999999999999996</v>
      </c>
      <c r="J53" s="123">
        <v>4.5999999999999996</v>
      </c>
      <c r="K53" s="123">
        <v>4.4000000000000004</v>
      </c>
      <c r="L53" s="123">
        <v>4.0999999999999996</v>
      </c>
      <c r="M53" s="123">
        <v>4.5</v>
      </c>
      <c r="N53" s="123">
        <v>4.5</v>
      </c>
      <c r="O53" s="123">
        <v>4.5999999999999996</v>
      </c>
      <c r="P53" s="123">
        <v>4.5</v>
      </c>
      <c r="Q53" s="123">
        <v>4.5599999999999996</v>
      </c>
      <c r="R53" s="189">
        <v>4.5659999999999998</v>
      </c>
    </row>
    <row r="54" spans="1:18" ht="19.5" x14ac:dyDescent="0.25">
      <c r="A54" s="26" t="s">
        <v>43</v>
      </c>
      <c r="B54" s="41">
        <v>9.0779999999999994</v>
      </c>
      <c r="C54" s="41">
        <v>8.8460000000000001</v>
      </c>
      <c r="D54" s="41">
        <v>9.1039999999999992</v>
      </c>
      <c r="E54" s="41">
        <v>8.9420000000000002</v>
      </c>
      <c r="F54" s="41">
        <v>8.58</v>
      </c>
      <c r="G54" s="60">
        <v>8.6329999999999991</v>
      </c>
      <c r="H54" s="60">
        <v>7</v>
      </c>
      <c r="I54" s="123">
        <v>6.5</v>
      </c>
      <c r="J54" s="123">
        <v>6.3</v>
      </c>
      <c r="K54" s="123">
        <v>6.3</v>
      </c>
      <c r="L54" s="123">
        <v>6.3</v>
      </c>
      <c r="M54" s="123">
        <v>6.3</v>
      </c>
      <c r="N54" s="123">
        <v>6.3</v>
      </c>
      <c r="O54" s="123">
        <v>6.1</v>
      </c>
      <c r="P54" s="123">
        <v>6.1</v>
      </c>
      <c r="Q54" s="123">
        <v>6.06</v>
      </c>
      <c r="R54" s="189">
        <v>6.0620000000000003</v>
      </c>
    </row>
    <row r="55" spans="1:18" x14ac:dyDescent="0.25">
      <c r="A55" s="26" t="s">
        <v>97</v>
      </c>
      <c r="B55" s="41">
        <v>14.065</v>
      </c>
      <c r="C55" s="41">
        <v>14.484</v>
      </c>
      <c r="D55" s="41">
        <v>14.717000000000001</v>
      </c>
      <c r="E55" s="41">
        <v>15.271000000000001</v>
      </c>
      <c r="F55" s="41">
        <v>15.467000000000001</v>
      </c>
      <c r="G55" s="60">
        <v>15.712</v>
      </c>
      <c r="H55" s="38">
        <v>13.4</v>
      </c>
      <c r="I55" s="123">
        <v>13.1</v>
      </c>
      <c r="J55" s="123">
        <v>13.4</v>
      </c>
      <c r="K55" s="123">
        <v>14.2</v>
      </c>
      <c r="L55" s="123">
        <v>18.7</v>
      </c>
      <c r="M55" s="123">
        <v>18.399999999999999</v>
      </c>
      <c r="N55" s="123">
        <v>18.399999999999999</v>
      </c>
      <c r="O55" s="123">
        <v>20.6</v>
      </c>
      <c r="P55" s="123">
        <v>20.6</v>
      </c>
      <c r="Q55" s="123">
        <v>21.117999999999999</v>
      </c>
      <c r="R55" s="189">
        <v>21.54</v>
      </c>
    </row>
    <row r="56" spans="1:18" x14ac:dyDescent="0.25">
      <c r="A56" s="26" t="s">
        <v>45</v>
      </c>
      <c r="B56" s="41">
        <v>26.55</v>
      </c>
      <c r="C56" s="41">
        <v>25.724</v>
      </c>
      <c r="D56" s="41">
        <v>24.684000000000001</v>
      </c>
      <c r="E56" s="123">
        <v>24.021999999999998</v>
      </c>
      <c r="F56" s="41">
        <v>23.530999999999999</v>
      </c>
      <c r="G56" s="60">
        <v>23.07</v>
      </c>
      <c r="H56" s="60">
        <v>18</v>
      </c>
      <c r="I56" s="123">
        <v>17.8</v>
      </c>
      <c r="J56" s="123">
        <v>17.5</v>
      </c>
      <c r="K56" s="123">
        <v>17.3</v>
      </c>
      <c r="L56" s="123">
        <v>17.2</v>
      </c>
      <c r="M56" s="123">
        <v>17.3</v>
      </c>
      <c r="N56" s="123">
        <v>17.3</v>
      </c>
      <c r="O56" s="123">
        <v>17.5</v>
      </c>
      <c r="P56" s="123">
        <v>17.5</v>
      </c>
      <c r="Q56" s="123">
        <v>17.437000000000001</v>
      </c>
      <c r="R56" s="189">
        <v>17.510000000000002</v>
      </c>
    </row>
    <row r="57" spans="1:18" ht="18" x14ac:dyDescent="0.25">
      <c r="A57" s="25" t="s">
        <v>195</v>
      </c>
      <c r="B57" s="43">
        <v>382.96600000000001</v>
      </c>
      <c r="C57" s="43">
        <v>367.16699999999997</v>
      </c>
      <c r="D57" s="77">
        <v>352.935</v>
      </c>
      <c r="E57" s="43">
        <v>340.92099999999999</v>
      </c>
      <c r="F57" s="43">
        <v>327.339</v>
      </c>
      <c r="G57" s="78">
        <v>313.637</v>
      </c>
      <c r="H57" s="59">
        <v>250.3</v>
      </c>
      <c r="I57" s="77">
        <v>240.3</v>
      </c>
      <c r="J57" s="77">
        <v>232.1</v>
      </c>
      <c r="K57" s="77">
        <v>227.5</v>
      </c>
      <c r="L57" s="77">
        <v>225</v>
      </c>
      <c r="M57" s="77">
        <v>224.2</v>
      </c>
      <c r="N57" s="77">
        <v>223.4</v>
      </c>
      <c r="O57" s="77">
        <v>224.5</v>
      </c>
      <c r="P57" s="77">
        <v>224.4</v>
      </c>
      <c r="Q57" s="77">
        <v>222.70400000000001</v>
      </c>
      <c r="R57" s="188">
        <v>219.71600000000001</v>
      </c>
    </row>
    <row r="58" spans="1:18" x14ac:dyDescent="0.25">
      <c r="A58" s="26" t="s">
        <v>46</v>
      </c>
      <c r="B58" s="41">
        <v>62.856999999999999</v>
      </c>
      <c r="C58" s="41">
        <v>60.472999999999999</v>
      </c>
      <c r="D58" s="41">
        <v>59.633000000000003</v>
      </c>
      <c r="E58" s="123">
        <v>60.322000000000003</v>
      </c>
      <c r="F58" s="41">
        <v>58.686999999999998</v>
      </c>
      <c r="G58" s="60">
        <v>56.292000000000002</v>
      </c>
      <c r="H58" s="38">
        <v>44.4</v>
      </c>
      <c r="I58" s="123">
        <v>42.9</v>
      </c>
      <c r="J58" s="123">
        <v>41.1</v>
      </c>
      <c r="K58" s="123">
        <v>38.4</v>
      </c>
      <c r="L58" s="123">
        <v>36.1</v>
      </c>
      <c r="M58" s="123">
        <v>35.700000000000003</v>
      </c>
      <c r="N58" s="123">
        <v>34.9</v>
      </c>
      <c r="O58" s="123">
        <v>34.9</v>
      </c>
      <c r="P58" s="123">
        <v>34.799999999999997</v>
      </c>
      <c r="Q58" s="123">
        <v>34.552999999999997</v>
      </c>
      <c r="R58" s="189">
        <v>33.863</v>
      </c>
    </row>
    <row r="59" spans="1:18" x14ac:dyDescent="0.25">
      <c r="A59" s="26" t="s">
        <v>47</v>
      </c>
      <c r="B59" s="41">
        <v>10.345000000000001</v>
      </c>
      <c r="C59" s="41">
        <v>9.7430000000000003</v>
      </c>
      <c r="D59" s="41">
        <v>9.2669999999999995</v>
      </c>
      <c r="E59" s="41">
        <v>8.4920000000000009</v>
      </c>
      <c r="F59" s="41">
        <v>8.2330000000000005</v>
      </c>
      <c r="G59" s="60">
        <v>7.3650000000000002</v>
      </c>
      <c r="H59" s="38">
        <v>5.8</v>
      </c>
      <c r="I59" s="123">
        <v>5.6</v>
      </c>
      <c r="J59" s="123">
        <v>5.5</v>
      </c>
      <c r="K59" s="123">
        <v>5.5</v>
      </c>
      <c r="L59" s="123">
        <v>5.4</v>
      </c>
      <c r="M59" s="123">
        <v>5.4</v>
      </c>
      <c r="N59" s="123">
        <v>5.4</v>
      </c>
      <c r="O59" s="123">
        <v>5.2</v>
      </c>
      <c r="P59" s="123">
        <v>5.2</v>
      </c>
      <c r="Q59" s="123">
        <v>5.1459999999999999</v>
      </c>
      <c r="R59" s="189">
        <v>5.04</v>
      </c>
    </row>
    <row r="60" spans="1:18" x14ac:dyDescent="0.25">
      <c r="A60" s="26" t="s">
        <v>48</v>
      </c>
      <c r="B60" s="41">
        <v>13.28</v>
      </c>
      <c r="C60" s="41">
        <v>12.862</v>
      </c>
      <c r="D60" s="41">
        <v>11.942</v>
      </c>
      <c r="E60" s="41">
        <v>11.145</v>
      </c>
      <c r="F60" s="41">
        <v>10.084</v>
      </c>
      <c r="G60" s="60">
        <v>9.2370000000000001</v>
      </c>
      <c r="H60" s="38">
        <v>8.5</v>
      </c>
      <c r="I60" s="123">
        <v>7.3</v>
      </c>
      <c r="J60" s="123">
        <v>6.9</v>
      </c>
      <c r="K60" s="123">
        <v>7</v>
      </c>
      <c r="L60" s="123">
        <v>6.9</v>
      </c>
      <c r="M60" s="123">
        <v>6.9</v>
      </c>
      <c r="N60" s="123">
        <v>6.9</v>
      </c>
      <c r="O60" s="123">
        <v>6.8</v>
      </c>
      <c r="P60" s="123">
        <v>6.7</v>
      </c>
      <c r="Q60" s="123">
        <v>6.524</v>
      </c>
      <c r="R60" s="189">
        <v>6.3369999999999997</v>
      </c>
    </row>
    <row r="61" spans="1:18" x14ac:dyDescent="0.25">
      <c r="A61" s="26" t="s">
        <v>49</v>
      </c>
      <c r="B61" s="41">
        <v>52.773000000000003</v>
      </c>
      <c r="C61" s="41">
        <v>51.293999999999997</v>
      </c>
      <c r="D61" s="41">
        <v>50.134999999999998</v>
      </c>
      <c r="E61" s="41">
        <v>47.247999999999998</v>
      </c>
      <c r="F61" s="41">
        <v>44.737000000000002</v>
      </c>
      <c r="G61" s="60">
        <v>43.093000000000004</v>
      </c>
      <c r="H61" s="38">
        <v>36.1</v>
      </c>
      <c r="I61" s="123">
        <v>34.9</v>
      </c>
      <c r="J61" s="123">
        <v>32.5</v>
      </c>
      <c r="K61" s="123">
        <v>32.4</v>
      </c>
      <c r="L61" s="123">
        <v>33.200000000000003</v>
      </c>
      <c r="M61" s="123">
        <v>33</v>
      </c>
      <c r="N61" s="123">
        <v>32.6</v>
      </c>
      <c r="O61" s="123">
        <v>32.700000000000003</v>
      </c>
      <c r="P61" s="123">
        <v>32.700000000000003</v>
      </c>
      <c r="Q61" s="123">
        <v>32.052999999999997</v>
      </c>
      <c r="R61" s="189">
        <v>32.082000000000001</v>
      </c>
    </row>
    <row r="62" spans="1:18" x14ac:dyDescent="0.25">
      <c r="A62" s="26" t="s">
        <v>50</v>
      </c>
      <c r="B62" s="41">
        <v>20.291</v>
      </c>
      <c r="C62" s="41">
        <v>19.376999999999999</v>
      </c>
      <c r="D62" s="41">
        <v>18.465</v>
      </c>
      <c r="E62" s="41">
        <v>18.238</v>
      </c>
      <c r="F62" s="41">
        <v>18.297000000000001</v>
      </c>
      <c r="G62" s="60">
        <v>17.587</v>
      </c>
      <c r="H62" s="38">
        <v>13.7</v>
      </c>
      <c r="I62" s="123">
        <v>13</v>
      </c>
      <c r="J62" s="123">
        <v>12.8</v>
      </c>
      <c r="K62" s="123">
        <v>12.7</v>
      </c>
      <c r="L62" s="123">
        <v>12.7</v>
      </c>
      <c r="M62" s="123">
        <v>12.8</v>
      </c>
      <c r="N62" s="123">
        <v>12.9</v>
      </c>
      <c r="O62" s="123">
        <v>13</v>
      </c>
      <c r="P62" s="123">
        <v>13</v>
      </c>
      <c r="Q62" s="123">
        <v>13.023</v>
      </c>
      <c r="R62" s="189">
        <v>12.972</v>
      </c>
    </row>
    <row r="63" spans="1:18" x14ac:dyDescent="0.25">
      <c r="A63" s="26" t="s">
        <v>51</v>
      </c>
      <c r="B63" s="41">
        <v>17.337</v>
      </c>
      <c r="C63" s="41">
        <v>16.605</v>
      </c>
      <c r="D63" s="41">
        <v>15.566000000000001</v>
      </c>
      <c r="E63" s="41">
        <v>14.629</v>
      </c>
      <c r="F63" s="41">
        <v>13.034000000000001</v>
      </c>
      <c r="G63" s="60">
        <v>11.958</v>
      </c>
      <c r="H63" s="38">
        <v>9.6999999999999993</v>
      </c>
      <c r="I63" s="123">
        <v>9.4</v>
      </c>
      <c r="J63" s="123">
        <v>9.4</v>
      </c>
      <c r="K63" s="123">
        <v>9.4</v>
      </c>
      <c r="L63" s="123">
        <v>9.4</v>
      </c>
      <c r="M63" s="123">
        <v>9.5</v>
      </c>
      <c r="N63" s="123">
        <v>9.6</v>
      </c>
      <c r="O63" s="123">
        <v>9.5</v>
      </c>
      <c r="P63" s="123">
        <v>9.5</v>
      </c>
      <c r="Q63" s="123">
        <v>9.49</v>
      </c>
      <c r="R63" s="189">
        <v>9.3290000000000006</v>
      </c>
    </row>
    <row r="64" spans="1:18" x14ac:dyDescent="0.25">
      <c r="A64" s="26" t="s">
        <v>52</v>
      </c>
      <c r="B64" s="41">
        <v>31.138999999999999</v>
      </c>
      <c r="C64" s="41">
        <v>29.283999999999999</v>
      </c>
      <c r="D64" s="41">
        <v>27.731999999999999</v>
      </c>
      <c r="E64" s="41">
        <v>26.611000000000001</v>
      </c>
      <c r="F64" s="41">
        <v>25.738</v>
      </c>
      <c r="G64" s="60">
        <v>25.661000000000001</v>
      </c>
      <c r="H64" s="38">
        <v>19.2</v>
      </c>
      <c r="I64" s="123">
        <v>18.7</v>
      </c>
      <c r="J64" s="123">
        <v>18.5</v>
      </c>
      <c r="K64" s="123">
        <v>18.600000000000001</v>
      </c>
      <c r="L64" s="123">
        <v>18.899999999999999</v>
      </c>
      <c r="M64" s="123">
        <v>19.100000000000001</v>
      </c>
      <c r="N64" s="123">
        <v>19.3</v>
      </c>
      <c r="O64" s="123">
        <v>19.5</v>
      </c>
      <c r="P64" s="123">
        <v>19.399999999999999</v>
      </c>
      <c r="Q64" s="123">
        <v>19.332000000000001</v>
      </c>
      <c r="R64" s="189">
        <v>18.789000000000001</v>
      </c>
    </row>
    <row r="65" spans="1:18" x14ac:dyDescent="0.25">
      <c r="A65" s="26" t="s">
        <v>53</v>
      </c>
      <c r="B65" s="41">
        <v>17.954000000000001</v>
      </c>
      <c r="C65" s="41">
        <v>17.300999999999998</v>
      </c>
      <c r="D65" s="41">
        <v>16.553000000000001</v>
      </c>
      <c r="E65" s="41">
        <v>15.526999999999999</v>
      </c>
      <c r="F65" s="41">
        <v>14.778</v>
      </c>
      <c r="G65" s="60">
        <v>14.314</v>
      </c>
      <c r="H65" s="38">
        <v>11.1</v>
      </c>
      <c r="I65" s="123">
        <v>10.8</v>
      </c>
      <c r="J65" s="123">
        <v>10.6</v>
      </c>
      <c r="K65" s="123">
        <v>10.3</v>
      </c>
      <c r="L65" s="123">
        <v>10.1</v>
      </c>
      <c r="M65" s="123">
        <v>10.1</v>
      </c>
      <c r="N65" s="123">
        <v>10</v>
      </c>
      <c r="O65" s="123">
        <v>9.9</v>
      </c>
      <c r="P65" s="123">
        <v>9.6999999999999993</v>
      </c>
      <c r="Q65" s="123">
        <v>9.5359999999999996</v>
      </c>
      <c r="R65" s="189">
        <v>9.3320000000000007</v>
      </c>
    </row>
    <row r="66" spans="1:18" x14ac:dyDescent="0.25">
      <c r="A66" s="26" t="s">
        <v>178</v>
      </c>
      <c r="B66" s="41">
        <v>34.200000000000003</v>
      </c>
      <c r="C66" s="41">
        <v>32.634999999999998</v>
      </c>
      <c r="D66" s="41">
        <v>32.270000000000003</v>
      </c>
      <c r="E66" s="41">
        <v>32.188000000000002</v>
      </c>
      <c r="F66" s="41">
        <v>31.091000000000001</v>
      </c>
      <c r="G66" s="60">
        <v>30.244</v>
      </c>
      <c r="H66" s="38">
        <v>22.5</v>
      </c>
      <c r="I66" s="123">
        <v>21.1</v>
      </c>
      <c r="J66" s="123">
        <v>20.5</v>
      </c>
      <c r="K66" s="123">
        <v>20.2</v>
      </c>
      <c r="L66" s="123">
        <v>20.100000000000001</v>
      </c>
      <c r="M66" s="123">
        <v>20.100000000000001</v>
      </c>
      <c r="N66" s="123">
        <v>20.2</v>
      </c>
      <c r="O66" s="123">
        <v>20.8</v>
      </c>
      <c r="P66" s="123">
        <v>20.9</v>
      </c>
      <c r="Q66" s="123">
        <v>20.954999999999998</v>
      </c>
      <c r="R66" s="189">
        <v>20.797000000000001</v>
      </c>
    </row>
    <row r="67" spans="1:18" x14ac:dyDescent="0.25">
      <c r="A67" s="26" t="s">
        <v>55</v>
      </c>
      <c r="B67" s="41">
        <v>29.434000000000001</v>
      </c>
      <c r="C67" s="41">
        <v>28.14</v>
      </c>
      <c r="D67" s="41">
        <v>26.887</v>
      </c>
      <c r="E67" s="41">
        <v>26.103999999999999</v>
      </c>
      <c r="F67" s="41">
        <v>24.986000000000001</v>
      </c>
      <c r="G67" s="60">
        <v>23.855</v>
      </c>
      <c r="H67" s="60">
        <v>20</v>
      </c>
      <c r="I67" s="123">
        <v>18.8</v>
      </c>
      <c r="J67" s="123">
        <v>18.2</v>
      </c>
      <c r="K67" s="123">
        <v>17.7</v>
      </c>
      <c r="L67" s="123">
        <v>17.2</v>
      </c>
      <c r="M67" s="123">
        <v>16.8</v>
      </c>
      <c r="N67" s="123">
        <v>16.5</v>
      </c>
      <c r="O67" s="123">
        <v>16.5</v>
      </c>
      <c r="P67" s="123">
        <v>16.399999999999999</v>
      </c>
      <c r="Q67" s="123">
        <v>16.239999999999998</v>
      </c>
      <c r="R67" s="189">
        <v>16.03</v>
      </c>
    </row>
    <row r="68" spans="1:18" x14ac:dyDescent="0.25">
      <c r="A68" s="26" t="s">
        <v>56</v>
      </c>
      <c r="B68" s="41">
        <v>18.661999999999999</v>
      </c>
      <c r="C68" s="41">
        <v>17.896000000000001</v>
      </c>
      <c r="D68" s="41">
        <v>16.681000000000001</v>
      </c>
      <c r="E68" s="41">
        <v>16.277999999999999</v>
      </c>
      <c r="F68" s="41">
        <v>15.786</v>
      </c>
      <c r="G68" s="60">
        <v>14.692</v>
      </c>
      <c r="H68" s="38">
        <v>11.2</v>
      </c>
      <c r="I68" s="123">
        <v>10.1</v>
      </c>
      <c r="J68" s="123">
        <v>9.1</v>
      </c>
      <c r="K68" s="123">
        <v>8.9</v>
      </c>
      <c r="L68" s="123">
        <v>8.8000000000000007</v>
      </c>
      <c r="M68" s="123">
        <v>8.9</v>
      </c>
      <c r="N68" s="123">
        <v>8.9</v>
      </c>
      <c r="O68" s="123">
        <v>8.8000000000000007</v>
      </c>
      <c r="P68" s="123">
        <v>8.9</v>
      </c>
      <c r="Q68" s="123">
        <v>8.8369999999999997</v>
      </c>
      <c r="R68" s="189">
        <v>8.8070000000000004</v>
      </c>
    </row>
    <row r="69" spans="1:18" x14ac:dyDescent="0.25">
      <c r="A69" s="26" t="s">
        <v>57</v>
      </c>
      <c r="B69" s="41">
        <v>29.209</v>
      </c>
      <c r="C69" s="41">
        <v>27.728999999999999</v>
      </c>
      <c r="D69" s="41">
        <v>26.341999999999999</v>
      </c>
      <c r="E69" s="123">
        <v>24.398</v>
      </c>
      <c r="F69" s="41">
        <v>23.425000000000001</v>
      </c>
      <c r="G69" s="60">
        <v>22.657</v>
      </c>
      <c r="H69" s="38">
        <v>19.5</v>
      </c>
      <c r="I69" s="123">
        <v>19.100000000000001</v>
      </c>
      <c r="J69" s="123">
        <v>18.8</v>
      </c>
      <c r="K69" s="123">
        <v>18.600000000000001</v>
      </c>
      <c r="L69" s="123">
        <v>18.7</v>
      </c>
      <c r="M69" s="123">
        <v>18.899999999999999</v>
      </c>
      <c r="N69" s="123">
        <v>19.2</v>
      </c>
      <c r="O69" s="123">
        <v>20</v>
      </c>
      <c r="P69" s="123">
        <v>20.100000000000001</v>
      </c>
      <c r="Q69" s="123">
        <v>20.044</v>
      </c>
      <c r="R69" s="189">
        <v>19.774000000000001</v>
      </c>
    </row>
    <row r="70" spans="1:18" x14ac:dyDescent="0.25">
      <c r="A70" s="26" t="s">
        <v>58</v>
      </c>
      <c r="B70" s="41">
        <v>28.847000000000001</v>
      </c>
      <c r="C70" s="41">
        <v>28.241</v>
      </c>
      <c r="D70" s="41">
        <v>27.050999999999998</v>
      </c>
      <c r="E70" s="41">
        <v>26.167000000000002</v>
      </c>
      <c r="F70" s="41">
        <v>25.658000000000001</v>
      </c>
      <c r="G70" s="60">
        <v>24.35</v>
      </c>
      <c r="H70" s="38">
        <v>19.5</v>
      </c>
      <c r="I70" s="123">
        <v>19.3</v>
      </c>
      <c r="J70" s="123">
        <v>19</v>
      </c>
      <c r="K70" s="123">
        <v>18.8</v>
      </c>
      <c r="L70" s="123">
        <v>18.5</v>
      </c>
      <c r="M70" s="123">
        <v>18.2</v>
      </c>
      <c r="N70" s="123">
        <v>18.2</v>
      </c>
      <c r="O70" s="123">
        <v>18.100000000000001</v>
      </c>
      <c r="P70" s="123">
        <v>18.100000000000001</v>
      </c>
      <c r="Q70" s="123">
        <v>17.998000000000001</v>
      </c>
      <c r="R70" s="189">
        <v>17.768999999999998</v>
      </c>
    </row>
    <row r="71" spans="1:18" x14ac:dyDescent="0.25">
      <c r="A71" s="26" t="s">
        <v>59</v>
      </c>
      <c r="B71" s="41">
        <v>16.638000000000002</v>
      </c>
      <c r="C71" s="41">
        <v>15.587</v>
      </c>
      <c r="D71" s="41">
        <v>14.411</v>
      </c>
      <c r="E71" s="123">
        <v>13.574</v>
      </c>
      <c r="F71" s="41">
        <v>12.805</v>
      </c>
      <c r="G71" s="60">
        <v>12.332000000000001</v>
      </c>
      <c r="H71" s="38">
        <v>9.1</v>
      </c>
      <c r="I71" s="123">
        <v>9.1999999999999993</v>
      </c>
      <c r="J71" s="123">
        <v>9.1999999999999993</v>
      </c>
      <c r="K71" s="123">
        <v>9</v>
      </c>
      <c r="L71" s="123">
        <v>8.9</v>
      </c>
      <c r="M71" s="123">
        <v>8.9</v>
      </c>
      <c r="N71" s="123">
        <v>8.9</v>
      </c>
      <c r="O71" s="123">
        <v>9</v>
      </c>
      <c r="P71" s="123">
        <v>9</v>
      </c>
      <c r="Q71" s="123">
        <v>8.9730000000000008</v>
      </c>
      <c r="R71" s="189">
        <v>8.7949999999999999</v>
      </c>
    </row>
    <row r="72" spans="1:18" ht="18" x14ac:dyDescent="0.25">
      <c r="A72" s="25" t="s">
        <v>137</v>
      </c>
      <c r="B72" s="43">
        <v>131.35300000000001</v>
      </c>
      <c r="C72" s="43">
        <v>127.64</v>
      </c>
      <c r="D72" s="43">
        <v>119.351</v>
      </c>
      <c r="E72" s="43">
        <v>115.236</v>
      </c>
      <c r="F72" s="43">
        <v>112.434</v>
      </c>
      <c r="G72" s="78">
        <v>108.452</v>
      </c>
      <c r="H72" s="59">
        <v>84.9</v>
      </c>
      <c r="I72" s="77">
        <v>83.5</v>
      </c>
      <c r="J72" s="77">
        <v>83.3</v>
      </c>
      <c r="K72" s="77">
        <v>83.9</v>
      </c>
      <c r="L72" s="77">
        <v>85</v>
      </c>
      <c r="M72" s="77">
        <v>85.6</v>
      </c>
      <c r="N72" s="77">
        <v>86.3</v>
      </c>
      <c r="O72" s="77">
        <v>88.5</v>
      </c>
      <c r="P72" s="77">
        <v>89.9</v>
      </c>
      <c r="Q72" s="77">
        <v>90.731999999999999</v>
      </c>
      <c r="R72" s="188">
        <v>91.186000000000007</v>
      </c>
    </row>
    <row r="73" spans="1:18" x14ac:dyDescent="0.25">
      <c r="A73" s="26" t="s">
        <v>60</v>
      </c>
      <c r="B73" s="41">
        <v>13.002000000000001</v>
      </c>
      <c r="C73" s="41">
        <v>12.706</v>
      </c>
      <c r="D73" s="41">
        <v>11.875999999999999</v>
      </c>
      <c r="E73" s="41">
        <v>11.425000000000001</v>
      </c>
      <c r="F73" s="41">
        <v>11.112</v>
      </c>
      <c r="G73" s="60">
        <v>10.645</v>
      </c>
      <c r="H73" s="38">
        <v>8.4</v>
      </c>
      <c r="I73" s="123">
        <v>8.1</v>
      </c>
      <c r="J73" s="123">
        <v>7.9</v>
      </c>
      <c r="K73" s="123">
        <v>7.9</v>
      </c>
      <c r="L73" s="123">
        <v>8</v>
      </c>
      <c r="M73" s="123">
        <v>7.9</v>
      </c>
      <c r="N73" s="123">
        <v>7.8</v>
      </c>
      <c r="O73" s="123">
        <v>7.7</v>
      </c>
      <c r="P73" s="123">
        <v>7.5</v>
      </c>
      <c r="Q73" s="123">
        <v>7.4169999999999998</v>
      </c>
      <c r="R73" s="189">
        <v>7.3220000000000001</v>
      </c>
    </row>
    <row r="74" spans="1:18" x14ac:dyDescent="0.25">
      <c r="A74" s="26" t="s">
        <v>179</v>
      </c>
      <c r="B74" s="41">
        <v>42.567999999999998</v>
      </c>
      <c r="C74" s="41">
        <v>42.719000000000001</v>
      </c>
      <c r="D74" s="41">
        <v>40.582000000000001</v>
      </c>
      <c r="E74" s="41">
        <v>40.185000000000002</v>
      </c>
      <c r="F74" s="41">
        <v>39.317999999999998</v>
      </c>
      <c r="G74" s="60">
        <v>37.729999999999997</v>
      </c>
      <c r="H74" s="38">
        <v>28.1</v>
      </c>
      <c r="I74" s="123">
        <v>27.9</v>
      </c>
      <c r="J74" s="123">
        <v>28.2</v>
      </c>
      <c r="K74" s="123">
        <v>28.6</v>
      </c>
      <c r="L74" s="123">
        <v>28.4</v>
      </c>
      <c r="M74" s="123">
        <v>28.6</v>
      </c>
      <c r="N74" s="123">
        <v>28.7</v>
      </c>
      <c r="O74" s="123">
        <v>29.6</v>
      </c>
      <c r="P74" s="123">
        <v>30.1</v>
      </c>
      <c r="Q74" s="123">
        <v>30.350999999999999</v>
      </c>
      <c r="R74" s="189">
        <v>30.457000000000001</v>
      </c>
    </row>
    <row r="75" spans="1:18" x14ac:dyDescent="0.25">
      <c r="A75" s="26" t="s">
        <v>62</v>
      </c>
      <c r="B75" s="41">
        <v>42.137</v>
      </c>
      <c r="C75" s="41">
        <v>39.887</v>
      </c>
      <c r="D75" s="41">
        <v>35.088000000000001</v>
      </c>
      <c r="E75" s="41">
        <v>33.377000000000002</v>
      </c>
      <c r="F75" s="41">
        <v>32.603000000000002</v>
      </c>
      <c r="G75" s="60">
        <v>31.826000000000001</v>
      </c>
      <c r="H75" s="38">
        <v>26.2</v>
      </c>
      <c r="I75" s="123">
        <v>25.5</v>
      </c>
      <c r="J75" s="123">
        <v>25.3</v>
      </c>
      <c r="K75" s="123">
        <v>25.5</v>
      </c>
      <c r="L75" s="123">
        <v>26</v>
      </c>
      <c r="M75" s="123">
        <v>26.4</v>
      </c>
      <c r="N75" s="123">
        <v>26.7</v>
      </c>
      <c r="O75" s="123">
        <v>27.6</v>
      </c>
      <c r="P75" s="123">
        <v>27.9</v>
      </c>
      <c r="Q75" s="123">
        <v>28.559000000000001</v>
      </c>
      <c r="R75" s="189">
        <v>28.992999999999999</v>
      </c>
    </row>
    <row r="76" spans="1:18" x14ac:dyDescent="0.25">
      <c r="A76" s="55" t="s">
        <v>63</v>
      </c>
      <c r="B76" s="41"/>
      <c r="C76" s="123"/>
      <c r="D76" s="123"/>
      <c r="E76" s="41"/>
      <c r="F76" s="123"/>
      <c r="G76" s="123"/>
      <c r="H76" s="38"/>
      <c r="I76" s="123"/>
      <c r="J76" s="123"/>
      <c r="K76" s="123"/>
      <c r="L76" s="123"/>
      <c r="M76" s="123"/>
      <c r="N76" s="123"/>
      <c r="O76" s="123"/>
      <c r="P76" s="123"/>
      <c r="Q76" s="50"/>
      <c r="R76" s="189"/>
    </row>
    <row r="77" spans="1:18" ht="29.25" x14ac:dyDescent="0.25">
      <c r="A77" s="23" t="s">
        <v>224</v>
      </c>
      <c r="B77" s="41">
        <v>17.959</v>
      </c>
      <c r="C77" s="41">
        <v>17.279</v>
      </c>
      <c r="D77" s="41">
        <v>16.686</v>
      </c>
      <c r="E77" s="41">
        <v>16.111000000000001</v>
      </c>
      <c r="F77" s="41">
        <v>15.808999999999999</v>
      </c>
      <c r="G77" s="60">
        <v>15.477</v>
      </c>
      <c r="H77" s="38">
        <v>12.7</v>
      </c>
      <c r="I77" s="123">
        <v>12.3</v>
      </c>
      <c r="J77" s="123">
        <v>12.2</v>
      </c>
      <c r="K77" s="123">
        <v>12.3</v>
      </c>
      <c r="L77" s="123">
        <v>12.3</v>
      </c>
      <c r="M77" s="123">
        <v>12.5</v>
      </c>
      <c r="N77" s="123">
        <v>12.6</v>
      </c>
      <c r="O77" s="123">
        <v>12.9</v>
      </c>
      <c r="P77" s="123">
        <v>13</v>
      </c>
      <c r="Q77" s="123">
        <v>13.25</v>
      </c>
      <c r="R77" s="189">
        <v>13.342000000000001</v>
      </c>
    </row>
    <row r="78" spans="1:18" ht="19.5" x14ac:dyDescent="0.25">
      <c r="A78" s="23" t="s">
        <v>211</v>
      </c>
      <c r="B78" s="41">
        <v>7.2069999999999999</v>
      </c>
      <c r="C78" s="41">
        <v>7.0460000000000003</v>
      </c>
      <c r="D78" s="41">
        <v>6.806</v>
      </c>
      <c r="E78" s="41">
        <v>6.66</v>
      </c>
      <c r="F78" s="41">
        <v>6.6449999999999996</v>
      </c>
      <c r="G78" s="60">
        <v>6.3010000000000002</v>
      </c>
      <c r="H78" s="38">
        <v>4.9000000000000004</v>
      </c>
      <c r="I78" s="123">
        <v>4.7</v>
      </c>
      <c r="J78" s="123">
        <v>4.7</v>
      </c>
      <c r="K78" s="123">
        <v>4.5999999999999996</v>
      </c>
      <c r="L78" s="123">
        <v>4.8</v>
      </c>
      <c r="M78" s="123">
        <v>4.8</v>
      </c>
      <c r="N78" s="123">
        <v>4.8</v>
      </c>
      <c r="O78" s="123">
        <v>4.8</v>
      </c>
      <c r="P78" s="123">
        <v>4.9000000000000004</v>
      </c>
      <c r="Q78" s="123">
        <v>4.9939999999999998</v>
      </c>
      <c r="R78" s="189">
        <v>5.0720000000000001</v>
      </c>
    </row>
    <row r="79" spans="1:18" ht="29.25" x14ac:dyDescent="0.25">
      <c r="A79" s="23" t="s">
        <v>138</v>
      </c>
      <c r="B79" s="41">
        <v>16.971</v>
      </c>
      <c r="C79" s="123">
        <v>15.561999999999999</v>
      </c>
      <c r="D79" s="123">
        <v>11.596</v>
      </c>
      <c r="E79" s="41">
        <v>10.606</v>
      </c>
      <c r="F79" s="123">
        <v>10.148999999999999</v>
      </c>
      <c r="G79" s="123">
        <v>10.048</v>
      </c>
      <c r="H79" s="38">
        <v>8.6</v>
      </c>
      <c r="I79" s="123">
        <v>8.5</v>
      </c>
      <c r="J79" s="123">
        <v>8.4</v>
      </c>
      <c r="K79" s="123">
        <v>8.6</v>
      </c>
      <c r="L79" s="123">
        <v>9</v>
      </c>
      <c r="M79" s="123">
        <v>9.1</v>
      </c>
      <c r="N79" s="123">
        <v>9.4</v>
      </c>
      <c r="O79" s="123">
        <v>9.8000000000000007</v>
      </c>
      <c r="P79" s="123">
        <v>10</v>
      </c>
      <c r="Q79" s="123">
        <v>10.315</v>
      </c>
      <c r="R79" s="189">
        <v>10.579000000000001</v>
      </c>
    </row>
    <row r="80" spans="1:18" x14ac:dyDescent="0.25">
      <c r="A80" s="26" t="s">
        <v>65</v>
      </c>
      <c r="B80" s="41">
        <v>33.646000000000001</v>
      </c>
      <c r="C80" s="41">
        <v>32.328000000000003</v>
      </c>
      <c r="D80" s="41">
        <v>31.805</v>
      </c>
      <c r="E80" s="41">
        <v>30.248999999999999</v>
      </c>
      <c r="F80" s="41">
        <v>29.401</v>
      </c>
      <c r="G80" s="60">
        <v>28.251000000000001</v>
      </c>
      <c r="H80" s="38">
        <v>22.1</v>
      </c>
      <c r="I80" s="123">
        <v>21.9</v>
      </c>
      <c r="J80" s="123">
        <v>21.9</v>
      </c>
      <c r="K80" s="123">
        <v>21.8</v>
      </c>
      <c r="L80" s="123">
        <v>22.6</v>
      </c>
      <c r="M80" s="123">
        <v>22.8</v>
      </c>
      <c r="N80" s="123">
        <v>23</v>
      </c>
      <c r="O80" s="123">
        <v>23.7</v>
      </c>
      <c r="P80" s="123">
        <v>24.3</v>
      </c>
      <c r="Q80" s="123">
        <v>24.405000000000001</v>
      </c>
      <c r="R80" s="189">
        <v>24.414000000000001</v>
      </c>
    </row>
    <row r="81" spans="1:18" ht="18" x14ac:dyDescent="0.25">
      <c r="A81" s="25" t="s">
        <v>116</v>
      </c>
      <c r="B81" s="43">
        <v>220.61799999999999</v>
      </c>
      <c r="C81" s="43">
        <v>211.97800000000001</v>
      </c>
      <c r="D81" s="43">
        <v>206.386</v>
      </c>
      <c r="E81" s="43">
        <v>198.768</v>
      </c>
      <c r="F81" s="43">
        <v>190.49</v>
      </c>
      <c r="G81" s="78">
        <v>176.82400000000001</v>
      </c>
      <c r="H81" s="59">
        <v>141.4</v>
      </c>
      <c r="I81" s="77">
        <v>137.19999999999999</v>
      </c>
      <c r="J81" s="77">
        <v>135.4</v>
      </c>
      <c r="K81" s="77">
        <v>135.30000000000001</v>
      </c>
      <c r="L81" s="77">
        <v>136</v>
      </c>
      <c r="M81" s="77">
        <v>136.30000000000001</v>
      </c>
      <c r="N81" s="77">
        <v>137</v>
      </c>
      <c r="O81" s="77">
        <v>138.80000000000001</v>
      </c>
      <c r="P81" s="77">
        <v>138.80000000000001</v>
      </c>
      <c r="Q81" s="77">
        <v>139.05699999999999</v>
      </c>
      <c r="R81" s="188">
        <v>139.29300000000001</v>
      </c>
    </row>
    <row r="82" spans="1:18" x14ac:dyDescent="0.25">
      <c r="A82" s="26" t="s">
        <v>66</v>
      </c>
      <c r="B82" s="41">
        <v>4.3959999999999999</v>
      </c>
      <c r="C82" s="41">
        <v>4.327</v>
      </c>
      <c r="D82" s="41">
        <v>4.327</v>
      </c>
      <c r="E82" s="123">
        <v>4.2690000000000001</v>
      </c>
      <c r="F82" s="41">
        <v>4.3289999999999997</v>
      </c>
      <c r="G82" s="60">
        <v>4.1310000000000002</v>
      </c>
      <c r="H82" s="38">
        <v>3.3</v>
      </c>
      <c r="I82" s="123">
        <v>3.3</v>
      </c>
      <c r="J82" s="123">
        <v>3.3</v>
      </c>
      <c r="K82" s="123">
        <v>3.3</v>
      </c>
      <c r="L82" s="123">
        <v>3.4</v>
      </c>
      <c r="M82" s="123">
        <v>3.4</v>
      </c>
      <c r="N82" s="123">
        <v>3.4</v>
      </c>
      <c r="O82" s="123">
        <v>3.4</v>
      </c>
      <c r="P82" s="123">
        <v>3.4</v>
      </c>
      <c r="Q82" s="123">
        <v>3.5139999999999998</v>
      </c>
      <c r="R82" s="189">
        <v>3.3889999999999998</v>
      </c>
    </row>
    <row r="83" spans="1:18" x14ac:dyDescent="0.25">
      <c r="A83" s="26" t="s">
        <v>68</v>
      </c>
      <c r="B83" s="41">
        <v>6.3710000000000004</v>
      </c>
      <c r="C83" s="41">
        <v>6.2990000000000004</v>
      </c>
      <c r="D83" s="41">
        <v>6.2309999999999999</v>
      </c>
      <c r="E83" s="41">
        <v>6.1609999999999996</v>
      </c>
      <c r="F83" s="41">
        <v>6.149</v>
      </c>
      <c r="G83" s="60">
        <v>5.774</v>
      </c>
      <c r="H83" s="38">
        <v>4.5999999999999996</v>
      </c>
      <c r="I83" s="123">
        <v>4.5999999999999996</v>
      </c>
      <c r="J83" s="123">
        <v>4.5999999999999996</v>
      </c>
      <c r="K83" s="123">
        <v>4.5</v>
      </c>
      <c r="L83" s="123">
        <v>4.7</v>
      </c>
      <c r="M83" s="123">
        <v>4.7</v>
      </c>
      <c r="N83" s="123">
        <v>4.9000000000000004</v>
      </c>
      <c r="O83" s="123">
        <v>5.2</v>
      </c>
      <c r="P83" s="123">
        <v>5.0999999999999996</v>
      </c>
      <c r="Q83" s="123">
        <v>5.2140000000000004</v>
      </c>
      <c r="R83" s="189">
        <v>5.3010000000000002</v>
      </c>
    </row>
    <row r="84" spans="1:18" x14ac:dyDescent="0.25">
      <c r="A84" s="26" t="s">
        <v>69</v>
      </c>
      <c r="B84" s="41">
        <v>7.1369999999999996</v>
      </c>
      <c r="C84" s="41">
        <v>6.9580000000000002</v>
      </c>
      <c r="D84" s="41">
        <v>6.7130000000000001</v>
      </c>
      <c r="E84" s="123">
        <v>6.5609999999999999</v>
      </c>
      <c r="F84" s="41">
        <v>6.2960000000000003</v>
      </c>
      <c r="G84" s="60">
        <v>6.016</v>
      </c>
      <c r="H84" s="38">
        <v>4.7</v>
      </c>
      <c r="I84" s="123">
        <v>4.5</v>
      </c>
      <c r="J84" s="123">
        <v>4.4000000000000004</v>
      </c>
      <c r="K84" s="123">
        <v>4.4000000000000004</v>
      </c>
      <c r="L84" s="123">
        <v>4.5</v>
      </c>
      <c r="M84" s="123">
        <v>4.5</v>
      </c>
      <c r="N84" s="123">
        <v>4.5999999999999996</v>
      </c>
      <c r="O84" s="123">
        <v>4.7</v>
      </c>
      <c r="P84" s="123">
        <v>4.8</v>
      </c>
      <c r="Q84" s="123">
        <v>4.7549999999999999</v>
      </c>
      <c r="R84" s="189">
        <v>4.8140000000000001</v>
      </c>
    </row>
    <row r="85" spans="1:18" x14ac:dyDescent="0.25">
      <c r="A85" s="26" t="s">
        <v>70</v>
      </c>
      <c r="B85" s="41">
        <v>33.616999999999997</v>
      </c>
      <c r="C85" s="41">
        <v>32.875</v>
      </c>
      <c r="D85" s="41">
        <v>31.797000000000001</v>
      </c>
      <c r="E85" s="41">
        <v>30.596</v>
      </c>
      <c r="F85" s="41">
        <v>28.998999999999999</v>
      </c>
      <c r="G85" s="60">
        <v>27.805</v>
      </c>
      <c r="H85" s="60">
        <v>23</v>
      </c>
      <c r="I85" s="123">
        <v>22.2</v>
      </c>
      <c r="J85" s="123">
        <v>21.8</v>
      </c>
      <c r="K85" s="123">
        <v>21.6</v>
      </c>
      <c r="L85" s="123">
        <v>21.3</v>
      </c>
      <c r="M85" s="123">
        <v>20.9</v>
      </c>
      <c r="N85" s="123">
        <v>20.5</v>
      </c>
      <c r="O85" s="123">
        <v>20</v>
      </c>
      <c r="P85" s="123">
        <v>19.7</v>
      </c>
      <c r="Q85" s="123">
        <v>19.62</v>
      </c>
      <c r="R85" s="189">
        <v>19.548999999999999</v>
      </c>
    </row>
    <row r="86" spans="1:18" x14ac:dyDescent="0.25">
      <c r="A86" s="26" t="s">
        <v>72</v>
      </c>
      <c r="B86" s="41">
        <v>37.191000000000003</v>
      </c>
      <c r="C86" s="41">
        <v>35.558999999999997</v>
      </c>
      <c r="D86" s="41">
        <v>34.481000000000002</v>
      </c>
      <c r="E86" s="41">
        <v>31.326000000000001</v>
      </c>
      <c r="F86" s="41">
        <v>29</v>
      </c>
      <c r="G86" s="60">
        <v>28.353000000000002</v>
      </c>
      <c r="H86" s="38">
        <v>23.1</v>
      </c>
      <c r="I86" s="123">
        <v>22.4</v>
      </c>
      <c r="J86" s="123">
        <v>22.1</v>
      </c>
      <c r="K86" s="123">
        <v>22.1</v>
      </c>
      <c r="L86" s="123">
        <v>22.2</v>
      </c>
      <c r="M86" s="123">
        <v>22.5</v>
      </c>
      <c r="N86" s="123">
        <v>22.9</v>
      </c>
      <c r="O86" s="123">
        <v>23.6</v>
      </c>
      <c r="P86" s="123">
        <v>23.3</v>
      </c>
      <c r="Q86" s="123">
        <v>23.32</v>
      </c>
      <c r="R86" s="189">
        <v>23.157</v>
      </c>
    </row>
    <row r="87" spans="1:18" x14ac:dyDescent="0.25">
      <c r="A87" s="26" t="s">
        <v>73</v>
      </c>
      <c r="B87" s="41">
        <v>32.878999999999998</v>
      </c>
      <c r="C87" s="41">
        <v>30.835000000000001</v>
      </c>
      <c r="D87" s="41">
        <v>30.341999999999999</v>
      </c>
      <c r="E87" s="41">
        <v>29.617000000000001</v>
      </c>
      <c r="F87" s="41">
        <v>29.962</v>
      </c>
      <c r="G87" s="60">
        <v>28.58</v>
      </c>
      <c r="H87" s="38">
        <v>21.2</v>
      </c>
      <c r="I87" s="123">
        <v>20.3</v>
      </c>
      <c r="J87" s="123">
        <v>19.8</v>
      </c>
      <c r="K87" s="123">
        <v>19.899999999999999</v>
      </c>
      <c r="L87" s="123">
        <v>20.100000000000001</v>
      </c>
      <c r="M87" s="123">
        <v>20.2</v>
      </c>
      <c r="N87" s="123">
        <v>20.2</v>
      </c>
      <c r="O87" s="123">
        <v>20.2</v>
      </c>
      <c r="P87" s="123">
        <v>20.3</v>
      </c>
      <c r="Q87" s="123">
        <v>20.39</v>
      </c>
      <c r="R87" s="189">
        <v>20.353999999999999</v>
      </c>
    </row>
    <row r="88" spans="1:18" x14ac:dyDescent="0.25">
      <c r="A88" s="26" t="s">
        <v>74</v>
      </c>
      <c r="B88" s="41">
        <v>31.363</v>
      </c>
      <c r="C88" s="41">
        <v>30.303000000000001</v>
      </c>
      <c r="D88" s="41">
        <v>30.120999999999999</v>
      </c>
      <c r="E88" s="41">
        <v>29.105</v>
      </c>
      <c r="F88" s="41">
        <v>26.797999999999998</v>
      </c>
      <c r="G88" s="60">
        <v>21.05</v>
      </c>
      <c r="H88" s="38">
        <v>17.3</v>
      </c>
      <c r="I88" s="123">
        <v>17</v>
      </c>
      <c r="J88" s="123">
        <v>16.8</v>
      </c>
      <c r="K88" s="123">
        <v>17.2</v>
      </c>
      <c r="L88" s="123">
        <v>17.399999999999999</v>
      </c>
      <c r="M88" s="123">
        <v>17.5</v>
      </c>
      <c r="N88" s="123">
        <v>17.7</v>
      </c>
      <c r="O88" s="123">
        <v>18.100000000000001</v>
      </c>
      <c r="P88" s="123">
        <v>18.2</v>
      </c>
      <c r="Q88" s="123">
        <v>17.994</v>
      </c>
      <c r="R88" s="189">
        <v>18.423999999999999</v>
      </c>
    </row>
    <row r="89" spans="1:18" x14ac:dyDescent="0.25">
      <c r="A89" s="26" t="s">
        <v>174</v>
      </c>
      <c r="B89" s="41">
        <v>31.033000000000001</v>
      </c>
      <c r="C89" s="41">
        <v>29.957000000000001</v>
      </c>
      <c r="D89" s="41">
        <v>28.936</v>
      </c>
      <c r="E89" s="41">
        <v>28.358000000000001</v>
      </c>
      <c r="F89" s="41">
        <v>26.895</v>
      </c>
      <c r="G89" s="60">
        <v>25.599</v>
      </c>
      <c r="H89" s="38">
        <v>20.9</v>
      </c>
      <c r="I89" s="123">
        <v>20.9</v>
      </c>
      <c r="J89" s="123">
        <v>20.9</v>
      </c>
      <c r="K89" s="123">
        <v>20.7</v>
      </c>
      <c r="L89" s="123">
        <v>20.6</v>
      </c>
      <c r="M89" s="123">
        <v>20.9</v>
      </c>
      <c r="N89" s="123">
        <v>21.1</v>
      </c>
      <c r="O89" s="123">
        <v>21.4</v>
      </c>
      <c r="P89" s="123">
        <v>21.5</v>
      </c>
      <c r="Q89" s="123">
        <v>21.66</v>
      </c>
      <c r="R89" s="189">
        <v>21.712</v>
      </c>
    </row>
    <row r="90" spans="1:18" x14ac:dyDescent="0.25">
      <c r="A90" s="26" t="s">
        <v>76</v>
      </c>
      <c r="B90" s="41">
        <v>24.231000000000002</v>
      </c>
      <c r="C90" s="41">
        <v>23.02</v>
      </c>
      <c r="D90" s="41">
        <v>22.093</v>
      </c>
      <c r="E90" s="41">
        <v>21.946999999999999</v>
      </c>
      <c r="F90" s="41">
        <v>21.751999999999999</v>
      </c>
      <c r="G90" s="60">
        <v>19.754999999999999</v>
      </c>
      <c r="H90" s="38">
        <v>15.4</v>
      </c>
      <c r="I90" s="123">
        <v>14.4</v>
      </c>
      <c r="J90" s="123">
        <v>14.1</v>
      </c>
      <c r="K90" s="123">
        <v>14.2</v>
      </c>
      <c r="L90" s="123">
        <v>14.3</v>
      </c>
      <c r="M90" s="123">
        <v>14.1</v>
      </c>
      <c r="N90" s="123">
        <v>13.9</v>
      </c>
      <c r="O90" s="123">
        <v>14.2</v>
      </c>
      <c r="P90" s="123">
        <v>14.3</v>
      </c>
      <c r="Q90" s="123">
        <v>14.337</v>
      </c>
      <c r="R90" s="189">
        <v>14.278</v>
      </c>
    </row>
    <row r="91" spans="1:18" x14ac:dyDescent="0.25">
      <c r="A91" s="26" t="s">
        <v>77</v>
      </c>
      <c r="B91" s="41">
        <v>12.4</v>
      </c>
      <c r="C91" s="41">
        <v>11.845000000000001</v>
      </c>
      <c r="D91" s="41">
        <v>11.345000000000001</v>
      </c>
      <c r="E91" s="41">
        <v>10.827999999999999</v>
      </c>
      <c r="F91" s="41">
        <v>10.31</v>
      </c>
      <c r="G91" s="60">
        <v>9.7609999999999992</v>
      </c>
      <c r="H91" s="38">
        <v>7.9</v>
      </c>
      <c r="I91" s="123">
        <v>7.6</v>
      </c>
      <c r="J91" s="123">
        <v>7.6</v>
      </c>
      <c r="K91" s="123">
        <v>7.4</v>
      </c>
      <c r="L91" s="123">
        <v>7.5</v>
      </c>
      <c r="M91" s="123">
        <v>7.6</v>
      </c>
      <c r="N91" s="123">
        <v>7.8</v>
      </c>
      <c r="O91" s="123">
        <v>8</v>
      </c>
      <c r="P91" s="123">
        <v>8.1999999999999993</v>
      </c>
      <c r="Q91" s="123">
        <v>8.2530000000000001</v>
      </c>
      <c r="R91" s="189">
        <v>8.3149999999999995</v>
      </c>
    </row>
    <row r="92" spans="1:18" ht="18" x14ac:dyDescent="0.25">
      <c r="A92" s="25" t="s">
        <v>196</v>
      </c>
      <c r="B92" s="43">
        <v>107.038</v>
      </c>
      <c r="C92" s="43">
        <v>103.42100000000001</v>
      </c>
      <c r="D92" s="43">
        <v>112.746</v>
      </c>
      <c r="E92" s="43">
        <v>98.876000000000005</v>
      </c>
      <c r="F92" s="43">
        <v>96.27</v>
      </c>
      <c r="G92" s="78">
        <v>91.909000000000006</v>
      </c>
      <c r="H92" s="59">
        <v>74.099999999999994</v>
      </c>
      <c r="I92" s="77">
        <v>71.5</v>
      </c>
      <c r="J92" s="77">
        <v>70.900000000000006</v>
      </c>
      <c r="K92" s="77">
        <v>70.400000000000006</v>
      </c>
      <c r="L92" s="77">
        <v>70.2</v>
      </c>
      <c r="M92" s="77">
        <v>70.5</v>
      </c>
      <c r="N92" s="77">
        <v>70.2</v>
      </c>
      <c r="O92" s="77">
        <v>70.8</v>
      </c>
      <c r="P92" s="77">
        <v>70.7</v>
      </c>
      <c r="Q92" s="77">
        <v>70.807000000000002</v>
      </c>
      <c r="R92" s="188">
        <v>70.599999999999994</v>
      </c>
    </row>
    <row r="93" spans="1:18" x14ac:dyDescent="0.25">
      <c r="A93" s="26" t="s">
        <v>67</v>
      </c>
      <c r="B93" s="41">
        <v>13.714</v>
      </c>
      <c r="C93" s="41">
        <v>13.348000000000001</v>
      </c>
      <c r="D93" s="41">
        <v>12.706</v>
      </c>
      <c r="E93" s="41">
        <v>12.353</v>
      </c>
      <c r="F93" s="41">
        <v>11.923999999999999</v>
      </c>
      <c r="G93" s="60">
        <v>10.981</v>
      </c>
      <c r="H93" s="38">
        <v>9.1</v>
      </c>
      <c r="I93" s="123">
        <v>8.6</v>
      </c>
      <c r="J93" s="123">
        <v>8.5</v>
      </c>
      <c r="K93" s="123">
        <v>8.4</v>
      </c>
      <c r="L93" s="123">
        <v>8.5</v>
      </c>
      <c r="M93" s="123">
        <v>8.6</v>
      </c>
      <c r="N93" s="123">
        <v>8.6999999999999993</v>
      </c>
      <c r="O93" s="123">
        <v>8.6</v>
      </c>
      <c r="P93" s="123">
        <v>8.6</v>
      </c>
      <c r="Q93" s="123">
        <v>8.5039999999999996</v>
      </c>
      <c r="R93" s="189">
        <v>8.3350000000000009</v>
      </c>
    </row>
    <row r="94" spans="1:18" x14ac:dyDescent="0.25">
      <c r="A94" s="26" t="s">
        <v>78</v>
      </c>
      <c r="B94" s="41">
        <v>18.462</v>
      </c>
      <c r="C94" s="41">
        <v>18.166</v>
      </c>
      <c r="D94" s="41">
        <v>31.14</v>
      </c>
      <c r="E94" s="41">
        <v>19.954000000000001</v>
      </c>
      <c r="F94" s="41">
        <v>20.100000000000001</v>
      </c>
      <c r="G94" s="60">
        <v>18.885999999999999</v>
      </c>
      <c r="H94" s="38">
        <v>14.8</v>
      </c>
      <c r="I94" s="123">
        <v>14.3</v>
      </c>
      <c r="J94" s="123">
        <v>14.3</v>
      </c>
      <c r="K94" s="123">
        <v>14.1</v>
      </c>
      <c r="L94" s="123">
        <v>14</v>
      </c>
      <c r="M94" s="123">
        <v>14.2</v>
      </c>
      <c r="N94" s="123">
        <v>14.3</v>
      </c>
      <c r="O94" s="123">
        <v>14.5</v>
      </c>
      <c r="P94" s="123">
        <v>14.5</v>
      </c>
      <c r="Q94" s="123">
        <v>14.602</v>
      </c>
      <c r="R94" s="189">
        <v>14.487</v>
      </c>
    </row>
    <row r="95" spans="1:18" x14ac:dyDescent="0.25">
      <c r="A95" s="26" t="s">
        <v>71</v>
      </c>
      <c r="B95" s="41">
        <v>15.872999999999999</v>
      </c>
      <c r="C95" s="41">
        <v>15.347</v>
      </c>
      <c r="D95" s="41">
        <v>14.537000000000001</v>
      </c>
      <c r="E95" s="123">
        <v>14.621</v>
      </c>
      <c r="F95" s="41">
        <v>14.628</v>
      </c>
      <c r="G95" s="60">
        <v>14.385</v>
      </c>
      <c r="H95" s="38">
        <v>11.7</v>
      </c>
      <c r="I95" s="123">
        <v>11.3</v>
      </c>
      <c r="J95" s="123">
        <v>11</v>
      </c>
      <c r="K95" s="123">
        <v>10.7</v>
      </c>
      <c r="L95" s="123">
        <v>10.6</v>
      </c>
      <c r="M95" s="123">
        <v>10.6</v>
      </c>
      <c r="N95" s="123">
        <v>10.6</v>
      </c>
      <c r="O95" s="123">
        <v>10.7</v>
      </c>
      <c r="P95" s="123">
        <v>10.7</v>
      </c>
      <c r="Q95" s="123">
        <v>10.606999999999999</v>
      </c>
      <c r="R95" s="189">
        <v>10.494</v>
      </c>
    </row>
    <row r="96" spans="1:18" x14ac:dyDescent="0.25">
      <c r="A96" s="26" t="s">
        <v>79</v>
      </c>
      <c r="B96" s="41">
        <v>3.7890000000000001</v>
      </c>
      <c r="C96" s="41">
        <v>3.5720000000000001</v>
      </c>
      <c r="D96" s="41">
        <v>3.5030000000000001</v>
      </c>
      <c r="E96" s="41">
        <v>3.4020000000000001</v>
      </c>
      <c r="F96" s="41">
        <v>3.3079999999999998</v>
      </c>
      <c r="G96" s="60">
        <v>3.234</v>
      </c>
      <c r="H96" s="38">
        <v>2.5</v>
      </c>
      <c r="I96" s="123">
        <v>2.5</v>
      </c>
      <c r="J96" s="123">
        <v>2.5</v>
      </c>
      <c r="K96" s="123">
        <v>2.5</v>
      </c>
      <c r="L96" s="123">
        <v>2.5</v>
      </c>
      <c r="M96" s="123">
        <v>2.5</v>
      </c>
      <c r="N96" s="123">
        <v>11.7</v>
      </c>
      <c r="O96" s="123">
        <v>2.5</v>
      </c>
      <c r="P96" s="123">
        <v>2.5</v>
      </c>
      <c r="Q96" s="123">
        <v>2.5529999999999999</v>
      </c>
      <c r="R96" s="189">
        <v>2.536</v>
      </c>
    </row>
    <row r="97" spans="1:18" x14ac:dyDescent="0.25">
      <c r="A97" s="26" t="s">
        <v>80</v>
      </c>
      <c r="B97" s="41">
        <v>19.399999999999999</v>
      </c>
      <c r="C97" s="41">
        <v>18.727</v>
      </c>
      <c r="D97" s="41">
        <v>17.797999999999998</v>
      </c>
      <c r="E97" s="123">
        <v>17.216000000000001</v>
      </c>
      <c r="F97" s="41">
        <v>16.247</v>
      </c>
      <c r="G97" s="60">
        <v>15.981</v>
      </c>
      <c r="H97" s="38">
        <v>12.6</v>
      </c>
      <c r="I97" s="123">
        <v>12.2</v>
      </c>
      <c r="J97" s="123">
        <v>12.1</v>
      </c>
      <c r="K97" s="123">
        <v>12.2</v>
      </c>
      <c r="L97" s="123">
        <v>12</v>
      </c>
      <c r="M97" s="123">
        <v>12</v>
      </c>
      <c r="N97" s="123">
        <v>8.9</v>
      </c>
      <c r="O97" s="123">
        <v>11.8</v>
      </c>
      <c r="P97" s="123">
        <v>11.9</v>
      </c>
      <c r="Q97" s="123">
        <v>11.862</v>
      </c>
      <c r="R97" s="189">
        <v>12.103999999999999</v>
      </c>
    </row>
    <row r="98" spans="1:18" x14ac:dyDescent="0.25">
      <c r="A98" s="26" t="s">
        <v>180</v>
      </c>
      <c r="B98" s="41">
        <v>14.003</v>
      </c>
      <c r="C98" s="41">
        <v>13.363</v>
      </c>
      <c r="D98" s="41">
        <v>12.875999999999999</v>
      </c>
      <c r="E98" s="41">
        <v>11.96</v>
      </c>
      <c r="F98" s="41">
        <v>11.154999999999999</v>
      </c>
      <c r="G98" s="60">
        <v>10.601000000000001</v>
      </c>
      <c r="H98" s="60">
        <v>9</v>
      </c>
      <c r="I98" s="123">
        <v>8.9</v>
      </c>
      <c r="J98" s="123">
        <v>8.8000000000000007</v>
      </c>
      <c r="K98" s="123">
        <v>8.9</v>
      </c>
      <c r="L98" s="123">
        <v>8.9</v>
      </c>
      <c r="M98" s="123">
        <v>8.9</v>
      </c>
      <c r="N98" s="123">
        <v>6.8</v>
      </c>
      <c r="O98" s="123">
        <v>9.1</v>
      </c>
      <c r="P98" s="123">
        <v>9.1</v>
      </c>
      <c r="Q98" s="123">
        <v>9.0860000000000003</v>
      </c>
      <c r="R98" s="189">
        <v>9.0960000000000001</v>
      </c>
    </row>
    <row r="99" spans="1:18" x14ac:dyDescent="0.25">
      <c r="A99" s="26" t="s">
        <v>82</v>
      </c>
      <c r="B99" s="41">
        <v>11.444000000000001</v>
      </c>
      <c r="C99" s="41">
        <v>11.048</v>
      </c>
      <c r="D99" s="41">
        <v>10.833</v>
      </c>
      <c r="E99" s="41">
        <v>10.292</v>
      </c>
      <c r="F99" s="41">
        <v>10.068</v>
      </c>
      <c r="G99" s="60">
        <v>9.3640000000000008</v>
      </c>
      <c r="H99" s="38">
        <v>7.7</v>
      </c>
      <c r="I99" s="123">
        <v>7.2</v>
      </c>
      <c r="J99" s="123">
        <v>7.2</v>
      </c>
      <c r="K99" s="123">
        <v>7.3</v>
      </c>
      <c r="L99" s="123">
        <v>7.2</v>
      </c>
      <c r="M99" s="123">
        <v>7.1</v>
      </c>
      <c r="N99" s="123">
        <v>2.5</v>
      </c>
      <c r="O99" s="123">
        <v>6.9</v>
      </c>
      <c r="P99" s="123">
        <v>6.9</v>
      </c>
      <c r="Q99" s="123">
        <v>6.91</v>
      </c>
      <c r="R99" s="189">
        <v>6.8159999999999998</v>
      </c>
    </row>
    <row r="100" spans="1:18" x14ac:dyDescent="0.25">
      <c r="A100" s="26" t="s">
        <v>83</v>
      </c>
      <c r="B100" s="41">
        <v>1.8440000000000001</v>
      </c>
      <c r="C100" s="41">
        <v>1.7869999999999999</v>
      </c>
      <c r="D100" s="41">
        <v>1.702</v>
      </c>
      <c r="E100" s="41">
        <v>1.59</v>
      </c>
      <c r="F100" s="41">
        <v>1.5229999999999999</v>
      </c>
      <c r="G100" s="60">
        <v>1.4710000000000001</v>
      </c>
      <c r="H100" s="38">
        <v>1.1000000000000001</v>
      </c>
      <c r="I100" s="123">
        <v>1.1000000000000001</v>
      </c>
      <c r="J100" s="123">
        <v>1.1000000000000001</v>
      </c>
      <c r="K100" s="123">
        <v>1</v>
      </c>
      <c r="L100" s="123">
        <v>1.1000000000000001</v>
      </c>
      <c r="M100" s="123">
        <v>1.1000000000000001</v>
      </c>
      <c r="N100" s="123">
        <v>1.1000000000000001</v>
      </c>
      <c r="O100" s="123">
        <v>1.1000000000000001</v>
      </c>
      <c r="P100" s="123">
        <v>1.1000000000000001</v>
      </c>
      <c r="Q100" s="123">
        <v>1.08</v>
      </c>
      <c r="R100" s="189">
        <v>1.0760000000000001</v>
      </c>
    </row>
    <row r="101" spans="1:18" x14ac:dyDescent="0.25">
      <c r="A101" s="26" t="s">
        <v>84</v>
      </c>
      <c r="B101" s="41">
        <v>5.6050000000000004</v>
      </c>
      <c r="C101" s="41">
        <v>5.1870000000000003</v>
      </c>
      <c r="D101" s="41">
        <v>4.8730000000000002</v>
      </c>
      <c r="E101" s="41">
        <v>4.6520000000000001</v>
      </c>
      <c r="F101" s="41">
        <v>4.5170000000000003</v>
      </c>
      <c r="G101" s="60">
        <v>4.4459999999999997</v>
      </c>
      <c r="H101" s="38">
        <v>3.6</v>
      </c>
      <c r="I101" s="123">
        <v>3.5</v>
      </c>
      <c r="J101" s="123">
        <v>3.5</v>
      </c>
      <c r="K101" s="123">
        <v>3.4</v>
      </c>
      <c r="L101" s="123">
        <v>3.5</v>
      </c>
      <c r="M101" s="123">
        <v>3.6</v>
      </c>
      <c r="N101" s="123">
        <v>3.7</v>
      </c>
      <c r="O101" s="123">
        <v>3.6</v>
      </c>
      <c r="P101" s="123">
        <v>3.6</v>
      </c>
      <c r="Q101" s="123">
        <v>3.714</v>
      </c>
      <c r="R101" s="189">
        <v>3.7829999999999999</v>
      </c>
    </row>
    <row r="102" spans="1:18" ht="19.5" x14ac:dyDescent="0.25">
      <c r="A102" s="26" t="s">
        <v>85</v>
      </c>
      <c r="B102" s="41">
        <v>2.0830000000000002</v>
      </c>
      <c r="C102" s="41">
        <v>2.0640000000000001</v>
      </c>
      <c r="D102" s="41">
        <v>1.9059999999999999</v>
      </c>
      <c r="E102" s="41">
        <v>1.8859999999999999</v>
      </c>
      <c r="F102" s="41">
        <v>1.8280000000000001</v>
      </c>
      <c r="G102" s="60">
        <v>1.694</v>
      </c>
      <c r="H102" s="38">
        <v>1.4</v>
      </c>
      <c r="I102" s="123">
        <v>1.3</v>
      </c>
      <c r="J102" s="123">
        <v>1.3</v>
      </c>
      <c r="K102" s="123">
        <v>1.3</v>
      </c>
      <c r="L102" s="123">
        <v>1.3</v>
      </c>
      <c r="M102" s="123">
        <v>1.3</v>
      </c>
      <c r="N102" s="123">
        <v>1.3</v>
      </c>
      <c r="O102" s="123">
        <v>1.3</v>
      </c>
      <c r="P102" s="123">
        <v>1.2</v>
      </c>
      <c r="Q102" s="123">
        <v>1.2549999999999999</v>
      </c>
      <c r="R102" s="189">
        <v>1.2450000000000001</v>
      </c>
    </row>
    <row r="103" spans="1:18" ht="19.5" x14ac:dyDescent="0.25">
      <c r="A103" s="26" t="s">
        <v>86</v>
      </c>
      <c r="B103" s="41">
        <v>0.82099999999999995</v>
      </c>
      <c r="C103" s="41">
        <v>0.81200000000000006</v>
      </c>
      <c r="D103" s="41">
        <v>0.872</v>
      </c>
      <c r="E103" s="41">
        <v>0.95</v>
      </c>
      <c r="F103" s="41">
        <v>0.97199999999999998</v>
      </c>
      <c r="G103" s="60">
        <v>0.86599999999999999</v>
      </c>
      <c r="H103" s="38">
        <v>0.6</v>
      </c>
      <c r="I103" s="123">
        <v>0.6</v>
      </c>
      <c r="J103" s="123">
        <v>0.6</v>
      </c>
      <c r="K103" s="123">
        <v>0.6</v>
      </c>
      <c r="L103" s="123">
        <v>0.6</v>
      </c>
      <c r="M103" s="123">
        <v>0.6</v>
      </c>
      <c r="N103" s="123">
        <v>0.6</v>
      </c>
      <c r="O103" s="123">
        <v>0.7</v>
      </c>
      <c r="P103" s="123">
        <v>0.6</v>
      </c>
      <c r="Q103" s="123">
        <v>0.63400000000000001</v>
      </c>
      <c r="R103" s="189">
        <v>0.628</v>
      </c>
    </row>
    <row r="104" spans="1:18" x14ac:dyDescent="0.25">
      <c r="A104" s="242" t="s">
        <v>101</v>
      </c>
      <c r="B104" s="243"/>
      <c r="C104" s="243"/>
      <c r="D104" s="243"/>
      <c r="E104" s="243"/>
      <c r="F104" s="243"/>
      <c r="G104" s="243"/>
      <c r="H104" s="243"/>
      <c r="I104" s="243"/>
      <c r="J104" s="243"/>
      <c r="K104" s="243"/>
      <c r="L104" s="243"/>
      <c r="M104" s="243"/>
      <c r="N104" s="243"/>
      <c r="O104" s="243"/>
      <c r="P104" s="63"/>
      <c r="Q104" s="187"/>
    </row>
    <row r="105" spans="1:18" ht="15" customHeight="1" x14ac:dyDescent="0.25">
      <c r="A105" s="248" t="s">
        <v>267</v>
      </c>
      <c r="B105" s="249"/>
      <c r="C105" s="249"/>
      <c r="D105" s="249"/>
      <c r="E105" s="249"/>
      <c r="F105" s="249"/>
      <c r="G105" s="249"/>
      <c r="H105" s="249"/>
      <c r="I105" s="249"/>
      <c r="J105" s="249"/>
      <c r="K105" s="249"/>
      <c r="L105" s="249"/>
      <c r="M105" s="249"/>
      <c r="N105" s="249"/>
      <c r="O105" s="249"/>
      <c r="P105" s="63"/>
      <c r="Q105" s="187"/>
    </row>
    <row r="106" spans="1:18" ht="20.25" customHeight="1" thickBot="1" x14ac:dyDescent="0.3">
      <c r="A106" s="247" t="s">
        <v>335</v>
      </c>
      <c r="B106" s="247"/>
      <c r="C106" s="247"/>
      <c r="D106" s="247"/>
      <c r="E106" s="247"/>
      <c r="F106" s="247"/>
      <c r="G106" s="247"/>
      <c r="H106" s="247"/>
      <c r="I106" s="247"/>
      <c r="J106" s="247"/>
      <c r="K106" s="247"/>
      <c r="L106" s="247"/>
      <c r="M106" s="247"/>
      <c r="N106" s="247"/>
      <c r="O106" s="247"/>
      <c r="P106" s="216"/>
      <c r="Q106" s="216"/>
      <c r="R106" s="217"/>
    </row>
  </sheetData>
  <mergeCells count="6">
    <mergeCell ref="A106:O106"/>
    <mergeCell ref="A104:O104"/>
    <mergeCell ref="A105:O105"/>
    <mergeCell ref="A3:Q3"/>
    <mergeCell ref="A1:R1"/>
    <mergeCell ref="A2:R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6"/>
  <sheetViews>
    <sheetView workbookViewId="0">
      <pane ySplit="5" topLeftCell="A87" activePane="bottomLeft" state="frozen"/>
      <selection activeCell="O25" sqref="O25"/>
      <selection pane="bottomLeft" activeCell="V12" sqref="V12"/>
    </sheetView>
  </sheetViews>
  <sheetFormatPr defaultRowHeight="15" x14ac:dyDescent="0.25"/>
  <cols>
    <col min="1" max="1" width="18.7109375" style="1" customWidth="1"/>
    <col min="2" max="20" width="9.140625" style="1"/>
    <col min="21" max="21" width="9.140625" style="219"/>
    <col min="22" max="16384" width="9.140625" style="1"/>
  </cols>
  <sheetData>
    <row r="1" spans="1:21" x14ac:dyDescent="0.25">
      <c r="A1" s="245" t="s">
        <v>316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</row>
    <row r="2" spans="1:21" x14ac:dyDescent="0.25">
      <c r="A2" s="246" t="s">
        <v>315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  <c r="T2" s="246"/>
      <c r="U2" s="246"/>
    </row>
    <row r="3" spans="1:21" ht="33.75" customHeight="1" x14ac:dyDescent="0.25">
      <c r="A3" s="244" t="s">
        <v>388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32"/>
    </row>
    <row r="4" spans="1:21" ht="15.75" thickBot="1" x14ac:dyDescent="0.3">
      <c r="A4" s="62" t="s">
        <v>269</v>
      </c>
      <c r="B4" s="32"/>
      <c r="C4" s="32"/>
      <c r="D4" s="32"/>
      <c r="E4" s="32"/>
      <c r="F4" s="32"/>
      <c r="G4" s="32"/>
      <c r="H4" s="32"/>
      <c r="I4" s="32"/>
      <c r="J4" s="32"/>
      <c r="K4" s="87"/>
      <c r="L4" s="32"/>
      <c r="M4" s="32"/>
      <c r="N4" s="65"/>
      <c r="O4" s="32"/>
      <c r="P4" s="32"/>
      <c r="Q4" s="32"/>
      <c r="R4" s="32"/>
      <c r="S4" s="32"/>
      <c r="T4" s="32"/>
    </row>
    <row r="5" spans="1:21" ht="15.75" thickBot="1" x14ac:dyDescent="0.3">
      <c r="A5" s="144"/>
      <c r="B5" s="9" t="s">
        <v>322</v>
      </c>
      <c r="C5" s="6" t="s">
        <v>323</v>
      </c>
      <c r="D5" s="6" t="s">
        <v>324</v>
      </c>
      <c r="E5" s="30" t="s">
        <v>325</v>
      </c>
      <c r="F5" s="46" t="s">
        <v>326</v>
      </c>
      <c r="G5" s="30" t="s">
        <v>259</v>
      </c>
      <c r="H5" s="46" t="s">
        <v>318</v>
      </c>
      <c r="I5" s="46" t="s">
        <v>319</v>
      </c>
      <c r="J5" s="46" t="s">
        <v>320</v>
      </c>
      <c r="K5" s="46" t="s">
        <v>321</v>
      </c>
      <c r="L5" s="6" t="s">
        <v>260</v>
      </c>
      <c r="M5" s="6" t="s">
        <v>274</v>
      </c>
      <c r="N5" s="6" t="s">
        <v>275</v>
      </c>
      <c r="O5" s="9" t="s">
        <v>261</v>
      </c>
      <c r="P5" s="9" t="s">
        <v>262</v>
      </c>
      <c r="Q5" s="27" t="s">
        <v>263</v>
      </c>
      <c r="R5" s="112" t="s">
        <v>270</v>
      </c>
      <c r="S5" s="9" t="s">
        <v>271</v>
      </c>
      <c r="T5" s="9" t="s">
        <v>340</v>
      </c>
      <c r="U5" s="6" t="s">
        <v>385</v>
      </c>
    </row>
    <row r="6" spans="1:21" x14ac:dyDescent="0.25">
      <c r="A6" s="58" t="s">
        <v>0</v>
      </c>
      <c r="B6" s="40">
        <v>20073.8</v>
      </c>
      <c r="C6" s="40">
        <v>19429.099999999999</v>
      </c>
      <c r="D6" s="48">
        <v>18439.599999999999</v>
      </c>
      <c r="E6" s="40">
        <v>17322.900000000001</v>
      </c>
      <c r="F6" s="44">
        <v>16168</v>
      </c>
      <c r="G6" s="40">
        <v>15185.1</v>
      </c>
      <c r="H6" s="37">
        <v>14362.3</v>
      </c>
      <c r="I6" s="37">
        <v>13766.1</v>
      </c>
      <c r="J6" s="37">
        <v>13436.5</v>
      </c>
      <c r="K6" s="37">
        <v>13329.6</v>
      </c>
      <c r="L6" s="40">
        <v>13317.7</v>
      </c>
      <c r="M6" s="48">
        <v>13445.8</v>
      </c>
      <c r="N6" s="48">
        <v>13537.3</v>
      </c>
      <c r="O6" s="40">
        <v>13643.2</v>
      </c>
      <c r="P6" s="40">
        <v>14191.6</v>
      </c>
      <c r="Q6" s="37">
        <v>14596.3</v>
      </c>
      <c r="R6" s="45">
        <v>15219</v>
      </c>
      <c r="S6" s="45">
        <v>15705.9</v>
      </c>
      <c r="T6" s="79">
        <v>16137.286</v>
      </c>
      <c r="U6" s="221">
        <v>16565.591</v>
      </c>
    </row>
    <row r="7" spans="1:21" ht="18" x14ac:dyDescent="0.25">
      <c r="A7" s="25" t="s">
        <v>92</v>
      </c>
      <c r="B7" s="40">
        <v>4577.7</v>
      </c>
      <c r="C7" s="40">
        <v>4395.6000000000004</v>
      </c>
      <c r="D7" s="40">
        <v>4183.8999999999996</v>
      </c>
      <c r="E7" s="40">
        <v>3933.6</v>
      </c>
      <c r="F7" s="40">
        <v>3672.4</v>
      </c>
      <c r="G7" s="40">
        <v>3446.6</v>
      </c>
      <c r="H7" s="40">
        <v>3266.8</v>
      </c>
      <c r="I7" s="40">
        <v>3138.5</v>
      </c>
      <c r="J7" s="40">
        <v>3077.9</v>
      </c>
      <c r="K7" s="40">
        <v>3072.9</v>
      </c>
      <c r="L7" s="40">
        <v>3095.4</v>
      </c>
      <c r="M7" s="40">
        <v>3133.5</v>
      </c>
      <c r="N7" s="40">
        <v>3171.9</v>
      </c>
      <c r="O7" s="40">
        <v>3207.1</v>
      </c>
      <c r="P7" s="40">
        <v>3306.6</v>
      </c>
      <c r="Q7" s="37">
        <v>3424.6</v>
      </c>
      <c r="R7" s="45">
        <v>3569.8</v>
      </c>
      <c r="S7" s="45">
        <v>3700</v>
      </c>
      <c r="T7" s="79">
        <v>3816.5709999999999</v>
      </c>
      <c r="U7" s="221">
        <v>3940.192</v>
      </c>
    </row>
    <row r="8" spans="1:21" x14ac:dyDescent="0.25">
      <c r="A8" s="26" t="s">
        <v>1</v>
      </c>
      <c r="B8" s="39">
        <v>212.6</v>
      </c>
      <c r="C8" s="39">
        <v>206.2</v>
      </c>
      <c r="D8" s="39">
        <v>197.2</v>
      </c>
      <c r="E8" s="39">
        <v>185.5</v>
      </c>
      <c r="F8" s="39">
        <v>172.3</v>
      </c>
      <c r="G8" s="39">
        <v>158.6</v>
      </c>
      <c r="H8" s="39">
        <v>148.80000000000001</v>
      </c>
      <c r="I8" s="42">
        <v>142</v>
      </c>
      <c r="J8" s="39">
        <v>137.4</v>
      </c>
      <c r="K8" s="39">
        <v>136.80000000000001</v>
      </c>
      <c r="L8" s="39">
        <v>136.19999999999999</v>
      </c>
      <c r="M8" s="39">
        <v>137.30000000000001</v>
      </c>
      <c r="N8" s="39">
        <v>137.9</v>
      </c>
      <c r="O8" s="39">
        <v>139.30000000000001</v>
      </c>
      <c r="P8" s="42">
        <v>145</v>
      </c>
      <c r="Q8" s="33">
        <v>147.69999999999999</v>
      </c>
      <c r="R8" s="36">
        <v>152.69999999999999</v>
      </c>
      <c r="S8" s="36">
        <v>156</v>
      </c>
      <c r="T8" s="80">
        <v>159.56899999999999</v>
      </c>
      <c r="U8" s="222">
        <v>162.63399999999999</v>
      </c>
    </row>
    <row r="9" spans="1:21" x14ac:dyDescent="0.25">
      <c r="A9" s="26" t="s">
        <v>2</v>
      </c>
      <c r="B9" s="39">
        <v>197.6</v>
      </c>
      <c r="C9" s="39">
        <v>190.6</v>
      </c>
      <c r="D9" s="39">
        <v>181.1</v>
      </c>
      <c r="E9" s="39">
        <v>169.2</v>
      </c>
      <c r="F9" s="39">
        <v>156.19999999999999</v>
      </c>
      <c r="G9" s="39">
        <v>144.1</v>
      </c>
      <c r="H9" s="39">
        <v>134.19999999999999</v>
      </c>
      <c r="I9" s="39">
        <v>125.9</v>
      </c>
      <c r="J9" s="39">
        <v>119.5</v>
      </c>
      <c r="K9" s="39">
        <v>115.8</v>
      </c>
      <c r="L9" s="39">
        <v>113.2</v>
      </c>
      <c r="M9" s="39">
        <v>113.1</v>
      </c>
      <c r="N9" s="39">
        <v>112.7</v>
      </c>
      <c r="O9" s="39">
        <v>112.7</v>
      </c>
      <c r="P9" s="39">
        <v>115.2</v>
      </c>
      <c r="Q9" s="33">
        <v>117.5</v>
      </c>
      <c r="R9" s="36">
        <v>122.7</v>
      </c>
      <c r="S9" s="36">
        <v>124.8</v>
      </c>
      <c r="T9" s="80">
        <v>128.435</v>
      </c>
      <c r="U9" s="222">
        <v>128.97499999999999</v>
      </c>
    </row>
    <row r="10" spans="1:21" x14ac:dyDescent="0.25">
      <c r="A10" s="26" t="s">
        <v>3</v>
      </c>
      <c r="B10" s="39">
        <v>198.2</v>
      </c>
      <c r="C10" s="39">
        <v>187.6</v>
      </c>
      <c r="D10" s="42">
        <v>176</v>
      </c>
      <c r="E10" s="39">
        <v>163.69999999999999</v>
      </c>
      <c r="F10" s="39">
        <v>150.4</v>
      </c>
      <c r="G10" s="39">
        <v>139.4</v>
      </c>
      <c r="H10" s="39">
        <v>130.80000000000001</v>
      </c>
      <c r="I10" s="42">
        <v>125</v>
      </c>
      <c r="J10" s="39">
        <v>122.3</v>
      </c>
      <c r="K10" s="39">
        <v>121.1</v>
      </c>
      <c r="L10" s="39">
        <v>121.9</v>
      </c>
      <c r="M10" s="39">
        <v>122.9</v>
      </c>
      <c r="N10" s="39">
        <v>123.6</v>
      </c>
      <c r="O10" s="39">
        <v>125.2</v>
      </c>
      <c r="P10" s="39">
        <v>128.4</v>
      </c>
      <c r="Q10" s="33">
        <v>132.30000000000001</v>
      </c>
      <c r="R10" s="36">
        <v>137.30000000000001</v>
      </c>
      <c r="S10" s="36">
        <v>140.5</v>
      </c>
      <c r="T10" s="80">
        <v>142.55600000000001</v>
      </c>
      <c r="U10" s="222">
        <v>145.066</v>
      </c>
    </row>
    <row r="11" spans="1:21" x14ac:dyDescent="0.25">
      <c r="A11" s="26" t="s">
        <v>4</v>
      </c>
      <c r="B11" s="39">
        <v>314.89999999999998</v>
      </c>
      <c r="C11" s="39">
        <v>300.89999999999998</v>
      </c>
      <c r="D11" s="39">
        <v>285.60000000000002</v>
      </c>
      <c r="E11" s="39">
        <v>265.10000000000002</v>
      </c>
      <c r="F11" s="39">
        <v>244.9</v>
      </c>
      <c r="G11" s="39">
        <v>229.9</v>
      </c>
      <c r="H11" s="39">
        <v>218.6</v>
      </c>
      <c r="I11" s="39">
        <v>209.4</v>
      </c>
      <c r="J11" s="39">
        <v>202.7</v>
      </c>
      <c r="K11" s="39">
        <v>201.1</v>
      </c>
      <c r="L11" s="39">
        <v>197.4</v>
      </c>
      <c r="M11" s="39">
        <v>195.3</v>
      </c>
      <c r="N11" s="39">
        <v>194.1</v>
      </c>
      <c r="O11" s="39">
        <v>193.8</v>
      </c>
      <c r="P11" s="39">
        <v>199.1</v>
      </c>
      <c r="Q11" s="36">
        <v>204</v>
      </c>
      <c r="R11" s="36">
        <v>212.1</v>
      </c>
      <c r="S11" s="36">
        <v>219</v>
      </c>
      <c r="T11" s="80">
        <v>225.09899999999999</v>
      </c>
      <c r="U11" s="222">
        <v>232.25899999999999</v>
      </c>
    </row>
    <row r="12" spans="1:21" x14ac:dyDescent="0.25">
      <c r="A12" s="26" t="s">
        <v>5</v>
      </c>
      <c r="B12" s="39">
        <v>148.1</v>
      </c>
      <c r="C12" s="39">
        <v>140.69999999999999</v>
      </c>
      <c r="D12" s="39">
        <v>132.1</v>
      </c>
      <c r="E12" s="39">
        <v>122.6</v>
      </c>
      <c r="F12" s="39">
        <v>112.7</v>
      </c>
      <c r="G12" s="39">
        <v>103.7</v>
      </c>
      <c r="H12" s="39">
        <v>95.9</v>
      </c>
      <c r="I12" s="39">
        <v>90.3</v>
      </c>
      <c r="J12" s="42">
        <v>87</v>
      </c>
      <c r="K12" s="39">
        <v>85.9</v>
      </c>
      <c r="L12" s="39">
        <v>85.3</v>
      </c>
      <c r="M12" s="39">
        <v>86.3</v>
      </c>
      <c r="N12" s="39">
        <v>86.9</v>
      </c>
      <c r="O12" s="39">
        <v>87.5</v>
      </c>
      <c r="P12" s="39">
        <v>89.5</v>
      </c>
      <c r="Q12" s="36">
        <v>92</v>
      </c>
      <c r="R12" s="36">
        <v>95.6</v>
      </c>
      <c r="S12" s="36">
        <v>98.1</v>
      </c>
      <c r="T12" s="80">
        <v>99.706999999999994</v>
      </c>
      <c r="U12" s="222">
        <v>100.992</v>
      </c>
    </row>
    <row r="13" spans="1:21" x14ac:dyDescent="0.25">
      <c r="A13" s="26" t="s">
        <v>6</v>
      </c>
      <c r="B13" s="39">
        <v>137.30000000000001</v>
      </c>
      <c r="C13" s="39">
        <v>131.4</v>
      </c>
      <c r="D13" s="39">
        <v>123.4</v>
      </c>
      <c r="E13" s="39">
        <v>113.7</v>
      </c>
      <c r="F13" s="39">
        <v>104.7</v>
      </c>
      <c r="G13" s="39">
        <v>97.7</v>
      </c>
      <c r="H13" s="39">
        <v>92.4</v>
      </c>
      <c r="I13" s="42">
        <v>88</v>
      </c>
      <c r="J13" s="39">
        <v>86.5</v>
      </c>
      <c r="K13" s="39">
        <v>86.3</v>
      </c>
      <c r="L13" s="39">
        <v>86.5</v>
      </c>
      <c r="M13" s="39">
        <v>88.3</v>
      </c>
      <c r="N13" s="39">
        <v>88.8</v>
      </c>
      <c r="O13" s="39">
        <v>90.4</v>
      </c>
      <c r="P13" s="39">
        <v>93.7</v>
      </c>
      <c r="Q13" s="36">
        <v>97</v>
      </c>
      <c r="R13" s="36">
        <v>101.1</v>
      </c>
      <c r="S13" s="36">
        <v>105.1</v>
      </c>
      <c r="T13" s="80">
        <v>108.161</v>
      </c>
      <c r="U13" s="222">
        <v>110.883</v>
      </c>
    </row>
    <row r="14" spans="1:21" x14ac:dyDescent="0.25">
      <c r="A14" s="26" t="s">
        <v>7</v>
      </c>
      <c r="B14" s="39">
        <v>102.5</v>
      </c>
      <c r="C14" s="39">
        <v>97.5</v>
      </c>
      <c r="D14" s="39">
        <v>91.6</v>
      </c>
      <c r="E14" s="42">
        <v>84</v>
      </c>
      <c r="F14" s="39">
        <v>76.7</v>
      </c>
      <c r="G14" s="42">
        <v>71</v>
      </c>
      <c r="H14" s="39">
        <v>66.7</v>
      </c>
      <c r="I14" s="39">
        <v>63.4</v>
      </c>
      <c r="J14" s="39">
        <v>61.6</v>
      </c>
      <c r="K14" s="39">
        <v>61.1</v>
      </c>
      <c r="L14" s="39">
        <v>61.3</v>
      </c>
      <c r="M14" s="39">
        <v>61.3</v>
      </c>
      <c r="N14" s="39">
        <v>62.3</v>
      </c>
      <c r="O14" s="39">
        <v>62.6</v>
      </c>
      <c r="P14" s="39">
        <v>63.9</v>
      </c>
      <c r="Q14" s="33">
        <v>65.5</v>
      </c>
      <c r="R14" s="36">
        <v>68.2</v>
      </c>
      <c r="S14" s="36">
        <v>69.8</v>
      </c>
      <c r="T14" s="80">
        <v>71.122</v>
      </c>
      <c r="U14" s="222">
        <v>72.462000000000003</v>
      </c>
    </row>
    <row r="15" spans="1:21" x14ac:dyDescent="0.25">
      <c r="A15" s="26" t="s">
        <v>8</v>
      </c>
      <c r="B15" s="39">
        <v>170.3</v>
      </c>
      <c r="C15" s="39">
        <v>163.9</v>
      </c>
      <c r="D15" s="39">
        <v>156.69999999999999</v>
      </c>
      <c r="E15" s="39">
        <v>148.19999999999999</v>
      </c>
      <c r="F15" s="39">
        <v>137.6</v>
      </c>
      <c r="G15" s="39">
        <v>128.30000000000001</v>
      </c>
      <c r="H15" s="39">
        <v>121.1</v>
      </c>
      <c r="I15" s="39">
        <v>115.1</v>
      </c>
      <c r="J15" s="39">
        <v>110.2</v>
      </c>
      <c r="K15" s="42">
        <v>107</v>
      </c>
      <c r="L15" s="39">
        <v>105.2</v>
      </c>
      <c r="M15" s="39">
        <v>104.4</v>
      </c>
      <c r="N15" s="39">
        <v>104.3</v>
      </c>
      <c r="O15" s="39">
        <v>103.7</v>
      </c>
      <c r="P15" s="39">
        <v>106.2</v>
      </c>
      <c r="Q15" s="33">
        <v>107.9</v>
      </c>
      <c r="R15" s="36">
        <v>110.2</v>
      </c>
      <c r="S15" s="36">
        <v>112.1</v>
      </c>
      <c r="T15" s="80">
        <v>114.267</v>
      </c>
      <c r="U15" s="222">
        <v>116.44499999999999</v>
      </c>
    </row>
    <row r="16" spans="1:21" x14ac:dyDescent="0.25">
      <c r="A16" s="26" t="s">
        <v>9</v>
      </c>
      <c r="B16" s="42">
        <v>166</v>
      </c>
      <c r="C16" s="39">
        <v>159.80000000000001</v>
      </c>
      <c r="D16" s="39">
        <v>152.1</v>
      </c>
      <c r="E16" s="39">
        <v>140.9</v>
      </c>
      <c r="F16" s="42">
        <v>130</v>
      </c>
      <c r="G16" s="39">
        <v>121.4</v>
      </c>
      <c r="H16" s="42">
        <v>115</v>
      </c>
      <c r="I16" s="39">
        <v>109.2</v>
      </c>
      <c r="J16" s="39">
        <v>106.5</v>
      </c>
      <c r="K16" s="42">
        <v>105</v>
      </c>
      <c r="L16" s="42">
        <v>105</v>
      </c>
      <c r="M16" s="39">
        <v>104.3</v>
      </c>
      <c r="N16" s="39">
        <v>104.8</v>
      </c>
      <c r="O16" s="39">
        <v>105.4</v>
      </c>
      <c r="P16" s="39">
        <v>108.3</v>
      </c>
      <c r="Q16" s="33">
        <v>111.3</v>
      </c>
      <c r="R16" s="36">
        <v>115.7</v>
      </c>
      <c r="S16" s="36">
        <v>118.8</v>
      </c>
      <c r="T16" s="80">
        <v>120.705</v>
      </c>
      <c r="U16" s="222">
        <v>122.986</v>
      </c>
    </row>
    <row r="17" spans="1:21" x14ac:dyDescent="0.25">
      <c r="A17" s="26" t="s">
        <v>235</v>
      </c>
      <c r="B17" s="39">
        <v>781.4</v>
      </c>
      <c r="C17" s="39">
        <v>749.8</v>
      </c>
      <c r="D17" s="39">
        <v>715.8</v>
      </c>
      <c r="E17" s="39">
        <v>679.5</v>
      </c>
      <c r="F17" s="39">
        <v>645.6</v>
      </c>
      <c r="G17" s="39">
        <v>616.4</v>
      </c>
      <c r="H17" s="39">
        <v>594.1</v>
      </c>
      <c r="I17" s="39">
        <v>581.4</v>
      </c>
      <c r="J17" s="39">
        <v>584.9</v>
      </c>
      <c r="K17" s="39">
        <v>598.4</v>
      </c>
      <c r="L17" s="39">
        <v>612.70000000000005</v>
      </c>
      <c r="M17" s="39">
        <v>636.6</v>
      </c>
      <c r="N17" s="39">
        <v>634.6</v>
      </c>
      <c r="O17" s="39">
        <v>656.8</v>
      </c>
      <c r="P17" s="39">
        <v>692.5</v>
      </c>
      <c r="Q17" s="33">
        <v>731.1</v>
      </c>
      <c r="R17" s="36">
        <v>776.5</v>
      </c>
      <c r="S17" s="36">
        <v>820.2</v>
      </c>
      <c r="T17" s="218">
        <v>860.97199999999998</v>
      </c>
      <c r="U17" s="222">
        <v>904.69899999999996</v>
      </c>
    </row>
    <row r="18" spans="1:21" x14ac:dyDescent="0.25">
      <c r="A18" s="26" t="s">
        <v>11</v>
      </c>
      <c r="B18" s="39">
        <v>114.7</v>
      </c>
      <c r="C18" s="39">
        <v>110.9</v>
      </c>
      <c r="D18" s="39">
        <v>105.3</v>
      </c>
      <c r="E18" s="39">
        <v>98.7</v>
      </c>
      <c r="F18" s="39">
        <v>91.7</v>
      </c>
      <c r="G18" s="39">
        <v>85.5</v>
      </c>
      <c r="H18" s="39">
        <v>80.7</v>
      </c>
      <c r="I18" s="39">
        <v>75.8</v>
      </c>
      <c r="J18" s="39">
        <v>73.400000000000006</v>
      </c>
      <c r="K18" s="39">
        <v>71.7</v>
      </c>
      <c r="L18" s="39">
        <v>71.599999999999994</v>
      </c>
      <c r="M18" s="39">
        <v>70.7</v>
      </c>
      <c r="N18" s="39">
        <v>69.900000000000006</v>
      </c>
      <c r="O18" s="39">
        <v>69.8</v>
      </c>
      <c r="P18" s="42">
        <v>71</v>
      </c>
      <c r="Q18" s="36">
        <v>72</v>
      </c>
      <c r="R18" s="36">
        <v>73.2</v>
      </c>
      <c r="S18" s="36">
        <v>75.400000000000006</v>
      </c>
      <c r="T18" s="218">
        <v>76.099999999999994</v>
      </c>
      <c r="U18" s="222">
        <v>76.576999999999998</v>
      </c>
    </row>
    <row r="19" spans="1:21" x14ac:dyDescent="0.25">
      <c r="A19" s="26" t="s">
        <v>12</v>
      </c>
      <c r="B19" s="39">
        <v>156.80000000000001</v>
      </c>
      <c r="C19" s="39">
        <v>150.1</v>
      </c>
      <c r="D19" s="39">
        <v>143.1</v>
      </c>
      <c r="E19" s="39">
        <v>134.6</v>
      </c>
      <c r="F19" s="39">
        <v>125.1</v>
      </c>
      <c r="G19" s="39">
        <v>116.5</v>
      </c>
      <c r="H19" s="39">
        <v>109.4</v>
      </c>
      <c r="I19" s="39">
        <v>102.8</v>
      </c>
      <c r="J19" s="39">
        <v>98.7</v>
      </c>
      <c r="K19" s="39">
        <v>95.9</v>
      </c>
      <c r="L19" s="39">
        <v>95.4</v>
      </c>
      <c r="M19" s="39">
        <v>94.5</v>
      </c>
      <c r="N19" s="39">
        <v>96.2</v>
      </c>
      <c r="O19" s="39">
        <v>95.9</v>
      </c>
      <c r="P19" s="39">
        <v>97.6</v>
      </c>
      <c r="Q19" s="33">
        <v>99.8</v>
      </c>
      <c r="R19" s="36">
        <v>103.1</v>
      </c>
      <c r="S19" s="36">
        <v>106</v>
      </c>
      <c r="T19" s="218">
        <v>108.404</v>
      </c>
      <c r="U19" s="222">
        <v>110.964</v>
      </c>
    </row>
    <row r="20" spans="1:21" x14ac:dyDescent="0.25">
      <c r="A20" s="26" t="s">
        <v>13</v>
      </c>
      <c r="B20" s="39">
        <v>144.1</v>
      </c>
      <c r="C20" s="39">
        <v>136.30000000000001</v>
      </c>
      <c r="D20" s="39">
        <v>128.30000000000001</v>
      </c>
      <c r="E20" s="39">
        <v>118.7</v>
      </c>
      <c r="F20" s="39">
        <v>107.9</v>
      </c>
      <c r="G20" s="39">
        <v>98.8</v>
      </c>
      <c r="H20" s="42">
        <v>92</v>
      </c>
      <c r="I20" s="39">
        <v>86.4</v>
      </c>
      <c r="J20" s="39">
        <v>84.4</v>
      </c>
      <c r="K20" s="39">
        <v>81.900000000000006</v>
      </c>
      <c r="L20" s="39">
        <v>80.8</v>
      </c>
      <c r="M20" s="42">
        <v>81</v>
      </c>
      <c r="N20" s="39">
        <v>80.2</v>
      </c>
      <c r="O20" s="39">
        <v>80.3</v>
      </c>
      <c r="P20" s="39">
        <v>81.7</v>
      </c>
      <c r="Q20" s="33">
        <v>84.1</v>
      </c>
      <c r="R20" s="36">
        <v>88.6</v>
      </c>
      <c r="S20" s="36">
        <v>90.8</v>
      </c>
      <c r="T20" s="218">
        <v>92.372</v>
      </c>
      <c r="U20" s="222">
        <v>93.563000000000002</v>
      </c>
    </row>
    <row r="21" spans="1:21" x14ac:dyDescent="0.25">
      <c r="A21" s="26" t="s">
        <v>14</v>
      </c>
      <c r="B21" s="39">
        <v>158.4</v>
      </c>
      <c r="C21" s="39">
        <v>152.1</v>
      </c>
      <c r="D21" s="39">
        <v>144.30000000000001</v>
      </c>
      <c r="E21" s="39">
        <v>134.5</v>
      </c>
      <c r="F21" s="39">
        <v>123.9</v>
      </c>
      <c r="G21" s="42">
        <v>114</v>
      </c>
      <c r="H21" s="39">
        <v>106.4</v>
      </c>
      <c r="I21" s="39">
        <v>101.3</v>
      </c>
      <c r="J21" s="39">
        <v>97.4</v>
      </c>
      <c r="K21" s="39">
        <v>96.2</v>
      </c>
      <c r="L21" s="39">
        <v>94.5</v>
      </c>
      <c r="M21" s="39">
        <v>94.5</v>
      </c>
      <c r="N21" s="39">
        <v>92.8</v>
      </c>
      <c r="O21" s="39">
        <v>91.4</v>
      </c>
      <c r="P21" s="42">
        <v>92</v>
      </c>
      <c r="Q21" s="33">
        <v>92.7</v>
      </c>
      <c r="R21" s="36">
        <v>92.3</v>
      </c>
      <c r="S21" s="36">
        <v>93.8</v>
      </c>
      <c r="T21" s="218">
        <v>94.415000000000006</v>
      </c>
      <c r="U21" s="222">
        <v>95.313999999999993</v>
      </c>
    </row>
    <row r="22" spans="1:21" x14ac:dyDescent="0.25">
      <c r="A22" s="26" t="s">
        <v>15</v>
      </c>
      <c r="B22" s="39">
        <v>194.5</v>
      </c>
      <c r="C22" s="39">
        <v>184.6</v>
      </c>
      <c r="D22" s="39">
        <v>174.6</v>
      </c>
      <c r="E22" s="39">
        <v>162.69999999999999</v>
      </c>
      <c r="F22" s="39">
        <v>150.5</v>
      </c>
      <c r="G22" s="39">
        <v>139.19999999999999</v>
      </c>
      <c r="H22" s="39">
        <v>129.6</v>
      </c>
      <c r="I22" s="39">
        <v>123.3</v>
      </c>
      <c r="J22" s="39">
        <v>119.7</v>
      </c>
      <c r="K22" s="39">
        <v>117.9</v>
      </c>
      <c r="L22" s="39">
        <v>117.6</v>
      </c>
      <c r="M22" s="39">
        <v>118.7</v>
      </c>
      <c r="N22" s="39">
        <v>119.7</v>
      </c>
      <c r="O22" s="39">
        <v>120.5</v>
      </c>
      <c r="P22" s="39">
        <v>123.2</v>
      </c>
      <c r="Q22" s="33">
        <v>126.2</v>
      </c>
      <c r="R22" s="36">
        <v>131.80000000000001</v>
      </c>
      <c r="S22" s="36">
        <v>134.4</v>
      </c>
      <c r="T22" s="218">
        <v>136.095</v>
      </c>
      <c r="U22" s="222">
        <v>137.67699999999999</v>
      </c>
    </row>
    <row r="23" spans="1:21" x14ac:dyDescent="0.25">
      <c r="A23" s="26" t="s">
        <v>16</v>
      </c>
      <c r="B23" s="39">
        <v>200.3</v>
      </c>
      <c r="C23" s="39">
        <v>191.2</v>
      </c>
      <c r="D23" s="39">
        <v>181.1</v>
      </c>
      <c r="E23" s="39">
        <v>169.3</v>
      </c>
      <c r="F23" s="39">
        <v>156.19999999999999</v>
      </c>
      <c r="G23" s="39">
        <v>145.30000000000001</v>
      </c>
      <c r="H23" s="39">
        <v>136.4</v>
      </c>
      <c r="I23" s="39">
        <v>129.30000000000001</v>
      </c>
      <c r="J23" s="39">
        <v>124.9</v>
      </c>
      <c r="K23" s="39">
        <v>121.5</v>
      </c>
      <c r="L23" s="39">
        <v>120.8</v>
      </c>
      <c r="M23" s="39">
        <v>120.6</v>
      </c>
      <c r="N23" s="39">
        <v>122.7</v>
      </c>
      <c r="O23" s="39">
        <v>122.8</v>
      </c>
      <c r="P23" s="39">
        <v>124.5</v>
      </c>
      <c r="Q23" s="33">
        <v>127.5</v>
      </c>
      <c r="R23" s="36">
        <v>132.69999999999999</v>
      </c>
      <c r="S23" s="36">
        <v>135.69999999999999</v>
      </c>
      <c r="T23" s="218">
        <v>137.84</v>
      </c>
      <c r="U23" s="222">
        <v>140.119</v>
      </c>
    </row>
    <row r="24" spans="1:21" x14ac:dyDescent="0.25">
      <c r="A24" s="26" t="s">
        <v>17</v>
      </c>
      <c r="B24" s="39">
        <v>171.4</v>
      </c>
      <c r="C24" s="39">
        <v>162.9</v>
      </c>
      <c r="D24" s="42">
        <v>153</v>
      </c>
      <c r="E24" s="42">
        <v>142</v>
      </c>
      <c r="F24" s="39">
        <v>131.69999999999999</v>
      </c>
      <c r="G24" s="39">
        <v>122.2</v>
      </c>
      <c r="H24" s="39">
        <v>114.7</v>
      </c>
      <c r="I24" s="39">
        <v>108.9</v>
      </c>
      <c r="J24" s="39">
        <v>106.9</v>
      </c>
      <c r="K24" s="39">
        <v>106.6</v>
      </c>
      <c r="L24" s="33">
        <v>107.6</v>
      </c>
      <c r="M24" s="42">
        <v>110</v>
      </c>
      <c r="N24" s="39">
        <v>110.9</v>
      </c>
      <c r="O24" s="39">
        <v>112.4</v>
      </c>
      <c r="P24" s="39">
        <v>115.8</v>
      </c>
      <c r="Q24" s="33">
        <v>119.5</v>
      </c>
      <c r="R24" s="36">
        <v>126.1</v>
      </c>
      <c r="S24" s="36">
        <v>130.4</v>
      </c>
      <c r="T24" s="80">
        <v>133.28200000000001</v>
      </c>
      <c r="U24" s="222">
        <v>136.172</v>
      </c>
    </row>
    <row r="25" spans="1:21" x14ac:dyDescent="0.25">
      <c r="A25" s="26" t="s">
        <v>334</v>
      </c>
      <c r="B25" s="42">
        <v>1009</v>
      </c>
      <c r="C25" s="42">
        <v>979</v>
      </c>
      <c r="D25" s="39">
        <v>943.1</v>
      </c>
      <c r="E25" s="42">
        <v>901</v>
      </c>
      <c r="F25" s="39">
        <v>854.3</v>
      </c>
      <c r="G25" s="39">
        <v>814.3</v>
      </c>
      <c r="H25" s="42">
        <v>780</v>
      </c>
      <c r="I25" s="42">
        <v>761</v>
      </c>
      <c r="J25" s="39">
        <v>753.7</v>
      </c>
      <c r="K25" s="39">
        <v>762.8</v>
      </c>
      <c r="L25" s="33">
        <v>782.4</v>
      </c>
      <c r="M25" s="39">
        <v>793.8</v>
      </c>
      <c r="N25" s="39">
        <v>829.6</v>
      </c>
      <c r="O25" s="39">
        <v>836.6</v>
      </c>
      <c r="P25" s="39">
        <v>859</v>
      </c>
      <c r="Q25" s="33">
        <v>896.7</v>
      </c>
      <c r="R25" s="36">
        <v>929.7</v>
      </c>
      <c r="S25" s="36">
        <v>969.2</v>
      </c>
      <c r="T25" s="80">
        <v>1007.47</v>
      </c>
      <c r="U25" s="222">
        <v>1052.405</v>
      </c>
    </row>
    <row r="26" spans="1:21" ht="18" x14ac:dyDescent="0.25">
      <c r="A26" s="145" t="s">
        <v>140</v>
      </c>
      <c r="B26" s="40">
        <v>1844.8</v>
      </c>
      <c r="C26" s="40">
        <v>1749.2</v>
      </c>
      <c r="D26" s="40">
        <v>1640.6</v>
      </c>
      <c r="E26" s="40">
        <v>1640.6</v>
      </c>
      <c r="F26" s="40">
        <v>1523.8</v>
      </c>
      <c r="G26" s="40">
        <v>1308.5999999999999</v>
      </c>
      <c r="H26" s="40">
        <v>1229.8</v>
      </c>
      <c r="I26" s="40">
        <v>1174</v>
      </c>
      <c r="J26" s="40">
        <v>1148.5</v>
      </c>
      <c r="K26" s="40">
        <v>1142.4000000000001</v>
      </c>
      <c r="L26" s="37">
        <v>1147.2</v>
      </c>
      <c r="M26" s="40">
        <v>1167.2</v>
      </c>
      <c r="N26" s="40">
        <v>1185.5</v>
      </c>
      <c r="O26" s="40">
        <v>1201.4000000000001</v>
      </c>
      <c r="P26" s="40">
        <v>1230.5999999999999</v>
      </c>
      <c r="Q26" s="37">
        <v>1267.0999999999999</v>
      </c>
      <c r="R26" s="45">
        <v>1329.3</v>
      </c>
      <c r="S26" s="45">
        <v>1376.3</v>
      </c>
      <c r="T26" s="79">
        <v>1417.5250000000001</v>
      </c>
      <c r="U26" s="221">
        <v>1460.4860000000001</v>
      </c>
    </row>
    <row r="27" spans="1:21" x14ac:dyDescent="0.25">
      <c r="A27" s="26" t="s">
        <v>19</v>
      </c>
      <c r="B27" s="39">
        <v>108.9</v>
      </c>
      <c r="C27" s="39">
        <v>102.6</v>
      </c>
      <c r="D27" s="39">
        <v>96.2</v>
      </c>
      <c r="E27" s="39">
        <v>96.2</v>
      </c>
      <c r="F27" s="39">
        <v>88.8</v>
      </c>
      <c r="G27" s="39">
        <v>74.7</v>
      </c>
      <c r="H27" s="39">
        <v>69.400000000000006</v>
      </c>
      <c r="I27" s="39">
        <v>65.8</v>
      </c>
      <c r="J27" s="39">
        <v>64.099999999999994</v>
      </c>
      <c r="K27" s="39">
        <v>63.4</v>
      </c>
      <c r="L27" s="33">
        <v>63.3</v>
      </c>
      <c r="M27" s="39">
        <v>63.3</v>
      </c>
      <c r="N27" s="39">
        <v>63.5</v>
      </c>
      <c r="O27" s="39">
        <v>63.6</v>
      </c>
      <c r="P27" s="39">
        <v>64.3</v>
      </c>
      <c r="Q27" s="33">
        <v>65.400000000000006</v>
      </c>
      <c r="R27" s="36">
        <v>68.099999999999994</v>
      </c>
      <c r="S27" s="36">
        <v>69.5</v>
      </c>
      <c r="T27" s="80">
        <v>70.311999999999998</v>
      </c>
      <c r="U27" s="222">
        <v>70.816999999999993</v>
      </c>
    </row>
    <row r="28" spans="1:21" x14ac:dyDescent="0.25">
      <c r="A28" s="26" t="s">
        <v>20</v>
      </c>
      <c r="B28" s="39">
        <v>169.5</v>
      </c>
      <c r="C28" s="39">
        <v>159.80000000000001</v>
      </c>
      <c r="D28" s="39">
        <v>149.6</v>
      </c>
      <c r="E28" s="39">
        <v>149.6</v>
      </c>
      <c r="F28" s="39">
        <v>139.19999999999999</v>
      </c>
      <c r="G28" s="39">
        <v>119.2</v>
      </c>
      <c r="H28" s="39">
        <v>111.3</v>
      </c>
      <c r="I28" s="39">
        <v>105.2</v>
      </c>
      <c r="J28" s="42">
        <v>101</v>
      </c>
      <c r="K28" s="39">
        <v>98.2</v>
      </c>
      <c r="L28" s="39">
        <v>97.1</v>
      </c>
      <c r="M28" s="39">
        <v>96.8</v>
      </c>
      <c r="N28" s="39">
        <v>96.4</v>
      </c>
      <c r="O28" s="39">
        <v>96.1</v>
      </c>
      <c r="P28" s="39">
        <v>96.9</v>
      </c>
      <c r="Q28" s="33">
        <v>98.2</v>
      </c>
      <c r="R28" s="36">
        <v>100.7</v>
      </c>
      <c r="S28" s="36">
        <v>101.7</v>
      </c>
      <c r="T28" s="80">
        <v>102.21899999999999</v>
      </c>
      <c r="U28" s="222">
        <v>102.452</v>
      </c>
    </row>
    <row r="29" spans="1:21" x14ac:dyDescent="0.25">
      <c r="A29" s="26" t="s">
        <v>21</v>
      </c>
      <c r="B29" s="39">
        <v>201.8</v>
      </c>
      <c r="C29" s="39">
        <v>189.8</v>
      </c>
      <c r="D29" s="39">
        <v>176.9</v>
      </c>
      <c r="E29" s="42">
        <v>163</v>
      </c>
      <c r="F29" s="39">
        <v>149.19999999999999</v>
      </c>
      <c r="G29" s="39">
        <v>137.69999999999999</v>
      </c>
      <c r="H29" s="39">
        <v>129.1</v>
      </c>
      <c r="I29" s="39">
        <v>123.4</v>
      </c>
      <c r="J29" s="39">
        <v>120.3</v>
      </c>
      <c r="K29" s="39">
        <v>120.6</v>
      </c>
      <c r="L29" s="39">
        <v>120.4</v>
      </c>
      <c r="M29" s="39">
        <v>121.8</v>
      </c>
      <c r="N29" s="42">
        <v>122</v>
      </c>
      <c r="O29" s="39">
        <v>122.2</v>
      </c>
      <c r="P29" s="39">
        <v>123.5</v>
      </c>
      <c r="Q29" s="33">
        <v>126.1</v>
      </c>
      <c r="R29" s="36">
        <v>131.19999999999999</v>
      </c>
      <c r="S29" s="36">
        <v>133.30000000000001</v>
      </c>
      <c r="T29" s="80">
        <v>134.27199999999999</v>
      </c>
      <c r="U29" s="222">
        <v>134.804</v>
      </c>
    </row>
    <row r="30" spans="1:21" x14ac:dyDescent="0.25">
      <c r="A30" s="23" t="s">
        <v>22</v>
      </c>
      <c r="B30" s="38"/>
      <c r="C30" s="38"/>
      <c r="D30" s="38"/>
      <c r="E30" s="38"/>
      <c r="F30" s="38"/>
      <c r="G30" s="39"/>
      <c r="H30" s="49"/>
      <c r="I30" s="49"/>
      <c r="J30" s="49"/>
      <c r="K30" s="49"/>
      <c r="L30" s="39"/>
      <c r="M30" s="39"/>
      <c r="N30" s="39"/>
      <c r="O30" s="39"/>
      <c r="P30" s="39"/>
      <c r="Q30" s="33"/>
      <c r="R30" s="36"/>
      <c r="S30" s="36"/>
      <c r="T30" s="51"/>
      <c r="U30" s="223"/>
    </row>
    <row r="31" spans="1:21" ht="19.5" x14ac:dyDescent="0.25">
      <c r="A31" s="35" t="s">
        <v>23</v>
      </c>
      <c r="B31" s="39">
        <v>7.4</v>
      </c>
      <c r="C31" s="38">
        <v>7.3</v>
      </c>
      <c r="D31" s="42">
        <v>7</v>
      </c>
      <c r="E31" s="38">
        <v>6.7</v>
      </c>
      <c r="F31" s="39">
        <v>6.4</v>
      </c>
      <c r="G31" s="42">
        <v>6</v>
      </c>
      <c r="H31" s="39">
        <v>5.7</v>
      </c>
      <c r="I31" s="39">
        <v>5.5</v>
      </c>
      <c r="J31" s="39">
        <v>5.5</v>
      </c>
      <c r="K31" s="39">
        <v>5.6</v>
      </c>
      <c r="L31" s="39">
        <v>5.7</v>
      </c>
      <c r="M31" s="38">
        <v>5.8</v>
      </c>
      <c r="N31" s="38">
        <v>5.8</v>
      </c>
      <c r="O31" s="39">
        <v>5.8</v>
      </c>
      <c r="P31" s="39">
        <v>5.8</v>
      </c>
      <c r="Q31" s="33">
        <v>6</v>
      </c>
      <c r="R31" s="36">
        <v>6.2</v>
      </c>
      <c r="S31" s="36">
        <v>6.3</v>
      </c>
      <c r="T31" s="218">
        <v>6.3810000000000002</v>
      </c>
      <c r="U31" s="222">
        <v>6.3339999999999996</v>
      </c>
    </row>
    <row r="32" spans="1:21" ht="19.5" x14ac:dyDescent="0.25">
      <c r="A32" s="35" t="s">
        <v>188</v>
      </c>
      <c r="B32" s="39">
        <v>194.4</v>
      </c>
      <c r="C32" s="39">
        <v>182.5</v>
      </c>
      <c r="D32" s="39">
        <v>169.9</v>
      </c>
      <c r="E32" s="33">
        <v>156.30000000000001</v>
      </c>
      <c r="F32" s="33">
        <v>142.80000000000001</v>
      </c>
      <c r="G32" s="39">
        <v>131.69999999999999</v>
      </c>
      <c r="H32" s="39">
        <v>123.4</v>
      </c>
      <c r="I32" s="39">
        <v>117.9</v>
      </c>
      <c r="J32" s="39">
        <v>114.8</v>
      </c>
      <c r="K32" s="42">
        <v>115</v>
      </c>
      <c r="L32" s="39">
        <v>114.7</v>
      </c>
      <c r="M32" s="42">
        <f>M29-M31</f>
        <v>116</v>
      </c>
      <c r="N32" s="39">
        <f>N29-N31</f>
        <v>116.2</v>
      </c>
      <c r="O32" s="39">
        <v>116.4</v>
      </c>
      <c r="P32" s="39">
        <v>117.7</v>
      </c>
      <c r="Q32" s="36">
        <v>120</v>
      </c>
      <c r="R32" s="36">
        <v>125</v>
      </c>
      <c r="S32" s="36">
        <v>127</v>
      </c>
      <c r="T32" s="218">
        <v>127.89100000000001</v>
      </c>
      <c r="U32" s="222">
        <v>128.47</v>
      </c>
    </row>
    <row r="33" spans="1:21" x14ac:dyDescent="0.25">
      <c r="A33" s="26" t="s">
        <v>24</v>
      </c>
      <c r="B33" s="39">
        <v>182.3</v>
      </c>
      <c r="C33" s="39">
        <v>172.9</v>
      </c>
      <c r="D33" s="42">
        <v>162</v>
      </c>
      <c r="E33" s="39">
        <v>150.30000000000001</v>
      </c>
      <c r="F33" s="39">
        <v>138.30000000000001</v>
      </c>
      <c r="G33" s="42">
        <v>128</v>
      </c>
      <c r="H33" s="39">
        <v>120.1</v>
      </c>
      <c r="I33" s="39">
        <v>114.4</v>
      </c>
      <c r="J33" s="39">
        <v>112.5</v>
      </c>
      <c r="K33" s="39">
        <v>112.6</v>
      </c>
      <c r="L33" s="39">
        <v>113.9</v>
      </c>
      <c r="M33" s="39">
        <v>115.9</v>
      </c>
      <c r="N33" s="39">
        <v>117.2</v>
      </c>
      <c r="O33" s="39">
        <v>118.7</v>
      </c>
      <c r="P33" s="39">
        <v>120.8</v>
      </c>
      <c r="Q33" s="36">
        <v>124</v>
      </c>
      <c r="R33" s="36">
        <v>129.1</v>
      </c>
      <c r="S33" s="36">
        <v>132</v>
      </c>
      <c r="T33" s="218">
        <v>134.666</v>
      </c>
      <c r="U33" s="222">
        <v>137.48500000000001</v>
      </c>
    </row>
    <row r="34" spans="1:21" x14ac:dyDescent="0.25">
      <c r="A34" s="26" t="s">
        <v>25</v>
      </c>
      <c r="B34" s="39">
        <v>127.4</v>
      </c>
      <c r="C34" s="39">
        <v>122.3</v>
      </c>
      <c r="D34" s="39">
        <v>115.6</v>
      </c>
      <c r="E34" s="39">
        <v>107.8</v>
      </c>
      <c r="F34" s="39">
        <v>99.9</v>
      </c>
      <c r="G34" s="39">
        <v>93.3</v>
      </c>
      <c r="H34" s="39">
        <v>88.7</v>
      </c>
      <c r="I34" s="39">
        <v>86.1</v>
      </c>
      <c r="J34" s="39">
        <v>84.5</v>
      </c>
      <c r="K34" s="39">
        <v>84.4</v>
      </c>
      <c r="L34" s="42">
        <v>85</v>
      </c>
      <c r="M34" s="39">
        <v>87.2</v>
      </c>
      <c r="N34" s="39">
        <v>89.8</v>
      </c>
      <c r="O34" s="39">
        <v>91.4</v>
      </c>
      <c r="P34" s="39">
        <v>92.9</v>
      </c>
      <c r="Q34" s="33">
        <v>96.2</v>
      </c>
      <c r="R34" s="36">
        <v>102.3</v>
      </c>
      <c r="S34" s="36">
        <v>106.8</v>
      </c>
      <c r="T34" s="218">
        <v>110.04900000000001</v>
      </c>
      <c r="U34" s="222">
        <v>114.22199999999999</v>
      </c>
    </row>
    <row r="35" spans="1:21" x14ac:dyDescent="0.25">
      <c r="A35" s="26" t="s">
        <v>26</v>
      </c>
      <c r="B35" s="39">
        <v>206.1</v>
      </c>
      <c r="C35" s="39">
        <v>194.4</v>
      </c>
      <c r="D35" s="39">
        <v>181.9</v>
      </c>
      <c r="E35" s="39">
        <v>169.2</v>
      </c>
      <c r="F35" s="39">
        <v>156.6</v>
      </c>
      <c r="G35" s="39">
        <v>146.4</v>
      </c>
      <c r="H35" s="39">
        <v>138.19999999999999</v>
      </c>
      <c r="I35" s="39">
        <v>131.6</v>
      </c>
      <c r="J35" s="39">
        <v>129.4</v>
      </c>
      <c r="K35" s="39">
        <v>127.4</v>
      </c>
      <c r="L35" s="39">
        <v>126.6</v>
      </c>
      <c r="M35" s="39">
        <v>127.6</v>
      </c>
      <c r="N35" s="39">
        <v>128.5</v>
      </c>
      <c r="O35" s="39">
        <v>129.6</v>
      </c>
      <c r="P35" s="39">
        <v>132.9</v>
      </c>
      <c r="Q35" s="33">
        <v>136.80000000000001</v>
      </c>
      <c r="R35" s="36">
        <v>146.19999999999999</v>
      </c>
      <c r="S35" s="36">
        <v>153.30000000000001</v>
      </c>
      <c r="T35" s="218">
        <v>160.66800000000001</v>
      </c>
      <c r="U35" s="222">
        <v>168.02</v>
      </c>
    </row>
    <row r="36" spans="1:21" x14ac:dyDescent="0.25">
      <c r="A36" s="26" t="s">
        <v>27</v>
      </c>
      <c r="B36" s="39">
        <v>137.6</v>
      </c>
      <c r="C36" s="39">
        <v>128.69999999999999</v>
      </c>
      <c r="D36" s="39">
        <v>119.3</v>
      </c>
      <c r="E36" s="39">
        <v>109.2</v>
      </c>
      <c r="F36" s="39">
        <v>99.5</v>
      </c>
      <c r="G36" s="39">
        <v>90.9</v>
      </c>
      <c r="H36" s="39">
        <v>84.3</v>
      </c>
      <c r="I36" s="39">
        <v>79.400000000000006</v>
      </c>
      <c r="J36" s="39">
        <v>76.400000000000006</v>
      </c>
      <c r="K36" s="39">
        <v>75.3</v>
      </c>
      <c r="L36" s="39">
        <v>74.900000000000006</v>
      </c>
      <c r="M36" s="39">
        <v>74.099999999999994</v>
      </c>
      <c r="N36" s="39">
        <v>73.8</v>
      </c>
      <c r="O36" s="39">
        <v>74.099999999999994</v>
      </c>
      <c r="P36" s="39">
        <v>75.2</v>
      </c>
      <c r="Q36" s="33">
        <v>76.599999999999994</v>
      </c>
      <c r="R36" s="36">
        <v>79</v>
      </c>
      <c r="S36" s="36">
        <v>80.599999999999994</v>
      </c>
      <c r="T36" s="218">
        <v>81.382000000000005</v>
      </c>
      <c r="U36" s="222">
        <v>82.028000000000006</v>
      </c>
    </row>
    <row r="37" spans="1:21" x14ac:dyDescent="0.25">
      <c r="A37" s="26" t="s">
        <v>28</v>
      </c>
      <c r="B37" s="39">
        <v>94.4</v>
      </c>
      <c r="C37" s="42">
        <v>89</v>
      </c>
      <c r="D37" s="39">
        <v>82.4</v>
      </c>
      <c r="E37" s="39">
        <v>75.3</v>
      </c>
      <c r="F37" s="39">
        <v>68.8</v>
      </c>
      <c r="G37" s="39">
        <v>63.6</v>
      </c>
      <c r="H37" s="42">
        <v>60</v>
      </c>
      <c r="I37" s="39">
        <v>57.2</v>
      </c>
      <c r="J37" s="39">
        <v>56.3</v>
      </c>
      <c r="K37" s="39">
        <v>55.7</v>
      </c>
      <c r="L37" s="39">
        <v>55.9</v>
      </c>
      <c r="M37" s="42">
        <v>56</v>
      </c>
      <c r="N37" s="39">
        <v>56.2</v>
      </c>
      <c r="O37" s="39">
        <v>56.8</v>
      </c>
      <c r="P37" s="39">
        <v>58.4</v>
      </c>
      <c r="Q37" s="33">
        <v>59.7</v>
      </c>
      <c r="R37" s="36">
        <v>61.8</v>
      </c>
      <c r="S37" s="36">
        <v>63.6</v>
      </c>
      <c r="T37" s="218">
        <v>64.63</v>
      </c>
      <c r="U37" s="222">
        <v>65.671999999999997</v>
      </c>
    </row>
    <row r="38" spans="1:21" x14ac:dyDescent="0.25">
      <c r="A38" s="26" t="s">
        <v>29</v>
      </c>
      <c r="B38" s="42">
        <v>102</v>
      </c>
      <c r="C38" s="39">
        <v>97.1</v>
      </c>
      <c r="D38" s="39">
        <v>91.5</v>
      </c>
      <c r="E38" s="42">
        <v>85</v>
      </c>
      <c r="F38" s="39">
        <v>78.400000000000006</v>
      </c>
      <c r="G38" s="39">
        <v>72.400000000000006</v>
      </c>
      <c r="H38" s="39">
        <v>67.3</v>
      </c>
      <c r="I38" s="42">
        <v>63</v>
      </c>
      <c r="J38" s="39">
        <v>61.1</v>
      </c>
      <c r="K38" s="39">
        <v>59.7</v>
      </c>
      <c r="L38" s="39">
        <v>59.3</v>
      </c>
      <c r="M38" s="39">
        <v>59.5</v>
      </c>
      <c r="N38" s="39">
        <v>59.6</v>
      </c>
      <c r="O38" s="39">
        <v>59.7</v>
      </c>
      <c r="P38" s="39">
        <v>60.6</v>
      </c>
      <c r="Q38" s="33">
        <v>61.9</v>
      </c>
      <c r="R38" s="36">
        <v>64.7</v>
      </c>
      <c r="S38" s="36">
        <v>65.8</v>
      </c>
      <c r="T38" s="218">
        <v>66.802000000000007</v>
      </c>
      <c r="U38" s="222">
        <v>67.322000000000003</v>
      </c>
    </row>
    <row r="39" spans="1:21" x14ac:dyDescent="0.25">
      <c r="A39" s="26" t="s">
        <v>30</v>
      </c>
      <c r="B39" s="39">
        <v>514.70000000000005</v>
      </c>
      <c r="C39" s="39">
        <v>492.6</v>
      </c>
      <c r="D39" s="39">
        <v>465.2</v>
      </c>
      <c r="E39" s="39">
        <v>436.2</v>
      </c>
      <c r="F39" s="39">
        <v>408.2</v>
      </c>
      <c r="G39" s="39">
        <v>382.2</v>
      </c>
      <c r="H39" s="39">
        <v>361.6</v>
      </c>
      <c r="I39" s="39">
        <v>347.8</v>
      </c>
      <c r="J39" s="39">
        <v>343.1</v>
      </c>
      <c r="K39" s="42">
        <v>345</v>
      </c>
      <c r="L39" s="39">
        <v>350.9</v>
      </c>
      <c r="M39" s="42">
        <v>365</v>
      </c>
      <c r="N39" s="39">
        <v>378.4</v>
      </c>
      <c r="O39" s="39">
        <v>389.2</v>
      </c>
      <c r="P39" s="39">
        <v>405.1</v>
      </c>
      <c r="Q39" s="33">
        <v>422.2</v>
      </c>
      <c r="R39" s="36">
        <v>446.1</v>
      </c>
      <c r="S39" s="36">
        <v>469.5</v>
      </c>
      <c r="T39" s="218">
        <v>492.52499999999998</v>
      </c>
      <c r="U39" s="222">
        <v>517.66399999999999</v>
      </c>
    </row>
    <row r="40" spans="1:21" ht="18" x14ac:dyDescent="0.25">
      <c r="A40" s="25" t="s">
        <v>198</v>
      </c>
      <c r="B40" s="40">
        <f>B41+B42+B44+B45+B46+B47</f>
        <v>1927.5</v>
      </c>
      <c r="C40" s="40">
        <f t="shared" ref="C40:N40" si="0">C41+C42+C44+C45+C46+C47</f>
        <v>1841.1</v>
      </c>
      <c r="D40" s="40">
        <f t="shared" si="0"/>
        <v>1752.3000000000002</v>
      </c>
      <c r="E40" s="40">
        <f t="shared" si="0"/>
        <v>1640.7999999999997</v>
      </c>
      <c r="F40" s="40">
        <f t="shared" si="0"/>
        <v>1529.2</v>
      </c>
      <c r="G40" s="40">
        <f t="shared" si="0"/>
        <v>1436.4</v>
      </c>
      <c r="H40" s="40">
        <f t="shared" si="0"/>
        <v>1357.5</v>
      </c>
      <c r="I40" s="40">
        <f t="shared" si="0"/>
        <v>1309.2</v>
      </c>
      <c r="J40" s="40">
        <f t="shared" si="0"/>
        <v>1282</v>
      </c>
      <c r="K40" s="40">
        <f t="shared" si="0"/>
        <v>1276.3</v>
      </c>
      <c r="L40" s="40">
        <f t="shared" si="0"/>
        <v>1275.4000000000001</v>
      </c>
      <c r="M40" s="40">
        <f t="shared" si="0"/>
        <v>1283.5</v>
      </c>
      <c r="N40" s="40">
        <f t="shared" si="0"/>
        <v>1289.3</v>
      </c>
      <c r="O40" s="40">
        <f>O41+O42+O44+O45+O46+O47</f>
        <v>1303.9000000000001</v>
      </c>
      <c r="P40" s="40">
        <v>1579.3</v>
      </c>
      <c r="Q40" s="40">
        <v>1618.2999999999997</v>
      </c>
      <c r="R40" s="40">
        <v>1694</v>
      </c>
      <c r="S40" s="37">
        <v>1752.2999999999997</v>
      </c>
      <c r="T40" s="79">
        <v>1805.741</v>
      </c>
      <c r="U40" s="221">
        <v>1851.354</v>
      </c>
    </row>
    <row r="41" spans="1:21" x14ac:dyDescent="0.25">
      <c r="A41" s="26" t="s">
        <v>31</v>
      </c>
      <c r="B41" s="39">
        <v>63.4</v>
      </c>
      <c r="C41" s="38">
        <v>61.1</v>
      </c>
      <c r="D41" s="42">
        <v>58</v>
      </c>
      <c r="E41" s="36">
        <v>54</v>
      </c>
      <c r="F41" s="33">
        <v>50.7</v>
      </c>
      <c r="G41" s="42">
        <v>48</v>
      </c>
      <c r="H41" s="38">
        <v>45.6</v>
      </c>
      <c r="I41" s="38">
        <v>44.1</v>
      </c>
      <c r="J41" s="38">
        <v>43.3</v>
      </c>
      <c r="K41" s="38">
        <v>43.2</v>
      </c>
      <c r="L41" s="39">
        <v>43.7</v>
      </c>
      <c r="M41" s="39">
        <v>43.9</v>
      </c>
      <c r="N41" s="42">
        <v>44</v>
      </c>
      <c r="O41" s="39">
        <v>44.4</v>
      </c>
      <c r="P41" s="39">
        <v>45.2</v>
      </c>
      <c r="Q41" s="33">
        <v>46.2</v>
      </c>
      <c r="R41" s="36">
        <v>48.2</v>
      </c>
      <c r="S41" s="36">
        <v>50.4</v>
      </c>
      <c r="T41" s="80">
        <v>52.697000000000003</v>
      </c>
      <c r="U41" s="222">
        <v>54.456000000000003</v>
      </c>
    </row>
    <row r="42" spans="1:21" x14ac:dyDescent="0.25">
      <c r="A42" s="26" t="s">
        <v>32</v>
      </c>
      <c r="B42" s="38">
        <v>57.5</v>
      </c>
      <c r="C42" s="38">
        <v>55.1</v>
      </c>
      <c r="D42" s="39">
        <v>52.7</v>
      </c>
      <c r="E42" s="33">
        <v>48.9</v>
      </c>
      <c r="F42" s="33">
        <v>44.9</v>
      </c>
      <c r="G42" s="39">
        <v>41.7</v>
      </c>
      <c r="H42" s="38">
        <v>38.9</v>
      </c>
      <c r="I42" s="38">
        <v>36.200000000000003</v>
      </c>
      <c r="J42" s="38">
        <v>33.799999999999997</v>
      </c>
      <c r="K42" s="38">
        <v>32.6</v>
      </c>
      <c r="L42" s="39">
        <v>31.8</v>
      </c>
      <c r="M42" s="39">
        <v>31.9</v>
      </c>
      <c r="N42" s="39">
        <v>31.7</v>
      </c>
      <c r="O42" s="39">
        <v>31.2</v>
      </c>
      <c r="P42" s="39">
        <v>31.4</v>
      </c>
      <c r="Q42" s="33">
        <v>31.6</v>
      </c>
      <c r="R42" s="36">
        <v>32.6</v>
      </c>
      <c r="S42" s="36">
        <v>33.4</v>
      </c>
      <c r="T42" s="80">
        <v>33.994999999999997</v>
      </c>
      <c r="U42" s="222">
        <v>34.491</v>
      </c>
    </row>
    <row r="43" spans="1:21" x14ac:dyDescent="0.25">
      <c r="A43" s="26" t="s">
        <v>33</v>
      </c>
      <c r="B43" s="33"/>
      <c r="C43" s="33"/>
      <c r="D43" s="33"/>
      <c r="E43" s="33"/>
      <c r="F43" s="33"/>
      <c r="G43" s="39"/>
      <c r="H43" s="33"/>
      <c r="I43" s="33"/>
      <c r="J43" s="33"/>
      <c r="K43" s="33"/>
      <c r="L43" s="39"/>
      <c r="M43" s="33"/>
      <c r="N43" s="33"/>
      <c r="O43" s="39"/>
      <c r="P43" s="39">
        <v>187.9</v>
      </c>
      <c r="Q43" s="33">
        <v>186</v>
      </c>
      <c r="R43" s="36">
        <v>194.8</v>
      </c>
      <c r="S43" s="36">
        <v>200.9</v>
      </c>
      <c r="T43" s="80">
        <v>208.023</v>
      </c>
      <c r="U43" s="222">
        <v>213.58</v>
      </c>
    </row>
    <row r="44" spans="1:21" x14ac:dyDescent="0.25">
      <c r="A44" s="26" t="s">
        <v>34</v>
      </c>
      <c r="B44" s="38">
        <v>717.1</v>
      </c>
      <c r="C44" s="60">
        <v>691</v>
      </c>
      <c r="D44" s="42">
        <v>660</v>
      </c>
      <c r="E44" s="36">
        <v>619.4</v>
      </c>
      <c r="F44" s="36">
        <v>577.4</v>
      </c>
      <c r="G44" s="39">
        <v>542.9</v>
      </c>
      <c r="H44" s="60">
        <v>514</v>
      </c>
      <c r="I44" s="38">
        <v>501.8</v>
      </c>
      <c r="J44" s="38">
        <v>496.5</v>
      </c>
      <c r="K44" s="38">
        <v>499.2</v>
      </c>
      <c r="L44" s="39">
        <v>501.2</v>
      </c>
      <c r="M44" s="39">
        <v>505.8</v>
      </c>
      <c r="N44" s="39">
        <v>512.5</v>
      </c>
      <c r="O44" s="39">
        <v>523.20000000000005</v>
      </c>
      <c r="P44" s="39">
        <v>550.70000000000005</v>
      </c>
      <c r="Q44" s="33">
        <v>576</v>
      </c>
      <c r="R44" s="36">
        <v>611.1</v>
      </c>
      <c r="S44" s="36">
        <v>638.6</v>
      </c>
      <c r="T44" s="80">
        <v>666.73099999999999</v>
      </c>
      <c r="U44" s="222">
        <v>690.51300000000003</v>
      </c>
    </row>
    <row r="45" spans="1:21" x14ac:dyDescent="0.25">
      <c r="A45" s="26" t="s">
        <v>35</v>
      </c>
      <c r="B45" s="39">
        <v>150.1</v>
      </c>
      <c r="C45" s="38">
        <v>144.69999999999999</v>
      </c>
      <c r="D45" s="39">
        <v>139.1</v>
      </c>
      <c r="E45" s="36">
        <v>130</v>
      </c>
      <c r="F45" s="33">
        <v>120.5</v>
      </c>
      <c r="G45" s="39">
        <v>112.3</v>
      </c>
      <c r="H45" s="38">
        <v>106.2</v>
      </c>
      <c r="I45" s="38">
        <v>101.1</v>
      </c>
      <c r="J45" s="38">
        <v>97.9</v>
      </c>
      <c r="K45" s="60">
        <v>97</v>
      </c>
      <c r="L45" s="39">
        <v>97.8</v>
      </c>
      <c r="M45" s="42">
        <v>99</v>
      </c>
      <c r="N45" s="39">
        <v>100.4</v>
      </c>
      <c r="O45" s="42">
        <v>102</v>
      </c>
      <c r="P45" s="39">
        <v>104.8</v>
      </c>
      <c r="Q45" s="33">
        <v>108.4</v>
      </c>
      <c r="R45" s="36">
        <v>113.3</v>
      </c>
      <c r="S45" s="36">
        <v>117.1</v>
      </c>
      <c r="T45" s="80">
        <v>119.31</v>
      </c>
      <c r="U45" s="222">
        <v>121.527</v>
      </c>
    </row>
    <row r="46" spans="1:21" x14ac:dyDescent="0.25">
      <c r="A46" s="26" t="s">
        <v>36</v>
      </c>
      <c r="B46" s="42">
        <v>357</v>
      </c>
      <c r="C46" s="38">
        <v>343.1</v>
      </c>
      <c r="D46" s="39">
        <v>326.10000000000002</v>
      </c>
      <c r="E46" s="33">
        <v>304.39999999999998</v>
      </c>
      <c r="F46" s="33">
        <v>281.89999999999998</v>
      </c>
      <c r="G46" s="39">
        <v>264.8</v>
      </c>
      <c r="H46" s="39">
        <v>249.1</v>
      </c>
      <c r="I46" s="39">
        <v>236</v>
      </c>
      <c r="J46" s="39">
        <v>228.1</v>
      </c>
      <c r="K46" s="39">
        <v>225.1</v>
      </c>
      <c r="L46" s="39">
        <v>225.2</v>
      </c>
      <c r="M46" s="39">
        <v>227.3</v>
      </c>
      <c r="N46" s="39">
        <v>226.7</v>
      </c>
      <c r="O46" s="39">
        <v>228</v>
      </c>
      <c r="P46" s="39">
        <v>232.7</v>
      </c>
      <c r="Q46" s="33">
        <v>238.2</v>
      </c>
      <c r="R46" s="36">
        <v>246.1</v>
      </c>
      <c r="S46" s="36">
        <v>251.5</v>
      </c>
      <c r="T46" s="80">
        <v>254.71</v>
      </c>
      <c r="U46" s="222">
        <v>256.67</v>
      </c>
    </row>
    <row r="47" spans="1:21" x14ac:dyDescent="0.25">
      <c r="A47" s="26" t="s">
        <v>37</v>
      </c>
      <c r="B47" s="33">
        <v>582.4</v>
      </c>
      <c r="C47" s="38">
        <v>546.1</v>
      </c>
      <c r="D47" s="39">
        <v>516.4</v>
      </c>
      <c r="E47" s="33">
        <v>484.1</v>
      </c>
      <c r="F47" s="33">
        <v>453.8</v>
      </c>
      <c r="G47" s="39">
        <v>426.7</v>
      </c>
      <c r="H47" s="33">
        <v>403.7</v>
      </c>
      <c r="I47" s="36">
        <v>390</v>
      </c>
      <c r="J47" s="33">
        <v>382.4</v>
      </c>
      <c r="K47" s="33">
        <v>379.2</v>
      </c>
      <c r="L47" s="39">
        <v>375.7</v>
      </c>
      <c r="M47" s="39">
        <v>375.6</v>
      </c>
      <c r="N47" s="42">
        <v>374</v>
      </c>
      <c r="O47" s="39">
        <v>375.1</v>
      </c>
      <c r="P47" s="39">
        <v>388.4</v>
      </c>
      <c r="Q47" s="33">
        <v>393.9</v>
      </c>
      <c r="R47" s="36">
        <v>407</v>
      </c>
      <c r="S47" s="36">
        <v>417.9</v>
      </c>
      <c r="T47" s="80">
        <v>425.53100000000001</v>
      </c>
      <c r="U47" s="222">
        <v>433.39</v>
      </c>
    </row>
    <row r="48" spans="1:21" x14ac:dyDescent="0.25">
      <c r="A48" s="26" t="s">
        <v>38</v>
      </c>
      <c r="B48" s="33"/>
      <c r="C48" s="33"/>
      <c r="D48" s="33"/>
      <c r="E48" s="33"/>
      <c r="F48" s="33"/>
      <c r="G48" s="39"/>
      <c r="H48" s="33"/>
      <c r="I48" s="33"/>
      <c r="J48" s="33"/>
      <c r="K48" s="33"/>
      <c r="L48" s="39"/>
      <c r="M48" s="33"/>
      <c r="N48" s="33"/>
      <c r="O48" s="39"/>
      <c r="P48" s="39">
        <v>38.200000000000003</v>
      </c>
      <c r="Q48" s="36">
        <v>38</v>
      </c>
      <c r="R48" s="36">
        <v>40.9</v>
      </c>
      <c r="S48" s="36">
        <v>42.5</v>
      </c>
      <c r="T48" s="80">
        <v>44.744</v>
      </c>
      <c r="U48" s="222">
        <v>46.726999999999997</v>
      </c>
    </row>
    <row r="49" spans="1:21" ht="18" x14ac:dyDescent="0.25">
      <c r="A49" s="25" t="s">
        <v>104</v>
      </c>
      <c r="B49" s="37">
        <v>1234.2</v>
      </c>
      <c r="C49" s="37">
        <v>1411.9</v>
      </c>
      <c r="D49" s="39">
        <v>1384.4</v>
      </c>
      <c r="E49" s="37">
        <v>1364.4</v>
      </c>
      <c r="F49" s="37">
        <v>1316.8</v>
      </c>
      <c r="G49" s="40">
        <v>1274.4000000000001</v>
      </c>
      <c r="H49" s="40">
        <v>1236.5</v>
      </c>
      <c r="I49" s="40">
        <v>1200.8</v>
      </c>
      <c r="J49" s="40">
        <v>1169.7</v>
      </c>
      <c r="K49" s="40">
        <v>1150.5</v>
      </c>
      <c r="L49" s="40">
        <v>1123.9000000000001</v>
      </c>
      <c r="M49" s="40">
        <v>1120.9000000000001</v>
      </c>
      <c r="N49" s="40">
        <v>1127.4000000000001</v>
      </c>
      <c r="O49" s="40">
        <v>1132.5</v>
      </c>
      <c r="P49" s="40">
        <v>1158.5</v>
      </c>
      <c r="Q49" s="37">
        <v>1181.8</v>
      </c>
      <c r="R49" s="45">
        <v>1215.4000000000001</v>
      </c>
      <c r="S49" s="45">
        <v>1254.0999999999999</v>
      </c>
      <c r="T49" s="79">
        <v>1297.27</v>
      </c>
      <c r="U49" s="221">
        <v>1334.1949999999999</v>
      </c>
    </row>
    <row r="50" spans="1:21" x14ac:dyDescent="0.25">
      <c r="A50" s="26" t="s">
        <v>39</v>
      </c>
      <c r="B50" s="38">
        <v>463.4</v>
      </c>
      <c r="C50" s="42">
        <v>466</v>
      </c>
      <c r="D50" s="39">
        <v>463.5</v>
      </c>
      <c r="E50" s="36">
        <v>456</v>
      </c>
      <c r="F50" s="33">
        <v>443.3</v>
      </c>
      <c r="G50" s="39">
        <v>432.5</v>
      </c>
      <c r="H50" s="38">
        <v>416.4</v>
      </c>
      <c r="I50" s="38">
        <v>404.1</v>
      </c>
      <c r="J50" s="38">
        <v>392.1</v>
      </c>
      <c r="K50" s="38">
        <v>384.1</v>
      </c>
      <c r="L50" s="39">
        <v>380.6</v>
      </c>
      <c r="M50" s="39">
        <v>376.1</v>
      </c>
      <c r="N50" s="39">
        <v>370.8</v>
      </c>
      <c r="O50" s="39">
        <v>368.3</v>
      </c>
      <c r="P50" s="39">
        <v>370.8</v>
      </c>
      <c r="Q50" s="33">
        <v>374.6</v>
      </c>
      <c r="R50" s="36">
        <v>381.6</v>
      </c>
      <c r="S50" s="36">
        <v>393.3</v>
      </c>
      <c r="T50" s="218">
        <v>405.99900000000002</v>
      </c>
      <c r="U50" s="222">
        <v>418.47199999999998</v>
      </c>
    </row>
    <row r="51" spans="1:21" x14ac:dyDescent="0.25">
      <c r="A51" s="26" t="s">
        <v>40</v>
      </c>
      <c r="B51" s="60">
        <v>62</v>
      </c>
      <c r="C51" s="39">
        <v>64.599999999999994</v>
      </c>
      <c r="D51" s="39">
        <v>59.6</v>
      </c>
      <c r="E51" s="36">
        <v>72</v>
      </c>
      <c r="F51" s="33">
        <v>64.599999999999994</v>
      </c>
      <c r="G51" s="39">
        <v>64.900000000000006</v>
      </c>
      <c r="H51" s="39">
        <v>73.3</v>
      </c>
      <c r="I51" s="39">
        <v>74.400000000000006</v>
      </c>
      <c r="J51" s="39">
        <v>75.5</v>
      </c>
      <c r="K51" s="39">
        <v>75.5</v>
      </c>
      <c r="L51" s="39">
        <v>54.9</v>
      </c>
      <c r="M51" s="39">
        <v>55.1</v>
      </c>
      <c r="N51" s="39">
        <v>59.5</v>
      </c>
      <c r="O51" s="39">
        <v>61.2</v>
      </c>
      <c r="P51" s="39">
        <v>63.6</v>
      </c>
      <c r="Q51" s="33">
        <v>65.5</v>
      </c>
      <c r="R51" s="36">
        <v>64.099999999999994</v>
      </c>
      <c r="S51" s="36">
        <v>68.8</v>
      </c>
      <c r="T51" s="218">
        <v>73.477000000000004</v>
      </c>
      <c r="U51" s="222">
        <v>75.489999999999995</v>
      </c>
    </row>
    <row r="52" spans="1:21" ht="19.5" x14ac:dyDescent="0.25">
      <c r="A52" s="26" t="s">
        <v>41</v>
      </c>
      <c r="B52" s="38">
        <v>144.1</v>
      </c>
      <c r="C52" s="38">
        <v>140.19999999999999</v>
      </c>
      <c r="D52" s="39">
        <v>135.69999999999999</v>
      </c>
      <c r="E52" s="33">
        <v>129.5</v>
      </c>
      <c r="F52" s="33">
        <v>123.4</v>
      </c>
      <c r="G52" s="39">
        <v>115.3</v>
      </c>
      <c r="H52" s="39">
        <v>108.3</v>
      </c>
      <c r="I52" s="39">
        <v>102.4</v>
      </c>
      <c r="J52" s="39">
        <v>96.5</v>
      </c>
      <c r="K52" s="39">
        <v>94.5</v>
      </c>
      <c r="L52" s="39">
        <v>91.8</v>
      </c>
      <c r="M52" s="39">
        <v>90.4</v>
      </c>
      <c r="N52" s="39">
        <v>90.1</v>
      </c>
      <c r="O52" s="39">
        <v>88.5</v>
      </c>
      <c r="P52" s="39">
        <v>89.9</v>
      </c>
      <c r="Q52" s="33">
        <v>91.7</v>
      </c>
      <c r="R52" s="36">
        <v>95.9</v>
      </c>
      <c r="S52" s="36">
        <v>99.3</v>
      </c>
      <c r="T52" s="218">
        <v>103.623</v>
      </c>
      <c r="U52" s="222">
        <v>107.497</v>
      </c>
    </row>
    <row r="53" spans="1:21" ht="19.5" x14ac:dyDescent="0.25">
      <c r="A53" s="26" t="s">
        <v>42</v>
      </c>
      <c r="B53" s="38">
        <v>72.3</v>
      </c>
      <c r="C53" s="38">
        <v>70.3</v>
      </c>
      <c r="D53" s="33">
        <v>67.2</v>
      </c>
      <c r="E53" s="33">
        <v>63.8</v>
      </c>
      <c r="F53" s="36">
        <v>60</v>
      </c>
      <c r="G53" s="39">
        <v>55.7</v>
      </c>
      <c r="H53" s="38">
        <v>52.5</v>
      </c>
      <c r="I53" s="38">
        <v>50.7</v>
      </c>
      <c r="J53" s="60">
        <v>48</v>
      </c>
      <c r="K53" s="38">
        <v>46.6</v>
      </c>
      <c r="L53" s="39">
        <v>46.5</v>
      </c>
      <c r="M53" s="42">
        <v>46</v>
      </c>
      <c r="N53" s="39">
        <v>46.5</v>
      </c>
      <c r="O53" s="39">
        <v>47.1</v>
      </c>
      <c r="P53" s="39">
        <v>48.3</v>
      </c>
      <c r="Q53" s="33">
        <v>49.8</v>
      </c>
      <c r="R53" s="36">
        <v>51.5</v>
      </c>
      <c r="S53" s="36">
        <v>50.7</v>
      </c>
      <c r="T53" s="218">
        <v>52.210999999999999</v>
      </c>
      <c r="U53" s="222">
        <v>53.491</v>
      </c>
    </row>
    <row r="54" spans="1:21" ht="19.5" x14ac:dyDescent="0.25">
      <c r="A54" s="26" t="s">
        <v>94</v>
      </c>
      <c r="B54" s="38">
        <v>106.9</v>
      </c>
      <c r="C54" s="39">
        <v>105.1</v>
      </c>
      <c r="D54" s="36">
        <v>103</v>
      </c>
      <c r="E54" s="33">
        <v>99.5</v>
      </c>
      <c r="F54" s="33">
        <v>95.2</v>
      </c>
      <c r="G54" s="39">
        <v>91.4</v>
      </c>
      <c r="H54" s="39">
        <v>87.6</v>
      </c>
      <c r="I54" s="39">
        <v>83.9</v>
      </c>
      <c r="J54" s="42">
        <v>81</v>
      </c>
      <c r="K54" s="39">
        <v>80.7</v>
      </c>
      <c r="L54" s="39">
        <v>81.099999999999994</v>
      </c>
      <c r="M54" s="39">
        <v>80.3</v>
      </c>
      <c r="N54" s="39">
        <v>79.7</v>
      </c>
      <c r="O54" s="39">
        <v>80</v>
      </c>
      <c r="P54" s="39">
        <v>81.2</v>
      </c>
      <c r="Q54" s="33">
        <v>81.3</v>
      </c>
      <c r="R54" s="36">
        <v>82.3</v>
      </c>
      <c r="S54" s="36">
        <v>84.1</v>
      </c>
      <c r="T54" s="218">
        <v>86.084000000000003</v>
      </c>
      <c r="U54" s="222">
        <v>87.924000000000007</v>
      </c>
    </row>
    <row r="55" spans="1:21" x14ac:dyDescent="0.25">
      <c r="A55" s="26" t="s">
        <v>44</v>
      </c>
      <c r="B55" s="33" t="s">
        <v>105</v>
      </c>
      <c r="C55" s="39">
        <v>193.9</v>
      </c>
      <c r="D55" s="33">
        <v>199.7</v>
      </c>
      <c r="E55" s="33">
        <v>206.6</v>
      </c>
      <c r="F55" s="33">
        <v>212.3</v>
      </c>
      <c r="G55" s="39">
        <v>214.8</v>
      </c>
      <c r="H55" s="39">
        <v>214.5</v>
      </c>
      <c r="I55" s="39">
        <v>213.3</v>
      </c>
      <c r="J55" s="42">
        <v>213</v>
      </c>
      <c r="K55" s="39">
        <v>210.6</v>
      </c>
      <c r="L55" s="39">
        <v>213.4</v>
      </c>
      <c r="M55" s="42">
        <v>219</v>
      </c>
      <c r="N55" s="39">
        <v>226.8</v>
      </c>
      <c r="O55" s="39">
        <v>232.5</v>
      </c>
      <c r="P55" s="39">
        <v>243.6</v>
      </c>
      <c r="Q55" s="33">
        <v>251.9</v>
      </c>
      <c r="R55" s="36">
        <v>262.10000000000002</v>
      </c>
      <c r="S55" s="36">
        <v>272.39999999999998</v>
      </c>
      <c r="T55" s="218">
        <v>283.995</v>
      </c>
      <c r="U55" s="222">
        <v>293.13099999999997</v>
      </c>
    </row>
    <row r="56" spans="1:21" x14ac:dyDescent="0.25">
      <c r="A56" s="26" t="s">
        <v>45</v>
      </c>
      <c r="B56" s="38">
        <v>385.5</v>
      </c>
      <c r="C56" s="50">
        <v>371.8</v>
      </c>
      <c r="D56" s="33">
        <v>355.7</v>
      </c>
      <c r="E56" s="36">
        <v>337</v>
      </c>
      <c r="F56" s="36">
        <v>318</v>
      </c>
      <c r="G56" s="33">
        <v>299.7</v>
      </c>
      <c r="H56" s="50">
        <v>283.89999999999998</v>
      </c>
      <c r="I56" s="123">
        <v>272</v>
      </c>
      <c r="J56" s="50">
        <v>263.60000000000002</v>
      </c>
      <c r="K56" s="50">
        <v>258.5</v>
      </c>
      <c r="L56" s="33">
        <v>255.6</v>
      </c>
      <c r="M56" s="36">
        <v>254</v>
      </c>
      <c r="N56" s="36">
        <v>254</v>
      </c>
      <c r="O56" s="36">
        <v>255</v>
      </c>
      <c r="P56" s="33">
        <v>261.2</v>
      </c>
      <c r="Q56" s="36">
        <v>267</v>
      </c>
      <c r="R56" s="36">
        <v>277.7</v>
      </c>
      <c r="S56" s="36">
        <v>285.60000000000002</v>
      </c>
      <c r="T56" s="218">
        <v>291.88099999999997</v>
      </c>
      <c r="U56" s="222">
        <v>298.19</v>
      </c>
    </row>
    <row r="57" spans="1:21" ht="18" x14ac:dyDescent="0.25">
      <c r="A57" s="24" t="s">
        <v>90</v>
      </c>
      <c r="B57" s="40">
        <v>4588.3</v>
      </c>
      <c r="C57" s="37">
        <v>4387.5</v>
      </c>
      <c r="D57" s="45">
        <v>4143</v>
      </c>
      <c r="E57" s="40">
        <v>3859.3</v>
      </c>
      <c r="F57" s="40">
        <v>3575.1</v>
      </c>
      <c r="G57" s="40">
        <v>3345.9</v>
      </c>
      <c r="H57" s="37">
        <v>3145.8</v>
      </c>
      <c r="I57" s="37">
        <v>2990.3</v>
      </c>
      <c r="J57" s="37">
        <v>2902.8</v>
      </c>
      <c r="K57" s="37">
        <v>2858.3</v>
      </c>
      <c r="L57" s="40">
        <v>2836.3</v>
      </c>
      <c r="M57" s="37">
        <v>2840.2</v>
      </c>
      <c r="N57" s="37">
        <v>2833.2</v>
      </c>
      <c r="O57" s="37">
        <v>2832.9</v>
      </c>
      <c r="P57" s="37">
        <v>2867.9</v>
      </c>
      <c r="Q57" s="37">
        <v>2928.9</v>
      </c>
      <c r="R57" s="45">
        <v>3037.9</v>
      </c>
      <c r="S57" s="45">
        <v>3122.5</v>
      </c>
      <c r="T57" s="79">
        <v>3193.2170000000001</v>
      </c>
      <c r="U57" s="221">
        <v>3266.471</v>
      </c>
    </row>
    <row r="58" spans="1:21" x14ac:dyDescent="0.25">
      <c r="A58" s="26" t="s">
        <v>46</v>
      </c>
      <c r="B58" s="42">
        <v>673</v>
      </c>
      <c r="C58" s="39">
        <v>647.6</v>
      </c>
      <c r="D58" s="39">
        <v>613.9</v>
      </c>
      <c r="E58" s="39">
        <v>575.5</v>
      </c>
      <c r="F58" s="39">
        <v>538.29999999999995</v>
      </c>
      <c r="G58" s="39">
        <v>513.4</v>
      </c>
      <c r="H58" s="39">
        <v>488.7</v>
      </c>
      <c r="I58" s="39">
        <v>464.9</v>
      </c>
      <c r="J58" s="39">
        <v>451.1</v>
      </c>
      <c r="K58" s="39">
        <v>444.1</v>
      </c>
      <c r="L58" s="39">
        <v>438.7</v>
      </c>
      <c r="M58" s="39">
        <v>434.5</v>
      </c>
      <c r="N58" s="39">
        <v>430.7</v>
      </c>
      <c r="O58" s="39">
        <v>429.1</v>
      </c>
      <c r="P58" s="39">
        <v>432.7</v>
      </c>
      <c r="Q58" s="33">
        <v>441.8</v>
      </c>
      <c r="R58" s="36">
        <v>456.6</v>
      </c>
      <c r="S58" s="36">
        <v>468.3</v>
      </c>
      <c r="T58" s="80">
        <v>478.15499999999997</v>
      </c>
      <c r="U58" s="222">
        <v>488.34199999999998</v>
      </c>
    </row>
    <row r="59" spans="1:21" x14ac:dyDescent="0.25">
      <c r="A59" s="26" t="s">
        <v>47</v>
      </c>
      <c r="B59" s="39">
        <v>120.4</v>
      </c>
      <c r="C59" s="39">
        <v>112.9</v>
      </c>
      <c r="D59" s="39">
        <v>104.4</v>
      </c>
      <c r="E59" s="39">
        <v>96.2</v>
      </c>
      <c r="F59" s="39">
        <v>88.6</v>
      </c>
      <c r="G59" s="42">
        <v>82</v>
      </c>
      <c r="H59" s="39">
        <v>76.3</v>
      </c>
      <c r="I59" s="39">
        <v>71.5</v>
      </c>
      <c r="J59" s="39">
        <v>68.5</v>
      </c>
      <c r="K59" s="39">
        <v>66.7</v>
      </c>
      <c r="L59" s="39">
        <v>66.099999999999994</v>
      </c>
      <c r="M59" s="39">
        <v>66.8</v>
      </c>
      <c r="N59" s="39">
        <v>66.599999999999994</v>
      </c>
      <c r="O59" s="39">
        <v>66.8</v>
      </c>
      <c r="P59" s="39">
        <v>68.099999999999994</v>
      </c>
      <c r="Q59" s="33">
        <v>69.8</v>
      </c>
      <c r="R59" s="36">
        <v>72.8</v>
      </c>
      <c r="S59" s="36">
        <v>74.8</v>
      </c>
      <c r="T59" s="80">
        <v>76.703000000000003</v>
      </c>
      <c r="U59" s="222">
        <v>78.959000000000003</v>
      </c>
    </row>
    <row r="60" spans="1:21" x14ac:dyDescent="0.25">
      <c r="A60" s="26" t="s">
        <v>48</v>
      </c>
      <c r="B60" s="39">
        <v>128.6</v>
      </c>
      <c r="C60" s="42">
        <v>122</v>
      </c>
      <c r="D60" s="39">
        <v>114.3</v>
      </c>
      <c r="E60" s="39">
        <v>105.9</v>
      </c>
      <c r="F60" s="39">
        <v>97.3</v>
      </c>
      <c r="G60" s="39">
        <v>89.2</v>
      </c>
      <c r="H60" s="42">
        <v>82</v>
      </c>
      <c r="I60" s="39">
        <v>76.400000000000006</v>
      </c>
      <c r="J60" s="39">
        <v>72.5</v>
      </c>
      <c r="K60" s="39">
        <v>70.5</v>
      </c>
      <c r="L60" s="42">
        <v>69</v>
      </c>
      <c r="M60" s="42">
        <v>69</v>
      </c>
      <c r="N60" s="39">
        <v>67.900000000000006</v>
      </c>
      <c r="O60" s="39">
        <v>67.400000000000006</v>
      </c>
      <c r="P60" s="39">
        <v>67.900000000000006</v>
      </c>
      <c r="Q60" s="33">
        <v>68.8</v>
      </c>
      <c r="R60" s="36">
        <v>70.599999999999994</v>
      </c>
      <c r="S60" s="36">
        <v>71.599999999999994</v>
      </c>
      <c r="T60" s="80">
        <v>72.412000000000006</v>
      </c>
      <c r="U60" s="222">
        <v>72.712000000000003</v>
      </c>
    </row>
    <row r="61" spans="1:21" x14ac:dyDescent="0.25">
      <c r="A61" s="26" t="s">
        <v>49</v>
      </c>
      <c r="B61" s="39">
        <v>578.5</v>
      </c>
      <c r="C61" s="39">
        <v>559.29999999999995</v>
      </c>
      <c r="D61" s="39">
        <v>534.70000000000005</v>
      </c>
      <c r="E61" s="39">
        <v>505.2</v>
      </c>
      <c r="F61" s="39">
        <v>472.9</v>
      </c>
      <c r="G61" s="39">
        <v>441.8</v>
      </c>
      <c r="H61" s="39">
        <v>416.4</v>
      </c>
      <c r="I61" s="39">
        <v>401.1</v>
      </c>
      <c r="J61" s="39">
        <v>392.7</v>
      </c>
      <c r="K61" s="39">
        <v>386.9</v>
      </c>
      <c r="L61" s="39">
        <v>378.7</v>
      </c>
      <c r="M61" s="39">
        <v>375.4</v>
      </c>
      <c r="N61" s="39">
        <v>372.6</v>
      </c>
      <c r="O61" s="39">
        <v>370.2</v>
      </c>
      <c r="P61" s="39">
        <v>372.7</v>
      </c>
      <c r="Q61" s="33">
        <v>377.4</v>
      </c>
      <c r="R61" s="36">
        <v>390.3</v>
      </c>
      <c r="S61" s="36">
        <v>404.4</v>
      </c>
      <c r="T61" s="80">
        <v>418.27199999999999</v>
      </c>
      <c r="U61" s="222">
        <v>435.024</v>
      </c>
    </row>
    <row r="62" spans="1:21" x14ac:dyDescent="0.25">
      <c r="A62" s="26" t="s">
        <v>50</v>
      </c>
      <c r="B62" s="39">
        <v>246.4</v>
      </c>
      <c r="C62" s="39">
        <v>234.1</v>
      </c>
      <c r="D62" s="39">
        <v>218.8</v>
      </c>
      <c r="E62" s="39">
        <v>201.4</v>
      </c>
      <c r="F62" s="39">
        <v>185.4</v>
      </c>
      <c r="G62" s="39">
        <v>172.5</v>
      </c>
      <c r="H62" s="39">
        <v>162.6</v>
      </c>
      <c r="I62" s="39">
        <v>155.4</v>
      </c>
      <c r="J62" s="39">
        <v>151.69999999999999</v>
      </c>
      <c r="K62" s="39">
        <v>152.6</v>
      </c>
      <c r="L62" s="39">
        <v>153.69999999999999</v>
      </c>
      <c r="M62" s="39">
        <v>157.6</v>
      </c>
      <c r="N62" s="39">
        <v>158.6</v>
      </c>
      <c r="O62" s="39">
        <v>159.6</v>
      </c>
      <c r="P62" s="39">
        <v>162.4</v>
      </c>
      <c r="Q62" s="33">
        <v>166.7</v>
      </c>
      <c r="R62" s="36">
        <v>173.6</v>
      </c>
      <c r="S62" s="36">
        <v>178.8</v>
      </c>
      <c r="T62" s="80">
        <v>182.90799999999999</v>
      </c>
      <c r="U62" s="222">
        <v>187.34</v>
      </c>
    </row>
    <row r="63" spans="1:21" x14ac:dyDescent="0.25">
      <c r="A63" s="26" t="s">
        <v>51</v>
      </c>
      <c r="B63" s="39">
        <v>213.1</v>
      </c>
      <c r="C63" s="39">
        <v>202.9</v>
      </c>
      <c r="D63" s="39">
        <v>191.1</v>
      </c>
      <c r="E63" s="39">
        <v>178.9</v>
      </c>
      <c r="F63" s="39">
        <v>166.2</v>
      </c>
      <c r="G63" s="39">
        <v>154.80000000000001</v>
      </c>
      <c r="H63" s="42">
        <v>144</v>
      </c>
      <c r="I63" s="39">
        <v>134.80000000000001</v>
      </c>
      <c r="J63" s="39">
        <v>128.6</v>
      </c>
      <c r="K63" s="39">
        <v>126.1</v>
      </c>
      <c r="L63" s="39">
        <v>125.1</v>
      </c>
      <c r="M63" s="42">
        <v>126</v>
      </c>
      <c r="N63" s="39">
        <v>124.1</v>
      </c>
      <c r="O63" s="42">
        <v>123</v>
      </c>
      <c r="P63" s="39">
        <v>123.8</v>
      </c>
      <c r="Q63" s="33">
        <v>125.5</v>
      </c>
      <c r="R63" s="36">
        <v>130.1</v>
      </c>
      <c r="S63" s="36">
        <v>134.5</v>
      </c>
      <c r="T63" s="80">
        <v>137.858</v>
      </c>
      <c r="U63" s="222">
        <v>141.50399999999999</v>
      </c>
    </row>
    <row r="64" spans="1:21" x14ac:dyDescent="0.25">
      <c r="A64" s="26" t="s">
        <v>52</v>
      </c>
      <c r="B64" s="39">
        <v>412.5</v>
      </c>
      <c r="C64" s="39">
        <v>392.5</v>
      </c>
      <c r="D64" s="42">
        <v>370</v>
      </c>
      <c r="E64" s="39">
        <v>343.7</v>
      </c>
      <c r="F64" s="39">
        <v>317.7</v>
      </c>
      <c r="G64" s="42">
        <v>298</v>
      </c>
      <c r="H64" s="39">
        <v>281.2</v>
      </c>
      <c r="I64" s="39">
        <v>270.60000000000002</v>
      </c>
      <c r="J64" s="39">
        <v>266.5</v>
      </c>
      <c r="K64" s="39">
        <v>267.5</v>
      </c>
      <c r="L64" s="39">
        <v>270.8</v>
      </c>
      <c r="M64" s="39">
        <v>274.7</v>
      </c>
      <c r="N64" s="39">
        <v>275.3</v>
      </c>
      <c r="O64" s="39">
        <v>276.8</v>
      </c>
      <c r="P64" s="39">
        <v>280.89999999999998</v>
      </c>
      <c r="Q64" s="33">
        <v>288</v>
      </c>
      <c r="R64" s="36">
        <v>300.89999999999998</v>
      </c>
      <c r="S64" s="36">
        <v>308</v>
      </c>
      <c r="T64" s="80">
        <v>314.65499999999997</v>
      </c>
      <c r="U64" s="222">
        <v>319.92700000000002</v>
      </c>
    </row>
    <row r="65" spans="1:21" x14ac:dyDescent="0.25">
      <c r="A65" s="26" t="s">
        <v>53</v>
      </c>
      <c r="B65" s="39">
        <v>216.2</v>
      </c>
      <c r="C65" s="39">
        <v>201.8</v>
      </c>
      <c r="D65" s="39">
        <v>186.7</v>
      </c>
      <c r="E65" s="39">
        <v>169.9</v>
      </c>
      <c r="F65" s="39">
        <v>154.80000000000001</v>
      </c>
      <c r="G65" s="39">
        <v>142.69999999999999</v>
      </c>
      <c r="H65" s="42">
        <v>134</v>
      </c>
      <c r="I65" s="39">
        <v>126.3</v>
      </c>
      <c r="J65" s="42">
        <v>123</v>
      </c>
      <c r="K65" s="39">
        <v>121.4</v>
      </c>
      <c r="L65" s="39">
        <v>120.6</v>
      </c>
      <c r="M65" s="39">
        <v>120.4</v>
      </c>
      <c r="N65" s="39">
        <v>120.9</v>
      </c>
      <c r="O65" s="39">
        <v>121.6</v>
      </c>
      <c r="P65" s="39">
        <v>123.3</v>
      </c>
      <c r="Q65" s="33">
        <v>126.4</v>
      </c>
      <c r="R65" s="36">
        <v>132.30000000000001</v>
      </c>
      <c r="S65" s="36">
        <v>135.4</v>
      </c>
      <c r="T65" s="80">
        <v>137.84200000000001</v>
      </c>
      <c r="U65" s="222">
        <v>140.30600000000001</v>
      </c>
    </row>
    <row r="66" spans="1:21" x14ac:dyDescent="0.25">
      <c r="A66" s="26" t="s">
        <v>54</v>
      </c>
      <c r="B66" s="39">
        <v>441.2</v>
      </c>
      <c r="C66" s="39">
        <v>422.3</v>
      </c>
      <c r="D66" s="39">
        <v>398.6</v>
      </c>
      <c r="E66" s="39">
        <v>371.8</v>
      </c>
      <c r="F66" s="39">
        <v>344.6</v>
      </c>
      <c r="G66" s="39">
        <v>328.3</v>
      </c>
      <c r="H66" s="39">
        <v>308.2</v>
      </c>
      <c r="I66" s="39">
        <v>293.10000000000002</v>
      </c>
      <c r="J66" s="39">
        <v>285.5</v>
      </c>
      <c r="K66" s="39">
        <v>282.10000000000002</v>
      </c>
      <c r="L66" s="39">
        <v>280.8</v>
      </c>
      <c r="M66" s="39">
        <v>283.60000000000002</v>
      </c>
      <c r="N66" s="39">
        <v>284.89999999999998</v>
      </c>
      <c r="O66" s="39">
        <v>285.7</v>
      </c>
      <c r="P66" s="39">
        <v>290.10000000000002</v>
      </c>
      <c r="Q66" s="33">
        <v>298.10000000000002</v>
      </c>
      <c r="R66" s="36">
        <v>309.5</v>
      </c>
      <c r="S66" s="36">
        <v>318</v>
      </c>
      <c r="T66" s="80">
        <v>325.26299999999998</v>
      </c>
      <c r="U66" s="222">
        <v>332.86</v>
      </c>
    </row>
    <row r="67" spans="1:21" x14ac:dyDescent="0.25">
      <c r="A67" s="26" t="s">
        <v>55</v>
      </c>
      <c r="B67" s="39">
        <v>343.8</v>
      </c>
      <c r="C67" s="39">
        <v>330.2</v>
      </c>
      <c r="D67" s="39">
        <v>312.5</v>
      </c>
      <c r="E67" s="39">
        <v>291.39999999999998</v>
      </c>
      <c r="F67" s="39">
        <v>270.8</v>
      </c>
      <c r="G67" s="39">
        <v>253.5</v>
      </c>
      <c r="H67" s="42">
        <v>239</v>
      </c>
      <c r="I67" s="39">
        <v>227.1</v>
      </c>
      <c r="J67" s="39">
        <v>218.8</v>
      </c>
      <c r="K67" s="39">
        <v>213.1</v>
      </c>
      <c r="L67" s="39">
        <v>208.8</v>
      </c>
      <c r="M67" s="39">
        <v>206.7</v>
      </c>
      <c r="N67" s="39">
        <v>205.9</v>
      </c>
      <c r="O67" s="39">
        <v>205.8</v>
      </c>
      <c r="P67" s="39">
        <v>208.6</v>
      </c>
      <c r="Q67" s="33">
        <v>212.5</v>
      </c>
      <c r="R67" s="36">
        <v>220.4</v>
      </c>
      <c r="S67" s="36">
        <v>226.8</v>
      </c>
      <c r="T67" s="80">
        <v>231.33799999999999</v>
      </c>
      <c r="U67" s="222">
        <v>235.977</v>
      </c>
    </row>
    <row r="68" spans="1:21" x14ac:dyDescent="0.25">
      <c r="A68" s="26" t="s">
        <v>56</v>
      </c>
      <c r="B68" s="42">
        <v>204</v>
      </c>
      <c r="C68" s="39">
        <v>194.4</v>
      </c>
      <c r="D68" s="39">
        <v>183.5</v>
      </c>
      <c r="E68" s="39">
        <v>168.7</v>
      </c>
      <c r="F68" s="39">
        <v>154.30000000000001</v>
      </c>
      <c r="G68" s="39">
        <v>142.4</v>
      </c>
      <c r="H68" s="39">
        <v>131.80000000000001</v>
      </c>
      <c r="I68" s="39">
        <v>127.3</v>
      </c>
      <c r="J68" s="39">
        <v>117.7</v>
      </c>
      <c r="K68" s="39">
        <v>114.5</v>
      </c>
      <c r="L68" s="39">
        <v>112</v>
      </c>
      <c r="M68" s="39">
        <v>112.1</v>
      </c>
      <c r="N68" s="39">
        <v>111.7</v>
      </c>
      <c r="O68" s="39">
        <v>111.4</v>
      </c>
      <c r="P68" s="39">
        <v>113.4</v>
      </c>
      <c r="Q68" s="33">
        <v>115.7</v>
      </c>
      <c r="R68" s="36">
        <v>118.9</v>
      </c>
      <c r="S68" s="36">
        <v>122.4</v>
      </c>
      <c r="T68" s="80">
        <v>125.117</v>
      </c>
      <c r="U68" s="222">
        <v>127.52800000000001</v>
      </c>
    </row>
    <row r="69" spans="1:21" x14ac:dyDescent="0.25">
      <c r="A69" s="26" t="s">
        <v>57</v>
      </c>
      <c r="B69" s="39">
        <v>435.2</v>
      </c>
      <c r="C69" s="39">
        <v>417.2</v>
      </c>
      <c r="D69" s="42">
        <v>395</v>
      </c>
      <c r="E69" s="39">
        <v>366.6</v>
      </c>
      <c r="F69" s="39">
        <v>340.9</v>
      </c>
      <c r="G69" s="39">
        <v>318.89999999999998</v>
      </c>
      <c r="H69" s="39">
        <v>301.39999999999998</v>
      </c>
      <c r="I69" s="39">
        <v>287</v>
      </c>
      <c r="J69" s="39">
        <v>282.3</v>
      </c>
      <c r="K69" s="39">
        <v>279.2</v>
      </c>
      <c r="L69" s="39">
        <v>280.60000000000002</v>
      </c>
      <c r="M69" s="42">
        <v>284</v>
      </c>
      <c r="N69" s="39">
        <v>284.7</v>
      </c>
      <c r="O69" s="39">
        <v>287.2</v>
      </c>
      <c r="P69" s="39">
        <v>292.60000000000002</v>
      </c>
      <c r="Q69" s="33">
        <v>301.10000000000002</v>
      </c>
      <c r="R69" s="36">
        <v>314.2</v>
      </c>
      <c r="S69" s="36">
        <v>324.10000000000002</v>
      </c>
      <c r="T69" s="80">
        <v>331.42899999999997</v>
      </c>
      <c r="U69" s="222">
        <v>338.95100000000002</v>
      </c>
    </row>
    <row r="70" spans="1:21" x14ac:dyDescent="0.25">
      <c r="A70" s="26" t="s">
        <v>58</v>
      </c>
      <c r="B70" s="39">
        <v>369.4</v>
      </c>
      <c r="C70" s="39">
        <v>354.4</v>
      </c>
      <c r="D70" s="39">
        <v>335.7</v>
      </c>
      <c r="E70" s="39">
        <v>314.39999999999998</v>
      </c>
      <c r="F70" s="39">
        <v>289.3</v>
      </c>
      <c r="G70" s="39">
        <v>267.3</v>
      </c>
      <c r="H70" s="39">
        <v>249.4</v>
      </c>
      <c r="I70" s="39">
        <v>234.9</v>
      </c>
      <c r="J70" s="39">
        <v>227.2</v>
      </c>
      <c r="K70" s="39">
        <v>220.4</v>
      </c>
      <c r="L70" s="39">
        <v>219.7</v>
      </c>
      <c r="M70" s="39">
        <v>218.3</v>
      </c>
      <c r="N70" s="39">
        <v>219.3</v>
      </c>
      <c r="O70" s="39">
        <v>218.5</v>
      </c>
      <c r="P70" s="39">
        <v>221.2</v>
      </c>
      <c r="Q70" s="33">
        <v>225.5</v>
      </c>
      <c r="R70" s="36">
        <v>232.9</v>
      </c>
      <c r="S70" s="36">
        <v>237.7</v>
      </c>
      <c r="T70" s="80">
        <v>241.7</v>
      </c>
      <c r="U70" s="222">
        <v>245.28700000000001</v>
      </c>
    </row>
    <row r="71" spans="1:21" x14ac:dyDescent="0.25">
      <c r="A71" s="26" t="s">
        <v>59</v>
      </c>
      <c r="B71" s="39">
        <v>206.1</v>
      </c>
      <c r="C71" s="42">
        <v>196</v>
      </c>
      <c r="D71" s="39">
        <v>183.9</v>
      </c>
      <c r="E71" s="39">
        <v>169.5</v>
      </c>
      <c r="F71" s="42">
        <v>154</v>
      </c>
      <c r="G71" s="42">
        <v>141</v>
      </c>
      <c r="H71" s="39">
        <v>130.80000000000001</v>
      </c>
      <c r="I71" s="39">
        <v>122.7</v>
      </c>
      <c r="J71" s="39">
        <v>116.7</v>
      </c>
      <c r="K71" s="39">
        <v>113.1</v>
      </c>
      <c r="L71" s="39">
        <v>111.6</v>
      </c>
      <c r="M71" s="39">
        <v>111.1</v>
      </c>
      <c r="N71" s="39">
        <v>110.2</v>
      </c>
      <c r="O71" s="39">
        <v>109.7</v>
      </c>
      <c r="P71" s="39">
        <v>110.2</v>
      </c>
      <c r="Q71" s="33">
        <v>111.6</v>
      </c>
      <c r="R71" s="36">
        <v>114.8</v>
      </c>
      <c r="S71" s="36">
        <v>117.5</v>
      </c>
      <c r="T71" s="80">
        <v>119.565</v>
      </c>
      <c r="U71" s="222">
        <v>121.754</v>
      </c>
    </row>
    <row r="72" spans="1:21" ht="18" x14ac:dyDescent="0.25">
      <c r="A72" s="145" t="s">
        <v>149</v>
      </c>
      <c r="B72" s="40">
        <v>1799.4</v>
      </c>
      <c r="C72" s="40">
        <v>1720.4</v>
      </c>
      <c r="D72" s="40">
        <v>1624.4</v>
      </c>
      <c r="E72" s="40">
        <v>1512.2</v>
      </c>
      <c r="F72" s="40">
        <v>1417.4</v>
      </c>
      <c r="G72" s="40">
        <v>1325.5</v>
      </c>
      <c r="H72" s="40">
        <v>1252.2</v>
      </c>
      <c r="I72" s="40">
        <v>1200.7</v>
      </c>
      <c r="J72" s="40">
        <v>1176.2</v>
      </c>
      <c r="K72" s="40">
        <v>1179.5</v>
      </c>
      <c r="L72" s="37">
        <v>1186.9000000000001</v>
      </c>
      <c r="M72" s="40">
        <v>1217.9000000000001</v>
      </c>
      <c r="N72" s="40">
        <v>1236.7</v>
      </c>
      <c r="O72" s="40">
        <v>1254.3</v>
      </c>
      <c r="P72" s="40">
        <v>1286.4000000000001</v>
      </c>
      <c r="Q72" s="37">
        <v>1330.5</v>
      </c>
      <c r="R72" s="45">
        <v>1397.3</v>
      </c>
      <c r="S72" s="45">
        <v>1448.8</v>
      </c>
      <c r="T72" s="79">
        <v>1490.3810000000001</v>
      </c>
      <c r="U72" s="221">
        <v>1535.9380000000001</v>
      </c>
    </row>
    <row r="73" spans="1:21" x14ac:dyDescent="0.25">
      <c r="A73" s="26" t="s">
        <v>60</v>
      </c>
      <c r="B73" s="42">
        <v>158</v>
      </c>
      <c r="C73" s="42">
        <v>149</v>
      </c>
      <c r="D73" s="39">
        <v>138.6</v>
      </c>
      <c r="E73" s="39">
        <v>127.3</v>
      </c>
      <c r="F73" s="39">
        <v>116.8</v>
      </c>
      <c r="G73" s="42">
        <v>108</v>
      </c>
      <c r="H73" s="39">
        <v>101.1</v>
      </c>
      <c r="I73" s="39">
        <v>95.9</v>
      </c>
      <c r="J73" s="42">
        <v>93</v>
      </c>
      <c r="K73" s="39">
        <v>91.1</v>
      </c>
      <c r="L73" s="39">
        <v>89.9</v>
      </c>
      <c r="M73" s="39">
        <v>90.3</v>
      </c>
      <c r="N73" s="39">
        <v>89.7</v>
      </c>
      <c r="O73" s="39">
        <v>89.7</v>
      </c>
      <c r="P73" s="39">
        <v>90.5</v>
      </c>
      <c r="Q73" s="33">
        <v>92.9</v>
      </c>
      <c r="R73" s="36">
        <v>97.1</v>
      </c>
      <c r="S73" s="36">
        <v>98.6</v>
      </c>
      <c r="T73" s="218">
        <v>99.786000000000001</v>
      </c>
      <c r="U73" s="222">
        <v>100.70099999999999</v>
      </c>
    </row>
    <row r="74" spans="1:21" x14ac:dyDescent="0.25">
      <c r="A74" s="26" t="s">
        <v>61</v>
      </c>
      <c r="B74" s="39">
        <v>584.70000000000005</v>
      </c>
      <c r="C74" s="39">
        <v>555.9</v>
      </c>
      <c r="D74" s="39">
        <v>521.6</v>
      </c>
      <c r="E74" s="39">
        <v>484.6</v>
      </c>
      <c r="F74" s="39">
        <v>465.3</v>
      </c>
      <c r="G74" s="42">
        <v>434</v>
      </c>
      <c r="H74" s="39">
        <v>407.9</v>
      </c>
      <c r="I74" s="39">
        <v>390.7</v>
      </c>
      <c r="J74" s="39">
        <v>382.4</v>
      </c>
      <c r="K74" s="39">
        <v>390.8</v>
      </c>
      <c r="L74" s="39">
        <v>392.5</v>
      </c>
      <c r="M74" s="39">
        <v>411.6</v>
      </c>
      <c r="N74" s="39">
        <v>416.5</v>
      </c>
      <c r="O74" s="39">
        <v>421.3</v>
      </c>
      <c r="P74" s="39">
        <v>431.9</v>
      </c>
      <c r="Q74" s="33">
        <v>446.8</v>
      </c>
      <c r="R74" s="36">
        <v>470</v>
      </c>
      <c r="S74" s="36">
        <v>488.5</v>
      </c>
      <c r="T74" s="218">
        <v>501.13200000000001</v>
      </c>
      <c r="U74" s="222">
        <v>516.63099999999997</v>
      </c>
    </row>
    <row r="75" spans="1:21" x14ac:dyDescent="0.25">
      <c r="A75" s="26" t="s">
        <v>62</v>
      </c>
      <c r="B75" s="39">
        <v>548.20000000000005</v>
      </c>
      <c r="C75" s="39">
        <v>530.4</v>
      </c>
      <c r="D75" s="42">
        <v>507</v>
      </c>
      <c r="E75" s="42">
        <v>477</v>
      </c>
      <c r="F75" s="39">
        <v>444.4</v>
      </c>
      <c r="G75" s="39">
        <v>418.5</v>
      </c>
      <c r="H75" s="42">
        <v>399</v>
      </c>
      <c r="I75" s="39">
        <v>384.5</v>
      </c>
      <c r="J75" s="39">
        <v>377.4</v>
      </c>
      <c r="K75" s="39">
        <v>376.9</v>
      </c>
      <c r="L75" s="39">
        <v>380.5</v>
      </c>
      <c r="M75" s="39">
        <v>387.2</v>
      </c>
      <c r="N75" s="39">
        <v>394.8</v>
      </c>
      <c r="O75" s="39">
        <v>403.9</v>
      </c>
      <c r="P75" s="39">
        <v>417.2</v>
      </c>
      <c r="Q75" s="33">
        <v>431.6</v>
      </c>
      <c r="R75" s="36">
        <v>454.6</v>
      </c>
      <c r="S75" s="36">
        <v>473.8</v>
      </c>
      <c r="T75" s="218">
        <v>492.01100000000002</v>
      </c>
      <c r="U75" s="222">
        <v>511.202</v>
      </c>
    </row>
    <row r="76" spans="1:21" x14ac:dyDescent="0.25">
      <c r="A76" s="55" t="s">
        <v>63</v>
      </c>
      <c r="B76" s="33"/>
      <c r="C76" s="33"/>
      <c r="D76" s="33"/>
      <c r="E76" s="33"/>
      <c r="F76" s="33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3"/>
      <c r="R76" s="36"/>
      <c r="S76" s="36"/>
      <c r="T76" s="51"/>
      <c r="U76" s="223"/>
    </row>
    <row r="77" spans="1:21" ht="29.25" x14ac:dyDescent="0.25">
      <c r="A77" s="23" t="s">
        <v>272</v>
      </c>
      <c r="B77" s="39">
        <v>244.2</v>
      </c>
      <c r="C77" s="39">
        <v>239.2</v>
      </c>
      <c r="D77" s="39">
        <v>229.8</v>
      </c>
      <c r="E77" s="39">
        <v>216.2</v>
      </c>
      <c r="F77" s="39">
        <v>201.4</v>
      </c>
      <c r="G77" s="39">
        <v>188.7</v>
      </c>
      <c r="H77" s="39">
        <v>180.1</v>
      </c>
      <c r="I77" s="39">
        <v>174.9</v>
      </c>
      <c r="J77" s="42">
        <v>173</v>
      </c>
      <c r="K77" s="39">
        <v>172.7</v>
      </c>
      <c r="L77" s="39">
        <v>174.6</v>
      </c>
      <c r="M77" s="42">
        <v>177</v>
      </c>
      <c r="N77" s="42">
        <v>181</v>
      </c>
      <c r="O77" s="39">
        <v>184.9</v>
      </c>
      <c r="P77" s="39">
        <v>189.9</v>
      </c>
      <c r="Q77" s="33">
        <v>194.9</v>
      </c>
      <c r="R77" s="36">
        <v>202.7</v>
      </c>
      <c r="S77" s="36">
        <v>210.3</v>
      </c>
      <c r="T77" s="218">
        <v>216.61799999999999</v>
      </c>
      <c r="U77" s="222">
        <v>222.97300000000001</v>
      </c>
    </row>
    <row r="78" spans="1:21" ht="19.5" x14ac:dyDescent="0.25">
      <c r="A78" s="23" t="s">
        <v>185</v>
      </c>
      <c r="B78" s="39">
        <v>93.3</v>
      </c>
      <c r="C78" s="39">
        <v>91.1</v>
      </c>
      <c r="D78" s="39">
        <v>88.3</v>
      </c>
      <c r="E78" s="39">
        <v>85.3</v>
      </c>
      <c r="F78" s="39">
        <v>81.7</v>
      </c>
      <c r="G78" s="39">
        <v>78.2</v>
      </c>
      <c r="H78" s="39">
        <v>74.599999999999994</v>
      </c>
      <c r="I78" s="39">
        <v>71.8</v>
      </c>
      <c r="J78" s="39">
        <v>69.8</v>
      </c>
      <c r="K78" s="39">
        <v>69.2</v>
      </c>
      <c r="L78" s="39">
        <v>68.5</v>
      </c>
      <c r="M78" s="39">
        <v>68.5</v>
      </c>
      <c r="N78" s="39">
        <v>68.400000000000006</v>
      </c>
      <c r="O78" s="39">
        <v>68.400000000000006</v>
      </c>
      <c r="P78" s="39">
        <v>69.3</v>
      </c>
      <c r="Q78" s="33">
        <v>70</v>
      </c>
      <c r="R78" s="36">
        <v>71.8</v>
      </c>
      <c r="S78" s="36">
        <v>73.2</v>
      </c>
      <c r="T78" s="218">
        <v>73.971000000000004</v>
      </c>
      <c r="U78" s="222">
        <v>75.701999999999998</v>
      </c>
    </row>
    <row r="79" spans="1:21" ht="29.25" x14ac:dyDescent="0.25">
      <c r="A79" s="23" t="s">
        <v>209</v>
      </c>
      <c r="B79" s="38">
        <f>B75-B77-B78</f>
        <v>210.70000000000005</v>
      </c>
      <c r="C79" s="38">
        <f t="shared" ref="C79:N79" si="1">C75-C77-C78</f>
        <v>200.1</v>
      </c>
      <c r="D79" s="38">
        <f t="shared" si="1"/>
        <v>188.89999999999998</v>
      </c>
      <c r="E79" s="38">
        <f t="shared" si="1"/>
        <v>175.5</v>
      </c>
      <c r="F79" s="38">
        <f t="shared" si="1"/>
        <v>161.29999999999995</v>
      </c>
      <c r="G79" s="38">
        <f t="shared" si="1"/>
        <v>151.60000000000002</v>
      </c>
      <c r="H79" s="38">
        <f t="shared" si="1"/>
        <v>144.30000000000001</v>
      </c>
      <c r="I79" s="38">
        <f t="shared" si="1"/>
        <v>137.80000000000001</v>
      </c>
      <c r="J79" s="38">
        <f t="shared" si="1"/>
        <v>134.59999999999997</v>
      </c>
      <c r="K79" s="60">
        <f t="shared" si="1"/>
        <v>135</v>
      </c>
      <c r="L79" s="38">
        <f t="shared" si="1"/>
        <v>137.4</v>
      </c>
      <c r="M79" s="38">
        <f t="shared" si="1"/>
        <v>141.69999999999999</v>
      </c>
      <c r="N79" s="38">
        <f t="shared" si="1"/>
        <v>145.4</v>
      </c>
      <c r="O79" s="39">
        <v>150.6</v>
      </c>
      <c r="P79" s="39">
        <v>158</v>
      </c>
      <c r="Q79" s="33">
        <v>166.6</v>
      </c>
      <c r="R79" s="36">
        <v>180.1</v>
      </c>
      <c r="S79" s="36">
        <v>190.3</v>
      </c>
      <c r="T79" s="218">
        <v>201.422</v>
      </c>
      <c r="U79" s="222">
        <v>212.52699999999999</v>
      </c>
    </row>
    <row r="80" spans="1:21" x14ac:dyDescent="0.25">
      <c r="A80" s="26" t="s">
        <v>65</v>
      </c>
      <c r="B80" s="38">
        <v>508.6</v>
      </c>
      <c r="C80" s="60">
        <v>485</v>
      </c>
      <c r="D80" s="38">
        <v>457.2</v>
      </c>
      <c r="E80" s="38">
        <v>423.3</v>
      </c>
      <c r="F80" s="38">
        <v>390.9</v>
      </c>
      <c r="G80" s="39">
        <v>364.8</v>
      </c>
      <c r="H80" s="38">
        <v>344.1</v>
      </c>
      <c r="I80" s="38">
        <v>329.7</v>
      </c>
      <c r="J80" s="38">
        <v>323.3</v>
      </c>
      <c r="K80" s="38">
        <v>320.8</v>
      </c>
      <c r="L80" s="42">
        <v>324</v>
      </c>
      <c r="M80" s="60">
        <v>328</v>
      </c>
      <c r="N80" s="38">
        <v>335.6</v>
      </c>
      <c r="O80" s="39">
        <v>339.5</v>
      </c>
      <c r="P80" s="39">
        <v>346.7</v>
      </c>
      <c r="Q80" s="33">
        <v>359.2</v>
      </c>
      <c r="R80" s="36">
        <v>375.7</v>
      </c>
      <c r="S80" s="36">
        <v>387.9</v>
      </c>
      <c r="T80" s="218">
        <v>397.452</v>
      </c>
      <c r="U80" s="222">
        <v>407.404</v>
      </c>
    </row>
    <row r="81" spans="1:21" ht="18" x14ac:dyDescent="0.25">
      <c r="A81" s="25" t="s">
        <v>201</v>
      </c>
      <c r="B81" s="40">
        <v>2682.6</v>
      </c>
      <c r="C81" s="40">
        <v>2556.1</v>
      </c>
      <c r="D81" s="40">
        <v>2417.1</v>
      </c>
      <c r="E81" s="40">
        <v>2275.5</v>
      </c>
      <c r="F81" s="40">
        <v>2114.1999999999998</v>
      </c>
      <c r="G81" s="40">
        <v>1982.3</v>
      </c>
      <c r="H81" s="40">
        <v>1870.8</v>
      </c>
      <c r="I81" s="44">
        <v>1793.9</v>
      </c>
      <c r="J81" s="40">
        <v>1746.6</v>
      </c>
      <c r="K81" s="40">
        <v>1729.7</v>
      </c>
      <c r="L81" s="40">
        <v>1732.5</v>
      </c>
      <c r="M81" s="40">
        <v>1759.2</v>
      </c>
      <c r="N81" s="40">
        <v>1768.4</v>
      </c>
      <c r="O81" s="40">
        <v>1781.9</v>
      </c>
      <c r="P81" s="40">
        <v>1822.2</v>
      </c>
      <c r="Q81" s="37">
        <v>1884.4</v>
      </c>
      <c r="R81" s="45">
        <v>1975.7</v>
      </c>
      <c r="S81" s="45">
        <v>2038.7</v>
      </c>
      <c r="T81" s="79">
        <v>2087.0320000000002</v>
      </c>
      <c r="U81" s="221">
        <v>2135.0700000000002</v>
      </c>
    </row>
    <row r="82" spans="1:21" x14ac:dyDescent="0.25">
      <c r="A82" s="26" t="s">
        <v>66</v>
      </c>
      <c r="B82" s="39">
        <v>38.200000000000003</v>
      </c>
      <c r="C82" s="39">
        <v>37.1</v>
      </c>
      <c r="D82" s="42">
        <v>36</v>
      </c>
      <c r="E82" s="39">
        <v>34.4</v>
      </c>
      <c r="F82" s="39">
        <v>32.299999999999997</v>
      </c>
      <c r="G82" s="39">
        <v>30.8</v>
      </c>
      <c r="H82" s="39">
        <v>29.5</v>
      </c>
      <c r="I82" s="39">
        <v>28.7</v>
      </c>
      <c r="J82" s="39">
        <v>28.5</v>
      </c>
      <c r="K82" s="39">
        <v>28.5</v>
      </c>
      <c r="L82" s="42">
        <v>29</v>
      </c>
      <c r="M82" s="39">
        <v>29.6</v>
      </c>
      <c r="N82" s="42">
        <v>30</v>
      </c>
      <c r="O82" s="39">
        <v>30.5</v>
      </c>
      <c r="P82" s="39">
        <v>31.7</v>
      </c>
      <c r="Q82" s="33">
        <v>33.299999999999997</v>
      </c>
      <c r="R82" s="36">
        <v>35.1</v>
      </c>
      <c r="S82" s="36">
        <v>36.200000000000003</v>
      </c>
      <c r="T82" s="218">
        <v>37.383000000000003</v>
      </c>
      <c r="U82" s="222">
        <v>38.32</v>
      </c>
    </row>
    <row r="83" spans="1:21" x14ac:dyDescent="0.25">
      <c r="A83" s="26" t="s">
        <v>68</v>
      </c>
      <c r="B83" s="39">
        <v>68.900000000000006</v>
      </c>
      <c r="C83" s="39">
        <v>68.599999999999994</v>
      </c>
      <c r="D83" s="39">
        <v>68.2</v>
      </c>
      <c r="E83" s="39">
        <v>66.900000000000006</v>
      </c>
      <c r="F83" s="39">
        <v>64.400000000000006</v>
      </c>
      <c r="G83" s="39">
        <v>61.4</v>
      </c>
      <c r="H83" s="39">
        <v>59.5</v>
      </c>
      <c r="I83" s="39">
        <v>57.3</v>
      </c>
      <c r="J83" s="39">
        <v>55.3</v>
      </c>
      <c r="K83" s="39">
        <v>54.5</v>
      </c>
      <c r="L83" s="39">
        <v>54.6</v>
      </c>
      <c r="M83" s="39">
        <v>54.4</v>
      </c>
      <c r="N83" s="39">
        <v>54.6</v>
      </c>
      <c r="O83" s="39">
        <v>54.7</v>
      </c>
      <c r="P83" s="39">
        <v>56.5</v>
      </c>
      <c r="Q83" s="33">
        <v>58.4</v>
      </c>
      <c r="R83" s="36">
        <v>62</v>
      </c>
      <c r="S83" s="36">
        <v>64.599999999999994</v>
      </c>
      <c r="T83" s="218">
        <v>67.234999999999999</v>
      </c>
      <c r="U83" s="222">
        <v>68.790999999999997</v>
      </c>
    </row>
    <row r="84" spans="1:21" x14ac:dyDescent="0.25">
      <c r="A84" s="26" t="s">
        <v>69</v>
      </c>
      <c r="B84" s="39">
        <v>89.4</v>
      </c>
      <c r="C84" s="42">
        <v>85</v>
      </c>
      <c r="D84" s="39">
        <v>80.3</v>
      </c>
      <c r="E84" s="42">
        <v>75</v>
      </c>
      <c r="F84" s="39">
        <v>69.2</v>
      </c>
      <c r="G84" s="42">
        <v>65</v>
      </c>
      <c r="H84" s="39">
        <v>61.5</v>
      </c>
      <c r="I84" s="39">
        <v>59.9</v>
      </c>
      <c r="J84" s="39">
        <v>58.1</v>
      </c>
      <c r="K84" s="39">
        <v>55.9</v>
      </c>
      <c r="L84" s="39">
        <v>55.5</v>
      </c>
      <c r="M84" s="39">
        <v>56.5</v>
      </c>
      <c r="N84" s="39">
        <v>56.9</v>
      </c>
      <c r="O84" s="39">
        <v>57.4</v>
      </c>
      <c r="P84" s="39">
        <v>59.1</v>
      </c>
      <c r="Q84" s="33">
        <v>61.3</v>
      </c>
      <c r="R84" s="36">
        <v>64</v>
      </c>
      <c r="S84" s="36">
        <v>67</v>
      </c>
      <c r="T84" s="218">
        <v>68.879000000000005</v>
      </c>
      <c r="U84" s="222">
        <v>71.048000000000002</v>
      </c>
    </row>
    <row r="85" spans="1:21" x14ac:dyDescent="0.25">
      <c r="A85" s="26" t="s">
        <v>70</v>
      </c>
      <c r="B85" s="39">
        <v>375.3</v>
      </c>
      <c r="C85" s="39">
        <v>355.3</v>
      </c>
      <c r="D85" s="39">
        <v>334.4</v>
      </c>
      <c r="E85" s="39">
        <v>309.60000000000002</v>
      </c>
      <c r="F85" s="39">
        <v>284.60000000000002</v>
      </c>
      <c r="G85" s="39">
        <v>265.10000000000002</v>
      </c>
      <c r="H85" s="39">
        <v>250.4</v>
      </c>
      <c r="I85" s="39">
        <v>240.1</v>
      </c>
      <c r="J85" s="39">
        <v>233.9</v>
      </c>
      <c r="K85" s="39">
        <v>231.9</v>
      </c>
      <c r="L85" s="39">
        <v>231.9</v>
      </c>
      <c r="M85" s="39">
        <v>236.5</v>
      </c>
      <c r="N85" s="39">
        <v>237.3</v>
      </c>
      <c r="O85" s="39">
        <v>238.3</v>
      </c>
      <c r="P85" s="39">
        <v>242.5</v>
      </c>
      <c r="Q85" s="33">
        <v>249.4</v>
      </c>
      <c r="R85" s="36">
        <v>259.8</v>
      </c>
      <c r="S85" s="36">
        <v>266.10000000000002</v>
      </c>
      <c r="T85" s="218">
        <v>270.44600000000003</v>
      </c>
      <c r="U85" s="222">
        <v>275.03500000000003</v>
      </c>
    </row>
    <row r="86" spans="1:21" x14ac:dyDescent="0.25">
      <c r="A86" s="26" t="s">
        <v>72</v>
      </c>
      <c r="B86" s="38">
        <v>432.5</v>
      </c>
      <c r="C86" s="38">
        <v>414.6</v>
      </c>
      <c r="D86" s="38">
        <v>392.2</v>
      </c>
      <c r="E86" s="38">
        <v>384.6</v>
      </c>
      <c r="F86" s="38">
        <v>356.6</v>
      </c>
      <c r="G86" s="39">
        <v>334.5</v>
      </c>
      <c r="H86" s="42">
        <v>314</v>
      </c>
      <c r="I86" s="39">
        <v>298.7</v>
      </c>
      <c r="J86" s="39">
        <v>288.60000000000002</v>
      </c>
      <c r="K86" s="39">
        <v>286.8</v>
      </c>
      <c r="L86" s="39">
        <v>287.8</v>
      </c>
      <c r="M86" s="39">
        <v>294.7</v>
      </c>
      <c r="N86" s="42">
        <v>294</v>
      </c>
      <c r="O86" s="42">
        <v>294</v>
      </c>
      <c r="P86" s="42">
        <v>298</v>
      </c>
      <c r="Q86" s="33">
        <v>307.2</v>
      </c>
      <c r="R86" s="36">
        <v>321.3</v>
      </c>
      <c r="S86" s="36">
        <v>331.1</v>
      </c>
      <c r="T86" s="218">
        <v>339.101</v>
      </c>
      <c r="U86" s="222">
        <v>347.024</v>
      </c>
    </row>
    <row r="87" spans="1:21" x14ac:dyDescent="0.25">
      <c r="A87" s="26" t="s">
        <v>73</v>
      </c>
      <c r="B87" s="60">
        <v>423</v>
      </c>
      <c r="C87" s="38">
        <v>405.1</v>
      </c>
      <c r="D87" s="38">
        <v>384.5</v>
      </c>
      <c r="E87" s="38">
        <v>361.1</v>
      </c>
      <c r="F87" s="38">
        <v>338.2</v>
      </c>
      <c r="G87" s="39">
        <v>317.3</v>
      </c>
      <c r="H87" s="39">
        <v>296.8</v>
      </c>
      <c r="I87" s="39">
        <v>282.8</v>
      </c>
      <c r="J87" s="39">
        <v>274.2</v>
      </c>
      <c r="K87" s="39">
        <v>272.2</v>
      </c>
      <c r="L87" s="39">
        <v>271.89999999999998</v>
      </c>
      <c r="M87" s="39">
        <v>274.39999999999998</v>
      </c>
      <c r="N87" s="39">
        <v>274.89999999999998</v>
      </c>
      <c r="O87" s="39">
        <v>276.3</v>
      </c>
      <c r="P87" s="39">
        <v>283.3</v>
      </c>
      <c r="Q87" s="33">
        <v>294.2</v>
      </c>
      <c r="R87" s="36">
        <v>305.60000000000002</v>
      </c>
      <c r="S87" s="36">
        <v>316</v>
      </c>
      <c r="T87" s="218">
        <v>323.589</v>
      </c>
      <c r="U87" s="222">
        <v>330.62400000000002</v>
      </c>
    </row>
    <row r="88" spans="1:21" x14ac:dyDescent="0.25">
      <c r="A88" s="26" t="s">
        <v>74</v>
      </c>
      <c r="B88" s="39">
        <v>404.7</v>
      </c>
      <c r="C88" s="39">
        <v>385.6</v>
      </c>
      <c r="D88" s="39">
        <v>363.7</v>
      </c>
      <c r="E88" s="39">
        <v>338.5</v>
      </c>
      <c r="F88" s="39">
        <v>314.39999999999998</v>
      </c>
      <c r="G88" s="39">
        <v>295.10000000000002</v>
      </c>
      <c r="H88" s="39">
        <v>277.89999999999998</v>
      </c>
      <c r="I88" s="42">
        <v>268</v>
      </c>
      <c r="J88" s="42">
        <v>262</v>
      </c>
      <c r="K88" s="39">
        <v>260.2</v>
      </c>
      <c r="L88" s="39">
        <v>260.10000000000002</v>
      </c>
      <c r="M88" s="39">
        <v>264.7</v>
      </c>
      <c r="N88" s="39">
        <v>266.7</v>
      </c>
      <c r="O88" s="39">
        <v>270.5</v>
      </c>
      <c r="P88" s="39">
        <v>277.39999999999998</v>
      </c>
      <c r="Q88" s="33">
        <v>286.7</v>
      </c>
      <c r="R88" s="36">
        <v>301</v>
      </c>
      <c r="S88" s="36">
        <v>309.39999999999998</v>
      </c>
      <c r="T88" s="218">
        <v>313.12700000000001</v>
      </c>
      <c r="U88" s="222">
        <v>316.97800000000001</v>
      </c>
    </row>
    <row r="89" spans="1:21" x14ac:dyDescent="0.25">
      <c r="A89" s="26" t="s">
        <v>75</v>
      </c>
      <c r="B89" s="39">
        <v>374.5</v>
      </c>
      <c r="C89" s="39">
        <v>355.8</v>
      </c>
      <c r="D89" s="42">
        <v>336</v>
      </c>
      <c r="E89" s="42">
        <v>314</v>
      </c>
      <c r="F89" s="39">
        <v>292.8</v>
      </c>
      <c r="G89" s="42">
        <v>275</v>
      </c>
      <c r="H89" s="42">
        <v>261</v>
      </c>
      <c r="I89" s="39">
        <v>250.4</v>
      </c>
      <c r="J89" s="39">
        <v>245.4</v>
      </c>
      <c r="K89" s="39">
        <v>245.1</v>
      </c>
      <c r="L89" s="39">
        <v>248.8</v>
      </c>
      <c r="M89" s="39">
        <v>253.2</v>
      </c>
      <c r="N89" s="39">
        <v>258.39999999999998</v>
      </c>
      <c r="O89" s="39">
        <v>263.5</v>
      </c>
      <c r="P89" s="39">
        <v>271.39999999999998</v>
      </c>
      <c r="Q89" s="33">
        <v>283.2</v>
      </c>
      <c r="R89" s="36">
        <v>301.7</v>
      </c>
      <c r="S89" s="36">
        <v>314.3</v>
      </c>
      <c r="T89" s="218">
        <v>325.17500000000001</v>
      </c>
      <c r="U89" s="222">
        <v>337.21800000000002</v>
      </c>
    </row>
    <row r="90" spans="1:21" x14ac:dyDescent="0.25">
      <c r="A90" s="26" t="s">
        <v>76</v>
      </c>
      <c r="B90" s="39">
        <v>326.39999999999998</v>
      </c>
      <c r="C90" s="39">
        <v>307.5</v>
      </c>
      <c r="D90" s="39">
        <v>289.10000000000002</v>
      </c>
      <c r="E90" s="39">
        <v>268.8</v>
      </c>
      <c r="F90" s="39">
        <v>247.3</v>
      </c>
      <c r="G90" s="39">
        <v>228.8</v>
      </c>
      <c r="H90" s="39">
        <v>216.3</v>
      </c>
      <c r="I90" s="39">
        <v>204.5</v>
      </c>
      <c r="J90" s="39">
        <v>200.1</v>
      </c>
      <c r="K90" s="39">
        <v>195.5</v>
      </c>
      <c r="L90" s="39">
        <v>193.6</v>
      </c>
      <c r="M90" s="39">
        <v>194.3</v>
      </c>
      <c r="N90" s="39">
        <v>194.1</v>
      </c>
      <c r="O90" s="39">
        <v>194.1</v>
      </c>
      <c r="P90" s="39">
        <v>197.3</v>
      </c>
      <c r="Q90" s="33">
        <v>202.2</v>
      </c>
      <c r="R90" s="36">
        <v>211.2</v>
      </c>
      <c r="S90" s="36">
        <v>216.8</v>
      </c>
      <c r="T90" s="218">
        <v>222.28700000000001</v>
      </c>
      <c r="U90" s="222">
        <v>227.535</v>
      </c>
    </row>
    <row r="91" spans="1:21" x14ac:dyDescent="0.25">
      <c r="A91" s="26" t="s">
        <v>77</v>
      </c>
      <c r="B91" s="39">
        <v>149.69999999999999</v>
      </c>
      <c r="C91" s="39">
        <v>141.5</v>
      </c>
      <c r="D91" s="39">
        <v>132.69999999999999</v>
      </c>
      <c r="E91" s="39">
        <v>122.6</v>
      </c>
      <c r="F91" s="39">
        <v>114.4</v>
      </c>
      <c r="G91" s="39">
        <v>109.3</v>
      </c>
      <c r="H91" s="39">
        <v>103.9</v>
      </c>
      <c r="I91" s="39">
        <v>103.5</v>
      </c>
      <c r="J91" s="39">
        <v>100.5</v>
      </c>
      <c r="K91" s="39">
        <v>99.1</v>
      </c>
      <c r="L91" s="39">
        <v>99.3</v>
      </c>
      <c r="M91" s="39">
        <v>100.9</v>
      </c>
      <c r="N91" s="39">
        <v>101.5</v>
      </c>
      <c r="O91" s="39">
        <v>102.6</v>
      </c>
      <c r="P91" s="39">
        <v>105</v>
      </c>
      <c r="Q91" s="33">
        <v>108.5</v>
      </c>
      <c r="R91" s="36">
        <v>114</v>
      </c>
      <c r="S91" s="36">
        <v>117.2</v>
      </c>
      <c r="T91" s="218">
        <v>119.81</v>
      </c>
      <c r="U91" s="222">
        <v>122.497</v>
      </c>
    </row>
    <row r="92" spans="1:21" ht="18" x14ac:dyDescent="0.25">
      <c r="A92" s="25" t="s">
        <v>200</v>
      </c>
      <c r="B92" s="37">
        <v>1419.2</v>
      </c>
      <c r="C92" s="37">
        <v>1367.3</v>
      </c>
      <c r="D92" s="45">
        <v>1294</v>
      </c>
      <c r="E92" s="37">
        <v>1213.2</v>
      </c>
      <c r="F92" s="37">
        <v>1135.0999999999999</v>
      </c>
      <c r="G92" s="44">
        <v>1065</v>
      </c>
      <c r="H92" s="44">
        <v>1002</v>
      </c>
      <c r="I92" s="40">
        <v>958.9</v>
      </c>
      <c r="J92" s="40">
        <v>932.9</v>
      </c>
      <c r="K92" s="40">
        <v>919.9</v>
      </c>
      <c r="L92" s="40">
        <v>920.2</v>
      </c>
      <c r="M92" s="40">
        <v>923.3</v>
      </c>
      <c r="N92" s="40">
        <v>924.8</v>
      </c>
      <c r="O92" s="40">
        <v>929.1</v>
      </c>
      <c r="P92" s="40">
        <v>940.3</v>
      </c>
      <c r="Q92" s="37">
        <v>960.7</v>
      </c>
      <c r="R92" s="45">
        <v>999.5</v>
      </c>
      <c r="S92" s="45">
        <v>1013.1</v>
      </c>
      <c r="T92" s="79">
        <v>1029.549</v>
      </c>
      <c r="U92" s="221">
        <v>1041.885</v>
      </c>
    </row>
    <row r="93" spans="1:21" x14ac:dyDescent="0.25">
      <c r="A93" s="26" t="s">
        <v>67</v>
      </c>
      <c r="B93" s="39">
        <v>177.6</v>
      </c>
      <c r="C93" s="39">
        <v>168.8</v>
      </c>
      <c r="D93" s="42">
        <v>159</v>
      </c>
      <c r="E93" s="39">
        <v>148.80000000000001</v>
      </c>
      <c r="F93" s="42">
        <v>139</v>
      </c>
      <c r="G93" s="39">
        <v>129.19999999999999</v>
      </c>
      <c r="H93" s="39">
        <v>121.6</v>
      </c>
      <c r="I93" s="39">
        <v>117.2</v>
      </c>
      <c r="J93" s="39">
        <v>114.4</v>
      </c>
      <c r="K93" s="39">
        <v>114.2</v>
      </c>
      <c r="L93" s="39">
        <v>115.1</v>
      </c>
      <c r="M93" s="39">
        <v>117.1</v>
      </c>
      <c r="N93" s="39">
        <v>119.7</v>
      </c>
      <c r="O93" s="39">
        <v>123.6</v>
      </c>
      <c r="P93" s="42">
        <v>126</v>
      </c>
      <c r="Q93" s="33">
        <v>130.69999999999999</v>
      </c>
      <c r="R93" s="36">
        <v>135.4</v>
      </c>
      <c r="S93" s="36">
        <v>138.80000000000001</v>
      </c>
      <c r="T93" s="218">
        <v>142.08199999999999</v>
      </c>
      <c r="U93" s="222">
        <v>145.59</v>
      </c>
    </row>
    <row r="94" spans="1:21" x14ac:dyDescent="0.25">
      <c r="A94" s="26" t="s">
        <v>78</v>
      </c>
      <c r="B94" s="38">
        <v>186.6</v>
      </c>
      <c r="C94" s="60">
        <v>184</v>
      </c>
      <c r="D94" s="38">
        <v>179.2</v>
      </c>
      <c r="E94" s="38">
        <v>174.1</v>
      </c>
      <c r="F94" s="38">
        <v>168.4</v>
      </c>
      <c r="G94" s="39">
        <v>160.30000000000001</v>
      </c>
      <c r="H94" s="39">
        <v>152.80000000000001</v>
      </c>
      <c r="I94" s="39">
        <v>148.1</v>
      </c>
      <c r="J94" s="39">
        <v>143.5</v>
      </c>
      <c r="K94" s="39">
        <v>140.19999999999999</v>
      </c>
      <c r="L94" s="39">
        <v>138.6</v>
      </c>
      <c r="M94" s="39">
        <v>137.6</v>
      </c>
      <c r="N94" s="39">
        <v>136.1</v>
      </c>
      <c r="O94" s="39">
        <v>134.80000000000001</v>
      </c>
      <c r="P94" s="39">
        <v>135.30000000000001</v>
      </c>
      <c r="Q94" s="33">
        <v>136.9</v>
      </c>
      <c r="R94" s="36">
        <v>140.6</v>
      </c>
      <c r="S94" s="36">
        <v>143.69999999999999</v>
      </c>
      <c r="T94" s="218">
        <v>146.172</v>
      </c>
      <c r="U94" s="222">
        <v>147.691</v>
      </c>
    </row>
    <row r="95" spans="1:21" x14ac:dyDescent="0.25">
      <c r="A95" s="26" t="s">
        <v>71</v>
      </c>
      <c r="B95" s="38">
        <v>201.7</v>
      </c>
      <c r="C95" s="60">
        <v>195</v>
      </c>
      <c r="D95" s="38">
        <v>185.2</v>
      </c>
      <c r="E95" s="60">
        <v>173</v>
      </c>
      <c r="F95" s="38">
        <v>162.19999999999999</v>
      </c>
      <c r="G95" s="39">
        <v>153.80000000000001</v>
      </c>
      <c r="H95" s="39">
        <v>147.30000000000001</v>
      </c>
      <c r="I95" s="39">
        <v>141.9</v>
      </c>
      <c r="J95" s="39">
        <v>139.4</v>
      </c>
      <c r="K95" s="39">
        <v>137.9</v>
      </c>
      <c r="L95" s="39">
        <v>137.6</v>
      </c>
      <c r="M95" s="39">
        <v>137.19999999999999</v>
      </c>
      <c r="N95" s="39">
        <v>136.19999999999999</v>
      </c>
      <c r="O95" s="39">
        <v>136.6</v>
      </c>
      <c r="P95" s="39">
        <v>138.1</v>
      </c>
      <c r="Q95" s="33">
        <v>139.1</v>
      </c>
      <c r="R95" s="36">
        <v>142.4</v>
      </c>
      <c r="S95" s="36">
        <v>144.9</v>
      </c>
      <c r="T95" s="218">
        <v>145.98599999999999</v>
      </c>
      <c r="U95" s="222">
        <v>146.44399999999999</v>
      </c>
    </row>
    <row r="96" spans="1:21" x14ac:dyDescent="0.25">
      <c r="A96" s="26" t="s">
        <v>79</v>
      </c>
      <c r="B96" s="38">
        <v>50.8</v>
      </c>
      <c r="C96" s="38">
        <v>48.2</v>
      </c>
      <c r="D96" s="33">
        <v>45.5</v>
      </c>
      <c r="E96" s="33">
        <v>42.8</v>
      </c>
      <c r="F96" s="33">
        <v>39.9</v>
      </c>
      <c r="G96" s="39">
        <v>37.6</v>
      </c>
      <c r="H96" s="39">
        <v>35.6</v>
      </c>
      <c r="I96" s="39">
        <v>34.200000000000003</v>
      </c>
      <c r="J96" s="39">
        <v>33.200000000000003</v>
      </c>
      <c r="K96" s="39">
        <v>32.799999999999997</v>
      </c>
      <c r="L96" s="39">
        <v>32.9</v>
      </c>
      <c r="M96" s="39">
        <v>33.299999999999997</v>
      </c>
      <c r="N96" s="39">
        <v>33.700000000000003</v>
      </c>
      <c r="O96" s="39">
        <v>33.6</v>
      </c>
      <c r="P96" s="39">
        <v>33.700000000000003</v>
      </c>
      <c r="Q96" s="33">
        <v>34.200000000000003</v>
      </c>
      <c r="R96" s="36">
        <v>35.4</v>
      </c>
      <c r="S96" s="36">
        <v>35.9</v>
      </c>
      <c r="T96" s="218">
        <v>36.371000000000002</v>
      </c>
      <c r="U96" s="222">
        <v>36.649000000000001</v>
      </c>
    </row>
    <row r="97" spans="1:21" x14ac:dyDescent="0.25">
      <c r="A97" s="26" t="s">
        <v>80</v>
      </c>
      <c r="B97" s="38">
        <v>298.3</v>
      </c>
      <c r="C97" s="39">
        <v>284.3</v>
      </c>
      <c r="D97" s="38">
        <v>268.39999999999998</v>
      </c>
      <c r="E97" s="38">
        <v>252.1</v>
      </c>
      <c r="F97" s="38">
        <v>235.5</v>
      </c>
      <c r="G97" s="39">
        <v>221.2</v>
      </c>
      <c r="H97" s="39">
        <v>206.3</v>
      </c>
      <c r="I97" s="39">
        <v>195.6</v>
      </c>
      <c r="J97" s="39">
        <v>191.2</v>
      </c>
      <c r="K97" s="42">
        <v>186</v>
      </c>
      <c r="L97" s="39">
        <v>186.3</v>
      </c>
      <c r="M97" s="39">
        <v>185.5</v>
      </c>
      <c r="N97" s="39">
        <v>185.3</v>
      </c>
      <c r="O97" s="39">
        <v>185.7</v>
      </c>
      <c r="P97" s="39">
        <v>188.9</v>
      </c>
      <c r="Q97" s="33">
        <v>194.2</v>
      </c>
      <c r="R97" s="36">
        <v>208.6</v>
      </c>
      <c r="S97" s="36">
        <v>205.7</v>
      </c>
      <c r="T97" s="218">
        <v>209.62299999999999</v>
      </c>
      <c r="U97" s="222">
        <v>211.96100000000001</v>
      </c>
    </row>
    <row r="98" spans="1:21" x14ac:dyDescent="0.25">
      <c r="A98" s="26" t="s">
        <v>81</v>
      </c>
      <c r="B98" s="39">
        <v>213.4</v>
      </c>
      <c r="C98" s="39">
        <v>203.2</v>
      </c>
      <c r="D98" s="42">
        <v>191</v>
      </c>
      <c r="E98" s="39">
        <v>176.1</v>
      </c>
      <c r="F98" s="39">
        <v>161.69999999999999</v>
      </c>
      <c r="G98" s="39">
        <v>149.6</v>
      </c>
      <c r="H98" s="39">
        <v>138.5</v>
      </c>
      <c r="I98" s="39">
        <v>131.80000000000001</v>
      </c>
      <c r="J98" s="39">
        <v>126.8</v>
      </c>
      <c r="K98" s="39">
        <v>125.8</v>
      </c>
      <c r="L98" s="39">
        <v>126.3</v>
      </c>
      <c r="M98" s="39">
        <v>127.8</v>
      </c>
      <c r="N98" s="39">
        <v>128.19999999999999</v>
      </c>
      <c r="O98" s="39">
        <v>129.1</v>
      </c>
      <c r="P98" s="39">
        <v>130.30000000000001</v>
      </c>
      <c r="Q98" s="33">
        <v>133.5</v>
      </c>
      <c r="R98" s="36">
        <v>139.4</v>
      </c>
      <c r="S98" s="36">
        <v>143.30000000000001</v>
      </c>
      <c r="T98" s="218">
        <v>146.17699999999999</v>
      </c>
      <c r="U98" s="222">
        <v>148.74</v>
      </c>
    </row>
    <row r="99" spans="1:21" x14ac:dyDescent="0.25">
      <c r="A99" s="26" t="s">
        <v>82</v>
      </c>
      <c r="B99" s="39">
        <v>137.4</v>
      </c>
      <c r="C99" s="39">
        <v>139.4</v>
      </c>
      <c r="D99" s="39">
        <v>130.30000000000001</v>
      </c>
      <c r="E99" s="39">
        <v>121.4</v>
      </c>
      <c r="F99" s="39">
        <v>113.6</v>
      </c>
      <c r="G99" s="39">
        <v>106.6</v>
      </c>
      <c r="H99" s="39">
        <v>100.3</v>
      </c>
      <c r="I99" s="39">
        <v>95.8</v>
      </c>
      <c r="J99" s="39">
        <v>92.6</v>
      </c>
      <c r="K99" s="42">
        <v>93</v>
      </c>
      <c r="L99" s="39">
        <v>92.7</v>
      </c>
      <c r="M99" s="39">
        <v>92.9</v>
      </c>
      <c r="N99" s="42">
        <v>93</v>
      </c>
      <c r="O99" s="39">
        <v>92.5</v>
      </c>
      <c r="P99" s="39">
        <v>93.6</v>
      </c>
      <c r="Q99" s="33">
        <v>95.1</v>
      </c>
      <c r="R99" s="36">
        <v>97.2</v>
      </c>
      <c r="S99" s="36">
        <v>98.6</v>
      </c>
      <c r="T99" s="218">
        <v>99.766999999999996</v>
      </c>
      <c r="U99" s="222">
        <v>100.64</v>
      </c>
    </row>
    <row r="100" spans="1:21" x14ac:dyDescent="0.25">
      <c r="A100" s="26" t="s">
        <v>83</v>
      </c>
      <c r="B100" s="38">
        <v>28.9</v>
      </c>
      <c r="C100" s="38">
        <v>26.8</v>
      </c>
      <c r="D100" s="39">
        <v>24.6</v>
      </c>
      <c r="E100" s="39">
        <v>22.7</v>
      </c>
      <c r="F100" s="39">
        <v>20.8</v>
      </c>
      <c r="G100" s="39">
        <v>18.899999999999999</v>
      </c>
      <c r="H100" s="39">
        <v>17.5</v>
      </c>
      <c r="I100" s="39">
        <v>16.5</v>
      </c>
      <c r="J100" s="39">
        <v>15.9</v>
      </c>
      <c r="K100" s="39">
        <v>15.5</v>
      </c>
      <c r="L100" s="39">
        <v>15.6</v>
      </c>
      <c r="M100" s="39">
        <v>15.6</v>
      </c>
      <c r="N100" s="39">
        <v>15.8</v>
      </c>
      <c r="O100" s="39">
        <v>15.8</v>
      </c>
      <c r="P100" s="39">
        <v>15.8</v>
      </c>
      <c r="Q100" s="33">
        <v>16.100000000000001</v>
      </c>
      <c r="R100" s="36">
        <v>16.5</v>
      </c>
      <c r="S100" s="36">
        <v>16.600000000000001</v>
      </c>
      <c r="T100" s="218">
        <v>16.652999999999999</v>
      </c>
      <c r="U100" s="222">
        <v>16.512</v>
      </c>
    </row>
    <row r="101" spans="1:21" x14ac:dyDescent="0.25">
      <c r="A101" s="26" t="s">
        <v>84</v>
      </c>
      <c r="B101" s="39">
        <v>82.3</v>
      </c>
      <c r="C101" s="38">
        <v>78.099999999999994</v>
      </c>
      <c r="D101" s="33">
        <v>73.3</v>
      </c>
      <c r="E101" s="33">
        <v>67.599999999999994</v>
      </c>
      <c r="F101" s="33">
        <v>62.1</v>
      </c>
      <c r="G101" s="39">
        <v>57.9</v>
      </c>
      <c r="H101" s="39">
        <v>54.2</v>
      </c>
      <c r="I101" s="39">
        <v>51.3</v>
      </c>
      <c r="J101" s="39">
        <v>49.8</v>
      </c>
      <c r="K101" s="42">
        <v>49</v>
      </c>
      <c r="L101" s="39">
        <v>49.4</v>
      </c>
      <c r="M101" s="39">
        <v>50.4</v>
      </c>
      <c r="N101" s="39">
        <v>50.8</v>
      </c>
      <c r="O101" s="39">
        <v>51.3</v>
      </c>
      <c r="P101" s="39">
        <v>52.2</v>
      </c>
      <c r="Q101" s="33">
        <v>53.9</v>
      </c>
      <c r="R101" s="36">
        <v>56.2</v>
      </c>
      <c r="S101" s="36">
        <v>57.5</v>
      </c>
      <c r="T101" s="218">
        <v>58.359000000000002</v>
      </c>
      <c r="U101" s="222">
        <v>59.421999999999997</v>
      </c>
    </row>
    <row r="102" spans="1:21" ht="19.5" x14ac:dyDescent="0.25">
      <c r="A102" s="26" t="s">
        <v>85</v>
      </c>
      <c r="B102" s="39">
        <v>31.9</v>
      </c>
      <c r="C102" s="42">
        <v>30</v>
      </c>
      <c r="D102" s="39">
        <v>28.6</v>
      </c>
      <c r="E102" s="39">
        <v>26.3</v>
      </c>
      <c r="F102" s="42">
        <v>24</v>
      </c>
      <c r="G102" s="39">
        <v>22.3</v>
      </c>
      <c r="H102" s="39">
        <v>20.7</v>
      </c>
      <c r="I102" s="39">
        <v>19.3</v>
      </c>
      <c r="J102" s="39">
        <v>18.8</v>
      </c>
      <c r="K102" s="39">
        <v>18.5</v>
      </c>
      <c r="L102" s="39">
        <v>18.600000000000001</v>
      </c>
      <c r="M102" s="39">
        <v>18.8</v>
      </c>
      <c r="N102" s="39">
        <v>18.899999999999999</v>
      </c>
      <c r="O102" s="39">
        <v>18.899999999999999</v>
      </c>
      <c r="P102" s="39">
        <v>19.2</v>
      </c>
      <c r="Q102" s="33">
        <v>19.7</v>
      </c>
      <c r="R102" s="36">
        <v>20.3</v>
      </c>
      <c r="S102" s="36">
        <v>20.6</v>
      </c>
      <c r="T102" s="218">
        <v>20.948</v>
      </c>
      <c r="U102" s="222">
        <v>20.89</v>
      </c>
    </row>
    <row r="103" spans="1:21" ht="19.5" x14ac:dyDescent="0.25">
      <c r="A103" s="26" t="s">
        <v>86</v>
      </c>
      <c r="B103" s="33">
        <v>10.3</v>
      </c>
      <c r="C103" s="33">
        <v>9.5</v>
      </c>
      <c r="D103" s="33">
        <v>8.9</v>
      </c>
      <c r="E103" s="33">
        <v>8.3000000000000007</v>
      </c>
      <c r="F103" s="33">
        <v>7.9</v>
      </c>
      <c r="G103" s="33">
        <v>7.6</v>
      </c>
      <c r="H103" s="33">
        <v>7.2</v>
      </c>
      <c r="I103" s="33">
        <v>7.2</v>
      </c>
      <c r="J103" s="33">
        <v>7.3</v>
      </c>
      <c r="K103" s="36">
        <v>7</v>
      </c>
      <c r="L103" s="33">
        <v>7.1</v>
      </c>
      <c r="M103" s="33">
        <v>7.1</v>
      </c>
      <c r="N103" s="33">
        <v>7.1</v>
      </c>
      <c r="O103" s="33">
        <v>7.2</v>
      </c>
      <c r="P103" s="33">
        <v>7.2</v>
      </c>
      <c r="Q103" s="33">
        <v>7.3</v>
      </c>
      <c r="R103" s="36">
        <v>7.5</v>
      </c>
      <c r="S103" s="36">
        <v>7.5</v>
      </c>
      <c r="T103" s="218">
        <v>7.4109999999999996</v>
      </c>
      <c r="U103" s="222">
        <v>7.3460000000000001</v>
      </c>
    </row>
    <row r="104" spans="1:21" x14ac:dyDescent="0.25">
      <c r="A104" s="206" t="s">
        <v>182</v>
      </c>
      <c r="B104" s="207"/>
      <c r="C104" s="207"/>
      <c r="D104" s="207"/>
      <c r="E104" s="207"/>
      <c r="F104" s="207"/>
      <c r="G104" s="207"/>
      <c r="H104" s="207"/>
      <c r="I104" s="207"/>
      <c r="J104" s="207"/>
      <c r="K104" s="207"/>
      <c r="L104" s="207"/>
      <c r="M104" s="207"/>
      <c r="N104" s="207"/>
      <c r="O104" s="207"/>
      <c r="P104" s="207"/>
      <c r="Q104" s="207"/>
      <c r="R104" s="63"/>
      <c r="S104" s="146"/>
      <c r="T104" s="187"/>
    </row>
    <row r="105" spans="1:21" ht="15.75" customHeight="1" thickBot="1" x14ac:dyDescent="0.3">
      <c r="A105" s="252" t="s">
        <v>341</v>
      </c>
      <c r="B105" s="252"/>
      <c r="C105" s="252"/>
      <c r="D105" s="252"/>
      <c r="E105" s="252"/>
      <c r="F105" s="252"/>
      <c r="G105" s="253"/>
      <c r="H105" s="253"/>
      <c r="I105" s="253"/>
      <c r="J105" s="253"/>
      <c r="K105" s="253"/>
      <c r="L105" s="253"/>
      <c r="M105" s="253"/>
      <c r="N105" s="253"/>
      <c r="O105" s="253"/>
      <c r="P105" s="253"/>
      <c r="Q105" s="253"/>
      <c r="R105" s="64"/>
      <c r="S105" s="147"/>
      <c r="T105" s="64"/>
      <c r="U105" s="220"/>
    </row>
    <row r="106" spans="1:21" x14ac:dyDescent="0.25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8"/>
      <c r="N106" s="15"/>
    </row>
  </sheetData>
  <mergeCells count="4">
    <mergeCell ref="A105:Q105"/>
    <mergeCell ref="A3:S3"/>
    <mergeCell ref="A1:U1"/>
    <mergeCell ref="A2:U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5"/>
  <sheetViews>
    <sheetView workbookViewId="0">
      <pane ySplit="5" topLeftCell="A51" activePane="bottomLeft" state="frozen"/>
      <selection activeCell="O25" sqref="O25"/>
      <selection pane="bottomLeft" activeCell="W62" sqref="W62"/>
    </sheetView>
  </sheetViews>
  <sheetFormatPr defaultRowHeight="15" x14ac:dyDescent="0.25"/>
  <cols>
    <col min="1" max="1" width="17.42578125" style="1" customWidth="1"/>
    <col min="2" max="16384" width="9.140625" style="1"/>
  </cols>
  <sheetData>
    <row r="1" spans="1:21" x14ac:dyDescent="0.25">
      <c r="A1" s="245" t="s">
        <v>316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</row>
    <row r="2" spans="1:21" x14ac:dyDescent="0.25">
      <c r="A2" s="246" t="s">
        <v>315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  <c r="T2" s="246"/>
      <c r="U2" s="246"/>
    </row>
    <row r="3" spans="1:21" ht="41.25" customHeight="1" x14ac:dyDescent="0.25">
      <c r="A3" s="244" t="s">
        <v>361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32"/>
      <c r="P3" s="32"/>
      <c r="Q3" s="32"/>
      <c r="R3" s="32"/>
      <c r="S3" s="32"/>
      <c r="T3" s="32"/>
    </row>
    <row r="4" spans="1:21" ht="15.75" thickBot="1" x14ac:dyDescent="0.3">
      <c r="A4" s="62" t="s">
        <v>273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1" ht="15.75" thickBot="1" x14ac:dyDescent="0.3">
      <c r="A5" s="27"/>
      <c r="B5" s="112" t="s">
        <v>322</v>
      </c>
      <c r="C5" s="112" t="s">
        <v>327</v>
      </c>
      <c r="D5" s="112" t="s">
        <v>328</v>
      </c>
      <c r="E5" s="112" t="s">
        <v>329</v>
      </c>
      <c r="F5" s="46" t="s">
        <v>330</v>
      </c>
      <c r="G5" s="9" t="s">
        <v>259</v>
      </c>
      <c r="H5" s="9" t="s">
        <v>318</v>
      </c>
      <c r="I5" s="9" t="s">
        <v>319</v>
      </c>
      <c r="J5" s="46" t="s">
        <v>320</v>
      </c>
      <c r="K5" s="47" t="s">
        <v>321</v>
      </c>
      <c r="L5" s="6" t="s">
        <v>260</v>
      </c>
      <c r="M5" s="9" t="s">
        <v>274</v>
      </c>
      <c r="N5" s="9" t="s">
        <v>275</v>
      </c>
      <c r="O5" s="9" t="s">
        <v>261</v>
      </c>
      <c r="P5" s="9" t="s">
        <v>262</v>
      </c>
      <c r="Q5" s="9" t="s">
        <v>263</v>
      </c>
      <c r="R5" s="27" t="s">
        <v>264</v>
      </c>
      <c r="S5" s="9" t="s">
        <v>265</v>
      </c>
      <c r="T5" s="126" t="s">
        <v>340</v>
      </c>
      <c r="U5" s="126" t="s">
        <v>385</v>
      </c>
    </row>
    <row r="6" spans="1:21" x14ac:dyDescent="0.25">
      <c r="A6" s="58" t="s">
        <v>0</v>
      </c>
      <c r="B6" s="45">
        <v>20.8</v>
      </c>
      <c r="C6" s="45">
        <v>20</v>
      </c>
      <c r="D6" s="45">
        <v>18.8</v>
      </c>
      <c r="E6" s="45">
        <v>17.5</v>
      </c>
      <c r="F6" s="45">
        <v>16.100000000000001</v>
      </c>
      <c r="G6" s="45">
        <v>15</v>
      </c>
      <c r="H6" s="52">
        <v>14</v>
      </c>
      <c r="I6" s="52">
        <v>13.5</v>
      </c>
      <c r="J6" s="52">
        <v>13.1</v>
      </c>
      <c r="K6" s="52">
        <v>12.9</v>
      </c>
      <c r="L6" s="45">
        <v>13.1</v>
      </c>
      <c r="M6" s="45">
        <v>13.8</v>
      </c>
      <c r="N6" s="45">
        <v>14</v>
      </c>
      <c r="O6" s="45">
        <v>14.1</v>
      </c>
      <c r="P6" s="45">
        <v>13.6</v>
      </c>
      <c r="Q6" s="45">
        <v>13.4</v>
      </c>
      <c r="R6" s="45">
        <v>12.8</v>
      </c>
      <c r="S6" s="45">
        <v>12.6</v>
      </c>
      <c r="T6" s="188">
        <v>12.796850521078678</v>
      </c>
      <c r="U6" s="224">
        <v>13.2</v>
      </c>
    </row>
    <row r="7" spans="1:21" ht="18" x14ac:dyDescent="0.25">
      <c r="A7" s="25" t="s">
        <v>123</v>
      </c>
      <c r="B7" s="44">
        <v>15.9</v>
      </c>
      <c r="C7" s="44">
        <v>14.4</v>
      </c>
      <c r="D7" s="44">
        <v>13.1</v>
      </c>
      <c r="E7" s="44">
        <v>12</v>
      </c>
      <c r="F7" s="44">
        <v>10.7</v>
      </c>
      <c r="G7" s="45">
        <v>9.6</v>
      </c>
      <c r="H7" s="44">
        <v>8.8000000000000007</v>
      </c>
      <c r="I7" s="44">
        <v>8.3000000000000007</v>
      </c>
      <c r="J7" s="44">
        <v>7.8</v>
      </c>
      <c r="K7" s="44">
        <v>7.4</v>
      </c>
      <c r="L7" s="45">
        <v>7.6</v>
      </c>
      <c r="M7" s="45">
        <v>8</v>
      </c>
      <c r="N7" s="45">
        <v>8.1</v>
      </c>
      <c r="O7" s="45">
        <v>7.9</v>
      </c>
      <c r="P7" s="45">
        <v>7.3</v>
      </c>
      <c r="Q7" s="45">
        <v>6.8</v>
      </c>
      <c r="R7" s="45">
        <v>6</v>
      </c>
      <c r="S7" s="45">
        <v>5.5</v>
      </c>
      <c r="T7" s="189">
        <v>5.4496897889963529</v>
      </c>
      <c r="U7" s="224">
        <v>5.7</v>
      </c>
    </row>
    <row r="8" spans="1:21" x14ac:dyDescent="0.25">
      <c r="A8" s="26" t="s">
        <v>1</v>
      </c>
      <c r="B8" s="42">
        <v>13.6</v>
      </c>
      <c r="C8" s="42">
        <v>12.4</v>
      </c>
      <c r="D8" s="42">
        <v>11.2</v>
      </c>
      <c r="E8" s="42">
        <v>11</v>
      </c>
      <c r="F8" s="42">
        <v>8.9</v>
      </c>
      <c r="G8" s="36">
        <v>7.6</v>
      </c>
      <c r="H8" s="42">
        <v>6.6</v>
      </c>
      <c r="I8" s="42">
        <v>6.3</v>
      </c>
      <c r="J8" s="42">
        <v>5.3</v>
      </c>
      <c r="K8" s="42">
        <v>5.4</v>
      </c>
      <c r="L8" s="36">
        <v>5.9</v>
      </c>
      <c r="M8" s="36">
        <v>5.9</v>
      </c>
      <c r="N8" s="36">
        <v>6.3</v>
      </c>
      <c r="O8" s="36">
        <v>6.6</v>
      </c>
      <c r="P8" s="36">
        <v>5.7</v>
      </c>
      <c r="Q8" s="36">
        <v>4.7</v>
      </c>
      <c r="R8" s="36">
        <v>3</v>
      </c>
      <c r="S8" s="36">
        <v>2.6</v>
      </c>
      <c r="T8" s="189">
        <v>2.7276312608933502</v>
      </c>
      <c r="U8" s="225">
        <v>2.7</v>
      </c>
    </row>
    <row r="9" spans="1:21" x14ac:dyDescent="0.25">
      <c r="A9" s="26" t="s">
        <v>2</v>
      </c>
      <c r="B9" s="42">
        <v>21.3</v>
      </c>
      <c r="C9" s="42">
        <v>20.8</v>
      </c>
      <c r="D9" s="42">
        <v>20.100000000000001</v>
      </c>
      <c r="E9" s="42">
        <v>18.8</v>
      </c>
      <c r="F9" s="42">
        <v>16.899999999999999</v>
      </c>
      <c r="G9" s="36">
        <v>15.5</v>
      </c>
      <c r="H9" s="42">
        <v>14.1</v>
      </c>
      <c r="I9" s="42">
        <v>14.1</v>
      </c>
      <c r="J9" s="42">
        <v>12.3</v>
      </c>
      <c r="K9" s="42">
        <v>10.8</v>
      </c>
      <c r="L9" s="36">
        <v>10.3</v>
      </c>
      <c r="M9" s="36">
        <v>11</v>
      </c>
      <c r="N9" s="36">
        <v>11.7</v>
      </c>
      <c r="O9" s="36">
        <v>11.8</v>
      </c>
      <c r="P9" s="36">
        <v>11.7</v>
      </c>
      <c r="Q9" s="36">
        <v>12.7</v>
      </c>
      <c r="R9" s="36">
        <v>9.8000000000000007</v>
      </c>
      <c r="S9" s="36">
        <v>8.3000000000000007</v>
      </c>
      <c r="T9" s="189">
        <v>8.4054270512017393</v>
      </c>
      <c r="U9" s="225">
        <v>8.1</v>
      </c>
    </row>
    <row r="10" spans="1:21" x14ac:dyDescent="0.25">
      <c r="A10" s="26" t="s">
        <v>3</v>
      </c>
      <c r="B10" s="42">
        <v>22</v>
      </c>
      <c r="C10" s="42">
        <v>21</v>
      </c>
      <c r="D10" s="42">
        <v>18.7</v>
      </c>
      <c r="E10" s="42">
        <v>17.600000000000001</v>
      </c>
      <c r="F10" s="42">
        <v>16</v>
      </c>
      <c r="G10" s="36">
        <v>13.9</v>
      </c>
      <c r="H10" s="42">
        <v>13.9</v>
      </c>
      <c r="I10" s="42">
        <v>12.9</v>
      </c>
      <c r="J10" s="42">
        <v>12.6</v>
      </c>
      <c r="K10" s="42">
        <v>12.2</v>
      </c>
      <c r="L10" s="36">
        <v>12.7</v>
      </c>
      <c r="M10" s="36">
        <v>12.8</v>
      </c>
      <c r="N10" s="36">
        <v>12.7</v>
      </c>
      <c r="O10" s="36">
        <v>11.2</v>
      </c>
      <c r="P10" s="36">
        <v>11.3</v>
      </c>
      <c r="Q10" s="36">
        <v>11.4</v>
      </c>
      <c r="R10" s="36">
        <v>10.6</v>
      </c>
      <c r="S10" s="36">
        <v>10.9</v>
      </c>
      <c r="T10" s="189">
        <v>11.271443430362872</v>
      </c>
      <c r="U10" s="225">
        <v>11.5</v>
      </c>
    </row>
    <row r="11" spans="1:21" x14ac:dyDescent="0.25">
      <c r="A11" s="26" t="s">
        <v>4</v>
      </c>
      <c r="B11" s="42">
        <v>20.6</v>
      </c>
      <c r="C11" s="42">
        <v>19.7</v>
      </c>
      <c r="D11" s="42">
        <v>19.3</v>
      </c>
      <c r="E11" s="42">
        <v>17.899999999999999</v>
      </c>
      <c r="F11" s="42">
        <v>16.2</v>
      </c>
      <c r="G11" s="36">
        <v>14.4</v>
      </c>
      <c r="H11" s="42">
        <v>13.7</v>
      </c>
      <c r="I11" s="42">
        <v>12.6</v>
      </c>
      <c r="J11" s="42">
        <v>11.8</v>
      </c>
      <c r="K11" s="42">
        <v>11.7</v>
      </c>
      <c r="L11" s="36">
        <v>11.7</v>
      </c>
      <c r="M11" s="36">
        <v>12</v>
      </c>
      <c r="N11" s="36">
        <v>12.2</v>
      </c>
      <c r="O11" s="36">
        <v>12.7</v>
      </c>
      <c r="P11" s="36">
        <v>11.3</v>
      </c>
      <c r="Q11" s="36">
        <v>10.5</v>
      </c>
      <c r="R11" s="36">
        <v>11</v>
      </c>
      <c r="S11" s="36">
        <v>8.8000000000000007</v>
      </c>
      <c r="T11" s="189">
        <v>8.699036860018829</v>
      </c>
      <c r="U11" s="225">
        <v>9.4</v>
      </c>
    </row>
    <row r="12" spans="1:21" x14ac:dyDescent="0.25">
      <c r="A12" s="26" t="s">
        <v>5</v>
      </c>
      <c r="B12" s="42">
        <v>22.9</v>
      </c>
      <c r="C12" s="42">
        <v>20.7</v>
      </c>
      <c r="D12" s="42">
        <v>18.3</v>
      </c>
      <c r="E12" s="42">
        <v>16.899999999999999</v>
      </c>
      <c r="F12" s="42">
        <v>15.7</v>
      </c>
      <c r="G12" s="36">
        <v>13.3</v>
      </c>
      <c r="H12" s="42">
        <v>12.7</v>
      </c>
      <c r="I12" s="42">
        <v>12.4</v>
      </c>
      <c r="J12" s="42">
        <v>11.2</v>
      </c>
      <c r="K12" s="42">
        <v>10.7</v>
      </c>
      <c r="L12" s="36">
        <v>10.6</v>
      </c>
      <c r="M12" s="36">
        <v>11.2</v>
      </c>
      <c r="N12" s="36">
        <v>11.6</v>
      </c>
      <c r="O12" s="36">
        <v>10.8</v>
      </c>
      <c r="P12" s="36">
        <v>9.8000000000000007</v>
      </c>
      <c r="Q12" s="36">
        <v>9.6</v>
      </c>
      <c r="R12" s="36">
        <v>9.1</v>
      </c>
      <c r="S12" s="36">
        <v>9.4</v>
      </c>
      <c r="T12" s="189">
        <v>9.8107377365778294</v>
      </c>
      <c r="U12" s="225">
        <v>10.3</v>
      </c>
    </row>
    <row r="13" spans="1:21" x14ac:dyDescent="0.25">
      <c r="A13" s="26" t="s">
        <v>6</v>
      </c>
      <c r="B13" s="42">
        <v>17</v>
      </c>
      <c r="C13" s="42">
        <v>15.1</v>
      </c>
      <c r="D13" s="42">
        <v>13.8</v>
      </c>
      <c r="E13" s="42">
        <v>12.3</v>
      </c>
      <c r="F13" s="42">
        <v>10.6</v>
      </c>
      <c r="G13" s="36">
        <v>9.1</v>
      </c>
      <c r="H13" s="42">
        <v>7.9</v>
      </c>
      <c r="I13" s="42">
        <v>7.5</v>
      </c>
      <c r="J13" s="42">
        <v>6.9</v>
      </c>
      <c r="K13" s="42">
        <v>7.1</v>
      </c>
      <c r="L13" s="36">
        <v>7.3</v>
      </c>
      <c r="M13" s="36">
        <v>8.1</v>
      </c>
      <c r="N13" s="36">
        <v>7.6</v>
      </c>
      <c r="O13" s="36">
        <v>8.1</v>
      </c>
      <c r="P13" s="36">
        <v>8.1999999999999993</v>
      </c>
      <c r="Q13" s="36">
        <v>8.1999999999999993</v>
      </c>
      <c r="R13" s="36">
        <v>7.4</v>
      </c>
      <c r="S13" s="36">
        <v>7.3</v>
      </c>
      <c r="T13" s="189">
        <v>7.1042772103991929</v>
      </c>
      <c r="U13" s="225">
        <v>6.4</v>
      </c>
    </row>
    <row r="14" spans="1:21" x14ac:dyDescent="0.25">
      <c r="A14" s="26" t="s">
        <v>7</v>
      </c>
      <c r="B14" s="42">
        <v>19.8</v>
      </c>
      <c r="C14" s="42">
        <v>18</v>
      </c>
      <c r="D14" s="42">
        <v>16.600000000000001</v>
      </c>
      <c r="E14" s="42">
        <v>15.2</v>
      </c>
      <c r="F14" s="42">
        <v>13.2</v>
      </c>
      <c r="G14" s="36">
        <v>12.3</v>
      </c>
      <c r="H14" s="42">
        <v>10.6</v>
      </c>
      <c r="I14" s="42">
        <v>9.9</v>
      </c>
      <c r="J14" s="42">
        <v>9.6999999999999993</v>
      </c>
      <c r="K14" s="42">
        <v>9.9</v>
      </c>
      <c r="L14" s="36">
        <v>10.199999999999999</v>
      </c>
      <c r="M14" s="36">
        <v>11.7</v>
      </c>
      <c r="N14" s="36">
        <v>12.7</v>
      </c>
      <c r="O14" s="36">
        <v>12.7</v>
      </c>
      <c r="P14" s="36">
        <v>12.4</v>
      </c>
      <c r="Q14" s="36">
        <v>12.3</v>
      </c>
      <c r="R14" s="36">
        <v>11.4</v>
      </c>
      <c r="S14" s="36">
        <v>11.9</v>
      </c>
      <c r="T14" s="189">
        <v>13.394167477950045</v>
      </c>
      <c r="U14" s="225">
        <v>14.2</v>
      </c>
    </row>
    <row r="15" spans="1:21" x14ac:dyDescent="0.25">
      <c r="A15" s="26" t="s">
        <v>8</v>
      </c>
      <c r="B15" s="42">
        <v>17.899999999999999</v>
      </c>
      <c r="C15" s="42">
        <v>17.3</v>
      </c>
      <c r="D15" s="42">
        <v>16.399999999999999</v>
      </c>
      <c r="E15" s="42">
        <v>16.2</v>
      </c>
      <c r="F15" s="42">
        <v>14.7</v>
      </c>
      <c r="G15" s="36">
        <v>12.7</v>
      </c>
      <c r="H15" s="42">
        <v>11.6</v>
      </c>
      <c r="I15" s="42">
        <v>10.8</v>
      </c>
      <c r="J15" s="42">
        <v>10.7</v>
      </c>
      <c r="K15" s="42">
        <v>10.9</v>
      </c>
      <c r="L15" s="36">
        <v>11.3</v>
      </c>
      <c r="M15" s="36">
        <v>11.4</v>
      </c>
      <c r="N15" s="36">
        <v>11.4</v>
      </c>
      <c r="O15" s="36">
        <v>11.4</v>
      </c>
      <c r="P15" s="36">
        <v>11.6</v>
      </c>
      <c r="Q15" s="36">
        <v>10.7</v>
      </c>
      <c r="R15" s="36">
        <v>9.1999999999999993</v>
      </c>
      <c r="S15" s="36">
        <v>8.8000000000000007</v>
      </c>
      <c r="T15" s="189">
        <v>8.4050031954715614</v>
      </c>
      <c r="U15" s="225">
        <v>8.6</v>
      </c>
    </row>
    <row r="16" spans="1:21" x14ac:dyDescent="0.25">
      <c r="A16" s="26" t="s">
        <v>9</v>
      </c>
      <c r="B16" s="42">
        <v>23.6</v>
      </c>
      <c r="C16" s="42">
        <v>23.2</v>
      </c>
      <c r="D16" s="42">
        <v>21.6</v>
      </c>
      <c r="E16" s="42">
        <v>21.6</v>
      </c>
      <c r="F16" s="42">
        <v>19.600000000000001</v>
      </c>
      <c r="G16" s="36">
        <v>20</v>
      </c>
      <c r="H16" s="42">
        <v>18.2</v>
      </c>
      <c r="I16" s="42">
        <v>18.100000000000001</v>
      </c>
      <c r="J16" s="42">
        <v>16.899999999999999</v>
      </c>
      <c r="K16" s="42">
        <v>15.7</v>
      </c>
      <c r="L16" s="36">
        <v>14.9</v>
      </c>
      <c r="M16" s="36">
        <v>14.9</v>
      </c>
      <c r="N16" s="36">
        <v>14.8</v>
      </c>
      <c r="O16" s="36">
        <v>13.8</v>
      </c>
      <c r="P16" s="36">
        <v>13.3</v>
      </c>
      <c r="Q16" s="36">
        <v>12.3</v>
      </c>
      <c r="R16" s="36">
        <v>11.3</v>
      </c>
      <c r="S16" s="36">
        <v>10.8</v>
      </c>
      <c r="T16" s="189">
        <v>10.53323768531803</v>
      </c>
      <c r="U16" s="225">
        <v>11</v>
      </c>
    </row>
    <row r="17" spans="1:21" x14ac:dyDescent="0.25">
      <c r="A17" s="26" t="s">
        <v>10</v>
      </c>
      <c r="B17" s="42">
        <v>17.5</v>
      </c>
      <c r="C17" s="42">
        <v>15.8</v>
      </c>
      <c r="D17" s="42">
        <v>14.5</v>
      </c>
      <c r="E17" s="42">
        <v>13.4</v>
      </c>
      <c r="F17" s="42">
        <v>12.6</v>
      </c>
      <c r="G17" s="36">
        <v>11.9</v>
      </c>
      <c r="H17" s="42">
        <v>11.2</v>
      </c>
      <c r="I17" s="42">
        <v>10.5</v>
      </c>
      <c r="J17" s="42">
        <v>9.6999999999999993</v>
      </c>
      <c r="K17" s="42">
        <v>9.4</v>
      </c>
      <c r="L17" s="36">
        <v>10</v>
      </c>
      <c r="M17" s="36">
        <v>10.8</v>
      </c>
      <c r="N17" s="36">
        <v>11.1</v>
      </c>
      <c r="O17" s="36">
        <v>11</v>
      </c>
      <c r="P17" s="36">
        <v>9.1999999999999993</v>
      </c>
      <c r="Q17" s="36">
        <v>8.4</v>
      </c>
      <c r="R17" s="36">
        <v>7.6</v>
      </c>
      <c r="S17" s="36">
        <v>6.7</v>
      </c>
      <c r="T17" s="189">
        <v>6.0703567047311022</v>
      </c>
      <c r="U17" s="225">
        <v>6.5</v>
      </c>
    </row>
    <row r="18" spans="1:21" x14ac:dyDescent="0.25">
      <c r="A18" s="26" t="s">
        <v>11</v>
      </c>
      <c r="B18" s="42">
        <v>18.3</v>
      </c>
      <c r="C18" s="42">
        <v>17.3</v>
      </c>
      <c r="D18" s="42">
        <v>16.3</v>
      </c>
      <c r="E18" s="42">
        <v>15.6</v>
      </c>
      <c r="F18" s="42">
        <v>13.7</v>
      </c>
      <c r="G18" s="36">
        <v>12.8</v>
      </c>
      <c r="H18" s="42">
        <v>11.9</v>
      </c>
      <c r="I18" s="42">
        <v>11.3</v>
      </c>
      <c r="J18" s="42">
        <v>11.5</v>
      </c>
      <c r="K18" s="42">
        <v>11.2</v>
      </c>
      <c r="L18" s="36">
        <v>13</v>
      </c>
      <c r="M18" s="36">
        <v>13.6</v>
      </c>
      <c r="N18" s="36">
        <v>13.7</v>
      </c>
      <c r="O18" s="36">
        <v>14.7</v>
      </c>
      <c r="P18" s="36">
        <v>14.7</v>
      </c>
      <c r="Q18" s="36">
        <v>14.3</v>
      </c>
      <c r="R18" s="36">
        <v>13.9</v>
      </c>
      <c r="S18" s="36">
        <v>14.3</v>
      </c>
      <c r="T18" s="189">
        <v>14.616391297235401</v>
      </c>
      <c r="U18" s="225">
        <v>15.2</v>
      </c>
    </row>
    <row r="19" spans="1:21" x14ac:dyDescent="0.25">
      <c r="A19" s="26" t="s">
        <v>12</v>
      </c>
      <c r="B19" s="42">
        <v>16.100000000000001</v>
      </c>
      <c r="C19" s="42">
        <v>15.8</v>
      </c>
      <c r="D19" s="42">
        <v>13.7</v>
      </c>
      <c r="E19" s="42">
        <v>12.1</v>
      </c>
      <c r="F19" s="42">
        <v>10.6</v>
      </c>
      <c r="G19" s="36">
        <v>9.6999999999999993</v>
      </c>
      <c r="H19" s="42">
        <v>8.1</v>
      </c>
      <c r="I19" s="42">
        <v>7.6</v>
      </c>
      <c r="J19" s="42">
        <v>6.9</v>
      </c>
      <c r="K19" s="42">
        <v>6.7</v>
      </c>
      <c r="L19" s="36">
        <v>6.3</v>
      </c>
      <c r="M19" s="36">
        <v>6.9</v>
      </c>
      <c r="N19" s="36">
        <v>7.1</v>
      </c>
      <c r="O19" s="36">
        <v>7.4</v>
      </c>
      <c r="P19" s="36">
        <v>5.7</v>
      </c>
      <c r="Q19" s="36">
        <v>4.5</v>
      </c>
      <c r="R19" s="36">
        <v>4</v>
      </c>
      <c r="S19" s="36">
        <v>3.9</v>
      </c>
      <c r="T19" s="189">
        <v>4.3449507307717745</v>
      </c>
      <c r="U19" s="225">
        <v>4.5</v>
      </c>
    </row>
    <row r="20" spans="1:21" x14ac:dyDescent="0.25">
      <c r="A20" s="26" t="s">
        <v>13</v>
      </c>
      <c r="B20" s="42">
        <v>20.9</v>
      </c>
      <c r="C20" s="42">
        <v>19.600000000000001</v>
      </c>
      <c r="D20" s="42">
        <v>18</v>
      </c>
      <c r="E20" s="42">
        <v>17.2</v>
      </c>
      <c r="F20" s="42">
        <v>15</v>
      </c>
      <c r="G20" s="36">
        <v>14</v>
      </c>
      <c r="H20" s="42">
        <v>13.2</v>
      </c>
      <c r="I20" s="42">
        <v>12.9</v>
      </c>
      <c r="J20" s="42">
        <v>11.8</v>
      </c>
      <c r="K20" s="42">
        <v>11.7</v>
      </c>
      <c r="L20" s="36">
        <v>11.5</v>
      </c>
      <c r="M20" s="36">
        <v>12.1</v>
      </c>
      <c r="N20" s="36">
        <v>11.8</v>
      </c>
      <c r="O20" s="36">
        <v>12</v>
      </c>
      <c r="P20" s="36">
        <v>12.4</v>
      </c>
      <c r="Q20" s="36">
        <v>12.3</v>
      </c>
      <c r="R20" s="36">
        <v>11.4</v>
      </c>
      <c r="S20" s="36">
        <v>10.1</v>
      </c>
      <c r="T20" s="189">
        <v>10.108299172228433</v>
      </c>
      <c r="U20" s="225">
        <v>10.8</v>
      </c>
    </row>
    <row r="21" spans="1:21" x14ac:dyDescent="0.25">
      <c r="A21" s="26" t="s">
        <v>14</v>
      </c>
      <c r="B21" s="42">
        <v>14.6</v>
      </c>
      <c r="C21" s="42">
        <v>13.8</v>
      </c>
      <c r="D21" s="42">
        <v>12.8</v>
      </c>
      <c r="E21" s="42">
        <v>11.5</v>
      </c>
      <c r="F21" s="42">
        <v>10.5</v>
      </c>
      <c r="G21" s="36">
        <v>9.1999999999999993</v>
      </c>
      <c r="H21" s="42">
        <v>8.9</v>
      </c>
      <c r="I21" s="42">
        <v>8</v>
      </c>
      <c r="J21" s="42">
        <v>7.9</v>
      </c>
      <c r="K21" s="42">
        <v>7</v>
      </c>
      <c r="L21" s="36">
        <v>7.4</v>
      </c>
      <c r="M21" s="36">
        <v>7.9</v>
      </c>
      <c r="N21" s="36">
        <v>6.9</v>
      </c>
      <c r="O21" s="36">
        <v>5.7</v>
      </c>
      <c r="P21" s="36">
        <v>5</v>
      </c>
      <c r="Q21" s="36">
        <v>5</v>
      </c>
      <c r="R21" s="36">
        <v>4</v>
      </c>
      <c r="S21" s="36">
        <v>3.8</v>
      </c>
      <c r="T21" s="189">
        <v>3.6307890914958856</v>
      </c>
      <c r="U21" s="225">
        <v>4.8</v>
      </c>
    </row>
    <row r="22" spans="1:21" x14ac:dyDescent="0.25">
      <c r="A22" s="26" t="s">
        <v>15</v>
      </c>
      <c r="B22" s="42">
        <v>18.100000000000001</v>
      </c>
      <c r="C22" s="42">
        <v>16.5</v>
      </c>
      <c r="D22" s="42">
        <v>14.4</v>
      </c>
      <c r="E22" s="42">
        <v>12.9</v>
      </c>
      <c r="F22" s="42">
        <v>11.7</v>
      </c>
      <c r="G22" s="36">
        <v>10.3</v>
      </c>
      <c r="H22" s="42">
        <v>8.6</v>
      </c>
      <c r="I22" s="42">
        <v>8.6999999999999993</v>
      </c>
      <c r="J22" s="42">
        <v>9</v>
      </c>
      <c r="K22" s="42">
        <v>8.8000000000000007</v>
      </c>
      <c r="L22" s="36">
        <v>9.3000000000000007</v>
      </c>
      <c r="M22" s="36">
        <v>10.3</v>
      </c>
      <c r="N22" s="36">
        <v>9.8000000000000007</v>
      </c>
      <c r="O22" s="36">
        <v>9.6999999999999993</v>
      </c>
      <c r="P22" s="36">
        <v>9.4</v>
      </c>
      <c r="Q22" s="36">
        <v>8.3000000000000007</v>
      </c>
      <c r="R22" s="36">
        <v>7.9</v>
      </c>
      <c r="S22" s="36">
        <v>8</v>
      </c>
      <c r="T22" s="189">
        <v>8.6148338534973377</v>
      </c>
      <c r="U22" s="225">
        <v>8.8000000000000007</v>
      </c>
    </row>
    <row r="23" spans="1:21" x14ac:dyDescent="0.25">
      <c r="A23" s="26" t="s">
        <v>16</v>
      </c>
      <c r="B23" s="42">
        <v>13.7</v>
      </c>
      <c r="C23" s="42">
        <v>12.2</v>
      </c>
      <c r="D23" s="42">
        <v>11.4</v>
      </c>
      <c r="E23" s="42">
        <v>9.6999999999999993</v>
      </c>
      <c r="F23" s="42">
        <v>8.8000000000000007</v>
      </c>
      <c r="G23" s="36">
        <v>7.9</v>
      </c>
      <c r="H23" s="42">
        <v>6.6</v>
      </c>
      <c r="I23" s="42">
        <v>6.6</v>
      </c>
      <c r="J23" s="42">
        <v>6.3</v>
      </c>
      <c r="K23" s="42">
        <v>5.7</v>
      </c>
      <c r="L23" s="36">
        <v>6</v>
      </c>
      <c r="M23" s="36">
        <v>5.9</v>
      </c>
      <c r="N23" s="36">
        <v>5.9</v>
      </c>
      <c r="O23" s="36">
        <v>5.4</v>
      </c>
      <c r="P23" s="36">
        <v>2.8</v>
      </c>
      <c r="Q23" s="36">
        <v>1.5</v>
      </c>
      <c r="R23" s="36">
        <v>1.5</v>
      </c>
      <c r="S23" s="36">
        <v>1.5</v>
      </c>
      <c r="T23" s="189">
        <v>1.3078328300339261</v>
      </c>
      <c r="U23" s="225">
        <v>1.1000000000000001</v>
      </c>
    </row>
    <row r="24" spans="1:21" x14ac:dyDescent="0.25">
      <c r="A24" s="26" t="s">
        <v>17</v>
      </c>
      <c r="B24" s="42">
        <v>18.8</v>
      </c>
      <c r="C24" s="42">
        <v>16.8</v>
      </c>
      <c r="D24" s="42">
        <v>15.9</v>
      </c>
      <c r="E24" s="42">
        <v>14.1</v>
      </c>
      <c r="F24" s="42">
        <v>13.8</v>
      </c>
      <c r="G24" s="36">
        <v>11.7</v>
      </c>
      <c r="H24" s="42">
        <v>11.1</v>
      </c>
      <c r="I24" s="42">
        <v>10.3</v>
      </c>
      <c r="J24" s="42">
        <v>11.4</v>
      </c>
      <c r="K24" s="42">
        <v>10.8</v>
      </c>
      <c r="L24" s="36">
        <v>12</v>
      </c>
      <c r="M24" s="36">
        <v>12.7</v>
      </c>
      <c r="N24" s="36">
        <v>12.8</v>
      </c>
      <c r="O24" s="36">
        <v>12</v>
      </c>
      <c r="P24" s="36">
        <v>11.9</v>
      </c>
      <c r="Q24" s="36">
        <v>11.3</v>
      </c>
      <c r="R24" s="36">
        <v>10.9</v>
      </c>
      <c r="S24" s="36">
        <v>10.6</v>
      </c>
      <c r="T24" s="189">
        <v>10.681639704727502</v>
      </c>
      <c r="U24" s="225">
        <v>11.4</v>
      </c>
    </row>
    <row r="25" spans="1:21" x14ac:dyDescent="0.25">
      <c r="A25" s="26" t="s">
        <v>18</v>
      </c>
      <c r="B25" s="42">
        <v>6.7</v>
      </c>
      <c r="C25" s="42">
        <v>4.9000000000000004</v>
      </c>
      <c r="D25" s="42">
        <v>3.7</v>
      </c>
      <c r="E25" s="42">
        <v>2.8</v>
      </c>
      <c r="F25" s="42">
        <v>2</v>
      </c>
      <c r="G25" s="36">
        <v>1.5</v>
      </c>
      <c r="H25" s="42">
        <v>1.1000000000000001</v>
      </c>
      <c r="I25" s="42">
        <v>1</v>
      </c>
      <c r="J25" s="42">
        <v>0.7</v>
      </c>
      <c r="K25" s="42">
        <v>0.6</v>
      </c>
      <c r="L25" s="36">
        <v>0.6</v>
      </c>
      <c r="M25" s="36">
        <v>0.7</v>
      </c>
      <c r="N25" s="36">
        <v>0.8</v>
      </c>
      <c r="O25" s="36">
        <v>0.7</v>
      </c>
      <c r="P25" s="36">
        <v>0.9</v>
      </c>
      <c r="Q25" s="36">
        <v>0.7</v>
      </c>
      <c r="R25" s="36">
        <v>0.2</v>
      </c>
      <c r="S25" s="36">
        <v>0.04</v>
      </c>
      <c r="T25" s="189">
        <v>1.9843780847714168E-2</v>
      </c>
      <c r="U25" s="225">
        <v>0</v>
      </c>
    </row>
    <row r="26" spans="1:21" ht="18" x14ac:dyDescent="0.25">
      <c r="A26" s="25" t="s">
        <v>175</v>
      </c>
      <c r="B26" s="44">
        <v>12.2</v>
      </c>
      <c r="C26" s="78">
        <v>10.9</v>
      </c>
      <c r="D26" s="44">
        <v>9.5</v>
      </c>
      <c r="E26" s="44">
        <v>8.4</v>
      </c>
      <c r="F26" s="44">
        <v>7.2</v>
      </c>
      <c r="G26" s="45">
        <v>6.3</v>
      </c>
      <c r="H26" s="44">
        <v>5.7</v>
      </c>
      <c r="I26" s="44">
        <v>5.0999999999999996</v>
      </c>
      <c r="J26" s="44">
        <v>4.8</v>
      </c>
      <c r="K26" s="44">
        <v>4.5</v>
      </c>
      <c r="L26" s="45">
        <v>4.8</v>
      </c>
      <c r="M26" s="45">
        <v>5.2</v>
      </c>
      <c r="N26" s="45">
        <v>5.3</v>
      </c>
      <c r="O26" s="45">
        <v>5.2</v>
      </c>
      <c r="P26" s="45">
        <v>4.9000000000000004</v>
      </c>
      <c r="Q26" s="45">
        <v>5.2</v>
      </c>
      <c r="R26" s="45">
        <v>5</v>
      </c>
      <c r="S26" s="45">
        <v>5.0999999999999996</v>
      </c>
      <c r="T26" s="188">
        <v>5.2662669026559126</v>
      </c>
      <c r="U26" s="224">
        <v>5.2284019668364898</v>
      </c>
    </row>
    <row r="27" spans="1:21" x14ac:dyDescent="0.25">
      <c r="A27" s="26" t="s">
        <v>19</v>
      </c>
      <c r="B27" s="42">
        <v>13.1</v>
      </c>
      <c r="C27" s="42">
        <v>12.9</v>
      </c>
      <c r="D27" s="42">
        <v>11.2</v>
      </c>
      <c r="E27" s="42">
        <v>9.1</v>
      </c>
      <c r="F27" s="42">
        <v>6.8</v>
      </c>
      <c r="G27" s="36">
        <v>5.2</v>
      </c>
      <c r="H27" s="42">
        <v>4.2</v>
      </c>
      <c r="I27" s="42">
        <v>3.3</v>
      </c>
      <c r="J27" s="42">
        <v>3</v>
      </c>
      <c r="K27" s="42">
        <v>2.7</v>
      </c>
      <c r="L27" s="36">
        <v>3</v>
      </c>
      <c r="M27" s="36">
        <v>3.4</v>
      </c>
      <c r="N27" s="36">
        <v>3.6</v>
      </c>
      <c r="O27" s="36">
        <v>3.3</v>
      </c>
      <c r="P27" s="36">
        <v>3.3</v>
      </c>
      <c r="Q27" s="36">
        <v>3.2</v>
      </c>
      <c r="R27" s="36">
        <v>3.1</v>
      </c>
      <c r="S27" s="36">
        <v>3.5</v>
      </c>
      <c r="T27" s="189">
        <v>3.6781335555291035</v>
      </c>
      <c r="U27" s="225">
        <v>3.7920129440317716</v>
      </c>
    </row>
    <row r="28" spans="1:21" x14ac:dyDescent="0.25">
      <c r="A28" s="26" t="s">
        <v>20</v>
      </c>
      <c r="B28" s="42">
        <v>16.100000000000001</v>
      </c>
      <c r="C28" s="42">
        <v>15.4</v>
      </c>
      <c r="D28" s="42">
        <v>13.2</v>
      </c>
      <c r="E28" s="42">
        <v>12.5</v>
      </c>
      <c r="F28" s="42">
        <v>10.8</v>
      </c>
      <c r="G28" s="36">
        <v>10.8</v>
      </c>
      <c r="H28" s="42">
        <v>9.1</v>
      </c>
      <c r="I28" s="42">
        <v>8.4</v>
      </c>
      <c r="J28" s="42">
        <v>8.3000000000000007</v>
      </c>
      <c r="K28" s="42">
        <v>8.6999999999999993</v>
      </c>
      <c r="L28" s="36">
        <v>8.8000000000000007</v>
      </c>
      <c r="M28" s="36">
        <v>9.1</v>
      </c>
      <c r="N28" s="36">
        <v>9.6999999999999993</v>
      </c>
      <c r="O28" s="36">
        <v>9.3000000000000007</v>
      </c>
      <c r="P28" s="36">
        <v>9.1999999999999993</v>
      </c>
      <c r="Q28" s="36">
        <v>9.9</v>
      </c>
      <c r="R28" s="36">
        <v>10.4</v>
      </c>
      <c r="S28" s="36">
        <v>10.5</v>
      </c>
      <c r="T28" s="189">
        <v>10.230699180410806</v>
      </c>
      <c r="U28" s="225">
        <v>9.9511870423785211</v>
      </c>
    </row>
    <row r="29" spans="1:21" x14ac:dyDescent="0.25">
      <c r="A29" s="26" t="s">
        <v>21</v>
      </c>
      <c r="B29" s="42">
        <v>12.2</v>
      </c>
      <c r="C29" s="42">
        <v>11.4</v>
      </c>
      <c r="D29" s="42">
        <v>9.1999999999999993</v>
      </c>
      <c r="E29" s="42">
        <v>7.9</v>
      </c>
      <c r="F29" s="42">
        <v>7.2</v>
      </c>
      <c r="G29" s="36">
        <v>6.4</v>
      </c>
      <c r="H29" s="42">
        <v>6</v>
      </c>
      <c r="I29" s="42">
        <v>5.4</v>
      </c>
      <c r="J29" s="42">
        <v>5.4</v>
      </c>
      <c r="K29" s="42">
        <v>5.7</v>
      </c>
      <c r="L29" s="36">
        <v>6.3</v>
      </c>
      <c r="M29" s="36">
        <v>7.1</v>
      </c>
      <c r="N29" s="36">
        <v>6.6</v>
      </c>
      <c r="O29" s="36">
        <v>7.3</v>
      </c>
      <c r="P29" s="36">
        <v>7.1</v>
      </c>
      <c r="Q29" s="36">
        <v>7.5</v>
      </c>
      <c r="R29" s="36">
        <v>8</v>
      </c>
      <c r="S29" s="36">
        <v>8.1</v>
      </c>
      <c r="T29" s="189">
        <v>7.9382803776266373</v>
      </c>
      <c r="U29" s="225">
        <v>8.2762694606589609</v>
      </c>
    </row>
    <row r="30" spans="1:21" x14ac:dyDescent="0.25">
      <c r="A30" s="23" t="s">
        <v>22</v>
      </c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189"/>
      <c r="U30" s="225"/>
    </row>
    <row r="31" spans="1:21" ht="19.5" x14ac:dyDescent="0.25">
      <c r="A31" s="35" t="s">
        <v>23</v>
      </c>
      <c r="B31" s="60">
        <v>6.8</v>
      </c>
      <c r="C31" s="60">
        <v>6.7</v>
      </c>
      <c r="D31" s="60">
        <v>9.3000000000000007</v>
      </c>
      <c r="E31" s="60">
        <v>7.7</v>
      </c>
      <c r="F31" s="60">
        <v>8.6</v>
      </c>
      <c r="G31" s="36">
        <v>7.6</v>
      </c>
      <c r="H31" s="42">
        <v>9.1999999999999993</v>
      </c>
      <c r="I31" s="42">
        <v>10.1</v>
      </c>
      <c r="J31" s="42">
        <v>9</v>
      </c>
      <c r="K31" s="42">
        <v>8.8000000000000007</v>
      </c>
      <c r="L31" s="36">
        <v>6.2</v>
      </c>
      <c r="M31" s="36">
        <v>6.1</v>
      </c>
      <c r="N31" s="36">
        <v>9.5</v>
      </c>
      <c r="O31" s="36">
        <v>8.1999999999999993</v>
      </c>
      <c r="P31" s="36">
        <v>10.199999999999999</v>
      </c>
      <c r="Q31" s="36">
        <v>11</v>
      </c>
      <c r="R31" s="36">
        <v>11</v>
      </c>
      <c r="S31" s="36">
        <v>9.3000000000000007</v>
      </c>
      <c r="T31" s="189">
        <v>9.3070652173913047</v>
      </c>
      <c r="U31" s="225">
        <v>7.4540503744043569</v>
      </c>
    </row>
    <row r="32" spans="1:21" ht="19.5" x14ac:dyDescent="0.25">
      <c r="A32" s="35" t="s">
        <v>146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>
        <v>7.3</v>
      </c>
      <c r="P32" s="36">
        <v>7</v>
      </c>
      <c r="Q32" s="36">
        <v>7.3</v>
      </c>
      <c r="R32" s="36">
        <v>7.8</v>
      </c>
      <c r="S32" s="36">
        <v>8</v>
      </c>
      <c r="T32" s="189">
        <v>7.8723143032535301</v>
      </c>
      <c r="U32" s="225">
        <v>8.3156188661112065</v>
      </c>
    </row>
    <row r="33" spans="1:21" x14ac:dyDescent="0.25">
      <c r="A33" s="26" t="s">
        <v>24</v>
      </c>
      <c r="B33" s="42">
        <v>19.8</v>
      </c>
      <c r="C33" s="42">
        <v>18.399999999999999</v>
      </c>
      <c r="D33" s="42">
        <v>16.399999999999999</v>
      </c>
      <c r="E33" s="42">
        <v>15</v>
      </c>
      <c r="F33" s="42">
        <v>13.7</v>
      </c>
      <c r="G33" s="36">
        <v>12.2</v>
      </c>
      <c r="H33" s="42">
        <v>11.7</v>
      </c>
      <c r="I33" s="42">
        <v>11</v>
      </c>
      <c r="J33" s="42">
        <v>10.9</v>
      </c>
      <c r="K33" s="42">
        <v>9.3000000000000007</v>
      </c>
      <c r="L33" s="36">
        <v>11</v>
      </c>
      <c r="M33" s="36">
        <v>12.6</v>
      </c>
      <c r="N33" s="36">
        <v>14.1</v>
      </c>
      <c r="O33" s="36">
        <v>14.4</v>
      </c>
      <c r="P33" s="36">
        <v>15.5</v>
      </c>
      <c r="Q33" s="36">
        <v>16.399999999999999</v>
      </c>
      <c r="R33" s="36">
        <v>15.6</v>
      </c>
      <c r="S33" s="36">
        <v>16.2</v>
      </c>
      <c r="T33" s="189">
        <v>16.561090914764485</v>
      </c>
      <c r="U33" s="225">
        <v>15.928615102415163</v>
      </c>
    </row>
    <row r="34" spans="1:21" x14ac:dyDescent="0.25">
      <c r="A34" s="26" t="s">
        <v>25</v>
      </c>
      <c r="B34" s="42">
        <v>26.2</v>
      </c>
      <c r="C34" s="42">
        <v>25.6</v>
      </c>
      <c r="D34" s="42">
        <v>23.7</v>
      </c>
      <c r="E34" s="42">
        <v>23.2</v>
      </c>
      <c r="F34" s="42">
        <v>18.7</v>
      </c>
      <c r="G34" s="36">
        <v>16.8</v>
      </c>
      <c r="H34" s="42">
        <v>16.100000000000001</v>
      </c>
      <c r="I34" s="42">
        <v>14.9</v>
      </c>
      <c r="J34" s="42">
        <v>13.9</v>
      </c>
      <c r="K34" s="42">
        <v>12.8</v>
      </c>
      <c r="L34" s="36">
        <v>12.9</v>
      </c>
      <c r="M34" s="36">
        <v>13.6</v>
      </c>
      <c r="N34" s="36">
        <v>13.6</v>
      </c>
      <c r="O34" s="36">
        <v>10.8</v>
      </c>
      <c r="P34" s="36">
        <v>7.5</v>
      </c>
      <c r="Q34" s="36">
        <v>7.8</v>
      </c>
      <c r="R34" s="36">
        <v>7.8</v>
      </c>
      <c r="S34" s="36">
        <v>9.9</v>
      </c>
      <c r="T34" s="189">
        <v>11.890450036584575</v>
      </c>
      <c r="U34" s="225">
        <v>13.134081343927678</v>
      </c>
    </row>
    <row r="35" spans="1:21" x14ac:dyDescent="0.25">
      <c r="A35" s="26" t="s">
        <v>26</v>
      </c>
      <c r="B35" s="42">
        <v>13.1</v>
      </c>
      <c r="C35" s="42">
        <v>10.6</v>
      </c>
      <c r="D35" s="42">
        <v>9.1</v>
      </c>
      <c r="E35" s="42">
        <v>7</v>
      </c>
      <c r="F35" s="42">
        <v>5.5</v>
      </c>
      <c r="G35" s="36">
        <v>4</v>
      </c>
      <c r="H35" s="42">
        <v>3.8</v>
      </c>
      <c r="I35" s="42">
        <v>2.8</v>
      </c>
      <c r="J35" s="42">
        <v>2.7</v>
      </c>
      <c r="K35" s="42">
        <v>2.2000000000000002</v>
      </c>
      <c r="L35" s="36">
        <v>2.2000000000000002</v>
      </c>
      <c r="M35" s="36">
        <v>2.2999999999999998</v>
      </c>
      <c r="N35" s="36">
        <v>2.2000000000000002</v>
      </c>
      <c r="O35" s="36">
        <v>2.2000000000000002</v>
      </c>
      <c r="P35" s="36">
        <v>2.2000000000000002</v>
      </c>
      <c r="Q35" s="36">
        <v>2.4</v>
      </c>
      <c r="R35" s="36">
        <v>2</v>
      </c>
      <c r="S35" s="36">
        <v>1.5</v>
      </c>
      <c r="T35" s="189">
        <v>1.4325942709176243</v>
      </c>
      <c r="U35" s="225">
        <v>1.2003019316199126</v>
      </c>
    </row>
    <row r="36" spans="1:21" x14ac:dyDescent="0.25">
      <c r="A36" s="26" t="s">
        <v>27</v>
      </c>
      <c r="B36" s="42">
        <v>20.8</v>
      </c>
      <c r="C36" s="42">
        <v>18.399999999999999</v>
      </c>
      <c r="D36" s="42">
        <v>15.9</v>
      </c>
      <c r="E36" s="42">
        <v>13.9</v>
      </c>
      <c r="F36" s="42">
        <v>11.6</v>
      </c>
      <c r="G36" s="36">
        <v>9.1</v>
      </c>
      <c r="H36" s="42">
        <v>7.9</v>
      </c>
      <c r="I36" s="42">
        <v>7.1</v>
      </c>
      <c r="J36" s="42">
        <v>4</v>
      </c>
      <c r="K36" s="42">
        <v>3.7</v>
      </c>
      <c r="L36" s="36">
        <v>3.7</v>
      </c>
      <c r="M36" s="36">
        <v>3.8</v>
      </c>
      <c r="N36" s="36">
        <v>4.2</v>
      </c>
      <c r="O36" s="36">
        <v>5</v>
      </c>
      <c r="P36" s="36">
        <v>4.4000000000000004</v>
      </c>
      <c r="Q36" s="36">
        <v>4.0999999999999996</v>
      </c>
      <c r="R36" s="36">
        <v>3.7</v>
      </c>
      <c r="S36" s="36">
        <v>3.6</v>
      </c>
      <c r="T36" s="189">
        <v>3.4195216548157727</v>
      </c>
      <c r="U36" s="225">
        <v>3.3059969246540235</v>
      </c>
    </row>
    <row r="37" spans="1:21" x14ac:dyDescent="0.25">
      <c r="A37" s="26" t="s">
        <v>28</v>
      </c>
      <c r="B37" s="42">
        <v>12</v>
      </c>
      <c r="C37" s="42">
        <v>9.9</v>
      </c>
      <c r="D37" s="42">
        <v>8.5</v>
      </c>
      <c r="E37" s="42">
        <v>6.5</v>
      </c>
      <c r="F37" s="42">
        <v>5.8</v>
      </c>
      <c r="G37" s="36">
        <v>4.9000000000000004</v>
      </c>
      <c r="H37" s="42">
        <v>4</v>
      </c>
      <c r="I37" s="42">
        <v>3.4</v>
      </c>
      <c r="J37" s="42">
        <v>3.3</v>
      </c>
      <c r="K37" s="42">
        <v>3.4</v>
      </c>
      <c r="L37" s="36">
        <v>3.7</v>
      </c>
      <c r="M37" s="36">
        <v>3.9</v>
      </c>
      <c r="N37" s="36">
        <v>3.8</v>
      </c>
      <c r="O37" s="36">
        <v>3.2</v>
      </c>
      <c r="P37" s="36">
        <v>2.7</v>
      </c>
      <c r="Q37" s="36">
        <v>2.6</v>
      </c>
      <c r="R37" s="36">
        <v>3.1</v>
      </c>
      <c r="S37" s="36">
        <v>2.6</v>
      </c>
      <c r="T37" s="189">
        <v>3.3160000647972656</v>
      </c>
      <c r="U37" s="225">
        <v>3.4075347918856087</v>
      </c>
    </row>
    <row r="38" spans="1:21" x14ac:dyDescent="0.25">
      <c r="A38" s="26" t="s">
        <v>29</v>
      </c>
      <c r="B38" s="42">
        <v>14</v>
      </c>
      <c r="C38" s="42">
        <v>12.9</v>
      </c>
      <c r="D38" s="42">
        <v>11.3</v>
      </c>
      <c r="E38" s="42">
        <v>11</v>
      </c>
      <c r="F38" s="42">
        <v>10.8</v>
      </c>
      <c r="G38" s="36">
        <v>10</v>
      </c>
      <c r="H38" s="42">
        <v>9.1</v>
      </c>
      <c r="I38" s="42">
        <v>8</v>
      </c>
      <c r="J38" s="42">
        <v>8.3000000000000007</v>
      </c>
      <c r="K38" s="42">
        <v>8.4</v>
      </c>
      <c r="L38" s="36">
        <v>9.5</v>
      </c>
      <c r="M38" s="36">
        <v>10</v>
      </c>
      <c r="N38" s="36">
        <v>10.7</v>
      </c>
      <c r="O38" s="36">
        <v>11.2</v>
      </c>
      <c r="P38" s="36">
        <v>11.7</v>
      </c>
      <c r="Q38" s="36">
        <v>12.9</v>
      </c>
      <c r="R38" s="36">
        <v>11.6</v>
      </c>
      <c r="S38" s="36">
        <v>11.4</v>
      </c>
      <c r="T38" s="189">
        <v>12.011949645344751</v>
      </c>
      <c r="U38" s="225">
        <v>12.080833596463531</v>
      </c>
    </row>
    <row r="39" spans="1:21" x14ac:dyDescent="0.25">
      <c r="A39" s="26" t="s">
        <v>30</v>
      </c>
      <c r="B39" s="42">
        <v>1.3</v>
      </c>
      <c r="C39" s="42">
        <v>0.6</v>
      </c>
      <c r="D39" s="42">
        <v>0.3</v>
      </c>
      <c r="E39" s="42">
        <v>0.3</v>
      </c>
      <c r="F39" s="42">
        <v>0.2</v>
      </c>
      <c r="G39" s="36">
        <v>0.1</v>
      </c>
      <c r="H39" s="42">
        <v>0</v>
      </c>
      <c r="I39" s="42">
        <v>0</v>
      </c>
      <c r="J39" s="42">
        <v>0.1</v>
      </c>
      <c r="K39" s="42" t="s">
        <v>96</v>
      </c>
      <c r="L39" s="36" t="s">
        <v>96</v>
      </c>
      <c r="M39" s="36" t="s">
        <v>96</v>
      </c>
      <c r="N39" s="36">
        <v>0</v>
      </c>
      <c r="O39" s="36">
        <v>0</v>
      </c>
      <c r="P39" s="36">
        <v>0</v>
      </c>
      <c r="Q39" s="36">
        <v>0</v>
      </c>
      <c r="R39" s="36" t="s">
        <v>96</v>
      </c>
      <c r="S39" s="36">
        <v>0.02</v>
      </c>
      <c r="T39" s="189">
        <v>1.7311724311858959E-2</v>
      </c>
      <c r="U39" s="225">
        <v>0</v>
      </c>
    </row>
    <row r="40" spans="1:21" ht="18" x14ac:dyDescent="0.25">
      <c r="A40" s="25" t="s">
        <v>202</v>
      </c>
      <c r="B40" s="44">
        <v>23.7</v>
      </c>
      <c r="C40" s="45">
        <v>22.3</v>
      </c>
      <c r="D40" s="45">
        <v>20.9</v>
      </c>
      <c r="E40" s="45">
        <v>20.3</v>
      </c>
      <c r="F40" s="45">
        <v>18.7</v>
      </c>
      <c r="G40" s="45">
        <v>17.100000000000001</v>
      </c>
      <c r="H40" s="45">
        <v>15.3</v>
      </c>
      <c r="I40" s="45">
        <v>14.8</v>
      </c>
      <c r="J40" s="45">
        <v>14.5</v>
      </c>
      <c r="K40" s="45">
        <v>14.9</v>
      </c>
      <c r="L40" s="45">
        <v>15.7</v>
      </c>
      <c r="M40" s="45">
        <v>16.7</v>
      </c>
      <c r="N40" s="45">
        <v>17</v>
      </c>
      <c r="O40" s="45">
        <v>17.8</v>
      </c>
      <c r="P40" s="45">
        <v>17.600000000000001</v>
      </c>
      <c r="Q40" s="45">
        <v>16</v>
      </c>
      <c r="R40" s="45">
        <v>15.5</v>
      </c>
      <c r="S40" s="45">
        <v>15.4</v>
      </c>
      <c r="T40" s="188">
        <v>15.905282942722209</v>
      </c>
      <c r="U40" s="224">
        <v>16.480762214692461</v>
      </c>
    </row>
    <row r="41" spans="1:21" x14ac:dyDescent="0.25">
      <c r="A41" s="26" t="s">
        <v>31</v>
      </c>
      <c r="B41" s="42">
        <v>26.6</v>
      </c>
      <c r="C41" s="42">
        <v>25.3</v>
      </c>
      <c r="D41" s="42">
        <v>24.4</v>
      </c>
      <c r="E41" s="42">
        <v>22.7</v>
      </c>
      <c r="F41" s="42">
        <v>20.9</v>
      </c>
      <c r="G41" s="36">
        <v>19</v>
      </c>
      <c r="H41" s="42">
        <v>17.100000000000001</v>
      </c>
      <c r="I41" s="42">
        <v>14.7</v>
      </c>
      <c r="J41" s="42">
        <v>13.6</v>
      </c>
      <c r="K41" s="42">
        <v>15.5</v>
      </c>
      <c r="L41" s="36">
        <v>14.5</v>
      </c>
      <c r="M41" s="36">
        <v>14.4</v>
      </c>
      <c r="N41" s="36">
        <v>14.8</v>
      </c>
      <c r="O41" s="36">
        <v>13.5</v>
      </c>
      <c r="P41" s="36">
        <v>14.1</v>
      </c>
      <c r="Q41" s="36">
        <v>16.8</v>
      </c>
      <c r="R41" s="36">
        <v>15.1</v>
      </c>
      <c r="S41" s="36">
        <v>15.7</v>
      </c>
      <c r="T41" s="189">
        <v>14.582566050902324</v>
      </c>
      <c r="U41" s="225">
        <v>15.544721545096568</v>
      </c>
    </row>
    <row r="42" spans="1:21" x14ac:dyDescent="0.25">
      <c r="A42" s="26" t="s">
        <v>32</v>
      </c>
      <c r="B42" s="60">
        <v>16.5</v>
      </c>
      <c r="C42" s="60">
        <v>16.3</v>
      </c>
      <c r="D42" s="60">
        <v>16.3</v>
      </c>
      <c r="E42" s="60">
        <v>14.9</v>
      </c>
      <c r="F42" s="60">
        <v>13.6</v>
      </c>
      <c r="G42" s="36">
        <v>11.9</v>
      </c>
      <c r="H42" s="42">
        <v>11.1</v>
      </c>
      <c r="I42" s="42">
        <v>10.199999999999999</v>
      </c>
      <c r="J42" s="42">
        <v>7.6</v>
      </c>
      <c r="K42" s="42">
        <v>8</v>
      </c>
      <c r="L42" s="36">
        <v>8.6999999999999993</v>
      </c>
      <c r="M42" s="36">
        <v>8.1999999999999993</v>
      </c>
      <c r="N42" s="36">
        <v>8.9</v>
      </c>
      <c r="O42" s="36">
        <v>8</v>
      </c>
      <c r="P42" s="36">
        <v>8</v>
      </c>
      <c r="Q42" s="36">
        <v>3.6</v>
      </c>
      <c r="R42" s="36">
        <v>2.2999999999999998</v>
      </c>
      <c r="S42" s="36">
        <v>2.9</v>
      </c>
      <c r="T42" s="189">
        <v>4.4610108841508875</v>
      </c>
      <c r="U42" s="225">
        <v>3.7204124677759549</v>
      </c>
    </row>
    <row r="43" spans="1:21" x14ac:dyDescent="0.25">
      <c r="A43" s="26" t="s">
        <v>33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>
        <v>5.2</v>
      </c>
      <c r="Q43" s="36">
        <v>6.9</v>
      </c>
      <c r="R43" s="36">
        <v>6.6</v>
      </c>
      <c r="S43" s="36">
        <v>6.8</v>
      </c>
      <c r="T43" s="189">
        <v>7.2342978088378018</v>
      </c>
      <c r="U43" s="225">
        <v>8.3782627299957202</v>
      </c>
    </row>
    <row r="44" spans="1:21" x14ac:dyDescent="0.25">
      <c r="A44" s="26" t="s">
        <v>34</v>
      </c>
      <c r="B44" s="42">
        <v>27.2</v>
      </c>
      <c r="C44" s="42">
        <v>26.1</v>
      </c>
      <c r="D44" s="42">
        <v>24.4</v>
      </c>
      <c r="E44" s="42">
        <v>23.8</v>
      </c>
      <c r="F44" s="42">
        <v>21.8</v>
      </c>
      <c r="G44" s="36">
        <v>19.600000000000001</v>
      </c>
      <c r="H44" s="42">
        <v>17.100000000000001</v>
      </c>
      <c r="I44" s="42">
        <v>16</v>
      </c>
      <c r="J44" s="42">
        <v>16.3</v>
      </c>
      <c r="K44" s="42">
        <v>17.3</v>
      </c>
      <c r="L44" s="36">
        <v>19.2</v>
      </c>
      <c r="M44" s="36">
        <v>19.899999999999999</v>
      </c>
      <c r="N44" s="36">
        <v>20.2</v>
      </c>
      <c r="O44" s="36">
        <v>20.7</v>
      </c>
      <c r="P44" s="36">
        <v>21.7</v>
      </c>
      <c r="Q44" s="36">
        <v>22.3</v>
      </c>
      <c r="R44" s="36">
        <v>21.6</v>
      </c>
      <c r="S44" s="36">
        <v>22.5</v>
      </c>
      <c r="T44" s="189">
        <v>22.889980145151096</v>
      </c>
      <c r="U44" s="225">
        <v>23.523665315293314</v>
      </c>
    </row>
    <row r="45" spans="1:21" x14ac:dyDescent="0.25">
      <c r="A45" s="26" t="s">
        <v>35</v>
      </c>
      <c r="B45" s="42">
        <v>28</v>
      </c>
      <c r="C45" s="42">
        <v>26.5</v>
      </c>
      <c r="D45" s="42">
        <v>25.7</v>
      </c>
      <c r="E45" s="42">
        <v>24.8</v>
      </c>
      <c r="F45" s="42">
        <v>22.7</v>
      </c>
      <c r="G45" s="36">
        <v>21.4</v>
      </c>
      <c r="H45" s="42">
        <v>18.8</v>
      </c>
      <c r="I45" s="42">
        <v>18.399999999999999</v>
      </c>
      <c r="J45" s="42">
        <v>17.3</v>
      </c>
      <c r="K45" s="42">
        <v>16.3</v>
      </c>
      <c r="L45" s="36">
        <v>17.600000000000001</v>
      </c>
      <c r="M45" s="36">
        <v>20.6</v>
      </c>
      <c r="N45" s="36">
        <v>20.5</v>
      </c>
      <c r="O45" s="36">
        <v>22.5</v>
      </c>
      <c r="P45" s="36">
        <v>19</v>
      </c>
      <c r="Q45" s="36">
        <v>21.7</v>
      </c>
      <c r="R45" s="36">
        <v>20.3</v>
      </c>
      <c r="S45" s="36">
        <v>17.100000000000001</v>
      </c>
      <c r="T45" s="189">
        <v>17.711542101911924</v>
      </c>
      <c r="U45" s="225">
        <v>18.078032975007172</v>
      </c>
    </row>
    <row r="46" spans="1:21" x14ac:dyDescent="0.25">
      <c r="A46" s="26" t="s">
        <v>36</v>
      </c>
      <c r="B46" s="42">
        <v>19</v>
      </c>
      <c r="C46" s="60">
        <v>15.6</v>
      </c>
      <c r="D46" s="60">
        <v>15.5</v>
      </c>
      <c r="E46" s="42">
        <v>14.6</v>
      </c>
      <c r="F46" s="42">
        <v>13.6</v>
      </c>
      <c r="G46" s="36">
        <v>11.8</v>
      </c>
      <c r="H46" s="42">
        <v>10.9</v>
      </c>
      <c r="I46" s="42">
        <v>10.6</v>
      </c>
      <c r="J46" s="42">
        <v>10.5</v>
      </c>
      <c r="K46" s="42">
        <v>9.9</v>
      </c>
      <c r="L46" s="36">
        <v>10.7</v>
      </c>
      <c r="M46" s="36">
        <v>12</v>
      </c>
      <c r="N46" s="36">
        <v>12.4</v>
      </c>
      <c r="O46" s="36">
        <v>13.1</v>
      </c>
      <c r="P46" s="36">
        <v>12.5</v>
      </c>
      <c r="Q46" s="36">
        <v>10.7</v>
      </c>
      <c r="R46" s="36">
        <v>9.3000000000000007</v>
      </c>
      <c r="S46" s="36">
        <v>8.4</v>
      </c>
      <c r="T46" s="189">
        <v>8.3600375477438984</v>
      </c>
      <c r="U46" s="225">
        <v>8.4558912023107471</v>
      </c>
    </row>
    <row r="47" spans="1:21" x14ac:dyDescent="0.25">
      <c r="A47" s="26" t="s">
        <v>37</v>
      </c>
      <c r="B47" s="36">
        <v>21.8</v>
      </c>
      <c r="C47" s="60">
        <v>20.8</v>
      </c>
      <c r="D47" s="60">
        <v>19.399999999999999</v>
      </c>
      <c r="E47" s="36">
        <v>18.5</v>
      </c>
      <c r="F47" s="36">
        <v>17.3</v>
      </c>
      <c r="G47" s="36">
        <v>16.5</v>
      </c>
      <c r="H47" s="36">
        <v>15.1</v>
      </c>
      <c r="I47" s="36">
        <v>15.4</v>
      </c>
      <c r="J47" s="36">
        <v>14.7</v>
      </c>
      <c r="K47" s="36">
        <v>14.7</v>
      </c>
      <c r="L47" s="36">
        <v>14.4</v>
      </c>
      <c r="M47" s="36">
        <v>15.6</v>
      </c>
      <c r="N47" s="36">
        <v>15.8</v>
      </c>
      <c r="O47" s="36">
        <v>16.899999999999999</v>
      </c>
      <c r="P47" s="36">
        <v>15.9</v>
      </c>
      <c r="Q47" s="36">
        <v>15.1</v>
      </c>
      <c r="R47" s="36">
        <v>14.8</v>
      </c>
      <c r="S47" s="36">
        <v>14.2</v>
      </c>
      <c r="T47" s="189">
        <v>15.049669073044166</v>
      </c>
      <c r="U47" s="225">
        <v>15.369046076271486</v>
      </c>
    </row>
    <row r="48" spans="1:21" x14ac:dyDescent="0.25">
      <c r="A48" s="26" t="s">
        <v>38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>
        <v>4.4000000000000004</v>
      </c>
      <c r="Q48" s="36">
        <v>5.9</v>
      </c>
      <c r="R48" s="36">
        <v>7.2</v>
      </c>
      <c r="S48" s="36">
        <v>8.6</v>
      </c>
      <c r="T48" s="189">
        <v>9.1102317693612207</v>
      </c>
      <c r="U48" s="225">
        <v>10.29472270945668</v>
      </c>
    </row>
    <row r="49" spans="1:21" ht="18" x14ac:dyDescent="0.25">
      <c r="A49" s="25" t="s">
        <v>148</v>
      </c>
      <c r="B49" s="45">
        <v>27.2</v>
      </c>
      <c r="C49" s="45">
        <v>31</v>
      </c>
      <c r="D49" s="45">
        <v>31</v>
      </c>
      <c r="E49" s="45">
        <v>30.6</v>
      </c>
      <c r="F49" s="45">
        <v>29.1</v>
      </c>
      <c r="G49" s="45">
        <v>29.3</v>
      </c>
      <c r="H49" s="45">
        <v>28.1</v>
      </c>
      <c r="I49" s="45">
        <v>27.9</v>
      </c>
      <c r="J49" s="45">
        <v>27.8</v>
      </c>
      <c r="K49" s="45">
        <v>26.8</v>
      </c>
      <c r="L49" s="45">
        <v>25.7</v>
      </c>
      <c r="M49" s="45">
        <v>25.8</v>
      </c>
      <c r="N49" s="45">
        <v>24.8</v>
      </c>
      <c r="O49" s="45">
        <v>24.6</v>
      </c>
      <c r="P49" s="45">
        <v>24.8</v>
      </c>
      <c r="Q49" s="45">
        <v>24.9</v>
      </c>
      <c r="R49" s="45">
        <v>24.3</v>
      </c>
      <c r="S49" s="45">
        <v>24.1</v>
      </c>
      <c r="T49" s="188">
        <v>23.909499290397495</v>
      </c>
      <c r="U49" s="224">
        <v>24.733025818768919</v>
      </c>
    </row>
    <row r="50" spans="1:21" x14ac:dyDescent="0.25">
      <c r="A50" s="26" t="s">
        <v>39</v>
      </c>
      <c r="B50" s="42">
        <v>29.7</v>
      </c>
      <c r="C50" s="42">
        <v>33.4</v>
      </c>
      <c r="D50" s="42">
        <v>33.5</v>
      </c>
      <c r="E50" s="42">
        <v>33.700000000000003</v>
      </c>
      <c r="F50" s="42">
        <v>32.700000000000003</v>
      </c>
      <c r="G50" s="36">
        <v>32.700000000000003</v>
      </c>
      <c r="H50" s="42">
        <v>31.5</v>
      </c>
      <c r="I50" s="42">
        <v>31.3</v>
      </c>
      <c r="J50" s="42">
        <v>31.2</v>
      </c>
      <c r="K50" s="42">
        <v>30</v>
      </c>
      <c r="L50" s="36">
        <v>30.3</v>
      </c>
      <c r="M50" s="36">
        <v>30.3</v>
      </c>
      <c r="N50" s="36">
        <v>26.9</v>
      </c>
      <c r="O50" s="36">
        <v>26.7</v>
      </c>
      <c r="P50" s="36">
        <v>27.6</v>
      </c>
      <c r="Q50" s="36">
        <v>28.2</v>
      </c>
      <c r="R50" s="36">
        <v>28.4</v>
      </c>
      <c r="S50" s="36">
        <v>28.1</v>
      </c>
      <c r="T50" s="189">
        <v>28.388157813016267</v>
      </c>
      <c r="U50" s="225">
        <v>29.833021794847088</v>
      </c>
    </row>
    <row r="51" spans="1:21" x14ac:dyDescent="0.25">
      <c r="A51" s="26" t="s">
        <v>342</v>
      </c>
      <c r="B51" s="42">
        <v>44.1</v>
      </c>
      <c r="C51" s="42">
        <v>42.6</v>
      </c>
      <c r="D51" s="42">
        <v>45.7</v>
      </c>
      <c r="E51" s="42">
        <v>44.1</v>
      </c>
      <c r="F51" s="42">
        <v>38.700000000000003</v>
      </c>
      <c r="G51" s="36">
        <v>38.5</v>
      </c>
      <c r="H51" s="42">
        <v>32.799999999999997</v>
      </c>
      <c r="I51" s="42">
        <v>46.6</v>
      </c>
      <c r="J51" s="42">
        <v>53.6</v>
      </c>
      <c r="K51" s="42">
        <v>53.7</v>
      </c>
      <c r="L51" s="36">
        <v>40</v>
      </c>
      <c r="M51" s="36">
        <v>41.4</v>
      </c>
      <c r="N51" s="36">
        <v>38.1</v>
      </c>
      <c r="O51" s="36">
        <v>37</v>
      </c>
      <c r="P51" s="36">
        <v>36.200000000000003</v>
      </c>
      <c r="Q51" s="36">
        <v>35.5</v>
      </c>
      <c r="R51" s="36">
        <v>31.9</v>
      </c>
      <c r="S51" s="36">
        <v>27.8</v>
      </c>
      <c r="T51" s="189">
        <v>25.48013608428446</v>
      </c>
      <c r="U51" s="225">
        <v>25.216427082776676</v>
      </c>
    </row>
    <row r="52" spans="1:21" ht="19.5" x14ac:dyDescent="0.25">
      <c r="A52" s="26" t="s">
        <v>229</v>
      </c>
      <c r="B52" s="42">
        <v>26.5</v>
      </c>
      <c r="C52" s="42">
        <v>24.6</v>
      </c>
      <c r="D52" s="42">
        <v>23.6</v>
      </c>
      <c r="E52" s="42">
        <v>22.7</v>
      </c>
      <c r="F52" s="42">
        <v>20.5</v>
      </c>
      <c r="G52" s="36">
        <v>17.8</v>
      </c>
      <c r="H52" s="42">
        <v>17.399999999999999</v>
      </c>
      <c r="I52" s="42">
        <v>14.5</v>
      </c>
      <c r="J52" s="42">
        <v>11.9</v>
      </c>
      <c r="K52" s="42">
        <v>9.1999999999999993</v>
      </c>
      <c r="L52" s="36">
        <v>8.9</v>
      </c>
      <c r="M52" s="36">
        <v>9</v>
      </c>
      <c r="N52" s="36">
        <v>9.1999999999999993</v>
      </c>
      <c r="O52" s="36">
        <v>9.4</v>
      </c>
      <c r="P52" s="36">
        <v>9.5</v>
      </c>
      <c r="Q52" s="36">
        <v>10.3</v>
      </c>
      <c r="R52" s="36">
        <v>10.5</v>
      </c>
      <c r="S52" s="36">
        <v>9.4</v>
      </c>
      <c r="T52" s="189">
        <v>9.5457916926920667</v>
      </c>
      <c r="U52" s="225">
        <v>9.9768003231048112</v>
      </c>
    </row>
    <row r="53" spans="1:21" ht="19.5" x14ac:dyDescent="0.25">
      <c r="A53" s="26" t="s">
        <v>238</v>
      </c>
      <c r="B53" s="42">
        <v>23.5</v>
      </c>
      <c r="C53" s="42">
        <v>23.4</v>
      </c>
      <c r="D53" s="42">
        <v>25.8</v>
      </c>
      <c r="E53" s="42">
        <v>22.3</v>
      </c>
      <c r="F53" s="42">
        <v>21.2</v>
      </c>
      <c r="G53" s="36">
        <v>18.899999999999999</v>
      </c>
      <c r="H53" s="42">
        <v>18.5</v>
      </c>
      <c r="I53" s="42">
        <v>16.899999999999999</v>
      </c>
      <c r="J53" s="42">
        <v>17.7</v>
      </c>
      <c r="K53" s="42">
        <v>16.899999999999999</v>
      </c>
      <c r="L53" s="36">
        <v>16.2</v>
      </c>
      <c r="M53" s="36">
        <v>16.600000000000001</v>
      </c>
      <c r="N53" s="36">
        <v>16.7</v>
      </c>
      <c r="O53" s="36">
        <v>16.7</v>
      </c>
      <c r="P53" s="36">
        <v>14.2</v>
      </c>
      <c r="Q53" s="36">
        <v>15.2</v>
      </c>
      <c r="R53" s="36">
        <v>13.5</v>
      </c>
      <c r="S53" s="36">
        <v>13.8</v>
      </c>
      <c r="T53" s="189">
        <v>12.71781383565088</v>
      </c>
      <c r="U53" s="225">
        <v>12.644562931811354</v>
      </c>
    </row>
    <row r="54" spans="1:21" ht="19.5" x14ac:dyDescent="0.25">
      <c r="A54" s="26" t="s">
        <v>276</v>
      </c>
      <c r="B54" s="42">
        <v>20</v>
      </c>
      <c r="C54" s="42">
        <v>19.399999999999999</v>
      </c>
      <c r="D54" s="42">
        <v>18.3</v>
      </c>
      <c r="E54" s="42">
        <v>17.7</v>
      </c>
      <c r="F54" s="42">
        <v>16.899999999999999</v>
      </c>
      <c r="G54" s="36">
        <v>24.7</v>
      </c>
      <c r="H54" s="42">
        <v>16.399999999999999</v>
      </c>
      <c r="I54" s="42">
        <v>16.100000000000001</v>
      </c>
      <c r="J54" s="42">
        <v>14.1</v>
      </c>
      <c r="K54" s="42">
        <v>12.6</v>
      </c>
      <c r="L54" s="36">
        <v>11.7</v>
      </c>
      <c r="M54" s="36">
        <v>10.8</v>
      </c>
      <c r="N54" s="36">
        <v>10.199999999999999</v>
      </c>
      <c r="O54" s="36">
        <v>8.6999999999999993</v>
      </c>
      <c r="P54" s="36">
        <v>8.3000000000000007</v>
      </c>
      <c r="Q54" s="36">
        <v>6.9</v>
      </c>
      <c r="R54" s="36">
        <v>6.1</v>
      </c>
      <c r="S54" s="36">
        <v>6.1</v>
      </c>
      <c r="T54" s="189">
        <v>5.8986610039521024</v>
      </c>
      <c r="U54" s="225">
        <v>6.5068690667066535</v>
      </c>
    </row>
    <row r="55" spans="1:21" x14ac:dyDescent="0.25">
      <c r="A55" s="26" t="s">
        <v>44</v>
      </c>
      <c r="B55" s="36" t="s">
        <v>105</v>
      </c>
      <c r="C55" s="42">
        <v>47.9</v>
      </c>
      <c r="D55" s="42">
        <v>48.1</v>
      </c>
      <c r="E55" s="42">
        <v>48.2</v>
      </c>
      <c r="F55" s="42">
        <v>46.4</v>
      </c>
      <c r="G55" s="36">
        <v>46</v>
      </c>
      <c r="H55" s="42">
        <v>46.6</v>
      </c>
      <c r="I55" s="42">
        <v>42.9</v>
      </c>
      <c r="J55" s="42">
        <v>41.8</v>
      </c>
      <c r="K55" s="42">
        <v>39.799999999999997</v>
      </c>
      <c r="L55" s="36">
        <v>40</v>
      </c>
      <c r="M55" s="36">
        <v>40</v>
      </c>
      <c r="N55" s="36">
        <v>40</v>
      </c>
      <c r="O55" s="36">
        <v>42.7</v>
      </c>
      <c r="P55" s="36">
        <v>41.8</v>
      </c>
      <c r="Q55" s="36">
        <v>41.4</v>
      </c>
      <c r="R55" s="36">
        <v>38.4</v>
      </c>
      <c r="S55" s="36">
        <v>38.700000000000003</v>
      </c>
      <c r="T55" s="189">
        <v>37.666085684771765</v>
      </c>
      <c r="U55" s="225">
        <v>38.78065882094149</v>
      </c>
    </row>
    <row r="56" spans="1:21" x14ac:dyDescent="0.25">
      <c r="A56" s="26" t="s">
        <v>45</v>
      </c>
      <c r="B56" s="42">
        <v>24.3</v>
      </c>
      <c r="C56" s="42">
        <v>23.7</v>
      </c>
      <c r="D56" s="42">
        <v>22.3</v>
      </c>
      <c r="E56" s="42">
        <v>20.7</v>
      </c>
      <c r="F56" s="42">
        <v>18.7</v>
      </c>
      <c r="G56" s="36">
        <v>17.7</v>
      </c>
      <c r="H56" s="36">
        <v>16.899999999999999</v>
      </c>
      <c r="I56" s="36">
        <v>16.100000000000001</v>
      </c>
      <c r="J56" s="36">
        <v>15.4</v>
      </c>
      <c r="K56" s="36">
        <v>15.7</v>
      </c>
      <c r="L56" s="36">
        <v>15.4</v>
      </c>
      <c r="M56" s="36">
        <v>16</v>
      </c>
      <c r="N56" s="36">
        <v>16.7</v>
      </c>
      <c r="O56" s="36">
        <v>14.3</v>
      </c>
      <c r="P56" s="36">
        <v>14.9</v>
      </c>
      <c r="Q56" s="36">
        <v>15.3</v>
      </c>
      <c r="R56" s="36">
        <v>15.7</v>
      </c>
      <c r="S56" s="36">
        <v>15.7</v>
      </c>
      <c r="T56" s="189">
        <v>16.07600620891807</v>
      </c>
      <c r="U56" s="225">
        <v>16.283730090177244</v>
      </c>
    </row>
    <row r="57" spans="1:21" ht="18" x14ac:dyDescent="0.25">
      <c r="A57" s="25" t="s">
        <v>191</v>
      </c>
      <c r="B57" s="45">
        <v>20.100000000000001</v>
      </c>
      <c r="C57" s="45">
        <v>18.8</v>
      </c>
      <c r="D57" s="45">
        <v>17.2</v>
      </c>
      <c r="E57" s="45">
        <v>15.4</v>
      </c>
      <c r="F57" s="45">
        <v>13.7</v>
      </c>
      <c r="G57" s="45">
        <v>12.3</v>
      </c>
      <c r="H57" s="45">
        <v>11.7</v>
      </c>
      <c r="I57" s="45">
        <v>11.1</v>
      </c>
      <c r="J57" s="45">
        <v>10.8</v>
      </c>
      <c r="K57" s="45">
        <v>10.5</v>
      </c>
      <c r="L57" s="45">
        <v>10.8</v>
      </c>
      <c r="M57" s="45">
        <v>11.4</v>
      </c>
      <c r="N57" s="45">
        <v>11.6</v>
      </c>
      <c r="O57" s="45">
        <v>11.5</v>
      </c>
      <c r="P57" s="45">
        <v>11.3</v>
      </c>
      <c r="Q57" s="45">
        <v>11.3</v>
      </c>
      <c r="R57" s="45">
        <v>11</v>
      </c>
      <c r="S57" s="45">
        <v>10.9</v>
      </c>
      <c r="T57" s="188">
        <v>10.939707587327103</v>
      </c>
      <c r="U57" s="224">
        <v>11.339169984954848</v>
      </c>
    </row>
    <row r="58" spans="1:21" x14ac:dyDescent="0.25">
      <c r="A58" s="26" t="s">
        <v>46</v>
      </c>
      <c r="B58" s="42">
        <v>25.9</v>
      </c>
      <c r="C58" s="42">
        <v>24.9</v>
      </c>
      <c r="D58" s="42">
        <v>24</v>
      </c>
      <c r="E58" s="42">
        <v>22.1</v>
      </c>
      <c r="F58" s="42">
        <v>20.7</v>
      </c>
      <c r="G58" s="36">
        <v>19.5</v>
      </c>
      <c r="H58" s="42">
        <v>19.2</v>
      </c>
      <c r="I58" s="42">
        <v>18</v>
      </c>
      <c r="J58" s="42">
        <v>16.600000000000001</v>
      </c>
      <c r="K58" s="42">
        <v>14.9</v>
      </c>
      <c r="L58" s="36">
        <v>15.4</v>
      </c>
      <c r="M58" s="36">
        <v>16.100000000000001</v>
      </c>
      <c r="N58" s="36">
        <v>15.6</v>
      </c>
      <c r="O58" s="36">
        <v>15.3</v>
      </c>
      <c r="P58" s="36">
        <v>15.2</v>
      </c>
      <c r="Q58" s="36">
        <v>13</v>
      </c>
      <c r="R58" s="36">
        <v>12.1</v>
      </c>
      <c r="S58" s="36">
        <v>10.199999999999999</v>
      </c>
      <c r="T58" s="189">
        <v>9.788117651587406</v>
      </c>
      <c r="U58" s="225">
        <v>9.6382367885647611</v>
      </c>
    </row>
    <row r="59" spans="1:21" x14ac:dyDescent="0.25">
      <c r="A59" s="26" t="s">
        <v>47</v>
      </c>
      <c r="B59" s="42">
        <v>16.5</v>
      </c>
      <c r="C59" s="42">
        <v>15.5</v>
      </c>
      <c r="D59" s="42">
        <v>14</v>
      </c>
      <c r="E59" s="42">
        <v>12.7</v>
      </c>
      <c r="F59" s="42">
        <v>11.1</v>
      </c>
      <c r="G59" s="36">
        <v>7.9</v>
      </c>
      <c r="H59" s="42">
        <v>6.9</v>
      </c>
      <c r="I59" s="42">
        <v>7.4</v>
      </c>
      <c r="J59" s="42">
        <v>6.5</v>
      </c>
      <c r="K59" s="42">
        <v>6.2</v>
      </c>
      <c r="L59" s="36">
        <v>6</v>
      </c>
      <c r="M59" s="36">
        <v>6.5</v>
      </c>
      <c r="N59" s="36">
        <v>7.8</v>
      </c>
      <c r="O59" s="36">
        <v>7.1</v>
      </c>
      <c r="P59" s="36">
        <v>7.7</v>
      </c>
      <c r="Q59" s="36">
        <v>8.4</v>
      </c>
      <c r="R59" s="36">
        <v>9.5</v>
      </c>
      <c r="S59" s="36">
        <v>9.6999999999999993</v>
      </c>
      <c r="T59" s="189">
        <v>12.32832661155253</v>
      </c>
      <c r="U59" s="225">
        <v>13.151041666666666</v>
      </c>
    </row>
    <row r="60" spans="1:21" x14ac:dyDescent="0.25">
      <c r="A60" s="26" t="s">
        <v>48</v>
      </c>
      <c r="B60" s="42">
        <v>13.7</v>
      </c>
      <c r="C60" s="42">
        <v>11.5</v>
      </c>
      <c r="D60" s="42">
        <v>10.199999999999999</v>
      </c>
      <c r="E60" s="42">
        <v>8.1</v>
      </c>
      <c r="F60" s="42">
        <v>7</v>
      </c>
      <c r="G60" s="36">
        <v>4.9000000000000004</v>
      </c>
      <c r="H60" s="42">
        <v>4.4000000000000004</v>
      </c>
      <c r="I60" s="42">
        <v>3.3</v>
      </c>
      <c r="J60" s="42">
        <v>2.2000000000000002</v>
      </c>
      <c r="K60" s="42">
        <v>3</v>
      </c>
      <c r="L60" s="36">
        <v>3.7</v>
      </c>
      <c r="M60" s="36">
        <v>4.4000000000000004</v>
      </c>
      <c r="N60" s="36">
        <v>5</v>
      </c>
      <c r="O60" s="36">
        <v>4.4000000000000004</v>
      </c>
      <c r="P60" s="36">
        <v>4.0999999999999996</v>
      </c>
      <c r="Q60" s="36">
        <v>3.8</v>
      </c>
      <c r="R60" s="36">
        <v>3.7</v>
      </c>
      <c r="S60" s="36">
        <v>3</v>
      </c>
      <c r="T60" s="189">
        <v>3.0225352112676056</v>
      </c>
      <c r="U60" s="225">
        <v>2.3743973167493539</v>
      </c>
    </row>
    <row r="61" spans="1:21" x14ac:dyDescent="0.25">
      <c r="A61" s="26" t="s">
        <v>49</v>
      </c>
      <c r="B61" s="42">
        <v>20.100000000000001</v>
      </c>
      <c r="C61" s="42">
        <v>18.7</v>
      </c>
      <c r="D61" s="42">
        <v>17.600000000000001</v>
      </c>
      <c r="E61" s="42">
        <v>14.8</v>
      </c>
      <c r="F61" s="42">
        <v>13.2</v>
      </c>
      <c r="G61" s="36">
        <v>11.4</v>
      </c>
      <c r="H61" s="42">
        <v>10.3</v>
      </c>
      <c r="I61" s="42">
        <v>9.3000000000000007</v>
      </c>
      <c r="J61" s="42">
        <v>8.6999999999999993</v>
      </c>
      <c r="K61" s="42">
        <v>8.1</v>
      </c>
      <c r="L61" s="36">
        <v>8.1999999999999993</v>
      </c>
      <c r="M61" s="36">
        <v>8.8000000000000007</v>
      </c>
      <c r="N61" s="36">
        <v>9</v>
      </c>
      <c r="O61" s="36">
        <v>8.6999999999999993</v>
      </c>
      <c r="P61" s="36">
        <v>8.5</v>
      </c>
      <c r="Q61" s="36">
        <v>8.4</v>
      </c>
      <c r="R61" s="36">
        <v>8.9</v>
      </c>
      <c r="S61" s="36">
        <v>9.6999999999999993</v>
      </c>
      <c r="T61" s="189">
        <v>9.4039028045438862</v>
      </c>
      <c r="U61" s="225">
        <v>9.6094887848906012</v>
      </c>
    </row>
    <row r="62" spans="1:21" x14ac:dyDescent="0.25">
      <c r="A62" s="26" t="s">
        <v>50</v>
      </c>
      <c r="B62" s="42">
        <v>24.8</v>
      </c>
      <c r="C62" s="42">
        <v>22.6</v>
      </c>
      <c r="D62" s="42">
        <v>21.4</v>
      </c>
      <c r="E62" s="42">
        <v>19</v>
      </c>
      <c r="F62" s="42">
        <v>16.600000000000001</v>
      </c>
      <c r="G62" s="36">
        <v>14.3</v>
      </c>
      <c r="H62" s="42">
        <v>14.5</v>
      </c>
      <c r="I62" s="42">
        <v>14.7</v>
      </c>
      <c r="J62" s="42">
        <v>14.6</v>
      </c>
      <c r="K62" s="42">
        <v>14.9</v>
      </c>
      <c r="L62" s="36">
        <v>15.3</v>
      </c>
      <c r="M62" s="36">
        <v>15.4</v>
      </c>
      <c r="N62" s="36">
        <v>15.8</v>
      </c>
      <c r="O62" s="36">
        <v>16.7</v>
      </c>
      <c r="P62" s="36">
        <v>16.399999999999999</v>
      </c>
      <c r="Q62" s="36">
        <v>17.899999999999999</v>
      </c>
      <c r="R62" s="36">
        <v>17.7</v>
      </c>
      <c r="S62" s="36">
        <v>17.8</v>
      </c>
      <c r="T62" s="189">
        <v>18.831995887711685</v>
      </c>
      <c r="U62" s="225">
        <v>20.649940129765255</v>
      </c>
    </row>
    <row r="63" spans="1:21" x14ac:dyDescent="0.25">
      <c r="A63" s="26" t="s">
        <v>51</v>
      </c>
      <c r="B63" s="42">
        <v>10.4</v>
      </c>
      <c r="C63" s="42">
        <v>10.6</v>
      </c>
      <c r="D63" s="42">
        <v>7.1</v>
      </c>
      <c r="E63" s="42">
        <v>5.7</v>
      </c>
      <c r="F63" s="42">
        <v>4.5999999999999996</v>
      </c>
      <c r="G63" s="36">
        <v>3.4</v>
      </c>
      <c r="H63" s="42">
        <v>3</v>
      </c>
      <c r="I63" s="42">
        <v>2.2000000000000002</v>
      </c>
      <c r="J63" s="42">
        <v>2.2999999999999998</v>
      </c>
      <c r="K63" s="42">
        <v>2.2000000000000002</v>
      </c>
      <c r="L63" s="36">
        <v>2.5</v>
      </c>
      <c r="M63" s="36">
        <v>3.1</v>
      </c>
      <c r="N63" s="36">
        <v>3</v>
      </c>
      <c r="O63" s="36">
        <v>3.1</v>
      </c>
      <c r="P63" s="36">
        <v>3.1</v>
      </c>
      <c r="Q63" s="36">
        <v>5.9</v>
      </c>
      <c r="R63" s="36">
        <v>5.3</v>
      </c>
      <c r="S63" s="36">
        <v>5.6</v>
      </c>
      <c r="T63" s="189">
        <v>5.8746998342118371</v>
      </c>
      <c r="U63" s="225">
        <v>5.6220865103169153</v>
      </c>
    </row>
    <row r="64" spans="1:21" x14ac:dyDescent="0.25">
      <c r="A64" s="26" t="s">
        <v>52</v>
      </c>
      <c r="B64" s="42">
        <v>25.7</v>
      </c>
      <c r="C64" s="42">
        <v>24.6</v>
      </c>
      <c r="D64" s="42">
        <v>22.8</v>
      </c>
      <c r="E64" s="42">
        <v>20.7</v>
      </c>
      <c r="F64" s="42">
        <v>19.2</v>
      </c>
      <c r="G64" s="36">
        <v>18.5</v>
      </c>
      <c r="H64" s="42">
        <v>18.600000000000001</v>
      </c>
      <c r="I64" s="42">
        <v>18.100000000000001</v>
      </c>
      <c r="J64" s="42">
        <v>19</v>
      </c>
      <c r="K64" s="42">
        <v>19.8</v>
      </c>
      <c r="L64" s="36">
        <v>20</v>
      </c>
      <c r="M64" s="36">
        <v>20.8</v>
      </c>
      <c r="N64" s="36">
        <v>21.4</v>
      </c>
      <c r="O64" s="36">
        <v>22</v>
      </c>
      <c r="P64" s="36">
        <v>22.5</v>
      </c>
      <c r="Q64" s="36">
        <v>23.1</v>
      </c>
      <c r="R64" s="36">
        <v>21.9</v>
      </c>
      <c r="S64" s="36">
        <v>21.8</v>
      </c>
      <c r="T64" s="189">
        <v>21.956761385280803</v>
      </c>
      <c r="U64" s="225">
        <v>23.325496109496267</v>
      </c>
    </row>
    <row r="65" spans="1:21" x14ac:dyDescent="0.25">
      <c r="A65" s="26" t="s">
        <v>53</v>
      </c>
      <c r="B65" s="42">
        <v>17.5</v>
      </c>
      <c r="C65" s="42">
        <v>16.2</v>
      </c>
      <c r="D65" s="42">
        <v>14.7</v>
      </c>
      <c r="E65" s="42">
        <v>13.7</v>
      </c>
      <c r="F65" s="42">
        <v>12.5</v>
      </c>
      <c r="G65" s="36">
        <v>11.7</v>
      </c>
      <c r="H65" s="42">
        <v>10.9</v>
      </c>
      <c r="I65" s="42">
        <v>12.7</v>
      </c>
      <c r="J65" s="42">
        <v>12.6</v>
      </c>
      <c r="K65" s="42">
        <v>12.6</v>
      </c>
      <c r="L65" s="36">
        <v>12.5</v>
      </c>
      <c r="M65" s="36">
        <v>13.5</v>
      </c>
      <c r="N65" s="36">
        <v>14.8</v>
      </c>
      <c r="O65" s="36">
        <v>15.1</v>
      </c>
      <c r="P65" s="36">
        <v>15.5</v>
      </c>
      <c r="Q65" s="36">
        <v>16.399999999999999</v>
      </c>
      <c r="R65" s="36">
        <v>17.7</v>
      </c>
      <c r="S65" s="36">
        <v>18.3</v>
      </c>
      <c r="T65" s="189">
        <v>19.158806485420136</v>
      </c>
      <c r="U65" s="225">
        <v>18.81510760434189</v>
      </c>
    </row>
    <row r="66" spans="1:21" x14ac:dyDescent="0.25">
      <c r="A66" s="26" t="s">
        <v>54</v>
      </c>
      <c r="B66" s="42">
        <v>20.399999999999999</v>
      </c>
      <c r="C66" s="42">
        <v>18.600000000000001</v>
      </c>
      <c r="D66" s="42">
        <v>17</v>
      </c>
      <c r="E66" s="42">
        <v>16</v>
      </c>
      <c r="F66" s="42">
        <v>14</v>
      </c>
      <c r="G66" s="36">
        <v>12.2</v>
      </c>
      <c r="H66" s="42">
        <v>10.9</v>
      </c>
      <c r="I66" s="42">
        <v>10.3</v>
      </c>
      <c r="J66" s="42">
        <v>9.6</v>
      </c>
      <c r="K66" s="42">
        <v>9.1</v>
      </c>
      <c r="L66" s="36">
        <v>9.5</v>
      </c>
      <c r="M66" s="36">
        <v>9.6999999999999993</v>
      </c>
      <c r="N66" s="36">
        <v>10.3</v>
      </c>
      <c r="O66" s="36">
        <v>9.9</v>
      </c>
      <c r="P66" s="36">
        <v>8.3000000000000007</v>
      </c>
      <c r="Q66" s="36">
        <v>8.5</v>
      </c>
      <c r="R66" s="36">
        <v>9</v>
      </c>
      <c r="S66" s="36">
        <v>9.5</v>
      </c>
      <c r="T66" s="189">
        <v>9.4687985474910334</v>
      </c>
      <c r="U66" s="225">
        <v>10.199195974880459</v>
      </c>
    </row>
    <row r="67" spans="1:21" x14ac:dyDescent="0.25">
      <c r="A67" s="26" t="s">
        <v>55</v>
      </c>
      <c r="B67" s="42">
        <v>18.7</v>
      </c>
      <c r="C67" s="42">
        <v>17.2</v>
      </c>
      <c r="D67" s="42">
        <v>16.2</v>
      </c>
      <c r="E67" s="42">
        <v>15</v>
      </c>
      <c r="F67" s="42">
        <v>13.6</v>
      </c>
      <c r="G67" s="36">
        <v>12.5</v>
      </c>
      <c r="H67" s="42">
        <v>11.9</v>
      </c>
      <c r="I67" s="42">
        <v>11.4</v>
      </c>
      <c r="J67" s="42">
        <v>11</v>
      </c>
      <c r="K67" s="42">
        <v>11.4</v>
      </c>
      <c r="L67" s="36">
        <v>11.8</v>
      </c>
      <c r="M67" s="36">
        <v>12.1</v>
      </c>
      <c r="N67" s="36">
        <v>11.8</v>
      </c>
      <c r="O67" s="36">
        <v>12.3</v>
      </c>
      <c r="P67" s="36">
        <v>12.4</v>
      </c>
      <c r="Q67" s="36">
        <v>12.9</v>
      </c>
      <c r="R67" s="36">
        <v>10.8</v>
      </c>
      <c r="S67" s="36">
        <v>9.8000000000000007</v>
      </c>
      <c r="T67" s="189">
        <v>9.7606852702225346</v>
      </c>
      <c r="U67" s="225">
        <v>10.897921546047646</v>
      </c>
    </row>
    <row r="68" spans="1:21" x14ac:dyDescent="0.25">
      <c r="A68" s="26" t="s">
        <v>56</v>
      </c>
      <c r="B68" s="42">
        <v>15.5</v>
      </c>
      <c r="C68" s="42">
        <v>13.6</v>
      </c>
      <c r="D68" s="42">
        <v>12.2</v>
      </c>
      <c r="E68" s="42">
        <v>10.9</v>
      </c>
      <c r="F68" s="42">
        <v>8.6999999999999993</v>
      </c>
      <c r="G68" s="36">
        <v>7.4</v>
      </c>
      <c r="H68" s="42">
        <v>6.2</v>
      </c>
      <c r="I68" s="42">
        <v>5.6</v>
      </c>
      <c r="J68" s="42">
        <v>5.4</v>
      </c>
      <c r="K68" s="42">
        <v>5.4</v>
      </c>
      <c r="L68" s="36">
        <v>5.7</v>
      </c>
      <c r="M68" s="36">
        <v>5.5</v>
      </c>
      <c r="N68" s="36">
        <v>5.0999999999999996</v>
      </c>
      <c r="O68" s="36">
        <v>5.3</v>
      </c>
      <c r="P68" s="36">
        <v>4.8</v>
      </c>
      <c r="Q68" s="36">
        <v>4.4000000000000004</v>
      </c>
      <c r="R68" s="36">
        <v>4.7</v>
      </c>
      <c r="S68" s="36">
        <v>4</v>
      </c>
      <c r="T68" s="189">
        <v>3.4528868398168959</v>
      </c>
      <c r="U68" s="225">
        <v>3.9602212073296998</v>
      </c>
    </row>
    <row r="69" spans="1:21" x14ac:dyDescent="0.25">
      <c r="A69" s="26" t="s">
        <v>57</v>
      </c>
      <c r="B69" s="42">
        <v>20.5</v>
      </c>
      <c r="C69" s="42">
        <v>18.7</v>
      </c>
      <c r="D69" s="42">
        <v>16.100000000000001</v>
      </c>
      <c r="E69" s="42">
        <v>14</v>
      </c>
      <c r="F69" s="42">
        <v>11.1</v>
      </c>
      <c r="G69" s="36">
        <v>9.4</v>
      </c>
      <c r="H69" s="42">
        <v>8.8000000000000007</v>
      </c>
      <c r="I69" s="42">
        <v>7.9</v>
      </c>
      <c r="J69" s="42">
        <v>8</v>
      </c>
      <c r="K69" s="42">
        <v>7.8</v>
      </c>
      <c r="L69" s="36">
        <v>8.5</v>
      </c>
      <c r="M69" s="36">
        <v>9.6</v>
      </c>
      <c r="N69" s="36">
        <v>9.6999999999999993</v>
      </c>
      <c r="O69" s="36">
        <v>9.5</v>
      </c>
      <c r="P69" s="36">
        <v>9</v>
      </c>
      <c r="Q69" s="36">
        <v>9.3000000000000007</v>
      </c>
      <c r="R69" s="36">
        <v>8.6</v>
      </c>
      <c r="S69" s="36">
        <v>9</v>
      </c>
      <c r="T69" s="189">
        <v>9.4551779834751812</v>
      </c>
      <c r="U69" s="225">
        <v>9.5752982507279771</v>
      </c>
    </row>
    <row r="70" spans="1:21" x14ac:dyDescent="0.25">
      <c r="A70" s="26" t="s">
        <v>58</v>
      </c>
      <c r="B70" s="42">
        <v>17.399999999999999</v>
      </c>
      <c r="C70" s="42">
        <v>15.8</v>
      </c>
      <c r="D70" s="42">
        <v>14.5</v>
      </c>
      <c r="E70" s="42">
        <v>13.1</v>
      </c>
      <c r="F70" s="42">
        <v>11.8</v>
      </c>
      <c r="G70" s="36">
        <v>11.4</v>
      </c>
      <c r="H70" s="42">
        <v>10.1</v>
      </c>
      <c r="I70" s="42">
        <v>9.6999999999999993</v>
      </c>
      <c r="J70" s="42">
        <v>9.9</v>
      </c>
      <c r="K70" s="42">
        <v>9.3000000000000007</v>
      </c>
      <c r="L70" s="36">
        <v>9.1999999999999993</v>
      </c>
      <c r="M70" s="36">
        <v>10.4</v>
      </c>
      <c r="N70" s="36">
        <v>10.4</v>
      </c>
      <c r="O70" s="36">
        <v>9.6999999999999993</v>
      </c>
      <c r="P70" s="36">
        <v>9.6</v>
      </c>
      <c r="Q70" s="36">
        <v>9</v>
      </c>
      <c r="R70" s="36">
        <v>8.9</v>
      </c>
      <c r="S70" s="36">
        <v>9.1</v>
      </c>
      <c r="T70" s="189">
        <v>8.6191572567675099</v>
      </c>
      <c r="U70" s="225">
        <v>8.5340792089938589</v>
      </c>
    </row>
    <row r="71" spans="1:21" x14ac:dyDescent="0.25">
      <c r="A71" s="26" t="s">
        <v>59</v>
      </c>
      <c r="B71" s="42">
        <v>14.6</v>
      </c>
      <c r="C71" s="42">
        <v>13.8</v>
      </c>
      <c r="D71" s="42">
        <v>11.9</v>
      </c>
      <c r="E71" s="42">
        <v>9.4</v>
      </c>
      <c r="F71" s="42">
        <v>7.1</v>
      </c>
      <c r="G71" s="36">
        <v>5.2</v>
      </c>
      <c r="H71" s="42">
        <v>4.9000000000000004</v>
      </c>
      <c r="I71" s="42">
        <v>4.5999999999999996</v>
      </c>
      <c r="J71" s="42">
        <v>4.3</v>
      </c>
      <c r="K71" s="42">
        <v>4.0999999999999996</v>
      </c>
      <c r="L71" s="36">
        <v>3.9</v>
      </c>
      <c r="M71" s="36">
        <v>4.2</v>
      </c>
      <c r="N71" s="36">
        <v>4.5999999999999996</v>
      </c>
      <c r="O71" s="36">
        <v>4</v>
      </c>
      <c r="P71" s="36">
        <v>3.6</v>
      </c>
      <c r="Q71" s="36">
        <v>3.6</v>
      </c>
      <c r="R71" s="36">
        <v>4.5</v>
      </c>
      <c r="S71" s="36">
        <v>4.7</v>
      </c>
      <c r="T71" s="189">
        <v>4.5164906229790907</v>
      </c>
      <c r="U71" s="225">
        <v>4.5206302972828798</v>
      </c>
    </row>
    <row r="72" spans="1:21" ht="18" x14ac:dyDescent="0.25">
      <c r="A72" s="25" t="s">
        <v>173</v>
      </c>
      <c r="B72" s="44">
        <v>26.8</v>
      </c>
      <c r="C72" s="44">
        <v>25</v>
      </c>
      <c r="D72" s="44">
        <v>24.1</v>
      </c>
      <c r="E72" s="44">
        <v>22.6</v>
      </c>
      <c r="F72" s="44">
        <v>20.6</v>
      </c>
      <c r="G72" s="45">
        <v>19</v>
      </c>
      <c r="H72" s="44">
        <v>17.8</v>
      </c>
      <c r="I72" s="44">
        <v>16.600000000000001</v>
      </c>
      <c r="J72" s="44">
        <v>16.2</v>
      </c>
      <c r="K72" s="44">
        <v>15.9</v>
      </c>
      <c r="L72" s="45">
        <v>16.3</v>
      </c>
      <c r="M72" s="45">
        <v>17.7</v>
      </c>
      <c r="N72" s="45">
        <v>18.3</v>
      </c>
      <c r="O72" s="45">
        <v>18.5</v>
      </c>
      <c r="P72" s="45">
        <v>18.399999999999999</v>
      </c>
      <c r="Q72" s="45">
        <v>17.7</v>
      </c>
      <c r="R72" s="45">
        <v>17.3</v>
      </c>
      <c r="S72" s="45">
        <v>17.600000000000001</v>
      </c>
      <c r="T72" s="188">
        <v>17.912284979157221</v>
      </c>
      <c r="U72" s="224">
        <v>18.395922972015804</v>
      </c>
    </row>
    <row r="73" spans="1:21" x14ac:dyDescent="0.25">
      <c r="A73" s="26" t="s">
        <v>60</v>
      </c>
      <c r="B73" s="42">
        <v>21.6</v>
      </c>
      <c r="C73" s="42">
        <v>21.4</v>
      </c>
      <c r="D73" s="42">
        <v>20.7</v>
      </c>
      <c r="E73" s="42">
        <v>20.2</v>
      </c>
      <c r="F73" s="42">
        <v>19.899999999999999</v>
      </c>
      <c r="G73" s="36">
        <v>17.899999999999999</v>
      </c>
      <c r="H73" s="42">
        <v>18.899999999999999</v>
      </c>
      <c r="I73" s="42">
        <v>17.899999999999999</v>
      </c>
      <c r="J73" s="42">
        <v>18.100000000000001</v>
      </c>
      <c r="K73" s="42">
        <v>18</v>
      </c>
      <c r="L73" s="36">
        <v>17.600000000000001</v>
      </c>
      <c r="M73" s="36">
        <v>18.600000000000001</v>
      </c>
      <c r="N73" s="36">
        <v>20</v>
      </c>
      <c r="O73" s="36">
        <v>18.3</v>
      </c>
      <c r="P73" s="36">
        <v>18.600000000000001</v>
      </c>
      <c r="Q73" s="36">
        <v>18.3</v>
      </c>
      <c r="R73" s="36">
        <v>19.2</v>
      </c>
      <c r="S73" s="36">
        <v>19.2</v>
      </c>
      <c r="T73" s="189">
        <v>20.376317004575412</v>
      </c>
      <c r="U73" s="225">
        <v>20.454521891491193</v>
      </c>
    </row>
    <row r="74" spans="1:21" x14ac:dyDescent="0.25">
      <c r="A74" s="26" t="s">
        <v>61</v>
      </c>
      <c r="B74" s="42">
        <v>22.1</v>
      </c>
      <c r="C74" s="42">
        <v>19.5</v>
      </c>
      <c r="D74" s="42">
        <v>18.100000000000001</v>
      </c>
      <c r="E74" s="42">
        <v>16.2</v>
      </c>
      <c r="F74" s="42">
        <v>15.2</v>
      </c>
      <c r="G74" s="36">
        <v>13.5</v>
      </c>
      <c r="H74" s="42">
        <v>13.3</v>
      </c>
      <c r="I74" s="42">
        <v>12</v>
      </c>
      <c r="J74" s="42">
        <v>11.6</v>
      </c>
      <c r="K74" s="42">
        <v>11.5</v>
      </c>
      <c r="L74" s="36">
        <v>12.4</v>
      </c>
      <c r="M74" s="36">
        <v>14.3</v>
      </c>
      <c r="N74" s="36">
        <v>15</v>
      </c>
      <c r="O74" s="36">
        <v>15.1</v>
      </c>
      <c r="P74" s="36">
        <v>16</v>
      </c>
      <c r="Q74" s="36">
        <v>16.5</v>
      </c>
      <c r="R74" s="36">
        <v>17.100000000000001</v>
      </c>
      <c r="S74" s="36">
        <v>17.7</v>
      </c>
      <c r="T74" s="189">
        <v>18.257313384229018</v>
      </c>
      <c r="U74" s="225">
        <v>18.689275726871447</v>
      </c>
    </row>
    <row r="75" spans="1:21" x14ac:dyDescent="0.25">
      <c r="A75" s="26" t="s">
        <v>62</v>
      </c>
      <c r="B75" s="42">
        <v>32.799999999999997</v>
      </c>
      <c r="C75" s="42">
        <v>31.8</v>
      </c>
      <c r="D75" s="42">
        <v>30.6</v>
      </c>
      <c r="E75" s="42">
        <v>29.3</v>
      </c>
      <c r="F75" s="42">
        <v>26.7</v>
      </c>
      <c r="G75" s="36">
        <v>24.4</v>
      </c>
      <c r="H75" s="42">
        <v>22.3</v>
      </c>
      <c r="I75" s="42">
        <v>20.5</v>
      </c>
      <c r="J75" s="42">
        <v>20.100000000000001</v>
      </c>
      <c r="K75" s="42">
        <v>19.2</v>
      </c>
      <c r="L75" s="36">
        <v>19.2</v>
      </c>
      <c r="M75" s="36">
        <v>19.899999999999999</v>
      </c>
      <c r="N75" s="36">
        <v>20</v>
      </c>
      <c r="O75" s="36">
        <v>20.3</v>
      </c>
      <c r="P75" s="36">
        <v>19.3</v>
      </c>
      <c r="Q75" s="36">
        <v>19.100000000000001</v>
      </c>
      <c r="R75" s="36">
        <v>16.600000000000001</v>
      </c>
      <c r="S75" s="36">
        <v>16.100000000000001</v>
      </c>
      <c r="T75" s="189">
        <v>16.147462362900871</v>
      </c>
      <c r="U75" s="225">
        <v>17.354972389543128</v>
      </c>
    </row>
    <row r="76" spans="1:21" x14ac:dyDescent="0.25">
      <c r="A76" s="55" t="s">
        <v>63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189"/>
      <c r="U76" s="225"/>
    </row>
    <row r="77" spans="1:21" ht="29.25" x14ac:dyDescent="0.25">
      <c r="A77" s="35" t="s">
        <v>243</v>
      </c>
      <c r="B77" s="42">
        <v>38.9</v>
      </c>
      <c r="C77" s="42">
        <v>37.799999999999997</v>
      </c>
      <c r="D77" s="42">
        <v>36.4</v>
      </c>
      <c r="E77" s="42">
        <v>35.5</v>
      </c>
      <c r="F77" s="42">
        <v>32.200000000000003</v>
      </c>
      <c r="G77" s="36">
        <v>32.1</v>
      </c>
      <c r="H77" s="42">
        <v>27.8</v>
      </c>
      <c r="I77" s="42">
        <v>25.1</v>
      </c>
      <c r="J77" s="42">
        <v>24.3</v>
      </c>
      <c r="K77" s="42">
        <v>23.2</v>
      </c>
      <c r="L77" s="36">
        <v>22.8</v>
      </c>
      <c r="M77" s="36">
        <v>24.4</v>
      </c>
      <c r="N77" s="36">
        <v>24.7</v>
      </c>
      <c r="O77" s="36">
        <v>25.9</v>
      </c>
      <c r="P77" s="36">
        <v>24.8</v>
      </c>
      <c r="Q77" s="36">
        <v>25.5</v>
      </c>
      <c r="R77" s="36">
        <v>20.8</v>
      </c>
      <c r="S77" s="36">
        <v>20.5</v>
      </c>
      <c r="T77" s="189">
        <v>21.019748958717027</v>
      </c>
      <c r="U77" s="225">
        <v>21.732966927096477</v>
      </c>
    </row>
    <row r="78" spans="1:21" ht="19.5" x14ac:dyDescent="0.25">
      <c r="A78" s="35" t="s">
        <v>246</v>
      </c>
      <c r="B78" s="42">
        <v>35.1</v>
      </c>
      <c r="C78" s="42">
        <v>34.299999999999997</v>
      </c>
      <c r="D78" s="42">
        <v>33.4</v>
      </c>
      <c r="E78" s="42">
        <v>32.700000000000003</v>
      </c>
      <c r="F78" s="42">
        <v>32.6</v>
      </c>
      <c r="G78" s="36">
        <v>30.4</v>
      </c>
      <c r="H78" s="42">
        <v>30.1</v>
      </c>
      <c r="I78" s="42">
        <v>29</v>
      </c>
      <c r="J78" s="42">
        <v>27.9</v>
      </c>
      <c r="K78" s="42">
        <v>23.8</v>
      </c>
      <c r="L78" s="36">
        <v>23.6</v>
      </c>
      <c r="M78" s="36">
        <v>24.7</v>
      </c>
      <c r="N78" s="36">
        <v>24.5</v>
      </c>
      <c r="O78" s="36">
        <v>24.2</v>
      </c>
      <c r="P78" s="36">
        <v>22.1</v>
      </c>
      <c r="Q78" s="36">
        <v>19.7</v>
      </c>
      <c r="R78" s="36">
        <v>16.8</v>
      </c>
      <c r="S78" s="36">
        <v>14.3</v>
      </c>
      <c r="T78" s="189">
        <v>14.503401739906312</v>
      </c>
      <c r="U78" s="225">
        <v>16.135178909259185</v>
      </c>
    </row>
    <row r="79" spans="1:21" ht="29.25" x14ac:dyDescent="0.25">
      <c r="A79" s="35" t="s">
        <v>138</v>
      </c>
      <c r="B79" s="81"/>
      <c r="C79" s="36"/>
      <c r="D79" s="36"/>
      <c r="E79" s="81"/>
      <c r="F79" s="81"/>
      <c r="G79" s="36"/>
      <c r="H79" s="36"/>
      <c r="I79" s="36"/>
      <c r="J79" s="36"/>
      <c r="K79" s="36"/>
      <c r="L79" s="36"/>
      <c r="M79" s="36"/>
      <c r="N79" s="36"/>
      <c r="O79" s="36">
        <v>11.8</v>
      </c>
      <c r="P79" s="36">
        <v>11.4</v>
      </c>
      <c r="Q79" s="36">
        <v>11.5</v>
      </c>
      <c r="R79" s="36">
        <v>11.7</v>
      </c>
      <c r="S79" s="36">
        <v>11.8</v>
      </c>
      <c r="T79" s="189">
        <v>11.487347904576376</v>
      </c>
      <c r="U79" s="225">
        <v>13.179814289922115</v>
      </c>
    </row>
    <row r="80" spans="1:21" x14ac:dyDescent="0.25">
      <c r="A80" s="26" t="s">
        <v>65</v>
      </c>
      <c r="B80" s="42">
        <v>27.4</v>
      </c>
      <c r="C80" s="42">
        <v>24.8</v>
      </c>
      <c r="D80" s="42">
        <v>24.9</v>
      </c>
      <c r="E80" s="42">
        <v>23.1</v>
      </c>
      <c r="F80" s="42">
        <v>20.3</v>
      </c>
      <c r="G80" s="36">
        <v>19.600000000000001</v>
      </c>
      <c r="H80" s="42">
        <v>17.5</v>
      </c>
      <c r="I80" s="42">
        <v>17.100000000000001</v>
      </c>
      <c r="J80" s="42">
        <v>16.3</v>
      </c>
      <c r="K80" s="42">
        <v>16.7</v>
      </c>
      <c r="L80" s="36">
        <v>17.399999999999999</v>
      </c>
      <c r="M80" s="36">
        <v>19.2</v>
      </c>
      <c r="N80" s="36">
        <v>20</v>
      </c>
      <c r="O80" s="36">
        <v>20.5</v>
      </c>
      <c r="P80" s="36">
        <v>20.3</v>
      </c>
      <c r="Q80" s="36">
        <v>17.3</v>
      </c>
      <c r="R80" s="36">
        <v>17.899999999999999</v>
      </c>
      <c r="S80" s="36">
        <v>19</v>
      </c>
      <c r="T80" s="189">
        <v>19.094400593314614</v>
      </c>
      <c r="U80" s="225">
        <v>18.848701625711815</v>
      </c>
    </row>
    <row r="81" spans="1:21" ht="18" x14ac:dyDescent="0.25">
      <c r="A81" s="25" t="s">
        <v>116</v>
      </c>
      <c r="B81" s="44">
        <v>25</v>
      </c>
      <c r="C81" s="44">
        <v>24.3</v>
      </c>
      <c r="D81" s="44">
        <v>22.5</v>
      </c>
      <c r="E81" s="44">
        <v>21</v>
      </c>
      <c r="F81" s="44">
        <v>19.899999999999999</v>
      </c>
      <c r="G81" s="45">
        <v>18.399999999999999</v>
      </c>
      <c r="H81" s="44">
        <v>17.5</v>
      </c>
      <c r="I81" s="44">
        <v>17</v>
      </c>
      <c r="J81" s="44">
        <v>16.7</v>
      </c>
      <c r="K81" s="44">
        <v>16.399999999999999</v>
      </c>
      <c r="L81" s="45">
        <v>17.2</v>
      </c>
      <c r="M81" s="45">
        <v>18.2</v>
      </c>
      <c r="N81" s="45">
        <v>18.899999999999999</v>
      </c>
      <c r="O81" s="45">
        <v>19.2</v>
      </c>
      <c r="P81" s="45">
        <v>18.5</v>
      </c>
      <c r="Q81" s="45">
        <v>18.3</v>
      </c>
      <c r="R81" s="45">
        <v>18.100000000000001</v>
      </c>
      <c r="S81" s="45">
        <v>18.100000000000001</v>
      </c>
      <c r="T81" s="188">
        <v>18.331220002021233</v>
      </c>
      <c r="U81" s="224">
        <v>19.451763741050449</v>
      </c>
    </row>
    <row r="82" spans="1:21" x14ac:dyDescent="0.25">
      <c r="A82" s="26" t="s">
        <v>66</v>
      </c>
      <c r="B82" s="42">
        <v>25.6</v>
      </c>
      <c r="C82" s="42">
        <v>24.9</v>
      </c>
      <c r="D82" s="42">
        <v>25.2</v>
      </c>
      <c r="E82" s="42">
        <v>25.1</v>
      </c>
      <c r="F82" s="42">
        <v>24.4</v>
      </c>
      <c r="G82" s="36">
        <v>25</v>
      </c>
      <c r="H82" s="42">
        <v>23.6</v>
      </c>
      <c r="I82" s="42">
        <v>23</v>
      </c>
      <c r="J82" s="42">
        <v>22</v>
      </c>
      <c r="K82" s="42">
        <v>23.1</v>
      </c>
      <c r="L82" s="36">
        <v>23.7</v>
      </c>
      <c r="M82" s="36">
        <v>25.4</v>
      </c>
      <c r="N82" s="36">
        <v>25.6</v>
      </c>
      <c r="O82" s="36">
        <v>26</v>
      </c>
      <c r="P82" s="36">
        <v>24.8</v>
      </c>
      <c r="Q82" s="36">
        <v>27.7</v>
      </c>
      <c r="R82" s="36">
        <v>26.5</v>
      </c>
      <c r="S82" s="36">
        <v>25.2</v>
      </c>
      <c r="T82" s="189">
        <v>26.136891902977933</v>
      </c>
      <c r="U82" s="225">
        <v>26.205389269436818</v>
      </c>
    </row>
    <row r="83" spans="1:21" x14ac:dyDescent="0.25">
      <c r="A83" s="26" t="s">
        <v>68</v>
      </c>
      <c r="B83" s="42">
        <v>34.200000000000003</v>
      </c>
      <c r="C83" s="42">
        <v>34.799999999999997</v>
      </c>
      <c r="D83" s="42">
        <v>34.299999999999997</v>
      </c>
      <c r="E83" s="42">
        <v>33</v>
      </c>
      <c r="F83" s="42">
        <v>29.4</v>
      </c>
      <c r="G83" s="36">
        <v>31.1</v>
      </c>
      <c r="H83" s="42">
        <v>30.2</v>
      </c>
      <c r="I83" s="42">
        <v>30.6</v>
      </c>
      <c r="J83" s="42">
        <v>29.6</v>
      </c>
      <c r="K83" s="42">
        <v>29.8</v>
      </c>
      <c r="L83" s="36">
        <v>29.8</v>
      </c>
      <c r="M83" s="36">
        <v>31.2</v>
      </c>
      <c r="N83" s="36">
        <v>31.6</v>
      </c>
      <c r="O83" s="36">
        <v>30.7</v>
      </c>
      <c r="P83" s="36">
        <v>32.9</v>
      </c>
      <c r="Q83" s="36">
        <v>32.700000000000003</v>
      </c>
      <c r="R83" s="36">
        <v>32.200000000000003</v>
      </c>
      <c r="S83" s="36">
        <v>33.200000000000003</v>
      </c>
      <c r="T83" s="189">
        <v>33.156535374965408</v>
      </c>
      <c r="U83" s="225">
        <v>35.607186275834124</v>
      </c>
    </row>
    <row r="84" spans="1:21" x14ac:dyDescent="0.25">
      <c r="A84" s="26" t="s">
        <v>69</v>
      </c>
      <c r="B84" s="42">
        <v>24.6</v>
      </c>
      <c r="C84" s="42">
        <v>23.7</v>
      </c>
      <c r="D84" s="42">
        <v>21.9</v>
      </c>
      <c r="E84" s="42">
        <v>21.7</v>
      </c>
      <c r="F84" s="42">
        <v>18.100000000000001</v>
      </c>
      <c r="G84" s="36">
        <v>15</v>
      </c>
      <c r="H84" s="42">
        <v>14.9</v>
      </c>
      <c r="I84" s="42">
        <v>12.7</v>
      </c>
      <c r="J84" s="42">
        <v>11.5</v>
      </c>
      <c r="K84" s="42">
        <v>12.8</v>
      </c>
      <c r="L84" s="36">
        <v>13.8</v>
      </c>
      <c r="M84" s="36">
        <v>16.100000000000001</v>
      </c>
      <c r="N84" s="36">
        <v>16.100000000000001</v>
      </c>
      <c r="O84" s="36">
        <v>15</v>
      </c>
      <c r="P84" s="36">
        <v>11.9</v>
      </c>
      <c r="Q84" s="36">
        <v>11.8</v>
      </c>
      <c r="R84" s="36">
        <v>11.8</v>
      </c>
      <c r="S84" s="36">
        <v>11.6</v>
      </c>
      <c r="T84" s="189">
        <v>13.917994064563018</v>
      </c>
      <c r="U84" s="225">
        <v>14.400293255131965</v>
      </c>
    </row>
    <row r="85" spans="1:21" x14ac:dyDescent="0.25">
      <c r="A85" s="26" t="s">
        <v>70</v>
      </c>
      <c r="B85" s="42">
        <v>23.1</v>
      </c>
      <c r="C85" s="42">
        <v>22.8</v>
      </c>
      <c r="D85" s="42">
        <v>21.7</v>
      </c>
      <c r="E85" s="42">
        <v>21</v>
      </c>
      <c r="F85" s="42">
        <v>20.3</v>
      </c>
      <c r="G85" s="36">
        <v>18.3</v>
      </c>
      <c r="H85" s="42">
        <v>18.100000000000001</v>
      </c>
      <c r="I85" s="42">
        <v>17.3</v>
      </c>
      <c r="J85" s="42">
        <v>17.7</v>
      </c>
      <c r="K85" s="42">
        <v>17.399999999999999</v>
      </c>
      <c r="L85" s="36">
        <v>18.600000000000001</v>
      </c>
      <c r="M85" s="36">
        <v>18.8</v>
      </c>
      <c r="N85" s="36">
        <v>20.100000000000001</v>
      </c>
      <c r="O85" s="36">
        <v>21.1</v>
      </c>
      <c r="P85" s="36">
        <v>21.1</v>
      </c>
      <c r="Q85" s="36">
        <v>20.3</v>
      </c>
      <c r="R85" s="36">
        <v>18.8</v>
      </c>
      <c r="S85" s="36">
        <v>17.5</v>
      </c>
      <c r="T85" s="189">
        <v>17.505998845791694</v>
      </c>
      <c r="U85" s="225">
        <v>17.545409148163881</v>
      </c>
    </row>
    <row r="86" spans="1:21" x14ac:dyDescent="0.25">
      <c r="A86" s="26" t="s">
        <v>72</v>
      </c>
      <c r="B86" s="42">
        <v>18.3</v>
      </c>
      <c r="C86" s="42">
        <v>17.3</v>
      </c>
      <c r="D86" s="42">
        <v>15.9</v>
      </c>
      <c r="E86" s="42">
        <v>12.8</v>
      </c>
      <c r="F86" s="42">
        <v>11.9</v>
      </c>
      <c r="G86" s="36">
        <v>10.4</v>
      </c>
      <c r="H86" s="42">
        <v>9.4</v>
      </c>
      <c r="I86" s="42">
        <v>9.4</v>
      </c>
      <c r="J86" s="42">
        <v>8</v>
      </c>
      <c r="K86" s="42">
        <v>8.6</v>
      </c>
      <c r="L86" s="36">
        <v>9.1999999999999993</v>
      </c>
      <c r="M86" s="36">
        <v>10.199999999999999</v>
      </c>
      <c r="N86" s="36">
        <v>10.4</v>
      </c>
      <c r="O86" s="36">
        <v>11</v>
      </c>
      <c r="P86" s="36">
        <v>11.8</v>
      </c>
      <c r="Q86" s="36">
        <v>12.3</v>
      </c>
      <c r="R86" s="36">
        <v>12.9</v>
      </c>
      <c r="S86" s="36">
        <v>14.3</v>
      </c>
      <c r="T86" s="189">
        <v>14.668470906630581</v>
      </c>
      <c r="U86" s="225">
        <v>15.728639600968803</v>
      </c>
    </row>
    <row r="87" spans="1:21" x14ac:dyDescent="0.25">
      <c r="A87" s="26" t="s">
        <v>73</v>
      </c>
      <c r="B87" s="42">
        <v>29.8</v>
      </c>
      <c r="C87" s="42">
        <v>29.1</v>
      </c>
      <c r="D87" s="42">
        <v>27.4</v>
      </c>
      <c r="E87" s="42">
        <v>25.7</v>
      </c>
      <c r="F87" s="42">
        <v>24.3</v>
      </c>
      <c r="G87" s="36">
        <v>22.9</v>
      </c>
      <c r="H87" s="42">
        <v>21.5</v>
      </c>
      <c r="I87" s="42">
        <v>21.6</v>
      </c>
      <c r="J87" s="42">
        <v>22.9</v>
      </c>
      <c r="K87" s="42">
        <v>20.5</v>
      </c>
      <c r="L87" s="36">
        <v>21.4</v>
      </c>
      <c r="M87" s="36">
        <v>22</v>
      </c>
      <c r="N87" s="36">
        <v>22.4</v>
      </c>
      <c r="O87" s="36">
        <v>23.3</v>
      </c>
      <c r="P87" s="36">
        <v>22.2</v>
      </c>
      <c r="Q87" s="36">
        <v>22.4</v>
      </c>
      <c r="R87" s="36">
        <v>20.6</v>
      </c>
      <c r="S87" s="36">
        <v>20.100000000000001</v>
      </c>
      <c r="T87" s="189">
        <v>19.134973513984033</v>
      </c>
      <c r="U87" s="225">
        <v>19.616272387550286</v>
      </c>
    </row>
    <row r="88" spans="1:21" x14ac:dyDescent="0.25">
      <c r="A88" s="26" t="s">
        <v>74</v>
      </c>
      <c r="B88" s="42">
        <v>32.799999999999997</v>
      </c>
      <c r="C88" s="42">
        <v>32</v>
      </c>
      <c r="D88" s="42">
        <v>30.4</v>
      </c>
      <c r="E88" s="42">
        <v>28.4</v>
      </c>
      <c r="F88" s="42">
        <v>27.9</v>
      </c>
      <c r="G88" s="36">
        <v>25.2</v>
      </c>
      <c r="H88" s="42">
        <v>24.1</v>
      </c>
      <c r="I88" s="42">
        <v>22.3</v>
      </c>
      <c r="J88" s="42">
        <v>21.5</v>
      </c>
      <c r="K88" s="42">
        <v>22.1</v>
      </c>
      <c r="L88" s="36">
        <v>23</v>
      </c>
      <c r="M88" s="36">
        <v>23.9</v>
      </c>
      <c r="N88" s="36">
        <v>25</v>
      </c>
      <c r="O88" s="36">
        <v>25.4</v>
      </c>
      <c r="P88" s="36">
        <v>20.6</v>
      </c>
      <c r="Q88" s="36">
        <v>18.7</v>
      </c>
      <c r="R88" s="36">
        <v>17.2</v>
      </c>
      <c r="S88" s="36">
        <v>15.9</v>
      </c>
      <c r="T88" s="189">
        <v>15.245296876825746</v>
      </c>
      <c r="U88" s="225">
        <v>18.26923711966608</v>
      </c>
    </row>
    <row r="89" spans="1:21" x14ac:dyDescent="0.25">
      <c r="A89" s="26" t="s">
        <v>75</v>
      </c>
      <c r="B89" s="42">
        <v>21.5</v>
      </c>
      <c r="C89" s="42">
        <v>19.899999999999999</v>
      </c>
      <c r="D89" s="42">
        <v>18.2</v>
      </c>
      <c r="E89" s="42">
        <v>16.8</v>
      </c>
      <c r="F89" s="42">
        <v>15.3</v>
      </c>
      <c r="G89" s="36">
        <v>14.5</v>
      </c>
      <c r="H89" s="42">
        <v>14.2</v>
      </c>
      <c r="I89" s="42">
        <v>13.9</v>
      </c>
      <c r="J89" s="42">
        <v>13.5</v>
      </c>
      <c r="K89" s="42">
        <v>13.5</v>
      </c>
      <c r="L89" s="36">
        <v>15</v>
      </c>
      <c r="M89" s="36">
        <v>16.399999999999999</v>
      </c>
      <c r="N89" s="36">
        <v>16.899999999999999</v>
      </c>
      <c r="O89" s="36">
        <v>16.600000000000001</v>
      </c>
      <c r="P89" s="36">
        <v>17.3</v>
      </c>
      <c r="Q89" s="36">
        <v>17.3</v>
      </c>
      <c r="R89" s="36">
        <v>18.600000000000001</v>
      </c>
      <c r="S89" s="36">
        <v>19.899999999999999</v>
      </c>
      <c r="T89" s="189">
        <v>20.949112583536927</v>
      </c>
      <c r="U89" s="225">
        <v>21.768967297815067</v>
      </c>
    </row>
    <row r="90" spans="1:21" x14ac:dyDescent="0.25">
      <c r="A90" s="26" t="s">
        <v>76</v>
      </c>
      <c r="B90" s="42">
        <v>22.3</v>
      </c>
      <c r="C90" s="42">
        <v>22.4</v>
      </c>
      <c r="D90" s="42">
        <v>20</v>
      </c>
      <c r="E90" s="42">
        <v>17.899999999999999</v>
      </c>
      <c r="F90" s="42">
        <v>16.7</v>
      </c>
      <c r="G90" s="36">
        <v>15.3</v>
      </c>
      <c r="H90" s="42">
        <v>14</v>
      </c>
      <c r="I90" s="42">
        <v>13.2</v>
      </c>
      <c r="J90" s="42">
        <v>12.5</v>
      </c>
      <c r="K90" s="42">
        <v>11.3</v>
      </c>
      <c r="L90" s="36">
        <v>11</v>
      </c>
      <c r="M90" s="36">
        <v>13.2</v>
      </c>
      <c r="N90" s="36">
        <v>13.3</v>
      </c>
      <c r="O90" s="36">
        <v>13.5</v>
      </c>
      <c r="P90" s="36">
        <v>12.9</v>
      </c>
      <c r="Q90" s="36">
        <v>13.4</v>
      </c>
      <c r="R90" s="36">
        <v>13.4</v>
      </c>
      <c r="S90" s="36">
        <v>14.5</v>
      </c>
      <c r="T90" s="189">
        <v>15.664670322209059</v>
      </c>
      <c r="U90" s="225">
        <v>16.896880807674922</v>
      </c>
    </row>
    <row r="91" spans="1:21" x14ac:dyDescent="0.25">
      <c r="A91" s="26" t="s">
        <v>77</v>
      </c>
      <c r="B91" s="42">
        <v>24.4</v>
      </c>
      <c r="C91" s="42">
        <v>24.7</v>
      </c>
      <c r="D91" s="42">
        <v>21.8</v>
      </c>
      <c r="E91" s="42">
        <v>22</v>
      </c>
      <c r="F91" s="42">
        <v>21.1</v>
      </c>
      <c r="G91" s="36">
        <v>20.399999999999999</v>
      </c>
      <c r="H91" s="42">
        <v>19.5</v>
      </c>
      <c r="I91" s="42">
        <v>19.2</v>
      </c>
      <c r="J91" s="42">
        <v>20.5</v>
      </c>
      <c r="K91" s="42">
        <v>20.8</v>
      </c>
      <c r="L91" s="36">
        <v>21.2</v>
      </c>
      <c r="M91" s="36">
        <v>23.1</v>
      </c>
      <c r="N91" s="36">
        <v>24.1</v>
      </c>
      <c r="O91" s="36">
        <v>24.3</v>
      </c>
      <c r="P91" s="36">
        <v>25</v>
      </c>
      <c r="Q91" s="36">
        <v>24.8</v>
      </c>
      <c r="R91" s="36">
        <v>25.3</v>
      </c>
      <c r="S91" s="36">
        <v>25.9</v>
      </c>
      <c r="T91" s="189">
        <v>25.905273063116439</v>
      </c>
      <c r="U91" s="225">
        <v>26.907425380122934</v>
      </c>
    </row>
    <row r="92" spans="1:21" ht="18" x14ac:dyDescent="0.25">
      <c r="A92" s="25" t="s">
        <v>100</v>
      </c>
      <c r="B92" s="44">
        <v>25</v>
      </c>
      <c r="C92" s="44">
        <v>24.3</v>
      </c>
      <c r="D92" s="44">
        <v>21.9</v>
      </c>
      <c r="E92" s="44">
        <v>21.8</v>
      </c>
      <c r="F92" s="44">
        <v>20.5</v>
      </c>
      <c r="G92" s="45">
        <v>19.399999999999999</v>
      </c>
      <c r="H92" s="44">
        <v>18.7</v>
      </c>
      <c r="I92" s="44">
        <v>17.7</v>
      </c>
      <c r="J92" s="44">
        <v>17.2</v>
      </c>
      <c r="K92" s="44">
        <v>17.600000000000001</v>
      </c>
      <c r="L92" s="45">
        <v>17.8</v>
      </c>
      <c r="M92" s="45">
        <v>18.8</v>
      </c>
      <c r="N92" s="45">
        <v>19.399999999999999</v>
      </c>
      <c r="O92" s="45">
        <v>19.600000000000001</v>
      </c>
      <c r="P92" s="45">
        <v>19.100000000000001</v>
      </c>
      <c r="Q92" s="45">
        <v>18.600000000000001</v>
      </c>
      <c r="R92" s="45">
        <v>17.600000000000001</v>
      </c>
      <c r="S92" s="45">
        <v>17</v>
      </c>
      <c r="T92" s="188">
        <v>17.968394667927619</v>
      </c>
      <c r="U92" s="224">
        <v>18.088622508282661</v>
      </c>
    </row>
    <row r="93" spans="1:21" x14ac:dyDescent="0.25">
      <c r="A93" s="26" t="s">
        <v>67</v>
      </c>
      <c r="B93" s="42">
        <v>19.399999999999999</v>
      </c>
      <c r="C93" s="42">
        <v>19</v>
      </c>
      <c r="D93" s="42">
        <v>18.100000000000001</v>
      </c>
      <c r="E93" s="42">
        <v>17.100000000000001</v>
      </c>
      <c r="F93" s="42">
        <v>17.2</v>
      </c>
      <c r="G93" s="36">
        <v>16.899999999999999</v>
      </c>
      <c r="H93" s="42">
        <v>16.600000000000001</v>
      </c>
      <c r="I93" s="42">
        <v>16.399999999999999</v>
      </c>
      <c r="J93" s="42">
        <v>16.399999999999999</v>
      </c>
      <c r="K93" s="42">
        <v>17.100000000000001</v>
      </c>
      <c r="L93" s="36">
        <v>17.8</v>
      </c>
      <c r="M93" s="36">
        <v>18</v>
      </c>
      <c r="N93" s="36">
        <v>19.2</v>
      </c>
      <c r="O93" s="36">
        <v>19.5</v>
      </c>
      <c r="P93" s="36">
        <v>20.7</v>
      </c>
      <c r="Q93" s="36">
        <v>21.4</v>
      </c>
      <c r="R93" s="36">
        <v>22.9</v>
      </c>
      <c r="S93" s="36">
        <v>23.7</v>
      </c>
      <c r="T93" s="189">
        <v>24.186311979366103</v>
      </c>
      <c r="U93" s="225">
        <v>25.423274640190112</v>
      </c>
    </row>
    <row r="94" spans="1:21" ht="19.5" x14ac:dyDescent="0.25">
      <c r="A94" s="26" t="s">
        <v>78</v>
      </c>
      <c r="B94" s="42">
        <v>25.6</v>
      </c>
      <c r="C94" s="42">
        <v>26.9</v>
      </c>
      <c r="D94" s="42">
        <v>25</v>
      </c>
      <c r="E94" s="42">
        <v>25.5</v>
      </c>
      <c r="F94" s="42">
        <v>24.1</v>
      </c>
      <c r="G94" s="36">
        <v>23.5</v>
      </c>
      <c r="H94" s="42">
        <v>24.3</v>
      </c>
      <c r="I94" s="42">
        <v>21.4</v>
      </c>
      <c r="J94" s="42">
        <v>20</v>
      </c>
      <c r="K94" s="42">
        <v>20.8</v>
      </c>
      <c r="L94" s="36">
        <v>19.399999999999999</v>
      </c>
      <c r="M94" s="36">
        <v>20.399999999999999</v>
      </c>
      <c r="N94" s="36">
        <v>20.8</v>
      </c>
      <c r="O94" s="36">
        <v>21.1</v>
      </c>
      <c r="P94" s="36">
        <v>20.3</v>
      </c>
      <c r="Q94" s="36">
        <v>20.399999999999999</v>
      </c>
      <c r="R94" s="36">
        <v>13.6</v>
      </c>
      <c r="S94" s="36">
        <v>11.9</v>
      </c>
      <c r="T94" s="189">
        <v>17.230282843109581</v>
      </c>
      <c r="U94" s="225">
        <v>18.074143189382653</v>
      </c>
    </row>
    <row r="95" spans="1:21" x14ac:dyDescent="0.25">
      <c r="A95" s="26" t="s">
        <v>71</v>
      </c>
      <c r="B95" s="42">
        <v>23.9</v>
      </c>
      <c r="C95" s="42">
        <v>23.6</v>
      </c>
      <c r="D95" s="42">
        <v>23.5</v>
      </c>
      <c r="E95" s="42">
        <v>22</v>
      </c>
      <c r="F95" s="42">
        <v>21.1</v>
      </c>
      <c r="G95" s="36">
        <v>19.7</v>
      </c>
      <c r="H95" s="42">
        <v>18.8</v>
      </c>
      <c r="I95" s="42">
        <v>18.8</v>
      </c>
      <c r="J95" s="42">
        <v>18.2</v>
      </c>
      <c r="K95" s="42">
        <v>18.8</v>
      </c>
      <c r="L95" s="36">
        <v>18.100000000000001</v>
      </c>
      <c r="M95" s="36">
        <v>19.399999999999999</v>
      </c>
      <c r="N95" s="36">
        <v>20.3</v>
      </c>
      <c r="O95" s="36">
        <v>20.3</v>
      </c>
      <c r="P95" s="36">
        <v>19.899999999999999</v>
      </c>
      <c r="Q95" s="36">
        <v>21.1</v>
      </c>
      <c r="R95" s="36">
        <v>21.5</v>
      </c>
      <c r="S95" s="36">
        <v>22.2</v>
      </c>
      <c r="T95" s="189">
        <v>22.881836313376954</v>
      </c>
      <c r="U95" s="225">
        <v>22.204670712019151</v>
      </c>
    </row>
    <row r="96" spans="1:21" x14ac:dyDescent="0.25">
      <c r="A96" s="26" t="s">
        <v>79</v>
      </c>
      <c r="B96" s="60">
        <v>22.6</v>
      </c>
      <c r="C96" s="60">
        <v>22.3</v>
      </c>
      <c r="D96" s="60">
        <v>19.7</v>
      </c>
      <c r="E96" s="60">
        <v>15.4</v>
      </c>
      <c r="F96" s="60">
        <v>15.8</v>
      </c>
      <c r="G96" s="36">
        <v>16.600000000000001</v>
      </c>
      <c r="H96" s="42">
        <v>15.8</v>
      </c>
      <c r="I96" s="42">
        <v>13.5</v>
      </c>
      <c r="J96" s="42">
        <v>12.7</v>
      </c>
      <c r="K96" s="42">
        <v>13.3</v>
      </c>
      <c r="L96" s="36">
        <v>12.5</v>
      </c>
      <c r="M96" s="36">
        <v>12.5</v>
      </c>
      <c r="N96" s="36">
        <v>13.9</v>
      </c>
      <c r="O96" s="36">
        <v>12.2</v>
      </c>
      <c r="P96" s="36">
        <v>12.9</v>
      </c>
      <c r="Q96" s="36">
        <v>14</v>
      </c>
      <c r="R96" s="36">
        <v>11.6</v>
      </c>
      <c r="S96" s="36">
        <v>11.7</v>
      </c>
      <c r="T96" s="189">
        <v>12.108179876464815</v>
      </c>
      <c r="U96" s="225">
        <v>10.971284750028602</v>
      </c>
    </row>
    <row r="97" spans="1:21" x14ac:dyDescent="0.25">
      <c r="A97" s="26" t="s">
        <v>80</v>
      </c>
      <c r="B97" s="42">
        <v>29.2</v>
      </c>
      <c r="C97" s="42">
        <v>28.1</v>
      </c>
      <c r="D97" s="42">
        <v>26.5</v>
      </c>
      <c r="E97" s="42">
        <v>25.4</v>
      </c>
      <c r="F97" s="42">
        <v>23.2</v>
      </c>
      <c r="G97" s="36">
        <v>21.6</v>
      </c>
      <c r="H97" s="42">
        <v>20.2</v>
      </c>
      <c r="I97" s="42">
        <v>18.8</v>
      </c>
      <c r="J97" s="42">
        <v>18.3</v>
      </c>
      <c r="K97" s="42">
        <v>18.100000000000001</v>
      </c>
      <c r="L97" s="36">
        <v>18.2</v>
      </c>
      <c r="M97" s="36">
        <v>19.399999999999999</v>
      </c>
      <c r="N97" s="36">
        <v>19.399999999999999</v>
      </c>
      <c r="O97" s="36">
        <v>19.600000000000001</v>
      </c>
      <c r="P97" s="36">
        <v>18.899999999999999</v>
      </c>
      <c r="Q97" s="36">
        <v>18.399999999999999</v>
      </c>
      <c r="R97" s="36">
        <v>17.3</v>
      </c>
      <c r="S97" s="36">
        <v>17.399999999999999</v>
      </c>
      <c r="T97" s="189">
        <v>17.780841473311625</v>
      </c>
      <c r="U97" s="225">
        <v>18.089353382732735</v>
      </c>
    </row>
    <row r="98" spans="1:21" x14ac:dyDescent="0.25">
      <c r="A98" s="26" t="s">
        <v>81</v>
      </c>
      <c r="B98" s="42">
        <v>26.9</v>
      </c>
      <c r="C98" s="42">
        <v>25.8</v>
      </c>
      <c r="D98" s="42">
        <v>24.1</v>
      </c>
      <c r="E98" s="42">
        <v>21.2</v>
      </c>
      <c r="F98" s="42">
        <v>19.399999999999999</v>
      </c>
      <c r="G98" s="36">
        <v>18.399999999999999</v>
      </c>
      <c r="H98" s="42">
        <v>15.8</v>
      </c>
      <c r="I98" s="42">
        <v>15.1</v>
      </c>
      <c r="J98" s="42">
        <v>14.7</v>
      </c>
      <c r="K98" s="42">
        <v>14.9</v>
      </c>
      <c r="L98" s="36">
        <v>15.7</v>
      </c>
      <c r="M98" s="36">
        <v>17.600000000000001</v>
      </c>
      <c r="N98" s="36">
        <v>18</v>
      </c>
      <c r="O98" s="36">
        <v>17.899999999999999</v>
      </c>
      <c r="P98" s="36">
        <v>15.4</v>
      </c>
      <c r="Q98" s="36">
        <v>12.1</v>
      </c>
      <c r="R98" s="36">
        <v>11.6</v>
      </c>
      <c r="S98" s="36">
        <v>8.8000000000000007</v>
      </c>
      <c r="T98" s="189">
        <v>8.5441575694564769</v>
      </c>
      <c r="U98" s="225">
        <v>8.1159810620020973</v>
      </c>
    </row>
    <row r="99" spans="1:21" x14ac:dyDescent="0.25">
      <c r="A99" s="26" t="s">
        <v>82</v>
      </c>
      <c r="B99" s="42">
        <v>23.6</v>
      </c>
      <c r="C99" s="42">
        <v>21.4</v>
      </c>
      <c r="D99" s="42">
        <v>22</v>
      </c>
      <c r="E99" s="42">
        <v>19.2</v>
      </c>
      <c r="F99" s="42">
        <v>18.5</v>
      </c>
      <c r="G99" s="36">
        <v>17.399999999999999</v>
      </c>
      <c r="H99" s="42">
        <v>17.100000000000001</v>
      </c>
      <c r="I99" s="42">
        <v>17.5</v>
      </c>
      <c r="J99" s="42">
        <v>17</v>
      </c>
      <c r="K99" s="42">
        <v>17.100000000000001</v>
      </c>
      <c r="L99" s="36">
        <v>20.3</v>
      </c>
      <c r="M99" s="36">
        <v>21.1</v>
      </c>
      <c r="N99" s="36">
        <v>21.5</v>
      </c>
      <c r="O99" s="36">
        <v>23</v>
      </c>
      <c r="P99" s="36">
        <v>22.7</v>
      </c>
      <c r="Q99" s="36">
        <v>22.1</v>
      </c>
      <c r="R99" s="36">
        <v>21.3</v>
      </c>
      <c r="S99" s="36">
        <v>21.6</v>
      </c>
      <c r="T99" s="189">
        <v>20.673577244067172</v>
      </c>
      <c r="U99" s="225">
        <v>21.200788396421892</v>
      </c>
    </row>
    <row r="100" spans="1:21" x14ac:dyDescent="0.25">
      <c r="A100" s="26" t="s">
        <v>83</v>
      </c>
      <c r="B100" s="42">
        <v>22.9</v>
      </c>
      <c r="C100" s="42">
        <v>22.2</v>
      </c>
      <c r="D100" s="42">
        <v>21.7</v>
      </c>
      <c r="E100" s="42">
        <v>19.5</v>
      </c>
      <c r="F100" s="42">
        <v>15.7</v>
      </c>
      <c r="G100" s="36">
        <v>14.4</v>
      </c>
      <c r="H100" s="42">
        <v>16.2</v>
      </c>
      <c r="I100" s="42">
        <v>14.3</v>
      </c>
      <c r="J100" s="42">
        <v>14.2</v>
      </c>
      <c r="K100" s="42">
        <v>12.8</v>
      </c>
      <c r="L100" s="36">
        <v>14.8</v>
      </c>
      <c r="M100" s="36">
        <v>18.899999999999999</v>
      </c>
      <c r="N100" s="36">
        <v>19.899999999999999</v>
      </c>
      <c r="O100" s="36">
        <v>20.3</v>
      </c>
      <c r="P100" s="36">
        <v>19.899999999999999</v>
      </c>
      <c r="Q100" s="36">
        <v>16.7</v>
      </c>
      <c r="R100" s="36">
        <v>17.2</v>
      </c>
      <c r="S100" s="36">
        <v>16.8</v>
      </c>
      <c r="T100" s="189">
        <v>15.539716175431836</v>
      </c>
      <c r="U100" s="225">
        <v>16.48754746122659</v>
      </c>
    </row>
    <row r="101" spans="1:21" x14ac:dyDescent="0.25">
      <c r="A101" s="26" t="s">
        <v>84</v>
      </c>
      <c r="B101" s="42">
        <v>25.5</v>
      </c>
      <c r="C101" s="42">
        <v>24.4</v>
      </c>
      <c r="D101" s="42">
        <v>23.8</v>
      </c>
      <c r="E101" s="42">
        <v>23</v>
      </c>
      <c r="F101" s="42">
        <v>19.100000000000001</v>
      </c>
      <c r="G101" s="36">
        <v>17</v>
      </c>
      <c r="H101" s="42">
        <v>16.899999999999999</v>
      </c>
      <c r="I101" s="42">
        <v>17.7</v>
      </c>
      <c r="J101" s="42">
        <v>16.899999999999999</v>
      </c>
      <c r="K101" s="42">
        <v>18.7</v>
      </c>
      <c r="L101" s="36">
        <v>19.600000000000001</v>
      </c>
      <c r="M101" s="36">
        <v>19.899999999999999</v>
      </c>
      <c r="N101" s="36">
        <v>21.9</v>
      </c>
      <c r="O101" s="36">
        <v>21.8</v>
      </c>
      <c r="P101" s="36">
        <v>22.4</v>
      </c>
      <c r="Q101" s="36">
        <v>20.399999999999999</v>
      </c>
      <c r="R101" s="36">
        <v>19.2</v>
      </c>
      <c r="S101" s="36">
        <v>19.3</v>
      </c>
      <c r="T101" s="189">
        <v>20.078339071172628</v>
      </c>
      <c r="U101" s="225">
        <v>17.005653612796472</v>
      </c>
    </row>
    <row r="102" spans="1:21" ht="19.5" x14ac:dyDescent="0.25">
      <c r="A102" s="26" t="s">
        <v>85</v>
      </c>
      <c r="B102" s="42">
        <v>21.2</v>
      </c>
      <c r="C102" s="42">
        <v>21.9</v>
      </c>
      <c r="D102" s="42">
        <v>21.3</v>
      </c>
      <c r="E102" s="42">
        <v>18.2</v>
      </c>
      <c r="F102" s="42">
        <v>18.2</v>
      </c>
      <c r="G102" s="36">
        <v>14.9</v>
      </c>
      <c r="H102" s="42">
        <v>15</v>
      </c>
      <c r="I102" s="42">
        <v>13.8</v>
      </c>
      <c r="J102" s="42">
        <v>15.9</v>
      </c>
      <c r="K102" s="42">
        <v>15</v>
      </c>
      <c r="L102" s="36">
        <v>12.1</v>
      </c>
      <c r="M102" s="36">
        <v>13.3</v>
      </c>
      <c r="N102" s="36">
        <v>14.3</v>
      </c>
      <c r="O102" s="36">
        <v>13.6</v>
      </c>
      <c r="P102" s="36">
        <v>15.2</v>
      </c>
      <c r="Q102" s="36">
        <v>13.5</v>
      </c>
      <c r="R102" s="36">
        <v>13.1</v>
      </c>
      <c r="S102" s="36">
        <v>12.8</v>
      </c>
      <c r="T102" s="189">
        <v>10.620627170685056</v>
      </c>
      <c r="U102" s="225">
        <v>13.055080052361292</v>
      </c>
    </row>
    <row r="103" spans="1:21" ht="19.5" x14ac:dyDescent="0.25">
      <c r="A103" s="26" t="s">
        <v>86</v>
      </c>
      <c r="B103" s="36">
        <v>15.8</v>
      </c>
      <c r="C103" s="36">
        <v>13.3</v>
      </c>
      <c r="D103" s="36">
        <v>15.5</v>
      </c>
      <c r="E103" s="36">
        <v>15.3</v>
      </c>
      <c r="F103" s="36">
        <v>8</v>
      </c>
      <c r="G103" s="36">
        <v>5.7</v>
      </c>
      <c r="H103" s="36">
        <v>6</v>
      </c>
      <c r="I103" s="36">
        <v>2.4</v>
      </c>
      <c r="J103" s="36">
        <v>4</v>
      </c>
      <c r="K103" s="36" t="s">
        <v>96</v>
      </c>
      <c r="L103" s="36">
        <v>2.5</v>
      </c>
      <c r="M103" s="36">
        <v>4.3</v>
      </c>
      <c r="N103" s="36">
        <v>5.0999999999999996</v>
      </c>
      <c r="O103" s="36">
        <v>3.9</v>
      </c>
      <c r="P103" s="36">
        <v>2.9</v>
      </c>
      <c r="Q103" s="36">
        <v>3.7</v>
      </c>
      <c r="R103" s="36">
        <v>5.7</v>
      </c>
      <c r="S103" s="36">
        <v>7.8</v>
      </c>
      <c r="T103" s="189">
        <v>2.044557247602933</v>
      </c>
      <c r="U103" s="225">
        <v>4.7733711048158645</v>
      </c>
    </row>
    <row r="104" spans="1:21" x14ac:dyDescent="0.25">
      <c r="A104" s="243" t="s">
        <v>101</v>
      </c>
      <c r="B104" s="243"/>
      <c r="C104" s="243"/>
      <c r="D104" s="243"/>
      <c r="E104" s="243"/>
      <c r="F104" s="243"/>
      <c r="G104" s="243"/>
      <c r="H104" s="243"/>
      <c r="I104" s="243"/>
      <c r="J104" s="243"/>
      <c r="K104" s="243"/>
      <c r="L104" s="243"/>
      <c r="M104" s="243"/>
      <c r="N104" s="243"/>
      <c r="O104" s="243"/>
      <c r="P104" s="243"/>
      <c r="Q104" s="243"/>
      <c r="R104" s="243"/>
      <c r="S104" s="243"/>
      <c r="T104" s="63"/>
    </row>
    <row r="105" spans="1:21" ht="33" customHeight="1" thickBot="1" x14ac:dyDescent="0.3">
      <c r="A105" s="239" t="s">
        <v>343</v>
      </c>
      <c r="B105" s="239"/>
      <c r="C105" s="239"/>
      <c r="D105" s="239"/>
      <c r="E105" s="239"/>
      <c r="F105" s="239"/>
      <c r="G105" s="239"/>
      <c r="H105" s="239"/>
      <c r="I105" s="239"/>
      <c r="J105" s="239"/>
      <c r="K105" s="239"/>
      <c r="L105" s="239"/>
      <c r="M105" s="239"/>
      <c r="N105" s="239"/>
      <c r="O105" s="239"/>
      <c r="P105" s="239"/>
      <c r="Q105" s="239"/>
      <c r="R105" s="239"/>
      <c r="S105" s="239"/>
      <c r="T105" s="239"/>
      <c r="U105" s="196"/>
    </row>
  </sheetData>
  <mergeCells count="5">
    <mergeCell ref="A3:N3"/>
    <mergeCell ref="A104:S104"/>
    <mergeCell ref="A105:T105"/>
    <mergeCell ref="A1:U1"/>
    <mergeCell ref="A2:U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6"/>
  <sheetViews>
    <sheetView workbookViewId="0">
      <pane ySplit="6" topLeftCell="A91" activePane="bottomLeft" state="frozen"/>
      <selection activeCell="O25" sqref="O25"/>
      <selection pane="bottomLeft" activeCell="V13" sqref="V13"/>
    </sheetView>
  </sheetViews>
  <sheetFormatPr defaultRowHeight="15" x14ac:dyDescent="0.25"/>
  <cols>
    <col min="1" max="1" width="18.28515625" customWidth="1"/>
  </cols>
  <sheetData>
    <row r="1" spans="1:21" x14ac:dyDescent="0.25">
      <c r="A1" s="250" t="s">
        <v>316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</row>
    <row r="2" spans="1:21" x14ac:dyDescent="0.25">
      <c r="A2" s="251" t="s">
        <v>315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</row>
    <row r="3" spans="1:21" ht="18.75" customHeight="1" x14ac:dyDescent="0.25">
      <c r="A3" s="244" t="s">
        <v>362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</row>
    <row r="4" spans="1:21" x14ac:dyDescent="0.25">
      <c r="A4" s="31" t="s">
        <v>363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65"/>
      <c r="O4" s="32"/>
      <c r="P4" s="32"/>
      <c r="Q4" s="32"/>
      <c r="R4" s="32"/>
      <c r="S4" s="32"/>
      <c r="T4" s="148"/>
    </row>
    <row r="5" spans="1:21" ht="15.75" thickBot="1" x14ac:dyDescent="0.3">
      <c r="A5" s="62" t="s">
        <v>111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65"/>
      <c r="O5" s="32"/>
      <c r="P5" s="32"/>
      <c r="Q5" s="32"/>
      <c r="R5" s="32"/>
      <c r="S5" s="32"/>
      <c r="T5" s="148"/>
    </row>
    <row r="6" spans="1:21" ht="15.75" thickBot="1" x14ac:dyDescent="0.3">
      <c r="A6" s="113"/>
      <c r="B6" s="6">
        <v>2000</v>
      </c>
      <c r="C6" s="6">
        <v>2001</v>
      </c>
      <c r="D6" s="6">
        <v>2002</v>
      </c>
      <c r="E6" s="6">
        <v>2003</v>
      </c>
      <c r="F6" s="6">
        <v>2004</v>
      </c>
      <c r="G6" s="6">
        <v>2005</v>
      </c>
      <c r="H6" s="6">
        <v>2006</v>
      </c>
      <c r="I6" s="6">
        <v>2007</v>
      </c>
      <c r="J6" s="6">
        <v>2008</v>
      </c>
      <c r="K6" s="6">
        <v>2009</v>
      </c>
      <c r="L6" s="6">
        <v>2010</v>
      </c>
      <c r="M6" s="6">
        <v>2011</v>
      </c>
      <c r="N6" s="6">
        <v>2012</v>
      </c>
      <c r="O6" s="6">
        <v>2013</v>
      </c>
      <c r="P6" s="6">
        <v>2014</v>
      </c>
      <c r="Q6" s="9">
        <v>2015</v>
      </c>
      <c r="R6" s="9">
        <v>2016</v>
      </c>
      <c r="S6" s="27">
        <v>2017</v>
      </c>
      <c r="T6" s="9">
        <v>2018</v>
      </c>
      <c r="U6" s="9">
        <v>2019</v>
      </c>
    </row>
    <row r="7" spans="1:21" x14ac:dyDescent="0.25">
      <c r="A7" s="58" t="s">
        <v>0</v>
      </c>
      <c r="B7" s="52">
        <v>2128</v>
      </c>
      <c r="C7" s="43">
        <v>2190.913</v>
      </c>
      <c r="D7" s="52">
        <v>2267.1999999999998</v>
      </c>
      <c r="E7" s="52">
        <v>2204.1</v>
      </c>
      <c r="F7" s="52">
        <v>2058.1</v>
      </c>
      <c r="G7" s="45">
        <v>1868.5</v>
      </c>
      <c r="H7" s="43">
        <v>1597.357</v>
      </c>
      <c r="I7" s="52">
        <v>1412.1</v>
      </c>
      <c r="J7" s="52">
        <v>1282.2</v>
      </c>
      <c r="K7" s="52">
        <v>1178.5</v>
      </c>
      <c r="L7" s="45">
        <v>1302.8</v>
      </c>
      <c r="M7" s="45">
        <v>1270.4000000000001</v>
      </c>
      <c r="N7" s="45">
        <v>1200.5</v>
      </c>
      <c r="O7" s="45">
        <v>1174.2</v>
      </c>
      <c r="P7" s="45">
        <v>1188.9000000000001</v>
      </c>
      <c r="Q7" s="45">
        <v>1163.3</v>
      </c>
      <c r="R7" s="45">
        <v>1239.8</v>
      </c>
      <c r="S7" s="45">
        <v>1283</v>
      </c>
      <c r="T7" s="188">
        <v>1364.57</v>
      </c>
      <c r="U7" s="79">
        <v>1411.431</v>
      </c>
    </row>
    <row r="8" spans="1:21" ht="18" x14ac:dyDescent="0.25">
      <c r="A8" s="25" t="s">
        <v>123</v>
      </c>
      <c r="B8" s="44">
        <v>499.9</v>
      </c>
      <c r="C8" s="43">
        <v>513.28499999999997</v>
      </c>
      <c r="D8" s="44">
        <v>534.70000000000005</v>
      </c>
      <c r="E8" s="44">
        <v>514.9</v>
      </c>
      <c r="F8" s="44">
        <v>476.6</v>
      </c>
      <c r="G8" s="45">
        <v>435.5</v>
      </c>
      <c r="H8" s="43">
        <v>365.90899999999999</v>
      </c>
      <c r="I8" s="44">
        <v>311.3</v>
      </c>
      <c r="J8" s="44">
        <v>282.60000000000002</v>
      </c>
      <c r="K8" s="44">
        <v>276.60000000000002</v>
      </c>
      <c r="L8" s="45">
        <v>301.10000000000002</v>
      </c>
      <c r="M8" s="45">
        <v>297.39999999999998</v>
      </c>
      <c r="N8" s="45">
        <v>280.8</v>
      </c>
      <c r="O8" s="45">
        <v>272.89999999999998</v>
      </c>
      <c r="P8" s="45">
        <v>274.2</v>
      </c>
      <c r="Q8" s="45">
        <v>272.7</v>
      </c>
      <c r="R8" s="45">
        <v>293.10000000000002</v>
      </c>
      <c r="S8" s="45">
        <v>303.2</v>
      </c>
      <c r="T8" s="188">
        <v>321.38799999999998</v>
      </c>
      <c r="U8" s="79">
        <v>335.99400000000003</v>
      </c>
    </row>
    <row r="9" spans="1:21" x14ac:dyDescent="0.25">
      <c r="A9" s="26" t="s">
        <v>1</v>
      </c>
      <c r="B9" s="42">
        <v>23.1</v>
      </c>
      <c r="C9" s="41">
        <v>24.523</v>
      </c>
      <c r="D9" s="42">
        <v>25.2</v>
      </c>
      <c r="E9" s="42">
        <v>24.9</v>
      </c>
      <c r="F9" s="42">
        <v>22.7</v>
      </c>
      <c r="G9" s="36">
        <v>21</v>
      </c>
      <c r="H9" s="41">
        <v>18.355</v>
      </c>
      <c r="I9" s="42">
        <v>15.5</v>
      </c>
      <c r="J9" s="42">
        <v>14.2</v>
      </c>
      <c r="K9" s="42">
        <v>13.5</v>
      </c>
      <c r="L9" s="36">
        <v>15.4</v>
      </c>
      <c r="M9" s="36">
        <v>14.4</v>
      </c>
      <c r="N9" s="36">
        <v>13.3</v>
      </c>
      <c r="O9" s="36">
        <v>12.7</v>
      </c>
      <c r="P9" s="36">
        <v>12.7</v>
      </c>
      <c r="Q9" s="36">
        <v>12.5</v>
      </c>
      <c r="R9" s="36">
        <v>13</v>
      </c>
      <c r="S9" s="36">
        <v>13</v>
      </c>
      <c r="T9" s="189">
        <v>13.975</v>
      </c>
      <c r="U9" s="80">
        <v>14.536</v>
      </c>
    </row>
    <row r="10" spans="1:21" x14ac:dyDescent="0.25">
      <c r="A10" s="26" t="s">
        <v>2</v>
      </c>
      <c r="B10" s="42">
        <v>21</v>
      </c>
      <c r="C10" s="41">
        <v>22.013000000000002</v>
      </c>
      <c r="D10" s="42">
        <v>22.4</v>
      </c>
      <c r="E10" s="42">
        <v>21.4</v>
      </c>
      <c r="F10" s="42">
        <v>20.100000000000001</v>
      </c>
      <c r="G10" s="36">
        <v>18.399999999999999</v>
      </c>
      <c r="H10" s="41">
        <v>16.402000000000001</v>
      </c>
      <c r="I10" s="42">
        <v>14.9</v>
      </c>
      <c r="J10" s="42">
        <v>13.4</v>
      </c>
      <c r="K10" s="42">
        <v>11.4</v>
      </c>
      <c r="L10" s="36">
        <v>12.4</v>
      </c>
      <c r="M10" s="36">
        <v>12.5</v>
      </c>
      <c r="N10" s="36">
        <v>10.8</v>
      </c>
      <c r="O10" s="36">
        <v>10.4</v>
      </c>
      <c r="P10" s="36">
        <v>10</v>
      </c>
      <c r="Q10" s="36">
        <v>9.8000000000000007</v>
      </c>
      <c r="R10" s="36">
        <v>10</v>
      </c>
      <c r="S10" s="36">
        <v>10.7</v>
      </c>
      <c r="T10" s="189">
        <v>11.199</v>
      </c>
      <c r="U10" s="80">
        <v>11.422000000000001</v>
      </c>
    </row>
    <row r="11" spans="1:21" x14ac:dyDescent="0.25">
      <c r="A11" s="26" t="s">
        <v>3</v>
      </c>
      <c r="B11" s="42">
        <v>22.2</v>
      </c>
      <c r="C11" s="41">
        <v>22.670999999999999</v>
      </c>
      <c r="D11" s="42">
        <v>23.6</v>
      </c>
      <c r="E11" s="42">
        <v>22.2</v>
      </c>
      <c r="F11" s="42">
        <v>20.8</v>
      </c>
      <c r="G11" s="36">
        <v>19.3</v>
      </c>
      <c r="H11" s="41">
        <v>14.978</v>
      </c>
      <c r="I11" s="42">
        <v>13</v>
      </c>
      <c r="J11" s="42">
        <v>11.1</v>
      </c>
      <c r="K11" s="42">
        <v>12</v>
      </c>
      <c r="L11" s="36">
        <v>12.6</v>
      </c>
      <c r="M11" s="36">
        <v>11.7</v>
      </c>
      <c r="N11" s="36">
        <v>11</v>
      </c>
      <c r="O11" s="36">
        <v>10.5</v>
      </c>
      <c r="P11" s="36">
        <v>10.7</v>
      </c>
      <c r="Q11" s="36">
        <v>10.6</v>
      </c>
      <c r="R11" s="36">
        <v>11.4</v>
      </c>
      <c r="S11" s="36">
        <v>11.9</v>
      </c>
      <c r="T11" s="189">
        <v>12.504</v>
      </c>
      <c r="U11" s="80">
        <v>13.164999999999999</v>
      </c>
    </row>
    <row r="12" spans="1:21" x14ac:dyDescent="0.25">
      <c r="A12" s="26" t="s">
        <v>4</v>
      </c>
      <c r="B12" s="42">
        <v>35</v>
      </c>
      <c r="C12" s="41">
        <v>35.716999999999999</v>
      </c>
      <c r="D12" s="42">
        <v>38.1</v>
      </c>
      <c r="E12" s="42">
        <v>36.1</v>
      </c>
      <c r="F12" s="42">
        <v>33.5</v>
      </c>
      <c r="G12" s="36">
        <v>30.5</v>
      </c>
      <c r="H12" s="41">
        <v>25.207000000000001</v>
      </c>
      <c r="I12" s="42">
        <v>16.7</v>
      </c>
      <c r="J12" s="42">
        <v>19.3</v>
      </c>
      <c r="K12" s="42">
        <v>21.5</v>
      </c>
      <c r="L12" s="36">
        <v>21.3</v>
      </c>
      <c r="M12" s="36">
        <v>20</v>
      </c>
      <c r="N12" s="36">
        <v>18.7</v>
      </c>
      <c r="O12" s="36">
        <v>17.8</v>
      </c>
      <c r="P12" s="36">
        <v>17.8</v>
      </c>
      <c r="Q12" s="36">
        <v>17.5</v>
      </c>
      <c r="R12" s="36">
        <v>18.600000000000001</v>
      </c>
      <c r="S12" s="36">
        <v>18.5</v>
      </c>
      <c r="T12" s="189">
        <v>19.381</v>
      </c>
      <c r="U12" s="80">
        <v>20.158999999999999</v>
      </c>
    </row>
    <row r="13" spans="1:21" x14ac:dyDescent="0.25">
      <c r="A13" s="26" t="s">
        <v>5</v>
      </c>
      <c r="B13" s="42">
        <v>16.2</v>
      </c>
      <c r="C13" s="41">
        <v>16.027999999999999</v>
      </c>
      <c r="D13" s="42">
        <v>16.600000000000001</v>
      </c>
      <c r="E13" s="42">
        <v>15.7</v>
      </c>
      <c r="F13" s="42">
        <v>14.7</v>
      </c>
      <c r="G13" s="36">
        <v>13.6</v>
      </c>
      <c r="H13" s="41">
        <v>11.843</v>
      </c>
      <c r="I13" s="42">
        <v>9.5</v>
      </c>
      <c r="J13" s="42">
        <v>9.4</v>
      </c>
      <c r="K13" s="42">
        <v>8</v>
      </c>
      <c r="L13" s="36">
        <v>8.5</v>
      </c>
      <c r="M13" s="36">
        <v>8.1</v>
      </c>
      <c r="N13" s="36">
        <v>7.6</v>
      </c>
      <c r="O13" s="36">
        <v>7.1</v>
      </c>
      <c r="P13" s="36">
        <v>7.4</v>
      </c>
      <c r="Q13" s="36">
        <v>7.3</v>
      </c>
      <c r="R13" s="36">
        <v>7.8</v>
      </c>
      <c r="S13" s="36">
        <v>8.1999999999999993</v>
      </c>
      <c r="T13" s="189">
        <v>8.6170000000000009</v>
      </c>
      <c r="U13" s="80">
        <v>8.89</v>
      </c>
    </row>
    <row r="14" spans="1:21" x14ac:dyDescent="0.25">
      <c r="A14" s="26" t="s">
        <v>6</v>
      </c>
      <c r="B14" s="42">
        <v>14.6</v>
      </c>
      <c r="C14" s="41">
        <v>15.28</v>
      </c>
      <c r="D14" s="42">
        <v>15.8</v>
      </c>
      <c r="E14" s="42">
        <v>15.3</v>
      </c>
      <c r="F14" s="42">
        <v>14.1</v>
      </c>
      <c r="G14" s="36">
        <v>12.8</v>
      </c>
      <c r="H14" s="41">
        <v>10.206</v>
      </c>
      <c r="I14" s="42">
        <v>9.6</v>
      </c>
      <c r="J14" s="42">
        <v>6.9</v>
      </c>
      <c r="K14" s="42">
        <v>7.5</v>
      </c>
      <c r="L14" s="36">
        <v>8.6999999999999993</v>
      </c>
      <c r="M14" s="36">
        <v>8.1999999999999993</v>
      </c>
      <c r="N14" s="36">
        <v>7.6</v>
      </c>
      <c r="O14" s="36">
        <v>7.5</v>
      </c>
      <c r="P14" s="36">
        <v>7.5</v>
      </c>
      <c r="Q14" s="36">
        <v>7.5</v>
      </c>
      <c r="R14" s="36">
        <v>7.9</v>
      </c>
      <c r="S14" s="36">
        <v>8.6999999999999993</v>
      </c>
      <c r="T14" s="189">
        <v>8.9649999999999999</v>
      </c>
      <c r="U14" s="80">
        <v>9.3379999999999992</v>
      </c>
    </row>
    <row r="15" spans="1:21" x14ac:dyDescent="0.25">
      <c r="A15" s="26" t="s">
        <v>7</v>
      </c>
      <c r="B15" s="42">
        <v>11.3</v>
      </c>
      <c r="C15" s="41">
        <v>11.194000000000001</v>
      </c>
      <c r="D15" s="42">
        <v>11.9</v>
      </c>
      <c r="E15" s="42">
        <v>11.4</v>
      </c>
      <c r="F15" s="42">
        <v>10.5</v>
      </c>
      <c r="G15" s="36">
        <v>9</v>
      </c>
      <c r="H15" s="41">
        <v>7.6139999999999999</v>
      </c>
      <c r="I15" s="42">
        <v>6.9</v>
      </c>
      <c r="J15" s="42">
        <v>6.7</v>
      </c>
      <c r="K15" s="42">
        <v>6.1</v>
      </c>
      <c r="L15" s="36">
        <v>4.8</v>
      </c>
      <c r="M15" s="36">
        <v>5.8</v>
      </c>
      <c r="N15" s="36">
        <v>5.3</v>
      </c>
      <c r="O15" s="36">
        <v>5.2</v>
      </c>
      <c r="P15" s="36">
        <v>5.3</v>
      </c>
      <c r="Q15" s="36">
        <v>5.3</v>
      </c>
      <c r="R15" s="36">
        <v>5.6</v>
      </c>
      <c r="S15" s="36">
        <v>5.9</v>
      </c>
      <c r="T15" s="189">
        <v>6.2130000000000001</v>
      </c>
      <c r="U15" s="80">
        <v>6.2990000000000004</v>
      </c>
    </row>
    <row r="16" spans="1:21" x14ac:dyDescent="0.25">
      <c r="A16" s="26" t="s">
        <v>8</v>
      </c>
      <c r="B16" s="42">
        <v>17.600000000000001</v>
      </c>
      <c r="C16" s="41">
        <v>17.884</v>
      </c>
      <c r="D16" s="42">
        <v>18.600000000000001</v>
      </c>
      <c r="E16" s="42">
        <v>17</v>
      </c>
      <c r="F16" s="42">
        <v>16.5</v>
      </c>
      <c r="G16" s="36">
        <v>15.7</v>
      </c>
      <c r="H16" s="41">
        <v>14.026999999999999</v>
      </c>
      <c r="I16" s="42">
        <v>12.5</v>
      </c>
      <c r="J16" s="42">
        <v>11.3</v>
      </c>
      <c r="K16" s="42">
        <v>11.1</v>
      </c>
      <c r="L16" s="36">
        <v>11</v>
      </c>
      <c r="M16" s="36">
        <v>10.4</v>
      </c>
      <c r="N16" s="36">
        <v>9.9</v>
      </c>
      <c r="O16" s="36">
        <v>9.6999999999999993</v>
      </c>
      <c r="P16" s="36">
        <v>9.8000000000000007</v>
      </c>
      <c r="Q16" s="36">
        <v>9.5</v>
      </c>
      <c r="R16" s="36">
        <v>9.9</v>
      </c>
      <c r="S16" s="36">
        <v>10.1</v>
      </c>
      <c r="T16" s="189">
        <v>10.116</v>
      </c>
      <c r="U16" s="80">
        <v>10.238</v>
      </c>
    </row>
    <row r="17" spans="1:21" x14ac:dyDescent="0.25">
      <c r="A17" s="26" t="s">
        <v>9</v>
      </c>
      <c r="B17" s="42">
        <v>17.7</v>
      </c>
      <c r="C17" s="41">
        <v>18.437000000000001</v>
      </c>
      <c r="D17" s="42">
        <v>19</v>
      </c>
      <c r="E17" s="42">
        <v>18.5</v>
      </c>
      <c r="F17" s="42">
        <v>17.3</v>
      </c>
      <c r="G17" s="36">
        <v>15.8</v>
      </c>
      <c r="H17" s="41">
        <v>12.124000000000001</v>
      </c>
      <c r="I17" s="42">
        <v>12.3</v>
      </c>
      <c r="J17" s="42">
        <v>9.5</v>
      </c>
      <c r="K17" s="42">
        <v>11.2</v>
      </c>
      <c r="L17" s="36">
        <v>11</v>
      </c>
      <c r="M17" s="36">
        <v>10.4</v>
      </c>
      <c r="N17" s="36">
        <v>9.6999999999999993</v>
      </c>
      <c r="O17" s="36">
        <v>9.5</v>
      </c>
      <c r="P17" s="36">
        <v>9.5</v>
      </c>
      <c r="Q17" s="36">
        <v>9.1</v>
      </c>
      <c r="R17" s="36">
        <v>9.9</v>
      </c>
      <c r="S17" s="36">
        <v>9.9</v>
      </c>
      <c r="T17" s="189">
        <v>10.757</v>
      </c>
      <c r="U17" s="80">
        <v>10.651</v>
      </c>
    </row>
    <row r="18" spans="1:21" x14ac:dyDescent="0.25">
      <c r="A18" s="26" t="s">
        <v>10</v>
      </c>
      <c r="B18" s="42">
        <v>87.5</v>
      </c>
      <c r="C18" s="41">
        <v>90.507999999999996</v>
      </c>
      <c r="D18" s="42">
        <v>94.5</v>
      </c>
      <c r="E18" s="42">
        <v>91.1</v>
      </c>
      <c r="F18" s="42">
        <v>84.1</v>
      </c>
      <c r="G18" s="36">
        <v>77.8</v>
      </c>
      <c r="H18" s="41">
        <v>64.873999999999995</v>
      </c>
      <c r="I18" s="42">
        <v>54.7</v>
      </c>
      <c r="J18" s="42">
        <v>50.9</v>
      </c>
      <c r="K18" s="42">
        <v>44.2</v>
      </c>
      <c r="L18" s="36">
        <v>57.7</v>
      </c>
      <c r="M18" s="36">
        <v>57.5</v>
      </c>
      <c r="N18" s="36">
        <v>53.3</v>
      </c>
      <c r="O18" s="36">
        <v>52.8</v>
      </c>
      <c r="P18" s="36">
        <v>54.1</v>
      </c>
      <c r="Q18" s="36">
        <v>55.3</v>
      </c>
      <c r="R18" s="36">
        <v>62</v>
      </c>
      <c r="S18" s="36">
        <v>65.400000000000006</v>
      </c>
      <c r="T18" s="189">
        <v>70.173000000000002</v>
      </c>
      <c r="U18" s="80">
        <v>74.793000000000006</v>
      </c>
    </row>
    <row r="19" spans="1:21" x14ac:dyDescent="0.25">
      <c r="A19" s="26" t="s">
        <v>11</v>
      </c>
      <c r="B19" s="42">
        <v>12.4</v>
      </c>
      <c r="C19" s="41">
        <v>12.68</v>
      </c>
      <c r="D19" s="42">
        <v>13.2</v>
      </c>
      <c r="E19" s="42">
        <v>13</v>
      </c>
      <c r="F19" s="42">
        <v>11.9</v>
      </c>
      <c r="G19" s="36">
        <v>10.8</v>
      </c>
      <c r="H19" s="41">
        <v>8.4689999999999994</v>
      </c>
      <c r="I19" s="42">
        <v>8</v>
      </c>
      <c r="J19" s="42">
        <v>6.3</v>
      </c>
      <c r="K19" s="42">
        <v>8.1</v>
      </c>
      <c r="L19" s="36">
        <v>7.8</v>
      </c>
      <c r="M19" s="36">
        <v>7</v>
      </c>
      <c r="N19" s="36">
        <v>6.6</v>
      </c>
      <c r="O19" s="36">
        <v>6.3</v>
      </c>
      <c r="P19" s="36">
        <v>6.4</v>
      </c>
      <c r="Q19" s="36">
        <v>6.1</v>
      </c>
      <c r="R19" s="36">
        <v>6.4</v>
      </c>
      <c r="S19" s="36">
        <v>7</v>
      </c>
      <c r="T19" s="189">
        <v>7.0250000000000004</v>
      </c>
      <c r="U19" s="80">
        <v>7.1929999999999996</v>
      </c>
    </row>
    <row r="20" spans="1:21" x14ac:dyDescent="0.25">
      <c r="A20" s="26" t="s">
        <v>12</v>
      </c>
      <c r="B20" s="42">
        <v>16.7</v>
      </c>
      <c r="C20" s="41">
        <v>17.114999999999998</v>
      </c>
      <c r="D20" s="42">
        <v>18.100000000000001</v>
      </c>
      <c r="E20" s="42">
        <v>17.399999999999999</v>
      </c>
      <c r="F20" s="42">
        <v>16.5</v>
      </c>
      <c r="G20" s="36">
        <v>15</v>
      </c>
      <c r="H20" s="41">
        <v>12.14</v>
      </c>
      <c r="I20" s="42">
        <v>11.7</v>
      </c>
      <c r="J20" s="42">
        <v>10.9</v>
      </c>
      <c r="K20" s="42">
        <v>10.4</v>
      </c>
      <c r="L20" s="36">
        <v>7.2</v>
      </c>
      <c r="M20" s="36">
        <v>10.199999999999999</v>
      </c>
      <c r="N20" s="36">
        <v>9.3000000000000007</v>
      </c>
      <c r="O20" s="36">
        <v>9</v>
      </c>
      <c r="P20" s="36">
        <v>8.6999999999999993</v>
      </c>
      <c r="Q20" s="36">
        <v>8.6</v>
      </c>
      <c r="R20" s="36">
        <v>8.6999999999999993</v>
      </c>
      <c r="S20" s="36">
        <v>9.4</v>
      </c>
      <c r="T20" s="189">
        <v>9.4179999999999993</v>
      </c>
      <c r="U20" s="80">
        <v>9.827</v>
      </c>
    </row>
    <row r="21" spans="1:21" x14ac:dyDescent="0.25">
      <c r="A21" s="26" t="s">
        <v>13</v>
      </c>
      <c r="B21" s="42">
        <v>15.3</v>
      </c>
      <c r="C21" s="41">
        <v>15.638</v>
      </c>
      <c r="D21" s="42">
        <v>16.7</v>
      </c>
      <c r="E21" s="42">
        <v>15.7</v>
      </c>
      <c r="F21" s="42">
        <v>14.1</v>
      </c>
      <c r="G21" s="36">
        <v>12.6</v>
      </c>
      <c r="H21" s="41">
        <v>8.18</v>
      </c>
      <c r="I21" s="42">
        <v>9.4</v>
      </c>
      <c r="J21" s="42">
        <v>8.5</v>
      </c>
      <c r="K21" s="42">
        <v>7.5</v>
      </c>
      <c r="L21" s="36">
        <v>8.5</v>
      </c>
      <c r="M21" s="36">
        <v>8</v>
      </c>
      <c r="N21" s="36">
        <v>7.6</v>
      </c>
      <c r="O21" s="36">
        <v>7</v>
      </c>
      <c r="P21" s="36">
        <v>6.9</v>
      </c>
      <c r="Q21" s="36">
        <v>6.4</v>
      </c>
      <c r="R21" s="36">
        <v>7.3</v>
      </c>
      <c r="S21" s="36">
        <v>7.5</v>
      </c>
      <c r="T21" s="189">
        <v>7.8470000000000004</v>
      </c>
      <c r="U21" s="80">
        <v>8.3469999999999995</v>
      </c>
    </row>
    <row r="22" spans="1:21" x14ac:dyDescent="0.25">
      <c r="A22" s="26" t="s">
        <v>14</v>
      </c>
      <c r="B22" s="42">
        <v>17.600000000000001</v>
      </c>
      <c r="C22" s="41">
        <v>18.041</v>
      </c>
      <c r="D22" s="42">
        <v>19.100000000000001</v>
      </c>
      <c r="E22" s="42">
        <v>18.3</v>
      </c>
      <c r="F22" s="42">
        <v>16.7</v>
      </c>
      <c r="G22" s="36">
        <v>15.5</v>
      </c>
      <c r="H22" s="41">
        <v>13.843999999999999</v>
      </c>
      <c r="I22" s="42">
        <v>9.9</v>
      </c>
      <c r="J22" s="42">
        <v>9.8000000000000007</v>
      </c>
      <c r="K22" s="42">
        <v>7.1</v>
      </c>
      <c r="L22" s="36">
        <v>11.1</v>
      </c>
      <c r="M22" s="36">
        <v>10.1</v>
      </c>
      <c r="N22" s="36">
        <v>9.1999999999999993</v>
      </c>
      <c r="O22" s="36">
        <v>8.5</v>
      </c>
      <c r="P22" s="36">
        <v>8.6999999999999993</v>
      </c>
      <c r="Q22" s="36">
        <v>8.1999999999999993</v>
      </c>
      <c r="R22" s="36">
        <v>8.6999999999999993</v>
      </c>
      <c r="S22" s="36">
        <v>8.5</v>
      </c>
      <c r="T22" s="189">
        <v>8.8309999999999995</v>
      </c>
      <c r="U22" s="80">
        <v>9.0540000000000003</v>
      </c>
    </row>
    <row r="23" spans="1:21" x14ac:dyDescent="0.25">
      <c r="A23" s="26" t="s">
        <v>15</v>
      </c>
      <c r="B23" s="42">
        <v>20</v>
      </c>
      <c r="C23" s="41">
        <v>20.516999999999999</v>
      </c>
      <c r="D23" s="42">
        <v>21.4</v>
      </c>
      <c r="E23" s="42">
        <v>21.1</v>
      </c>
      <c r="F23" s="42">
        <v>19.600000000000001</v>
      </c>
      <c r="G23" s="36">
        <v>17.600000000000001</v>
      </c>
      <c r="H23" s="41">
        <v>14.862</v>
      </c>
      <c r="I23" s="42">
        <v>13.9</v>
      </c>
      <c r="J23" s="42">
        <v>11.7</v>
      </c>
      <c r="K23" s="42">
        <v>10.7</v>
      </c>
      <c r="L23" s="36">
        <v>11.2</v>
      </c>
      <c r="M23" s="36">
        <v>10.7</v>
      </c>
      <c r="N23" s="36">
        <v>10.4</v>
      </c>
      <c r="O23" s="36">
        <v>10.199999999999999</v>
      </c>
      <c r="P23" s="36">
        <v>10.4</v>
      </c>
      <c r="Q23" s="36">
        <v>10.1</v>
      </c>
      <c r="R23" s="36">
        <v>10.9</v>
      </c>
      <c r="S23" s="36">
        <v>11.1</v>
      </c>
      <c r="T23" s="189">
        <v>12.025</v>
      </c>
      <c r="U23" s="80">
        <v>12.295</v>
      </c>
    </row>
    <row r="24" spans="1:21" x14ac:dyDescent="0.25">
      <c r="A24" s="26" t="s">
        <v>16</v>
      </c>
      <c r="B24" s="42">
        <v>22</v>
      </c>
      <c r="C24" s="41">
        <v>22.035</v>
      </c>
      <c r="D24" s="42">
        <v>23</v>
      </c>
      <c r="E24" s="42">
        <v>22.3</v>
      </c>
      <c r="F24" s="42">
        <v>20.399999999999999</v>
      </c>
      <c r="G24" s="36">
        <v>18.600000000000001</v>
      </c>
      <c r="H24" s="41">
        <v>16.318000000000001</v>
      </c>
      <c r="I24" s="42">
        <v>14.8</v>
      </c>
      <c r="J24" s="42">
        <v>13.5</v>
      </c>
      <c r="K24" s="42">
        <v>12.3</v>
      </c>
      <c r="L24" s="36">
        <v>9.4</v>
      </c>
      <c r="M24" s="36">
        <v>12.2</v>
      </c>
      <c r="N24" s="36">
        <v>11.2</v>
      </c>
      <c r="O24" s="36">
        <v>10.8</v>
      </c>
      <c r="P24" s="36">
        <v>10.9</v>
      </c>
      <c r="Q24" s="36">
        <v>10.6</v>
      </c>
      <c r="R24" s="36">
        <v>11.4</v>
      </c>
      <c r="S24" s="36">
        <v>11.9</v>
      </c>
      <c r="T24" s="189">
        <v>12.226000000000001</v>
      </c>
      <c r="U24" s="80">
        <v>12.66</v>
      </c>
    </row>
    <row r="25" spans="1:21" x14ac:dyDescent="0.25">
      <c r="A25" s="26" t="s">
        <v>17</v>
      </c>
      <c r="B25" s="42">
        <v>18.600000000000001</v>
      </c>
      <c r="C25" s="41">
        <v>18.696999999999999</v>
      </c>
      <c r="D25" s="42">
        <v>19.100000000000001</v>
      </c>
      <c r="E25" s="42">
        <v>18.399999999999999</v>
      </c>
      <c r="F25" s="42">
        <v>16.7</v>
      </c>
      <c r="G25" s="36">
        <v>15.3</v>
      </c>
      <c r="H25" s="41">
        <v>12.654</v>
      </c>
      <c r="I25" s="42">
        <v>12</v>
      </c>
      <c r="J25" s="42">
        <v>10.1</v>
      </c>
      <c r="K25" s="42">
        <v>8.3000000000000007</v>
      </c>
      <c r="L25" s="36">
        <v>10.3</v>
      </c>
      <c r="M25" s="36">
        <v>9.9</v>
      </c>
      <c r="N25" s="36">
        <v>9.3000000000000007</v>
      </c>
      <c r="O25" s="36">
        <v>9</v>
      </c>
      <c r="P25" s="36">
        <v>9</v>
      </c>
      <c r="Q25" s="36">
        <v>8.6999999999999993</v>
      </c>
      <c r="R25" s="36">
        <v>9.8000000000000007</v>
      </c>
      <c r="S25" s="36">
        <v>10.8</v>
      </c>
      <c r="T25" s="189">
        <v>11.438000000000001</v>
      </c>
      <c r="U25" s="80">
        <v>11.827</v>
      </c>
    </row>
    <row r="26" spans="1:21" x14ac:dyDescent="0.25">
      <c r="A26" s="26" t="s">
        <v>18</v>
      </c>
      <c r="B26" s="42">
        <v>111.1</v>
      </c>
      <c r="C26" s="41">
        <v>114.307</v>
      </c>
      <c r="D26" s="42">
        <v>118.2</v>
      </c>
      <c r="E26" s="42">
        <v>115</v>
      </c>
      <c r="F26" s="42">
        <v>106.5</v>
      </c>
      <c r="G26" s="36">
        <v>96.2</v>
      </c>
      <c r="H26" s="41">
        <v>83.811999999999998</v>
      </c>
      <c r="I26" s="42">
        <v>65.8</v>
      </c>
      <c r="J26" s="42">
        <v>59.2</v>
      </c>
      <c r="K26" s="42">
        <v>66</v>
      </c>
      <c r="L26" s="36">
        <v>72.3</v>
      </c>
      <c r="M26" s="36">
        <v>70.3</v>
      </c>
      <c r="N26" s="36">
        <v>69.8</v>
      </c>
      <c r="O26" s="36">
        <v>68.7</v>
      </c>
      <c r="P26" s="36">
        <v>68.400000000000006</v>
      </c>
      <c r="Q26" s="36">
        <v>69.8</v>
      </c>
      <c r="R26" s="36">
        <v>73.599999999999994</v>
      </c>
      <c r="S26" s="36">
        <v>74.8</v>
      </c>
      <c r="T26" s="189">
        <v>80.677999999999997</v>
      </c>
      <c r="U26" s="80">
        <v>85.3</v>
      </c>
    </row>
    <row r="27" spans="1:21" ht="18" x14ac:dyDescent="0.25">
      <c r="A27" s="25" t="s">
        <v>103</v>
      </c>
      <c r="B27" s="44">
        <v>203.1</v>
      </c>
      <c r="C27" s="43">
        <v>203.94300000000001</v>
      </c>
      <c r="D27" s="44">
        <v>209.8</v>
      </c>
      <c r="E27" s="44">
        <v>202.8</v>
      </c>
      <c r="F27" s="44">
        <v>186.4</v>
      </c>
      <c r="G27" s="45">
        <v>166.3</v>
      </c>
      <c r="H27" s="43">
        <v>140.79499999999999</v>
      </c>
      <c r="I27" s="44">
        <v>125.5</v>
      </c>
      <c r="J27" s="44">
        <v>112.4</v>
      </c>
      <c r="K27" s="44">
        <v>95.8</v>
      </c>
      <c r="L27" s="45">
        <v>103.8</v>
      </c>
      <c r="M27" s="45">
        <v>101.7</v>
      </c>
      <c r="N27" s="45">
        <v>97</v>
      </c>
      <c r="O27" s="45">
        <v>96.7</v>
      </c>
      <c r="P27" s="45">
        <v>96.5</v>
      </c>
      <c r="Q27" s="45">
        <v>95</v>
      </c>
      <c r="R27" s="45">
        <v>105.1</v>
      </c>
      <c r="S27" s="45">
        <v>111.7</v>
      </c>
      <c r="T27" s="188">
        <v>120.45</v>
      </c>
      <c r="U27" s="79">
        <v>126.18600000000001</v>
      </c>
    </row>
    <row r="28" spans="1:21" x14ac:dyDescent="0.25">
      <c r="A28" s="26" t="s">
        <v>19</v>
      </c>
      <c r="B28" s="42">
        <v>11.6</v>
      </c>
      <c r="C28" s="41">
        <v>11.609</v>
      </c>
      <c r="D28" s="42">
        <v>12.1</v>
      </c>
      <c r="E28" s="42">
        <v>11.8</v>
      </c>
      <c r="F28" s="42">
        <v>11.2</v>
      </c>
      <c r="G28" s="36">
        <v>8.9</v>
      </c>
      <c r="H28" s="41">
        <v>7.3479999999999999</v>
      </c>
      <c r="I28" s="42">
        <v>7.2</v>
      </c>
      <c r="J28" s="42">
        <v>6.6</v>
      </c>
      <c r="K28" s="42">
        <v>6.1</v>
      </c>
      <c r="L28" s="36">
        <v>5.8</v>
      </c>
      <c r="M28" s="36">
        <v>5.9</v>
      </c>
      <c r="N28" s="36">
        <v>5.3</v>
      </c>
      <c r="O28" s="36">
        <v>5.5</v>
      </c>
      <c r="P28" s="36">
        <v>5.3</v>
      </c>
      <c r="Q28" s="36">
        <v>5.2</v>
      </c>
      <c r="R28" s="36">
        <v>5.6</v>
      </c>
      <c r="S28" s="36">
        <v>6</v>
      </c>
      <c r="T28" s="189">
        <v>6.2530000000000001</v>
      </c>
      <c r="U28" s="80">
        <v>6.468</v>
      </c>
    </row>
    <row r="29" spans="1:21" x14ac:dyDescent="0.25">
      <c r="A29" s="26" t="s">
        <v>20</v>
      </c>
      <c r="B29" s="42">
        <v>18.399999999999999</v>
      </c>
      <c r="C29" s="41">
        <v>18.268000000000001</v>
      </c>
      <c r="D29" s="42">
        <v>18.8</v>
      </c>
      <c r="E29" s="42">
        <v>18.2</v>
      </c>
      <c r="F29" s="42">
        <v>16.7</v>
      </c>
      <c r="G29" s="36">
        <v>14.5</v>
      </c>
      <c r="H29" s="41">
        <v>12.754</v>
      </c>
      <c r="I29" s="42">
        <v>12.4</v>
      </c>
      <c r="J29" s="42">
        <v>11.3</v>
      </c>
      <c r="K29" s="42">
        <v>9.8000000000000007</v>
      </c>
      <c r="L29" s="36">
        <v>9.6</v>
      </c>
      <c r="M29" s="36">
        <v>9.1</v>
      </c>
      <c r="N29" s="36">
        <v>8.8000000000000007</v>
      </c>
      <c r="O29" s="36">
        <v>8.4</v>
      </c>
      <c r="P29" s="36">
        <v>8.4</v>
      </c>
      <c r="Q29" s="36">
        <v>8.1</v>
      </c>
      <c r="R29" s="36">
        <v>8.4</v>
      </c>
      <c r="S29" s="36">
        <v>8.6</v>
      </c>
      <c r="T29" s="189">
        <v>9.2449999999999992</v>
      </c>
      <c r="U29" s="80">
        <v>9.42</v>
      </c>
    </row>
    <row r="30" spans="1:21" x14ac:dyDescent="0.25">
      <c r="A30" s="26" t="s">
        <v>21</v>
      </c>
      <c r="B30" s="42">
        <v>23.3</v>
      </c>
      <c r="C30" s="41">
        <v>23.283999999999999</v>
      </c>
      <c r="D30" s="42">
        <v>23.7</v>
      </c>
      <c r="E30" s="42">
        <v>22.9</v>
      </c>
      <c r="F30" s="42">
        <v>20.7</v>
      </c>
      <c r="G30" s="36">
        <v>18.8</v>
      </c>
      <c r="H30" s="41">
        <v>15.343</v>
      </c>
      <c r="I30" s="42">
        <v>11.6</v>
      </c>
      <c r="J30" s="42">
        <v>12.4</v>
      </c>
      <c r="K30" s="42">
        <v>10.3</v>
      </c>
      <c r="L30" s="36">
        <v>11.8</v>
      </c>
      <c r="M30" s="36">
        <v>11.2</v>
      </c>
      <c r="N30" s="36">
        <v>10.7</v>
      </c>
      <c r="O30" s="36">
        <v>10.6</v>
      </c>
      <c r="P30" s="36">
        <v>10.5</v>
      </c>
      <c r="Q30" s="36">
        <v>10.1</v>
      </c>
      <c r="R30" s="36">
        <v>10.5</v>
      </c>
      <c r="S30" s="36">
        <v>11.4</v>
      </c>
      <c r="T30" s="189">
        <v>11.916</v>
      </c>
      <c r="U30" s="80">
        <v>12.114000000000001</v>
      </c>
    </row>
    <row r="31" spans="1:21" x14ac:dyDescent="0.25">
      <c r="A31" s="55" t="s">
        <v>22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189"/>
      <c r="U31" s="80"/>
    </row>
    <row r="32" spans="1:21" ht="19.5" x14ac:dyDescent="0.25">
      <c r="A32" s="35" t="s">
        <v>23</v>
      </c>
      <c r="B32" s="60">
        <v>0.7</v>
      </c>
      <c r="C32" s="41">
        <v>0.73799999999999999</v>
      </c>
      <c r="D32" s="42">
        <v>0.7</v>
      </c>
      <c r="E32" s="42">
        <v>0.9</v>
      </c>
      <c r="F32" s="42">
        <v>0.7</v>
      </c>
      <c r="G32" s="36">
        <v>0.7</v>
      </c>
      <c r="H32" s="41">
        <v>0.69299999999999995</v>
      </c>
      <c r="I32" s="42">
        <v>0.6</v>
      </c>
      <c r="J32" s="42">
        <v>0.4</v>
      </c>
      <c r="K32" s="42">
        <v>0.4</v>
      </c>
      <c r="L32" s="36">
        <v>0.5</v>
      </c>
      <c r="M32" s="36">
        <v>0.5</v>
      </c>
      <c r="N32" s="36">
        <v>0.5</v>
      </c>
      <c r="O32" s="36">
        <v>0.5</v>
      </c>
      <c r="P32" s="36">
        <v>0.5</v>
      </c>
      <c r="Q32" s="36">
        <v>0.5</v>
      </c>
      <c r="R32" s="36">
        <v>0.5</v>
      </c>
      <c r="S32" s="36">
        <v>0.5</v>
      </c>
      <c r="T32" s="189">
        <v>0.54800000000000004</v>
      </c>
      <c r="U32" s="80">
        <v>0.621</v>
      </c>
    </row>
    <row r="33" spans="1:21" ht="19.5" x14ac:dyDescent="0.25">
      <c r="A33" s="35" t="s">
        <v>102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>
        <v>10.1</v>
      </c>
      <c r="P33" s="36">
        <v>10</v>
      </c>
      <c r="Q33" s="36">
        <v>9.6</v>
      </c>
      <c r="R33" s="36">
        <v>10</v>
      </c>
      <c r="S33" s="36">
        <v>10.9</v>
      </c>
      <c r="T33" s="189">
        <v>11.368</v>
      </c>
      <c r="U33" s="80">
        <v>11.493</v>
      </c>
    </row>
    <row r="34" spans="1:21" x14ac:dyDescent="0.25">
      <c r="A34" s="26" t="s">
        <v>24</v>
      </c>
      <c r="B34" s="42">
        <v>20.5</v>
      </c>
      <c r="C34" s="41">
        <v>20.515000000000001</v>
      </c>
      <c r="D34" s="42">
        <v>21.1</v>
      </c>
      <c r="E34" s="42">
        <v>20.2</v>
      </c>
      <c r="F34" s="42">
        <v>18.5</v>
      </c>
      <c r="G34" s="36">
        <v>17.3</v>
      </c>
      <c r="H34" s="41">
        <v>13.462</v>
      </c>
      <c r="I34" s="42">
        <v>11.9</v>
      </c>
      <c r="J34" s="42">
        <v>11.3</v>
      </c>
      <c r="K34" s="42">
        <v>9.6999999999999993</v>
      </c>
      <c r="L34" s="36">
        <v>11.1</v>
      </c>
      <c r="M34" s="36">
        <v>10.6</v>
      </c>
      <c r="N34" s="36">
        <v>10.3</v>
      </c>
      <c r="O34" s="36">
        <v>9.9</v>
      </c>
      <c r="P34" s="36">
        <v>9.9</v>
      </c>
      <c r="Q34" s="36">
        <v>9.8000000000000007</v>
      </c>
      <c r="R34" s="36">
        <v>10.3</v>
      </c>
      <c r="S34" s="36">
        <v>11.2</v>
      </c>
      <c r="T34" s="189">
        <v>11.138</v>
      </c>
      <c r="U34" s="80">
        <v>12.115</v>
      </c>
    </row>
    <row r="35" spans="1:21" x14ac:dyDescent="0.25">
      <c r="A35" s="26" t="s">
        <v>25</v>
      </c>
      <c r="B35" s="42">
        <v>13.1</v>
      </c>
      <c r="C35" s="41">
        <v>13.744</v>
      </c>
      <c r="D35" s="42">
        <v>14.1</v>
      </c>
      <c r="E35" s="42">
        <v>14.1</v>
      </c>
      <c r="F35" s="42">
        <v>13</v>
      </c>
      <c r="G35" s="36">
        <v>12</v>
      </c>
      <c r="H35" s="41">
        <v>10.484999999999999</v>
      </c>
      <c r="I35" s="42">
        <v>9.8000000000000007</v>
      </c>
      <c r="J35" s="42">
        <v>8.5</v>
      </c>
      <c r="K35" s="42">
        <v>6.9</v>
      </c>
      <c r="L35" s="36">
        <v>7.4</v>
      </c>
      <c r="M35" s="36">
        <v>8.6999999999999993</v>
      </c>
      <c r="N35" s="36">
        <v>7.7</v>
      </c>
      <c r="O35" s="36">
        <v>7.6</v>
      </c>
      <c r="P35" s="36">
        <v>7.8</v>
      </c>
      <c r="Q35" s="36">
        <v>7.9</v>
      </c>
      <c r="R35" s="36">
        <v>8.5</v>
      </c>
      <c r="S35" s="36">
        <v>8.9</v>
      </c>
      <c r="T35" s="189">
        <v>9.3960000000000008</v>
      </c>
      <c r="U35" s="80">
        <v>9.8260000000000005</v>
      </c>
    </row>
    <row r="36" spans="1:21" x14ac:dyDescent="0.25">
      <c r="A36" s="26" t="s">
        <v>26</v>
      </c>
      <c r="B36" s="42">
        <v>22.8</v>
      </c>
      <c r="C36" s="41">
        <v>22.338999999999999</v>
      </c>
      <c r="D36" s="42">
        <v>23</v>
      </c>
      <c r="E36" s="42">
        <v>22.2</v>
      </c>
      <c r="F36" s="42">
        <v>20.8</v>
      </c>
      <c r="G36" s="36">
        <v>18.399999999999999</v>
      </c>
      <c r="H36" s="41">
        <v>14.522</v>
      </c>
      <c r="I36" s="42">
        <v>14.5</v>
      </c>
      <c r="J36" s="42">
        <v>13.5</v>
      </c>
      <c r="K36" s="42">
        <v>12</v>
      </c>
      <c r="L36" s="36">
        <v>12.2</v>
      </c>
      <c r="M36" s="36">
        <v>12</v>
      </c>
      <c r="N36" s="36">
        <v>11.3</v>
      </c>
      <c r="O36" s="36">
        <v>11.2</v>
      </c>
      <c r="P36" s="36">
        <v>11.4</v>
      </c>
      <c r="Q36" s="36">
        <v>11</v>
      </c>
      <c r="R36" s="36">
        <v>11.8</v>
      </c>
      <c r="S36" s="36">
        <v>12.4</v>
      </c>
      <c r="T36" s="189">
        <v>13.606999999999999</v>
      </c>
      <c r="U36" s="80">
        <v>14.336</v>
      </c>
    </row>
    <row r="37" spans="1:21" x14ac:dyDescent="0.25">
      <c r="A37" s="26" t="s">
        <v>27</v>
      </c>
      <c r="B37" s="42">
        <v>15.6</v>
      </c>
      <c r="C37" s="41">
        <v>15.585000000000001</v>
      </c>
      <c r="D37" s="42">
        <v>15.6</v>
      </c>
      <c r="E37" s="42">
        <v>15</v>
      </c>
      <c r="F37" s="42">
        <v>13.3</v>
      </c>
      <c r="G37" s="36">
        <v>11.7</v>
      </c>
      <c r="H37" s="41">
        <v>9.4060000000000006</v>
      </c>
      <c r="I37" s="42">
        <v>8.1</v>
      </c>
      <c r="J37" s="42">
        <v>7.1</v>
      </c>
      <c r="K37" s="42">
        <v>7.3</v>
      </c>
      <c r="L37" s="36">
        <v>7</v>
      </c>
      <c r="M37" s="36">
        <v>6.7</v>
      </c>
      <c r="N37" s="36">
        <v>6.4</v>
      </c>
      <c r="O37" s="36">
        <v>6.2</v>
      </c>
      <c r="P37" s="36">
        <v>6</v>
      </c>
      <c r="Q37" s="36">
        <v>6.2</v>
      </c>
      <c r="R37" s="36">
        <v>6.6</v>
      </c>
      <c r="S37" s="36">
        <v>6.5</v>
      </c>
      <c r="T37" s="189">
        <v>7.282</v>
      </c>
      <c r="U37" s="80">
        <v>7.49</v>
      </c>
    </row>
    <row r="38" spans="1:21" x14ac:dyDescent="0.25">
      <c r="A38" s="26" t="s">
        <v>28</v>
      </c>
      <c r="B38" s="42">
        <v>10.4</v>
      </c>
      <c r="C38" s="41">
        <v>10.388</v>
      </c>
      <c r="D38" s="42">
        <v>11.3</v>
      </c>
      <c r="E38" s="42">
        <v>10.3</v>
      </c>
      <c r="F38" s="42">
        <v>9.6</v>
      </c>
      <c r="G38" s="36">
        <v>8.4</v>
      </c>
      <c r="H38" s="41">
        <v>6.5069999999999997</v>
      </c>
      <c r="I38" s="42">
        <v>5.5</v>
      </c>
      <c r="J38" s="42">
        <v>4.4000000000000004</v>
      </c>
      <c r="K38" s="42">
        <v>5.7</v>
      </c>
      <c r="L38" s="36">
        <v>5.5</v>
      </c>
      <c r="M38" s="36">
        <v>5.2</v>
      </c>
      <c r="N38" s="36">
        <v>4.8</v>
      </c>
      <c r="O38" s="36">
        <v>4.9000000000000004</v>
      </c>
      <c r="P38" s="36">
        <v>5</v>
      </c>
      <c r="Q38" s="36">
        <v>4.7</v>
      </c>
      <c r="R38" s="36">
        <v>4.8</v>
      </c>
      <c r="S38" s="36">
        <v>5.2</v>
      </c>
      <c r="T38" s="189">
        <v>5.5490000000000004</v>
      </c>
      <c r="U38" s="80">
        <v>5.6980000000000004</v>
      </c>
    </row>
    <row r="39" spans="1:21" x14ac:dyDescent="0.25">
      <c r="A39" s="26" t="s">
        <v>29</v>
      </c>
      <c r="B39" s="42">
        <v>9.6</v>
      </c>
      <c r="C39" s="41">
        <v>10.034000000000001</v>
      </c>
      <c r="D39" s="42">
        <v>10.5</v>
      </c>
      <c r="E39" s="42">
        <v>10.199999999999999</v>
      </c>
      <c r="F39" s="42">
        <v>9.5</v>
      </c>
      <c r="G39" s="36">
        <v>9</v>
      </c>
      <c r="H39" s="41">
        <v>7.8860000000000001</v>
      </c>
      <c r="I39" s="42">
        <v>7.1</v>
      </c>
      <c r="J39" s="42">
        <v>6</v>
      </c>
      <c r="K39" s="42">
        <v>5.5</v>
      </c>
      <c r="L39" s="36">
        <v>5.4</v>
      </c>
      <c r="M39" s="36">
        <v>5.3</v>
      </c>
      <c r="N39" s="36">
        <v>5</v>
      </c>
      <c r="O39" s="36">
        <v>5</v>
      </c>
      <c r="P39" s="36">
        <v>5</v>
      </c>
      <c r="Q39" s="36">
        <v>4.7</v>
      </c>
      <c r="R39" s="36">
        <v>5.0999999999999996</v>
      </c>
      <c r="S39" s="36">
        <v>5.6</v>
      </c>
      <c r="T39" s="189">
        <v>5.8490000000000002</v>
      </c>
      <c r="U39" s="80">
        <v>5.8959999999999999</v>
      </c>
    </row>
    <row r="40" spans="1:21" x14ac:dyDescent="0.25">
      <c r="A40" s="26" t="s">
        <v>30</v>
      </c>
      <c r="B40" s="42">
        <v>57.9</v>
      </c>
      <c r="C40" s="41">
        <v>58.177</v>
      </c>
      <c r="D40" s="42">
        <v>59.6</v>
      </c>
      <c r="E40" s="42">
        <v>57.8</v>
      </c>
      <c r="F40" s="42">
        <v>53.1</v>
      </c>
      <c r="G40" s="36">
        <v>47.3</v>
      </c>
      <c r="H40" s="41">
        <v>43.082000000000001</v>
      </c>
      <c r="I40" s="42">
        <v>37.4</v>
      </c>
      <c r="J40" s="42">
        <v>31.3</v>
      </c>
      <c r="K40" s="42">
        <v>22.4</v>
      </c>
      <c r="L40" s="36">
        <v>28</v>
      </c>
      <c r="M40" s="36">
        <v>27</v>
      </c>
      <c r="N40" s="36">
        <v>26.7</v>
      </c>
      <c r="O40" s="36">
        <v>27.6</v>
      </c>
      <c r="P40" s="36">
        <v>27.2</v>
      </c>
      <c r="Q40" s="36">
        <v>27.3</v>
      </c>
      <c r="R40" s="36">
        <v>33.6</v>
      </c>
      <c r="S40" s="36">
        <v>35.799999999999997</v>
      </c>
      <c r="T40" s="189">
        <v>40.215000000000003</v>
      </c>
      <c r="U40" s="80">
        <v>42.823</v>
      </c>
    </row>
    <row r="41" spans="1:21" ht="18" x14ac:dyDescent="0.25">
      <c r="A41" s="25" t="s">
        <v>198</v>
      </c>
      <c r="B41" s="45">
        <v>201.9</v>
      </c>
      <c r="C41" s="45">
        <v>207.6</v>
      </c>
      <c r="D41" s="45">
        <v>210</v>
      </c>
      <c r="E41" s="45">
        <v>204.1</v>
      </c>
      <c r="F41" s="45">
        <v>189.9</v>
      </c>
      <c r="G41" s="45">
        <v>172.7</v>
      </c>
      <c r="H41" s="45">
        <v>148.5</v>
      </c>
      <c r="I41" s="45">
        <v>126.5</v>
      </c>
      <c r="J41" s="45">
        <v>120.9</v>
      </c>
      <c r="K41" s="45">
        <v>120.3</v>
      </c>
      <c r="L41" s="45">
        <v>130.4</v>
      </c>
      <c r="M41" s="45">
        <v>124.1</v>
      </c>
      <c r="N41" s="45">
        <v>117.7</v>
      </c>
      <c r="O41" s="45">
        <v>114.4</v>
      </c>
      <c r="P41" s="45">
        <v>131.19999999999999</v>
      </c>
      <c r="Q41" s="45">
        <v>129.1</v>
      </c>
      <c r="R41" s="45">
        <v>138.5</v>
      </c>
      <c r="S41" s="45">
        <v>146.6</v>
      </c>
      <c r="T41" s="188">
        <v>156.16999999999999</v>
      </c>
      <c r="U41" s="79">
        <v>161.61600000000001</v>
      </c>
    </row>
    <row r="42" spans="1:21" x14ac:dyDescent="0.25">
      <c r="A42" s="26" t="s">
        <v>31</v>
      </c>
      <c r="B42" s="60">
        <v>6.7</v>
      </c>
      <c r="C42" s="41">
        <v>6.7750000000000004</v>
      </c>
      <c r="D42" s="42">
        <v>6.9</v>
      </c>
      <c r="E42" s="42">
        <v>6.5</v>
      </c>
      <c r="F42" s="42">
        <v>5.9</v>
      </c>
      <c r="G42" s="36">
        <v>5.6</v>
      </c>
      <c r="H42" s="41">
        <v>4.9370000000000003</v>
      </c>
      <c r="I42" s="42">
        <v>4.2</v>
      </c>
      <c r="J42" s="42">
        <v>3.3</v>
      </c>
      <c r="K42" s="42">
        <v>4</v>
      </c>
      <c r="L42" s="36">
        <v>4.4000000000000004</v>
      </c>
      <c r="M42" s="36">
        <v>4.2</v>
      </c>
      <c r="N42" s="36">
        <v>4.0999999999999996</v>
      </c>
      <c r="O42" s="36">
        <v>4</v>
      </c>
      <c r="P42" s="36">
        <v>4.0999999999999996</v>
      </c>
      <c r="Q42" s="36">
        <v>3.8</v>
      </c>
      <c r="R42" s="36">
        <v>3.7</v>
      </c>
      <c r="S42" s="36">
        <v>3.9</v>
      </c>
      <c r="T42" s="189">
        <v>4.2779999999999996</v>
      </c>
      <c r="U42" s="80">
        <v>4.4509999999999996</v>
      </c>
    </row>
    <row r="43" spans="1:21" x14ac:dyDescent="0.25">
      <c r="A43" s="26" t="s">
        <v>32</v>
      </c>
      <c r="B43" s="60">
        <v>6.2</v>
      </c>
      <c r="C43" s="41">
        <v>6.0960000000000001</v>
      </c>
      <c r="D43" s="42">
        <v>6.4</v>
      </c>
      <c r="E43" s="42">
        <v>6.1</v>
      </c>
      <c r="F43" s="42">
        <v>5.7</v>
      </c>
      <c r="G43" s="36">
        <v>5.4</v>
      </c>
      <c r="H43" s="41">
        <v>4.7670000000000003</v>
      </c>
      <c r="I43" s="42">
        <v>4.4000000000000004</v>
      </c>
      <c r="J43" s="42">
        <v>4.0999999999999996</v>
      </c>
      <c r="K43" s="42">
        <v>2.4</v>
      </c>
      <c r="L43" s="36">
        <v>3.1</v>
      </c>
      <c r="M43" s="36">
        <v>3.5</v>
      </c>
      <c r="N43" s="36">
        <v>2.9</v>
      </c>
      <c r="O43" s="36">
        <v>2.8</v>
      </c>
      <c r="P43" s="36">
        <v>2.7</v>
      </c>
      <c r="Q43" s="36">
        <v>2.5</v>
      </c>
      <c r="R43" s="36">
        <v>2.4</v>
      </c>
      <c r="S43" s="36">
        <v>2.9</v>
      </c>
      <c r="T43" s="189">
        <v>2.9009999999999998</v>
      </c>
      <c r="U43" s="80">
        <v>2.9950000000000001</v>
      </c>
    </row>
    <row r="44" spans="1:21" x14ac:dyDescent="0.25">
      <c r="A44" s="26" t="s">
        <v>33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>
        <v>14.6</v>
      </c>
      <c r="Q44" s="36">
        <v>15.3</v>
      </c>
      <c r="R44" s="36">
        <v>15.3</v>
      </c>
      <c r="S44" s="36">
        <v>16.899999999999999</v>
      </c>
      <c r="T44" s="189">
        <v>18.198</v>
      </c>
      <c r="U44" s="80">
        <v>18.437000000000001</v>
      </c>
    </row>
    <row r="45" spans="1:21" x14ac:dyDescent="0.25">
      <c r="A45" s="26" t="s">
        <v>223</v>
      </c>
      <c r="B45" s="60">
        <v>74.2</v>
      </c>
      <c r="C45" s="41">
        <v>78.176000000000002</v>
      </c>
      <c r="D45" s="42">
        <v>78.2</v>
      </c>
      <c r="E45" s="42">
        <v>77</v>
      </c>
      <c r="F45" s="42">
        <v>72</v>
      </c>
      <c r="G45" s="36">
        <v>64.3</v>
      </c>
      <c r="H45" s="41">
        <v>53.076000000000001</v>
      </c>
      <c r="I45" s="42">
        <v>43.5</v>
      </c>
      <c r="J45" s="42">
        <v>47.8</v>
      </c>
      <c r="K45" s="42">
        <v>50.4</v>
      </c>
      <c r="L45" s="36">
        <v>52.6</v>
      </c>
      <c r="M45" s="36">
        <v>50</v>
      </c>
      <c r="N45" s="36">
        <v>47.1</v>
      </c>
      <c r="O45" s="36">
        <v>46.1</v>
      </c>
      <c r="P45" s="36">
        <v>46.4</v>
      </c>
      <c r="Q45" s="36">
        <v>45.8</v>
      </c>
      <c r="R45" s="36">
        <v>50.8</v>
      </c>
      <c r="S45" s="36">
        <v>54</v>
      </c>
      <c r="T45" s="189">
        <v>56.914000000000001</v>
      </c>
      <c r="U45" s="80">
        <v>60.334000000000003</v>
      </c>
    </row>
    <row r="46" spans="1:21" x14ac:dyDescent="0.25">
      <c r="A46" s="26" t="s">
        <v>35</v>
      </c>
      <c r="B46" s="42">
        <v>15.5</v>
      </c>
      <c r="C46" s="41">
        <v>15.986000000000001</v>
      </c>
      <c r="D46" s="42">
        <v>16.2</v>
      </c>
      <c r="E46" s="42">
        <v>15.9</v>
      </c>
      <c r="F46" s="42">
        <v>14.8</v>
      </c>
      <c r="G46" s="36">
        <v>13.9</v>
      </c>
      <c r="H46" s="41">
        <v>12.51</v>
      </c>
      <c r="I46" s="42">
        <v>11.4</v>
      </c>
      <c r="J46" s="42">
        <v>10</v>
      </c>
      <c r="K46" s="42">
        <v>9.1</v>
      </c>
      <c r="L46" s="36">
        <v>7.5</v>
      </c>
      <c r="M46" s="36">
        <v>8.5</v>
      </c>
      <c r="N46" s="36">
        <v>9</v>
      </c>
      <c r="O46" s="36">
        <v>8.1</v>
      </c>
      <c r="P46" s="36">
        <v>8</v>
      </c>
      <c r="Q46" s="36">
        <v>8.1999999999999993</v>
      </c>
      <c r="R46" s="36">
        <v>8.6999999999999993</v>
      </c>
      <c r="S46" s="36">
        <v>9.1999999999999993</v>
      </c>
      <c r="T46" s="189">
        <v>10.257999999999999</v>
      </c>
      <c r="U46" s="80">
        <v>10.124000000000001</v>
      </c>
    </row>
    <row r="47" spans="1:21" x14ac:dyDescent="0.25">
      <c r="A47" s="26" t="s">
        <v>36</v>
      </c>
      <c r="B47" s="42">
        <v>38</v>
      </c>
      <c r="C47" s="41">
        <v>38.691000000000003</v>
      </c>
      <c r="D47" s="42">
        <v>40.1</v>
      </c>
      <c r="E47" s="42">
        <v>38</v>
      </c>
      <c r="F47" s="42">
        <v>36.200000000000003</v>
      </c>
      <c r="G47" s="36">
        <v>33.5</v>
      </c>
      <c r="H47" s="41">
        <v>30.56</v>
      </c>
      <c r="I47" s="42">
        <v>26.8</v>
      </c>
      <c r="J47" s="42">
        <v>19.2</v>
      </c>
      <c r="K47" s="42">
        <v>18.399999999999999</v>
      </c>
      <c r="L47" s="36">
        <v>24.3</v>
      </c>
      <c r="M47" s="36">
        <v>21.9</v>
      </c>
      <c r="N47" s="36">
        <v>20.6</v>
      </c>
      <c r="O47" s="36">
        <v>19.899999999999999</v>
      </c>
      <c r="P47" s="36">
        <v>20.2</v>
      </c>
      <c r="Q47" s="36">
        <v>19</v>
      </c>
      <c r="R47" s="36">
        <v>20.5</v>
      </c>
      <c r="S47" s="36">
        <v>21</v>
      </c>
      <c r="T47" s="189">
        <v>22.34</v>
      </c>
      <c r="U47" s="80">
        <v>22.789000000000001</v>
      </c>
    </row>
    <row r="48" spans="1:21" x14ac:dyDescent="0.25">
      <c r="A48" s="26" t="s">
        <v>37</v>
      </c>
      <c r="B48" s="36">
        <v>61.3</v>
      </c>
      <c r="C48" s="41">
        <v>61.826999999999998</v>
      </c>
      <c r="D48" s="36">
        <v>62.2</v>
      </c>
      <c r="E48" s="36">
        <v>60.6</v>
      </c>
      <c r="F48" s="36">
        <v>55.3</v>
      </c>
      <c r="G48" s="36">
        <v>50.2</v>
      </c>
      <c r="H48" s="41">
        <v>42.698999999999998</v>
      </c>
      <c r="I48" s="36">
        <v>36.200000000000003</v>
      </c>
      <c r="J48" s="36">
        <v>36.5</v>
      </c>
      <c r="K48" s="36">
        <v>36</v>
      </c>
      <c r="L48" s="36">
        <v>38.5</v>
      </c>
      <c r="M48" s="36">
        <v>36</v>
      </c>
      <c r="N48" s="36">
        <v>34.1</v>
      </c>
      <c r="O48" s="36">
        <v>33.5</v>
      </c>
      <c r="P48" s="36">
        <v>32.6</v>
      </c>
      <c r="Q48" s="36">
        <v>31.8</v>
      </c>
      <c r="R48" s="36">
        <v>34</v>
      </c>
      <c r="S48" s="36">
        <v>35.4</v>
      </c>
      <c r="T48" s="189">
        <v>37.676000000000002</v>
      </c>
      <c r="U48" s="80">
        <v>38.771999999999998</v>
      </c>
    </row>
    <row r="49" spans="1:21" x14ac:dyDescent="0.25">
      <c r="A49" s="26" t="s">
        <v>38</v>
      </c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>
        <v>2.7</v>
      </c>
      <c r="Q49" s="36">
        <v>2.8</v>
      </c>
      <c r="R49" s="36">
        <v>3.1</v>
      </c>
      <c r="S49" s="36">
        <v>3.3</v>
      </c>
      <c r="T49" s="189">
        <v>3.605</v>
      </c>
      <c r="U49" s="80">
        <v>3.714</v>
      </c>
    </row>
    <row r="50" spans="1:21" ht="18" x14ac:dyDescent="0.25">
      <c r="A50" s="25" t="s">
        <v>240</v>
      </c>
      <c r="B50" s="45">
        <v>112.9</v>
      </c>
      <c r="C50" s="45">
        <v>126.2</v>
      </c>
      <c r="D50" s="45">
        <v>134.9</v>
      </c>
      <c r="E50" s="45">
        <v>132.4</v>
      </c>
      <c r="F50" s="45">
        <v>136.6</v>
      </c>
      <c r="G50" s="45">
        <v>129.80000000000001</v>
      </c>
      <c r="H50" s="45">
        <v>120.1</v>
      </c>
      <c r="I50" s="45">
        <v>114.8</v>
      </c>
      <c r="J50" s="45">
        <v>108.7</v>
      </c>
      <c r="K50" s="45">
        <v>109.4</v>
      </c>
      <c r="L50" s="45">
        <v>106.7</v>
      </c>
      <c r="M50" s="45">
        <v>106.3</v>
      </c>
      <c r="N50" s="45">
        <v>102.7</v>
      </c>
      <c r="O50" s="45">
        <v>102</v>
      </c>
      <c r="P50" s="45">
        <v>98</v>
      </c>
      <c r="Q50" s="45">
        <v>95.3</v>
      </c>
      <c r="R50" s="45">
        <v>97.6</v>
      </c>
      <c r="S50" s="45">
        <v>100.5</v>
      </c>
      <c r="T50" s="188">
        <v>106.09</v>
      </c>
      <c r="U50" s="79">
        <v>108.482</v>
      </c>
    </row>
    <row r="51" spans="1:21" x14ac:dyDescent="0.25">
      <c r="A51" s="26" t="s">
        <v>39</v>
      </c>
      <c r="B51" s="60">
        <v>38.6</v>
      </c>
      <c r="C51" s="41">
        <v>39.286999999999999</v>
      </c>
      <c r="D51" s="42">
        <v>41.8</v>
      </c>
      <c r="E51" s="42">
        <v>42.9</v>
      </c>
      <c r="F51" s="42">
        <v>42.6</v>
      </c>
      <c r="G51" s="36">
        <v>42.7</v>
      </c>
      <c r="H51" s="41">
        <v>41.225999999999999</v>
      </c>
      <c r="I51" s="42">
        <v>38.700000000000003</v>
      </c>
      <c r="J51" s="42">
        <v>36.799999999999997</v>
      </c>
      <c r="K51" s="42">
        <v>36.4</v>
      </c>
      <c r="L51" s="36">
        <v>34.6</v>
      </c>
      <c r="M51" s="36">
        <v>37.1</v>
      </c>
      <c r="N51" s="36">
        <v>34.299999999999997</v>
      </c>
      <c r="O51" s="36">
        <v>32.700000000000003</v>
      </c>
      <c r="P51" s="36">
        <v>31.6</v>
      </c>
      <c r="Q51" s="36">
        <v>31.3</v>
      </c>
      <c r="R51" s="36">
        <v>31.4</v>
      </c>
      <c r="S51" s="36">
        <v>32.799999999999997</v>
      </c>
      <c r="T51" s="189">
        <v>34.280999999999999</v>
      </c>
      <c r="U51" s="80">
        <v>35.216999999999999</v>
      </c>
    </row>
    <row r="52" spans="1:21" x14ac:dyDescent="0.25">
      <c r="A52" s="26" t="s">
        <v>40</v>
      </c>
      <c r="B52" s="60">
        <v>4.2</v>
      </c>
      <c r="C52" s="41">
        <v>4.3940000000000001</v>
      </c>
      <c r="D52" s="42">
        <v>3.3</v>
      </c>
      <c r="E52" s="42">
        <v>3.5</v>
      </c>
      <c r="F52" s="42">
        <v>5.8</v>
      </c>
      <c r="G52" s="36">
        <v>5.7</v>
      </c>
      <c r="H52" s="41">
        <v>5.2080000000000002</v>
      </c>
      <c r="I52" s="42">
        <v>4.8</v>
      </c>
      <c r="J52" s="42">
        <v>5.3</v>
      </c>
      <c r="K52" s="42">
        <v>4.5999999999999996</v>
      </c>
      <c r="L52" s="36">
        <v>5.0999999999999996</v>
      </c>
      <c r="M52" s="36">
        <v>4.9000000000000004</v>
      </c>
      <c r="N52" s="36">
        <v>4.7</v>
      </c>
      <c r="O52" s="36">
        <v>5.2</v>
      </c>
      <c r="P52" s="36">
        <v>4.9000000000000004</v>
      </c>
      <c r="Q52" s="36">
        <v>4.7</v>
      </c>
      <c r="R52" s="36">
        <v>4.9000000000000004</v>
      </c>
      <c r="S52" s="36">
        <v>5</v>
      </c>
      <c r="T52" s="189">
        <v>5.3380000000000001</v>
      </c>
      <c r="U52" s="80">
        <v>5.1779999999999999</v>
      </c>
    </row>
    <row r="53" spans="1:21" ht="19.5" x14ac:dyDescent="0.25">
      <c r="A53" s="26" t="s">
        <v>41</v>
      </c>
      <c r="B53" s="60">
        <v>13.7</v>
      </c>
      <c r="C53" s="41">
        <v>14.143000000000001</v>
      </c>
      <c r="D53" s="42">
        <v>14.3</v>
      </c>
      <c r="E53" s="42">
        <v>14.2</v>
      </c>
      <c r="F53" s="42">
        <v>13.1</v>
      </c>
      <c r="G53" s="36">
        <v>13.6</v>
      </c>
      <c r="H53" s="41">
        <v>13.036</v>
      </c>
      <c r="I53" s="42">
        <v>11.7</v>
      </c>
      <c r="J53" s="42">
        <v>10.8</v>
      </c>
      <c r="K53" s="42">
        <v>8.9</v>
      </c>
      <c r="L53" s="36">
        <v>9</v>
      </c>
      <c r="M53" s="36">
        <v>9.3000000000000007</v>
      </c>
      <c r="N53" s="36">
        <v>9.6</v>
      </c>
      <c r="O53" s="36">
        <v>8.6999999999999993</v>
      </c>
      <c r="P53" s="36">
        <v>7.7</v>
      </c>
      <c r="Q53" s="36">
        <v>7.8</v>
      </c>
      <c r="R53" s="36">
        <v>8.5</v>
      </c>
      <c r="S53" s="36">
        <v>8.3000000000000007</v>
      </c>
      <c r="T53" s="189">
        <v>8.1679999999999993</v>
      </c>
      <c r="U53" s="80">
        <v>8.3070000000000004</v>
      </c>
    </row>
    <row r="54" spans="1:21" ht="19.5" x14ac:dyDescent="0.25">
      <c r="A54" s="26" t="s">
        <v>42</v>
      </c>
      <c r="B54" s="60">
        <v>7.2</v>
      </c>
      <c r="C54" s="41">
        <v>7.2629999999999999</v>
      </c>
      <c r="D54" s="42">
        <v>7.3</v>
      </c>
      <c r="E54" s="42">
        <v>7.1</v>
      </c>
      <c r="F54" s="42">
        <v>6.8</v>
      </c>
      <c r="G54" s="36">
        <v>6.4</v>
      </c>
      <c r="H54" s="41">
        <v>6.1219999999999999</v>
      </c>
      <c r="I54" s="42">
        <v>5.3</v>
      </c>
      <c r="J54" s="42">
        <v>4.9000000000000004</v>
      </c>
      <c r="K54" s="42">
        <v>4.3</v>
      </c>
      <c r="L54" s="36">
        <v>4.7</v>
      </c>
      <c r="M54" s="36">
        <v>4.5999999999999996</v>
      </c>
      <c r="N54" s="36">
        <v>4.2</v>
      </c>
      <c r="O54" s="36">
        <v>4.0999999999999996</v>
      </c>
      <c r="P54" s="36">
        <v>4</v>
      </c>
      <c r="Q54" s="36">
        <v>4</v>
      </c>
      <c r="R54" s="36">
        <v>4.0999999999999996</v>
      </c>
      <c r="S54" s="36">
        <v>4</v>
      </c>
      <c r="T54" s="189">
        <v>4.2460000000000004</v>
      </c>
      <c r="U54" s="80">
        <v>4.524</v>
      </c>
    </row>
    <row r="55" spans="1:21" ht="19.5" x14ac:dyDescent="0.25">
      <c r="A55" s="26" t="s">
        <v>94</v>
      </c>
      <c r="B55" s="60">
        <v>10.4</v>
      </c>
      <c r="C55" s="41">
        <v>10.467000000000001</v>
      </c>
      <c r="D55" s="42">
        <v>15</v>
      </c>
      <c r="E55" s="42">
        <v>10.5</v>
      </c>
      <c r="F55" s="42">
        <v>10.4</v>
      </c>
      <c r="G55" s="36">
        <v>10</v>
      </c>
      <c r="H55" s="41">
        <v>7.9249999999999998</v>
      </c>
      <c r="I55" s="42">
        <v>7.4</v>
      </c>
      <c r="J55" s="42">
        <v>6.8</v>
      </c>
      <c r="K55" s="42">
        <v>7.3</v>
      </c>
      <c r="L55" s="36">
        <v>8</v>
      </c>
      <c r="M55" s="36">
        <v>8</v>
      </c>
      <c r="N55" s="36">
        <v>7.3</v>
      </c>
      <c r="O55" s="36">
        <v>7.2</v>
      </c>
      <c r="P55" s="36">
        <v>6.9</v>
      </c>
      <c r="Q55" s="36">
        <v>6.6</v>
      </c>
      <c r="R55" s="36">
        <v>6.8</v>
      </c>
      <c r="S55" s="36">
        <v>6.9</v>
      </c>
      <c r="T55" s="189">
        <v>7.2380000000000004</v>
      </c>
      <c r="U55" s="80">
        <v>7.64</v>
      </c>
    </row>
    <row r="56" spans="1:21" x14ac:dyDescent="0.25">
      <c r="A56" s="26" t="s">
        <v>44</v>
      </c>
      <c r="B56" s="60" t="s">
        <v>105</v>
      </c>
      <c r="C56" s="41">
        <v>10.930999999999999</v>
      </c>
      <c r="D56" s="42">
        <v>12.2</v>
      </c>
      <c r="E56" s="42">
        <v>13.4</v>
      </c>
      <c r="F56" s="42">
        <v>19.7</v>
      </c>
      <c r="G56" s="36">
        <v>18.899999999999999</v>
      </c>
      <c r="H56" s="41">
        <v>17.29</v>
      </c>
      <c r="I56" s="42">
        <v>17.399999999999999</v>
      </c>
      <c r="J56" s="42">
        <v>16.899999999999999</v>
      </c>
      <c r="K56" s="42">
        <v>23.2</v>
      </c>
      <c r="L56" s="36">
        <v>18.600000000000001</v>
      </c>
      <c r="M56" s="36">
        <v>17.3</v>
      </c>
      <c r="N56" s="36">
        <v>19.100000000000001</v>
      </c>
      <c r="O56" s="36">
        <v>20.9</v>
      </c>
      <c r="P56" s="36">
        <v>20.100000000000001</v>
      </c>
      <c r="Q56" s="36">
        <v>19</v>
      </c>
      <c r="R56" s="36">
        <v>19</v>
      </c>
      <c r="S56" s="36">
        <v>20</v>
      </c>
      <c r="T56" s="189">
        <v>22.141999999999999</v>
      </c>
      <c r="U56" s="80">
        <v>22.187999999999999</v>
      </c>
    </row>
    <row r="57" spans="1:21" x14ac:dyDescent="0.25">
      <c r="A57" s="26" t="s">
        <v>45</v>
      </c>
      <c r="B57" s="123">
        <v>38.799999999999997</v>
      </c>
      <c r="C57" s="41">
        <v>39.737000000000002</v>
      </c>
      <c r="D57" s="36">
        <v>41</v>
      </c>
      <c r="E57" s="36">
        <v>40.799999999999997</v>
      </c>
      <c r="F57" s="36">
        <v>38.200000000000003</v>
      </c>
      <c r="G57" s="36">
        <v>32.4</v>
      </c>
      <c r="H57" s="41">
        <v>29.308</v>
      </c>
      <c r="I57" s="36">
        <v>29.5</v>
      </c>
      <c r="J57" s="36">
        <v>27.2</v>
      </c>
      <c r="K57" s="36">
        <v>24.7</v>
      </c>
      <c r="L57" s="36">
        <v>26.5</v>
      </c>
      <c r="M57" s="36">
        <v>25.2</v>
      </c>
      <c r="N57" s="36">
        <v>23.6</v>
      </c>
      <c r="O57" s="36">
        <v>23.3</v>
      </c>
      <c r="P57" s="36">
        <v>22.7</v>
      </c>
      <c r="Q57" s="36">
        <v>21.8</v>
      </c>
      <c r="R57" s="36">
        <v>22.9</v>
      </c>
      <c r="S57" s="36">
        <v>23.3</v>
      </c>
      <c r="T57" s="189">
        <v>24.677</v>
      </c>
      <c r="U57" s="80">
        <v>25.428000000000001</v>
      </c>
    </row>
    <row r="58" spans="1:21" ht="18" x14ac:dyDescent="0.25">
      <c r="A58" s="24" t="s">
        <v>195</v>
      </c>
      <c r="B58" s="45">
        <v>498.9</v>
      </c>
      <c r="C58" s="41">
        <v>515.21900000000005</v>
      </c>
      <c r="D58" s="45">
        <v>533.79999999999995</v>
      </c>
      <c r="E58" s="45">
        <v>521</v>
      </c>
      <c r="F58" s="45">
        <v>482.4</v>
      </c>
      <c r="G58" s="45">
        <v>438.5</v>
      </c>
      <c r="H58" s="41">
        <v>363.416</v>
      </c>
      <c r="I58" s="45">
        <v>319.89999999999998</v>
      </c>
      <c r="J58" s="45">
        <v>286.89999999999998</v>
      </c>
      <c r="K58" s="45">
        <v>272.2</v>
      </c>
      <c r="L58" s="45">
        <v>290.3</v>
      </c>
      <c r="M58" s="45">
        <v>280.7</v>
      </c>
      <c r="N58" s="45">
        <v>265.3</v>
      </c>
      <c r="O58" s="45">
        <v>258.8</v>
      </c>
      <c r="P58" s="45">
        <v>258.39999999999998</v>
      </c>
      <c r="Q58" s="45">
        <v>248.5</v>
      </c>
      <c r="R58" s="45">
        <v>259.2</v>
      </c>
      <c r="S58" s="45">
        <v>262.89999999999998</v>
      </c>
      <c r="T58" s="188">
        <v>278.09500000000003</v>
      </c>
      <c r="U58" s="79">
        <v>284.41699999999997</v>
      </c>
    </row>
    <row r="59" spans="1:21" x14ac:dyDescent="0.25">
      <c r="A59" s="26" t="s">
        <v>46</v>
      </c>
      <c r="B59" s="42">
        <v>69.900000000000006</v>
      </c>
      <c r="C59" s="41">
        <v>73.575999999999993</v>
      </c>
      <c r="D59" s="42">
        <v>77.099999999999994</v>
      </c>
      <c r="E59" s="42">
        <v>77.099999999999994</v>
      </c>
      <c r="F59" s="42">
        <v>72</v>
      </c>
      <c r="G59" s="36">
        <v>66.3</v>
      </c>
      <c r="H59" s="41">
        <v>53.887999999999998</v>
      </c>
      <c r="I59" s="42">
        <v>50.1</v>
      </c>
      <c r="J59" s="42">
        <v>49.1</v>
      </c>
      <c r="K59" s="42">
        <v>48.2</v>
      </c>
      <c r="L59" s="36">
        <v>46.2</v>
      </c>
      <c r="M59" s="36">
        <v>43.5</v>
      </c>
      <c r="N59" s="36">
        <v>42.6</v>
      </c>
      <c r="O59" s="36">
        <v>41.3</v>
      </c>
      <c r="P59" s="36">
        <v>40.9</v>
      </c>
      <c r="Q59" s="36">
        <v>39.1</v>
      </c>
      <c r="R59" s="36">
        <v>38.9</v>
      </c>
      <c r="S59" s="36">
        <v>40.799999999999997</v>
      </c>
      <c r="T59" s="189">
        <v>42.487000000000002</v>
      </c>
      <c r="U59" s="80">
        <v>42.250999999999998</v>
      </c>
    </row>
    <row r="60" spans="1:21" x14ac:dyDescent="0.25">
      <c r="A60" s="26" t="s">
        <v>47</v>
      </c>
      <c r="B60" s="42">
        <v>13.2</v>
      </c>
      <c r="C60" s="41">
        <v>13.512</v>
      </c>
      <c r="D60" s="42">
        <v>13.6</v>
      </c>
      <c r="E60" s="42">
        <v>13.1</v>
      </c>
      <c r="F60" s="42">
        <v>12</v>
      </c>
      <c r="G60" s="36">
        <v>11.2</v>
      </c>
      <c r="H60" s="41">
        <v>9.9160000000000004</v>
      </c>
      <c r="I60" s="42">
        <v>8.5</v>
      </c>
      <c r="J60" s="42">
        <v>7</v>
      </c>
      <c r="K60" s="42">
        <v>5.5</v>
      </c>
      <c r="L60" s="36">
        <v>6.8</v>
      </c>
      <c r="M60" s="36">
        <v>6.6</v>
      </c>
      <c r="N60" s="36">
        <v>6.1</v>
      </c>
      <c r="O60" s="36">
        <v>5.9</v>
      </c>
      <c r="P60" s="36">
        <v>5.6</v>
      </c>
      <c r="Q60" s="36">
        <v>5.7</v>
      </c>
      <c r="R60" s="36">
        <v>5.9</v>
      </c>
      <c r="S60" s="36">
        <v>6.1</v>
      </c>
      <c r="T60" s="189">
        <v>6.2590000000000003</v>
      </c>
      <c r="U60" s="80">
        <v>6.6159999999999997</v>
      </c>
    </row>
    <row r="61" spans="1:21" x14ac:dyDescent="0.25">
      <c r="A61" s="26" t="s">
        <v>48</v>
      </c>
      <c r="B61" s="42">
        <v>13.9</v>
      </c>
      <c r="C61" s="41">
        <v>14.278</v>
      </c>
      <c r="D61" s="42">
        <v>15.1</v>
      </c>
      <c r="E61" s="42">
        <v>14.1</v>
      </c>
      <c r="F61" s="42">
        <v>13.1</v>
      </c>
      <c r="G61" s="36">
        <v>12.2</v>
      </c>
      <c r="H61" s="41">
        <v>10.971</v>
      </c>
      <c r="I61" s="42">
        <v>9.3000000000000007</v>
      </c>
      <c r="J61" s="42">
        <v>8</v>
      </c>
      <c r="K61" s="42">
        <v>6.7</v>
      </c>
      <c r="L61" s="36">
        <v>8.1999999999999993</v>
      </c>
      <c r="M61" s="36">
        <v>7.3</v>
      </c>
      <c r="N61" s="36">
        <v>6.5</v>
      </c>
      <c r="O61" s="36">
        <v>6.5</v>
      </c>
      <c r="P61" s="36">
        <v>6.4</v>
      </c>
      <c r="Q61" s="36">
        <v>6.2</v>
      </c>
      <c r="R61" s="36">
        <v>6.2</v>
      </c>
      <c r="S61" s="36">
        <v>6.3</v>
      </c>
      <c r="T61" s="189">
        <v>6.4710000000000001</v>
      </c>
      <c r="U61" s="80">
        <v>6.68</v>
      </c>
    </row>
    <row r="62" spans="1:21" x14ac:dyDescent="0.25">
      <c r="A62" s="26" t="s">
        <v>49</v>
      </c>
      <c r="B62" s="42">
        <v>62.3</v>
      </c>
      <c r="C62" s="41">
        <v>65.882000000000005</v>
      </c>
      <c r="D62" s="42">
        <v>68.7</v>
      </c>
      <c r="E62" s="42">
        <v>66.8</v>
      </c>
      <c r="F62" s="42">
        <v>63.1</v>
      </c>
      <c r="G62" s="36">
        <v>56.7</v>
      </c>
      <c r="H62" s="41">
        <v>44.369</v>
      </c>
      <c r="I62" s="42">
        <v>36</v>
      </c>
      <c r="J62" s="42">
        <v>36.4</v>
      </c>
      <c r="K62" s="42">
        <v>37.799999999999997</v>
      </c>
      <c r="L62" s="36">
        <v>40.299999999999997</v>
      </c>
      <c r="M62" s="36">
        <v>38.4</v>
      </c>
      <c r="N62" s="36">
        <v>36.9</v>
      </c>
      <c r="O62" s="36">
        <v>36.299999999999997</v>
      </c>
      <c r="P62" s="36">
        <v>35.6</v>
      </c>
      <c r="Q62" s="36">
        <v>33.9</v>
      </c>
      <c r="R62" s="36">
        <v>34.5</v>
      </c>
      <c r="S62" s="36">
        <v>34.5</v>
      </c>
      <c r="T62" s="189">
        <v>37.08</v>
      </c>
      <c r="U62" s="80">
        <v>37.323999999999998</v>
      </c>
    </row>
    <row r="63" spans="1:21" x14ac:dyDescent="0.25">
      <c r="A63" s="26" t="s">
        <v>50</v>
      </c>
      <c r="B63" s="42">
        <v>27.9</v>
      </c>
      <c r="C63" s="41">
        <v>27.818000000000001</v>
      </c>
      <c r="D63" s="42">
        <v>29.2</v>
      </c>
      <c r="E63" s="42">
        <v>28.6</v>
      </c>
      <c r="F63" s="42">
        <v>25.8</v>
      </c>
      <c r="G63" s="36">
        <v>23.4</v>
      </c>
      <c r="H63" s="41">
        <v>20.023</v>
      </c>
      <c r="I63" s="42">
        <v>17.3</v>
      </c>
      <c r="J63" s="42">
        <v>15.4</v>
      </c>
      <c r="K63" s="42">
        <v>11.2</v>
      </c>
      <c r="L63" s="36">
        <v>15</v>
      </c>
      <c r="M63" s="36">
        <v>14.1</v>
      </c>
      <c r="N63" s="36">
        <v>13.4</v>
      </c>
      <c r="O63" s="36">
        <v>13.7</v>
      </c>
      <c r="P63" s="36">
        <v>14.5</v>
      </c>
      <c r="Q63" s="36">
        <v>14.3</v>
      </c>
      <c r="R63" s="36">
        <v>16.600000000000001</v>
      </c>
      <c r="S63" s="36">
        <v>15.1</v>
      </c>
      <c r="T63" s="189">
        <v>16.035</v>
      </c>
      <c r="U63" s="80">
        <v>16.428999999999998</v>
      </c>
    </row>
    <row r="64" spans="1:21" x14ac:dyDescent="0.25">
      <c r="A64" s="26" t="s">
        <v>51</v>
      </c>
      <c r="B64" s="42">
        <v>23.2</v>
      </c>
      <c r="C64" s="41">
        <v>23.314</v>
      </c>
      <c r="D64" s="42">
        <v>24.5</v>
      </c>
      <c r="E64" s="42">
        <v>23.8</v>
      </c>
      <c r="F64" s="42">
        <v>22.9</v>
      </c>
      <c r="G64" s="36">
        <v>20.8</v>
      </c>
      <c r="H64" s="41">
        <v>19.009</v>
      </c>
      <c r="I64" s="42">
        <v>16.100000000000001</v>
      </c>
      <c r="J64" s="42">
        <v>11.7</v>
      </c>
      <c r="K64" s="42">
        <v>9.3000000000000007</v>
      </c>
      <c r="L64" s="36">
        <v>14</v>
      </c>
      <c r="M64" s="36">
        <v>13</v>
      </c>
      <c r="N64" s="36">
        <v>12.2</v>
      </c>
      <c r="O64" s="36">
        <v>11.7</v>
      </c>
      <c r="P64" s="36">
        <v>11.7</v>
      </c>
      <c r="Q64" s="36">
        <v>11</v>
      </c>
      <c r="R64" s="36">
        <v>11.3</v>
      </c>
      <c r="S64" s="36">
        <v>11.2</v>
      </c>
      <c r="T64" s="189">
        <v>11.737</v>
      </c>
      <c r="U64" s="80">
        <v>12.002000000000001</v>
      </c>
    </row>
    <row r="65" spans="1:21" x14ac:dyDescent="0.25">
      <c r="A65" s="26" t="s">
        <v>52</v>
      </c>
      <c r="B65" s="42">
        <v>43.7</v>
      </c>
      <c r="C65" s="41">
        <v>45.856999999999999</v>
      </c>
      <c r="D65" s="42">
        <v>47.5</v>
      </c>
      <c r="E65" s="42">
        <v>45.3</v>
      </c>
      <c r="F65" s="42">
        <v>42.6</v>
      </c>
      <c r="G65" s="36">
        <v>37</v>
      </c>
      <c r="H65" s="41">
        <v>31.282</v>
      </c>
      <c r="I65" s="42">
        <v>27</v>
      </c>
      <c r="J65" s="42">
        <v>24.2</v>
      </c>
      <c r="K65" s="42">
        <v>23</v>
      </c>
      <c r="L65" s="36">
        <v>25.4</v>
      </c>
      <c r="M65" s="36">
        <v>24.4</v>
      </c>
      <c r="N65" s="36">
        <v>23.5</v>
      </c>
      <c r="O65" s="36">
        <v>23.1</v>
      </c>
      <c r="P65" s="36">
        <v>23.7</v>
      </c>
      <c r="Q65" s="36">
        <v>23</v>
      </c>
      <c r="R65" s="36">
        <v>24.4</v>
      </c>
      <c r="S65" s="36">
        <v>26</v>
      </c>
      <c r="T65" s="189">
        <v>27.582000000000001</v>
      </c>
      <c r="U65" s="80">
        <v>27.69</v>
      </c>
    </row>
    <row r="66" spans="1:21" x14ac:dyDescent="0.25">
      <c r="A66" s="26" t="s">
        <v>53</v>
      </c>
      <c r="B66" s="42">
        <v>24.5</v>
      </c>
      <c r="C66" s="41">
        <v>24.530999999999999</v>
      </c>
      <c r="D66" s="42">
        <v>24.9</v>
      </c>
      <c r="E66" s="42">
        <v>23</v>
      </c>
      <c r="F66" s="42">
        <v>21.5</v>
      </c>
      <c r="G66" s="36">
        <v>19.7</v>
      </c>
      <c r="H66" s="41">
        <v>13.238</v>
      </c>
      <c r="I66" s="42">
        <v>13.3</v>
      </c>
      <c r="J66" s="42">
        <v>12.7</v>
      </c>
      <c r="K66" s="42">
        <v>12.4</v>
      </c>
      <c r="L66" s="36">
        <v>11.8</v>
      </c>
      <c r="M66" s="36">
        <v>11.2</v>
      </c>
      <c r="N66" s="36">
        <v>10.6</v>
      </c>
      <c r="O66" s="36">
        <v>10.5</v>
      </c>
      <c r="P66" s="36">
        <v>10.7</v>
      </c>
      <c r="Q66" s="36">
        <v>10.3</v>
      </c>
      <c r="R66" s="36">
        <v>10.8</v>
      </c>
      <c r="S66" s="36">
        <v>10.7</v>
      </c>
      <c r="T66" s="189">
        <v>11.599</v>
      </c>
      <c r="U66" s="80">
        <v>11.898999999999999</v>
      </c>
    </row>
    <row r="67" spans="1:21" x14ac:dyDescent="0.25">
      <c r="A67" s="26" t="s">
        <v>54</v>
      </c>
      <c r="B67" s="42">
        <v>50.4</v>
      </c>
      <c r="C67" s="41">
        <v>50.814999999999998</v>
      </c>
      <c r="D67" s="42">
        <v>52.2</v>
      </c>
      <c r="E67" s="42">
        <v>50.8</v>
      </c>
      <c r="F67" s="42">
        <v>47.1</v>
      </c>
      <c r="G67" s="36">
        <v>43.7</v>
      </c>
      <c r="H67" s="41">
        <v>36.335999999999999</v>
      </c>
      <c r="I67" s="42">
        <v>32.4</v>
      </c>
      <c r="J67" s="42">
        <v>28</v>
      </c>
      <c r="K67" s="42">
        <v>24.3</v>
      </c>
      <c r="L67" s="36">
        <v>27.8</v>
      </c>
      <c r="M67" s="36">
        <v>28.7</v>
      </c>
      <c r="N67" s="36">
        <v>26.3</v>
      </c>
      <c r="O67" s="36">
        <v>25.7</v>
      </c>
      <c r="P67" s="36">
        <v>25.4</v>
      </c>
      <c r="Q67" s="36">
        <v>24.7</v>
      </c>
      <c r="R67" s="36">
        <v>26.3</v>
      </c>
      <c r="S67" s="36">
        <v>26.6</v>
      </c>
      <c r="T67" s="189">
        <v>28.187000000000001</v>
      </c>
      <c r="U67" s="80">
        <v>29.306000000000001</v>
      </c>
    </row>
    <row r="68" spans="1:21" x14ac:dyDescent="0.25">
      <c r="A68" s="26" t="s">
        <v>55</v>
      </c>
      <c r="B68" s="42">
        <v>36.1</v>
      </c>
      <c r="C68" s="41">
        <v>37.542999999999999</v>
      </c>
      <c r="D68" s="42">
        <v>39</v>
      </c>
      <c r="E68" s="42">
        <v>37.9</v>
      </c>
      <c r="F68" s="42">
        <v>35.200000000000003</v>
      </c>
      <c r="G68" s="36">
        <v>30.9</v>
      </c>
      <c r="H68" s="41">
        <v>25.158999999999999</v>
      </c>
      <c r="I68" s="42">
        <v>24.5</v>
      </c>
      <c r="J68" s="42">
        <v>25.6</v>
      </c>
      <c r="K68" s="42">
        <v>23.3</v>
      </c>
      <c r="L68" s="36">
        <v>22.7</v>
      </c>
      <c r="M68" s="36">
        <v>20.7</v>
      </c>
      <c r="N68" s="36">
        <v>19.2</v>
      </c>
      <c r="O68" s="36">
        <v>19</v>
      </c>
      <c r="P68" s="36">
        <v>19.3</v>
      </c>
      <c r="Q68" s="36">
        <v>18</v>
      </c>
      <c r="R68" s="36">
        <v>19.399999999999999</v>
      </c>
      <c r="S68" s="36">
        <v>19.399999999999999</v>
      </c>
      <c r="T68" s="189">
        <v>20.09</v>
      </c>
      <c r="U68" s="80">
        <v>20.483000000000001</v>
      </c>
    </row>
    <row r="69" spans="1:21" x14ac:dyDescent="0.25">
      <c r="A69" s="26" t="s">
        <v>56</v>
      </c>
      <c r="B69" s="42">
        <v>22.6</v>
      </c>
      <c r="C69" s="41">
        <v>22.870999999999999</v>
      </c>
      <c r="D69" s="42">
        <v>23.9</v>
      </c>
      <c r="E69" s="42">
        <v>23.1</v>
      </c>
      <c r="F69" s="42">
        <v>21.4</v>
      </c>
      <c r="G69" s="36">
        <v>19.5</v>
      </c>
      <c r="H69" s="41">
        <v>17.510000000000002</v>
      </c>
      <c r="I69" s="42">
        <v>13.2</v>
      </c>
      <c r="J69" s="42">
        <v>13</v>
      </c>
      <c r="K69" s="42">
        <v>10.9</v>
      </c>
      <c r="L69" s="36">
        <v>12</v>
      </c>
      <c r="M69" s="36">
        <v>11.6</v>
      </c>
      <c r="N69" s="36">
        <v>10.8</v>
      </c>
      <c r="O69" s="36">
        <v>10.4</v>
      </c>
      <c r="P69" s="36">
        <v>10.5</v>
      </c>
      <c r="Q69" s="36">
        <v>10</v>
      </c>
      <c r="R69" s="36">
        <v>10.3</v>
      </c>
      <c r="S69" s="36">
        <v>10.1</v>
      </c>
      <c r="T69" s="189">
        <v>10.791</v>
      </c>
      <c r="U69" s="80">
        <v>11.144</v>
      </c>
    </row>
    <row r="70" spans="1:21" x14ac:dyDescent="0.25">
      <c r="A70" s="26" t="s">
        <v>57</v>
      </c>
      <c r="B70" s="42">
        <v>48</v>
      </c>
      <c r="C70" s="41">
        <v>49.223999999999997</v>
      </c>
      <c r="D70" s="42">
        <v>50.2</v>
      </c>
      <c r="E70" s="42">
        <v>52.1</v>
      </c>
      <c r="F70" s="42">
        <v>45</v>
      </c>
      <c r="G70" s="36">
        <v>40.9</v>
      </c>
      <c r="H70" s="41">
        <v>32.795000000000002</v>
      </c>
      <c r="I70" s="42">
        <v>30.3</v>
      </c>
      <c r="J70" s="42">
        <v>23.3</v>
      </c>
      <c r="K70" s="42">
        <v>25.3</v>
      </c>
      <c r="L70" s="36">
        <v>30</v>
      </c>
      <c r="M70" s="36">
        <v>27.7</v>
      </c>
      <c r="N70" s="36">
        <v>25.5</v>
      </c>
      <c r="O70" s="36">
        <v>24.6</v>
      </c>
      <c r="P70" s="36">
        <v>24.2</v>
      </c>
      <c r="Q70" s="36">
        <v>23.4</v>
      </c>
      <c r="R70" s="36">
        <v>25.1</v>
      </c>
      <c r="S70" s="36">
        <v>26</v>
      </c>
      <c r="T70" s="189">
        <v>28.233000000000001</v>
      </c>
      <c r="U70" s="80">
        <v>29.766999999999999</v>
      </c>
    </row>
    <row r="71" spans="1:21" x14ac:dyDescent="0.25">
      <c r="A71" s="26" t="s">
        <v>58</v>
      </c>
      <c r="B71" s="42">
        <v>40.6</v>
      </c>
      <c r="C71" s="41">
        <v>42.197000000000003</v>
      </c>
      <c r="D71" s="42">
        <v>43.4</v>
      </c>
      <c r="E71" s="42">
        <v>41.7</v>
      </c>
      <c r="F71" s="42">
        <v>39.200000000000003</v>
      </c>
      <c r="G71" s="36">
        <v>36.4</v>
      </c>
      <c r="H71" s="41">
        <v>32.19</v>
      </c>
      <c r="I71" s="42">
        <v>28.3</v>
      </c>
      <c r="J71" s="42">
        <v>21</v>
      </c>
      <c r="K71" s="42">
        <v>22</v>
      </c>
      <c r="L71" s="36">
        <v>19.399999999999999</v>
      </c>
      <c r="M71" s="36">
        <v>22.6</v>
      </c>
      <c r="N71" s="36">
        <v>21.1</v>
      </c>
      <c r="O71" s="36">
        <v>19.8</v>
      </c>
      <c r="P71" s="36">
        <v>19.899999999999999</v>
      </c>
      <c r="Q71" s="36">
        <v>19.100000000000001</v>
      </c>
      <c r="R71" s="36">
        <v>19.5</v>
      </c>
      <c r="S71" s="36">
        <v>20</v>
      </c>
      <c r="T71" s="189">
        <v>20.698</v>
      </c>
      <c r="U71" s="80">
        <v>21.728999999999999</v>
      </c>
    </row>
    <row r="72" spans="1:21" x14ac:dyDescent="0.25">
      <c r="A72" s="26" t="s">
        <v>59</v>
      </c>
      <c r="B72" s="42">
        <v>22.7</v>
      </c>
      <c r="C72" s="41">
        <v>23.800999999999998</v>
      </c>
      <c r="D72" s="42">
        <v>24.6</v>
      </c>
      <c r="E72" s="42">
        <v>23.4</v>
      </c>
      <c r="F72" s="42">
        <v>21.6</v>
      </c>
      <c r="G72" s="36">
        <v>19.899999999999999</v>
      </c>
      <c r="H72" s="41">
        <v>16.73</v>
      </c>
      <c r="I72" s="42">
        <v>13.6</v>
      </c>
      <c r="J72" s="42">
        <v>11.4</v>
      </c>
      <c r="K72" s="42">
        <v>12.3</v>
      </c>
      <c r="L72" s="36">
        <v>10.8</v>
      </c>
      <c r="M72" s="36">
        <v>10.7</v>
      </c>
      <c r="N72" s="36">
        <v>10.7</v>
      </c>
      <c r="O72" s="36">
        <v>10.199999999999999</v>
      </c>
      <c r="P72" s="36">
        <v>10.199999999999999</v>
      </c>
      <c r="Q72" s="36">
        <v>9.8000000000000007</v>
      </c>
      <c r="R72" s="36">
        <v>10</v>
      </c>
      <c r="S72" s="36">
        <v>10.1</v>
      </c>
      <c r="T72" s="189">
        <v>10.846</v>
      </c>
      <c r="U72" s="80">
        <v>11.097</v>
      </c>
    </row>
    <row r="73" spans="1:21" ht="18" x14ac:dyDescent="0.25">
      <c r="A73" s="25" t="s">
        <v>110</v>
      </c>
      <c r="B73" s="44">
        <v>192</v>
      </c>
      <c r="C73" s="43">
        <v>195.619</v>
      </c>
      <c r="D73" s="44">
        <v>201.8</v>
      </c>
      <c r="E73" s="44">
        <v>196</v>
      </c>
      <c r="F73" s="44">
        <v>182.2</v>
      </c>
      <c r="G73" s="45">
        <v>165.5</v>
      </c>
      <c r="H73" s="43">
        <v>143.678</v>
      </c>
      <c r="I73" s="44">
        <v>130.19999999999999</v>
      </c>
      <c r="J73" s="44">
        <v>118.3</v>
      </c>
      <c r="K73" s="44">
        <v>80.599999999999994</v>
      </c>
      <c r="L73" s="45">
        <v>109.4</v>
      </c>
      <c r="M73" s="45">
        <v>113.3</v>
      </c>
      <c r="N73" s="45">
        <v>104.6</v>
      </c>
      <c r="O73" s="45">
        <v>102.8</v>
      </c>
      <c r="P73" s="45">
        <v>105.5</v>
      </c>
      <c r="Q73" s="45">
        <v>103.2</v>
      </c>
      <c r="R73" s="45">
        <v>110.3</v>
      </c>
      <c r="S73" s="45">
        <v>114.8</v>
      </c>
      <c r="T73" s="188">
        <v>124.202</v>
      </c>
      <c r="U73" s="79">
        <v>127.46599999999999</v>
      </c>
    </row>
    <row r="74" spans="1:21" x14ac:dyDescent="0.25">
      <c r="A74" s="26" t="s">
        <v>60</v>
      </c>
      <c r="B74" s="42">
        <v>15.1</v>
      </c>
      <c r="C74" s="41">
        <v>14.917</v>
      </c>
      <c r="D74" s="42">
        <v>15.9</v>
      </c>
      <c r="E74" s="42">
        <v>16</v>
      </c>
      <c r="F74" s="42">
        <v>15</v>
      </c>
      <c r="G74" s="36">
        <v>13.1</v>
      </c>
      <c r="H74" s="41">
        <v>11.359</v>
      </c>
      <c r="I74" s="42">
        <v>10.4</v>
      </c>
      <c r="J74" s="42">
        <v>9.6999999999999993</v>
      </c>
      <c r="K74" s="42">
        <v>8.4</v>
      </c>
      <c r="L74" s="36">
        <v>8.5</v>
      </c>
      <c r="M74" s="36">
        <v>8.1</v>
      </c>
      <c r="N74" s="36">
        <v>7.5</v>
      </c>
      <c r="O74" s="36">
        <v>7.2</v>
      </c>
      <c r="P74" s="36">
        <v>7.5</v>
      </c>
      <c r="Q74" s="36">
        <v>7.7</v>
      </c>
      <c r="R74" s="36">
        <v>8.3000000000000007</v>
      </c>
      <c r="S74" s="36">
        <v>7.9</v>
      </c>
      <c r="T74" s="189">
        <v>8.7089999999999996</v>
      </c>
      <c r="U74" s="80">
        <v>8.4849999999999994</v>
      </c>
    </row>
    <row r="75" spans="1:21" x14ac:dyDescent="0.25">
      <c r="A75" s="26" t="s">
        <v>61</v>
      </c>
      <c r="B75" s="42">
        <v>65</v>
      </c>
      <c r="C75" s="41">
        <v>66.275000000000006</v>
      </c>
      <c r="D75" s="42">
        <v>67.5</v>
      </c>
      <c r="E75" s="42">
        <v>65.2</v>
      </c>
      <c r="F75" s="42">
        <v>61.9</v>
      </c>
      <c r="G75" s="36">
        <v>56.4</v>
      </c>
      <c r="H75" s="41">
        <v>50.295000000000002</v>
      </c>
      <c r="I75" s="42">
        <v>45.7</v>
      </c>
      <c r="J75" s="42">
        <v>40.200000000000003</v>
      </c>
      <c r="K75" s="42">
        <v>10.3</v>
      </c>
      <c r="L75" s="36">
        <v>41.7</v>
      </c>
      <c r="M75" s="36">
        <v>39.5</v>
      </c>
      <c r="N75" s="36">
        <v>35.5</v>
      </c>
      <c r="O75" s="36">
        <v>34.5</v>
      </c>
      <c r="P75" s="36">
        <v>35</v>
      </c>
      <c r="Q75" s="36">
        <v>33.9</v>
      </c>
      <c r="R75" s="36">
        <v>36.799999999999997</v>
      </c>
      <c r="S75" s="36">
        <v>39.299999999999997</v>
      </c>
      <c r="T75" s="189">
        <v>42.414999999999999</v>
      </c>
      <c r="U75" s="80">
        <v>43.124000000000002</v>
      </c>
    </row>
    <row r="76" spans="1:21" x14ac:dyDescent="0.25">
      <c r="A76" s="26" t="s">
        <v>62</v>
      </c>
      <c r="B76" s="42">
        <v>57.2</v>
      </c>
      <c r="C76" s="41">
        <v>58.991</v>
      </c>
      <c r="D76" s="42">
        <v>61.2</v>
      </c>
      <c r="E76" s="42">
        <v>59.1</v>
      </c>
      <c r="F76" s="42">
        <v>54.9</v>
      </c>
      <c r="G76" s="36">
        <v>50.3</v>
      </c>
      <c r="H76" s="41">
        <v>41.737000000000002</v>
      </c>
      <c r="I76" s="42">
        <v>37.299999999999997</v>
      </c>
      <c r="J76" s="42">
        <v>36.9</v>
      </c>
      <c r="K76" s="42">
        <v>34</v>
      </c>
      <c r="L76" s="36">
        <v>35.5</v>
      </c>
      <c r="M76" s="36">
        <v>34.6</v>
      </c>
      <c r="N76" s="36">
        <v>33.5</v>
      </c>
      <c r="O76" s="36">
        <v>33.299999999999997</v>
      </c>
      <c r="P76" s="36">
        <v>34.299999999999997</v>
      </c>
      <c r="Q76" s="36">
        <v>33.700000000000003</v>
      </c>
      <c r="R76" s="36">
        <v>34.4</v>
      </c>
      <c r="S76" s="36">
        <v>36.5</v>
      </c>
      <c r="T76" s="189">
        <v>39.619</v>
      </c>
      <c r="U76" s="80">
        <v>41.177</v>
      </c>
    </row>
    <row r="77" spans="1:21" x14ac:dyDescent="0.25">
      <c r="A77" s="55" t="s">
        <v>63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189"/>
      <c r="U77" s="80"/>
    </row>
    <row r="78" spans="1:21" ht="19.5" x14ac:dyDescent="0.25">
      <c r="A78" s="35" t="s">
        <v>88</v>
      </c>
      <c r="B78" s="42">
        <v>25.7</v>
      </c>
      <c r="C78" s="41">
        <v>26.937000000000001</v>
      </c>
      <c r="D78" s="42">
        <v>28.2</v>
      </c>
      <c r="E78" s="42">
        <v>27.1</v>
      </c>
      <c r="F78" s="42">
        <v>24.6</v>
      </c>
      <c r="G78" s="36">
        <v>22.8</v>
      </c>
      <c r="H78" s="41">
        <v>17.093</v>
      </c>
      <c r="I78" s="42">
        <v>17.399999999999999</v>
      </c>
      <c r="J78" s="42">
        <v>17</v>
      </c>
      <c r="K78" s="42">
        <v>15.1</v>
      </c>
      <c r="L78" s="36">
        <v>15.8</v>
      </c>
      <c r="M78" s="36">
        <v>15.7</v>
      </c>
      <c r="N78" s="36">
        <v>15.2</v>
      </c>
      <c r="O78" s="36">
        <v>15.2</v>
      </c>
      <c r="P78" s="36">
        <v>15.4</v>
      </c>
      <c r="Q78" s="36">
        <v>15.3</v>
      </c>
      <c r="R78" s="36">
        <v>16</v>
      </c>
      <c r="S78" s="36">
        <v>16.7</v>
      </c>
      <c r="T78" s="189">
        <v>18.186</v>
      </c>
      <c r="U78" s="80">
        <v>18.875</v>
      </c>
    </row>
    <row r="79" spans="1:21" ht="19.5" x14ac:dyDescent="0.25">
      <c r="A79" s="35" t="s">
        <v>64</v>
      </c>
      <c r="B79" s="42">
        <v>9.1999999999999993</v>
      </c>
      <c r="C79" s="41">
        <v>9.2799999999999994</v>
      </c>
      <c r="D79" s="42">
        <v>9.8000000000000007</v>
      </c>
      <c r="E79" s="42">
        <v>9.9</v>
      </c>
      <c r="F79" s="42">
        <v>9.5</v>
      </c>
      <c r="G79" s="36">
        <v>8.3000000000000007</v>
      </c>
      <c r="H79" s="41">
        <v>7.6360000000000001</v>
      </c>
      <c r="I79" s="42">
        <v>6.6</v>
      </c>
      <c r="J79" s="42">
        <v>6.7</v>
      </c>
      <c r="K79" s="42">
        <v>6.1</v>
      </c>
      <c r="L79" s="36">
        <v>6.6</v>
      </c>
      <c r="M79" s="36">
        <v>6.1</v>
      </c>
      <c r="N79" s="36">
        <v>5.9</v>
      </c>
      <c r="O79" s="36">
        <v>5.7</v>
      </c>
      <c r="P79" s="36">
        <v>5.9</v>
      </c>
      <c r="Q79" s="36">
        <v>5.7</v>
      </c>
      <c r="R79" s="36">
        <v>5.9</v>
      </c>
      <c r="S79" s="36">
        <v>5.9</v>
      </c>
      <c r="T79" s="189">
        <v>6.3010000000000002</v>
      </c>
      <c r="U79" s="80">
        <v>6.5330000000000004</v>
      </c>
    </row>
    <row r="80" spans="1:21" ht="19.5" x14ac:dyDescent="0.25">
      <c r="A80" s="35" t="s">
        <v>87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>
        <v>12.3</v>
      </c>
      <c r="P80" s="36">
        <v>13</v>
      </c>
      <c r="Q80" s="36">
        <v>12.7</v>
      </c>
      <c r="R80" s="36">
        <v>12.4</v>
      </c>
      <c r="S80" s="36">
        <v>13.9</v>
      </c>
      <c r="T80" s="189">
        <v>15.132</v>
      </c>
      <c r="U80" s="80">
        <v>15.769</v>
      </c>
    </row>
    <row r="81" spans="1:21" x14ac:dyDescent="0.25">
      <c r="A81" s="26" t="s">
        <v>65</v>
      </c>
      <c r="B81" s="60">
        <v>54.6</v>
      </c>
      <c r="C81" s="41">
        <v>55.436</v>
      </c>
      <c r="D81" s="42">
        <v>57.2</v>
      </c>
      <c r="E81" s="42">
        <v>55.6</v>
      </c>
      <c r="F81" s="42">
        <v>50.4</v>
      </c>
      <c r="G81" s="36">
        <v>45.7</v>
      </c>
      <c r="H81" s="41">
        <v>40.286999999999999</v>
      </c>
      <c r="I81" s="42">
        <v>36.799999999999997</v>
      </c>
      <c r="J81" s="42">
        <v>31.5</v>
      </c>
      <c r="K81" s="42">
        <v>27.8</v>
      </c>
      <c r="L81" s="36">
        <v>23.7</v>
      </c>
      <c r="M81" s="36">
        <v>31</v>
      </c>
      <c r="N81" s="36">
        <v>28.1</v>
      </c>
      <c r="O81" s="36">
        <v>27.9</v>
      </c>
      <c r="P81" s="36">
        <v>28.8</v>
      </c>
      <c r="Q81" s="36">
        <v>28</v>
      </c>
      <c r="R81" s="36">
        <v>30.9</v>
      </c>
      <c r="S81" s="36">
        <v>31.1</v>
      </c>
      <c r="T81" s="189">
        <v>33.459000000000003</v>
      </c>
      <c r="U81" s="80">
        <v>34.68</v>
      </c>
    </row>
    <row r="82" spans="1:21" ht="18" x14ac:dyDescent="0.25">
      <c r="A82" s="25" t="s">
        <v>121</v>
      </c>
      <c r="B82" s="44">
        <v>278.2</v>
      </c>
      <c r="C82" s="43">
        <v>284.89999999999998</v>
      </c>
      <c r="D82" s="44">
        <v>293</v>
      </c>
      <c r="E82" s="44">
        <v>287.10000000000002</v>
      </c>
      <c r="F82" s="44">
        <v>266.39999999999998</v>
      </c>
      <c r="G82" s="45">
        <v>232.1</v>
      </c>
      <c r="H82" s="43">
        <v>203.8</v>
      </c>
      <c r="I82" s="44">
        <v>190.6</v>
      </c>
      <c r="J82" s="44">
        <v>170.3</v>
      </c>
      <c r="K82" s="44">
        <v>141</v>
      </c>
      <c r="L82" s="45">
        <v>172.3</v>
      </c>
      <c r="M82" s="45">
        <v>164</v>
      </c>
      <c r="N82" s="45">
        <v>154.1</v>
      </c>
      <c r="O82" s="45">
        <v>150.30000000000001</v>
      </c>
      <c r="P82" s="45">
        <v>147.4</v>
      </c>
      <c r="Q82" s="45">
        <v>144.19999999999999</v>
      </c>
      <c r="R82" s="45">
        <v>156.69999999999999</v>
      </c>
      <c r="S82" s="45">
        <v>159.69999999999999</v>
      </c>
      <c r="T82" s="188">
        <v>170.702</v>
      </c>
      <c r="U82" s="79">
        <v>177.32499999999999</v>
      </c>
    </row>
    <row r="83" spans="1:21" x14ac:dyDescent="0.25">
      <c r="A83" s="26" t="s">
        <v>205</v>
      </c>
      <c r="B83" s="42">
        <v>3.5</v>
      </c>
      <c r="C83" s="41">
        <v>3.645</v>
      </c>
      <c r="D83" s="42">
        <v>3.9</v>
      </c>
      <c r="E83" s="42">
        <v>5.4</v>
      </c>
      <c r="F83" s="42">
        <v>3.9</v>
      </c>
      <c r="G83" s="36">
        <v>3.6</v>
      </c>
      <c r="H83" s="41">
        <v>3.3260000000000001</v>
      </c>
      <c r="I83" s="42">
        <v>3</v>
      </c>
      <c r="J83" s="42">
        <v>2.7</v>
      </c>
      <c r="K83" s="42">
        <v>2.6</v>
      </c>
      <c r="L83" s="36">
        <v>2.8</v>
      </c>
      <c r="M83" s="36">
        <v>2.6</v>
      </c>
      <c r="N83" s="36">
        <v>2.5</v>
      </c>
      <c r="O83" s="36">
        <v>2.5</v>
      </c>
      <c r="P83" s="36">
        <v>2.6</v>
      </c>
      <c r="Q83" s="36">
        <v>2.5</v>
      </c>
      <c r="R83" s="36">
        <v>2.7</v>
      </c>
      <c r="S83" s="36">
        <v>2.7</v>
      </c>
      <c r="T83" s="189">
        <v>2.9060000000000001</v>
      </c>
      <c r="U83" s="80">
        <v>3.13</v>
      </c>
    </row>
    <row r="84" spans="1:21" x14ac:dyDescent="0.25">
      <c r="A84" s="26" t="s">
        <v>68</v>
      </c>
      <c r="B84" s="42">
        <v>5.0999999999999996</v>
      </c>
      <c r="C84" s="41">
        <v>5.4960000000000004</v>
      </c>
      <c r="D84" s="42">
        <v>5.9</v>
      </c>
      <c r="E84" s="42">
        <v>6.1</v>
      </c>
      <c r="F84" s="42">
        <v>6.5</v>
      </c>
      <c r="G84" s="36">
        <v>6.3</v>
      </c>
      <c r="H84" s="41">
        <v>6.33</v>
      </c>
      <c r="I84" s="42">
        <v>5.9</v>
      </c>
      <c r="J84" s="42">
        <v>5.5</v>
      </c>
      <c r="K84" s="42">
        <v>5.4</v>
      </c>
      <c r="L84" s="36">
        <v>5.3</v>
      </c>
      <c r="M84" s="36">
        <v>5.3</v>
      </c>
      <c r="N84" s="36">
        <v>4.9000000000000004</v>
      </c>
      <c r="O84" s="36">
        <v>4.5999999999999996</v>
      </c>
      <c r="P84" s="36">
        <v>4.4000000000000004</v>
      </c>
      <c r="Q84" s="36">
        <v>4.4000000000000004</v>
      </c>
      <c r="R84" s="36">
        <v>4.4000000000000004</v>
      </c>
      <c r="S84" s="36">
        <v>4.3</v>
      </c>
      <c r="T84" s="189">
        <v>5.1029999999999998</v>
      </c>
      <c r="U84" s="80">
        <v>5.2149999999999999</v>
      </c>
    </row>
    <row r="85" spans="1:21" x14ac:dyDescent="0.25">
      <c r="A85" s="26" t="s">
        <v>278</v>
      </c>
      <c r="B85" s="42">
        <v>9.1999999999999993</v>
      </c>
      <c r="C85" s="41">
        <v>9.3450000000000006</v>
      </c>
      <c r="D85" s="42">
        <v>9.6</v>
      </c>
      <c r="E85" s="42">
        <v>9.1999999999999993</v>
      </c>
      <c r="F85" s="42">
        <v>8.6999999999999993</v>
      </c>
      <c r="G85" s="36">
        <v>7.9</v>
      </c>
      <c r="H85" s="41">
        <v>7.3810000000000002</v>
      </c>
      <c r="I85" s="42">
        <v>6.4</v>
      </c>
      <c r="J85" s="42">
        <v>6</v>
      </c>
      <c r="K85" s="42">
        <v>4.7</v>
      </c>
      <c r="L85" s="36">
        <v>5.6</v>
      </c>
      <c r="M85" s="36">
        <v>5.5</v>
      </c>
      <c r="N85" s="36">
        <v>5.0999999999999996</v>
      </c>
      <c r="O85" s="36">
        <v>4.9000000000000004</v>
      </c>
      <c r="P85" s="36">
        <v>5</v>
      </c>
      <c r="Q85" s="36">
        <v>4.7</v>
      </c>
      <c r="R85" s="36">
        <v>5.0999999999999996</v>
      </c>
      <c r="S85" s="36">
        <v>5.0999999999999996</v>
      </c>
      <c r="T85" s="189">
        <v>5.5010000000000003</v>
      </c>
      <c r="U85" s="80">
        <v>5.8129999999999997</v>
      </c>
    </row>
    <row r="86" spans="1:21" x14ac:dyDescent="0.25">
      <c r="A86" s="26" t="s">
        <v>206</v>
      </c>
      <c r="B86" s="42">
        <v>39.1</v>
      </c>
      <c r="C86" s="41">
        <v>39.689</v>
      </c>
      <c r="D86" s="42">
        <v>41.7</v>
      </c>
      <c r="E86" s="42">
        <v>40.299999999999997</v>
      </c>
      <c r="F86" s="42">
        <v>37.5</v>
      </c>
      <c r="G86" s="36">
        <v>33.200000000000003</v>
      </c>
      <c r="H86" s="41">
        <v>28.321000000000002</v>
      </c>
      <c r="I86" s="42">
        <v>25.9</v>
      </c>
      <c r="J86" s="42">
        <v>24.7</v>
      </c>
      <c r="K86" s="42">
        <v>19.2</v>
      </c>
      <c r="L86" s="36">
        <v>23.1</v>
      </c>
      <c r="M86" s="36">
        <v>21.2</v>
      </c>
      <c r="N86" s="36">
        <v>20.399999999999999</v>
      </c>
      <c r="O86" s="36">
        <v>20.100000000000001</v>
      </c>
      <c r="P86" s="36">
        <v>20.5</v>
      </c>
      <c r="Q86" s="36">
        <v>20.3</v>
      </c>
      <c r="R86" s="36">
        <v>21.2</v>
      </c>
      <c r="S86" s="36">
        <v>21.9</v>
      </c>
      <c r="T86" s="189">
        <v>22.678999999999998</v>
      </c>
      <c r="U86" s="80">
        <v>22.626000000000001</v>
      </c>
    </row>
    <row r="87" spans="1:21" x14ac:dyDescent="0.25">
      <c r="A87" s="26" t="s">
        <v>218</v>
      </c>
      <c r="B87" s="42">
        <v>46.5</v>
      </c>
      <c r="C87" s="41">
        <v>47.499000000000002</v>
      </c>
      <c r="D87" s="42">
        <v>49.1</v>
      </c>
      <c r="E87" s="42">
        <v>49.8</v>
      </c>
      <c r="F87" s="42">
        <v>46.6</v>
      </c>
      <c r="G87" s="36">
        <v>41.6</v>
      </c>
      <c r="H87" s="41">
        <v>37.701999999999998</v>
      </c>
      <c r="I87" s="42">
        <v>33.799999999999997</v>
      </c>
      <c r="J87" s="42">
        <v>28.3</v>
      </c>
      <c r="K87" s="42">
        <v>19.3</v>
      </c>
      <c r="L87" s="36">
        <v>30</v>
      </c>
      <c r="M87" s="36">
        <v>28.9</v>
      </c>
      <c r="N87" s="36">
        <v>26.1</v>
      </c>
      <c r="O87" s="36">
        <v>25.2</v>
      </c>
      <c r="P87" s="36">
        <v>25.3</v>
      </c>
      <c r="Q87" s="36">
        <v>24</v>
      </c>
      <c r="R87" s="36">
        <v>25.2</v>
      </c>
      <c r="S87" s="36">
        <v>26</v>
      </c>
      <c r="T87" s="189">
        <v>27.63</v>
      </c>
      <c r="U87" s="80">
        <v>28.866</v>
      </c>
    </row>
    <row r="88" spans="1:21" x14ac:dyDescent="0.25">
      <c r="A88" s="26" t="s">
        <v>73</v>
      </c>
      <c r="B88" s="42">
        <v>42.2</v>
      </c>
      <c r="C88" s="41">
        <v>43.59</v>
      </c>
      <c r="D88" s="42">
        <v>45.9</v>
      </c>
      <c r="E88" s="42">
        <v>45.4</v>
      </c>
      <c r="F88" s="42">
        <v>42.8</v>
      </c>
      <c r="G88" s="36">
        <v>38.6</v>
      </c>
      <c r="H88" s="41">
        <v>35.207000000000001</v>
      </c>
      <c r="I88" s="42">
        <v>27.6</v>
      </c>
      <c r="J88" s="42">
        <v>24.7</v>
      </c>
      <c r="K88" s="42">
        <v>22.4</v>
      </c>
      <c r="L88" s="36">
        <v>26.9</v>
      </c>
      <c r="M88" s="36">
        <v>25.8</v>
      </c>
      <c r="N88" s="36">
        <v>24.4</v>
      </c>
      <c r="O88" s="36">
        <v>23.8</v>
      </c>
      <c r="P88" s="36">
        <v>21</v>
      </c>
      <c r="Q88" s="36">
        <v>20.5</v>
      </c>
      <c r="R88" s="36">
        <v>25.9</v>
      </c>
      <c r="S88" s="36">
        <v>24.6</v>
      </c>
      <c r="T88" s="189">
        <v>26.274000000000001</v>
      </c>
      <c r="U88" s="80">
        <v>26.872</v>
      </c>
    </row>
    <row r="89" spans="1:21" x14ac:dyDescent="0.25">
      <c r="A89" s="26" t="s">
        <v>74</v>
      </c>
      <c r="B89" s="42">
        <v>42.4</v>
      </c>
      <c r="C89" s="41">
        <v>43.530999999999999</v>
      </c>
      <c r="D89" s="42">
        <v>45</v>
      </c>
      <c r="E89" s="42">
        <v>42.5</v>
      </c>
      <c r="F89" s="42">
        <v>39</v>
      </c>
      <c r="G89" s="36">
        <v>34.9</v>
      </c>
      <c r="H89" s="41">
        <v>28.893000000000001</v>
      </c>
      <c r="I89" s="42">
        <v>27.5</v>
      </c>
      <c r="J89" s="42">
        <v>24.7</v>
      </c>
      <c r="K89" s="42">
        <v>19.399999999999999</v>
      </c>
      <c r="L89" s="36">
        <v>26.7</v>
      </c>
      <c r="M89" s="36">
        <v>24.4</v>
      </c>
      <c r="N89" s="36">
        <v>22.6</v>
      </c>
      <c r="O89" s="36">
        <v>22.2</v>
      </c>
      <c r="P89" s="36">
        <v>22.2</v>
      </c>
      <c r="Q89" s="36">
        <v>21.9</v>
      </c>
      <c r="R89" s="36">
        <v>24</v>
      </c>
      <c r="S89" s="36">
        <v>24.4</v>
      </c>
      <c r="T89" s="189">
        <v>25.99</v>
      </c>
      <c r="U89" s="80">
        <v>27.192</v>
      </c>
    </row>
    <row r="90" spans="1:21" x14ac:dyDescent="0.25">
      <c r="A90" s="26" t="s">
        <v>75</v>
      </c>
      <c r="B90" s="42">
        <v>39.9</v>
      </c>
      <c r="C90" s="41">
        <v>40.274000000000001</v>
      </c>
      <c r="D90" s="42">
        <v>40.5</v>
      </c>
      <c r="E90" s="42">
        <v>39.700000000000003</v>
      </c>
      <c r="F90" s="42">
        <v>37</v>
      </c>
      <c r="G90" s="36">
        <v>33.700000000000003</v>
      </c>
      <c r="H90" s="41">
        <v>27.882999999999999</v>
      </c>
      <c r="I90" s="42">
        <v>26</v>
      </c>
      <c r="J90" s="42">
        <v>21.8</v>
      </c>
      <c r="K90" s="42">
        <v>20.5</v>
      </c>
      <c r="L90" s="36">
        <v>23.2</v>
      </c>
      <c r="M90" s="36">
        <v>22.4</v>
      </c>
      <c r="N90" s="36">
        <v>21.5</v>
      </c>
      <c r="O90" s="36">
        <v>21.3</v>
      </c>
      <c r="P90" s="36">
        <v>21.2</v>
      </c>
      <c r="Q90" s="36">
        <v>21.6</v>
      </c>
      <c r="R90" s="36">
        <v>22.5</v>
      </c>
      <c r="S90" s="36">
        <v>24</v>
      </c>
      <c r="T90" s="189">
        <v>26.800999999999998</v>
      </c>
      <c r="U90" s="80">
        <v>27.734999999999999</v>
      </c>
    </row>
    <row r="91" spans="1:21" x14ac:dyDescent="0.25">
      <c r="A91" s="26" t="s">
        <v>76</v>
      </c>
      <c r="B91" s="42">
        <v>34.200000000000003</v>
      </c>
      <c r="C91" s="41">
        <v>35.438000000000002</v>
      </c>
      <c r="D91" s="42">
        <v>35.299999999999997</v>
      </c>
      <c r="E91" s="42">
        <v>33.1</v>
      </c>
      <c r="F91" s="42">
        <v>30.5</v>
      </c>
      <c r="G91" s="36">
        <v>26.3</v>
      </c>
      <c r="H91" s="41">
        <v>16.846</v>
      </c>
      <c r="I91" s="42">
        <v>23.5</v>
      </c>
      <c r="J91" s="42">
        <v>22.1</v>
      </c>
      <c r="K91" s="42">
        <v>18.600000000000001</v>
      </c>
      <c r="L91" s="36">
        <v>19.899999999999999</v>
      </c>
      <c r="M91" s="36">
        <v>19.3</v>
      </c>
      <c r="N91" s="36">
        <v>18.100000000000001</v>
      </c>
      <c r="O91" s="36">
        <v>17.399999999999999</v>
      </c>
      <c r="P91" s="36">
        <v>16.7</v>
      </c>
      <c r="Q91" s="36">
        <v>15.8</v>
      </c>
      <c r="R91" s="36">
        <v>16.600000000000001</v>
      </c>
      <c r="S91" s="36">
        <v>17.100000000000001</v>
      </c>
      <c r="T91" s="189">
        <v>17.777000000000001</v>
      </c>
      <c r="U91" s="80">
        <v>19.571000000000002</v>
      </c>
    </row>
    <row r="92" spans="1:21" x14ac:dyDescent="0.25">
      <c r="A92" s="26" t="s">
        <v>77</v>
      </c>
      <c r="B92" s="42">
        <v>16.100000000000001</v>
      </c>
      <c r="C92" s="41">
        <v>16.376999999999999</v>
      </c>
      <c r="D92" s="42">
        <v>16.100000000000001</v>
      </c>
      <c r="E92" s="42">
        <v>15.6</v>
      </c>
      <c r="F92" s="42">
        <v>13.9</v>
      </c>
      <c r="G92" s="36">
        <v>6</v>
      </c>
      <c r="H92" s="41">
        <v>11.955</v>
      </c>
      <c r="I92" s="42">
        <v>11</v>
      </c>
      <c r="J92" s="42">
        <v>9.8000000000000007</v>
      </c>
      <c r="K92" s="42">
        <v>8.9</v>
      </c>
      <c r="L92" s="36">
        <v>8.8000000000000007</v>
      </c>
      <c r="M92" s="36">
        <v>8.6</v>
      </c>
      <c r="N92" s="36">
        <v>8.5</v>
      </c>
      <c r="O92" s="36">
        <v>8.3000000000000007</v>
      </c>
      <c r="P92" s="36">
        <v>8.5</v>
      </c>
      <c r="Q92" s="36">
        <v>8.5</v>
      </c>
      <c r="R92" s="36">
        <v>9.1</v>
      </c>
      <c r="S92" s="36">
        <v>9.6</v>
      </c>
      <c r="T92" s="189">
        <v>10.041</v>
      </c>
      <c r="U92" s="80">
        <v>10.305</v>
      </c>
    </row>
    <row r="93" spans="1:21" ht="18" x14ac:dyDescent="0.25">
      <c r="A93" s="25" t="s">
        <v>139</v>
      </c>
      <c r="B93" s="44">
        <v>141.1</v>
      </c>
      <c r="C93" s="43">
        <v>144.19999999999999</v>
      </c>
      <c r="D93" s="44">
        <v>149.19999999999999</v>
      </c>
      <c r="E93" s="44">
        <v>146.1</v>
      </c>
      <c r="F93" s="44">
        <v>137.30000000000001</v>
      </c>
      <c r="G93" s="45">
        <v>128.1</v>
      </c>
      <c r="H93" s="43">
        <v>111.1</v>
      </c>
      <c r="I93" s="44">
        <v>93.3</v>
      </c>
      <c r="J93" s="44">
        <v>82.2</v>
      </c>
      <c r="K93" s="44">
        <v>82.4</v>
      </c>
      <c r="L93" s="45">
        <v>88.9</v>
      </c>
      <c r="M93" s="45">
        <v>83</v>
      </c>
      <c r="N93" s="45">
        <v>78.3</v>
      </c>
      <c r="O93" s="45">
        <v>76.5</v>
      </c>
      <c r="P93" s="45">
        <v>77.599999999999994</v>
      </c>
      <c r="Q93" s="45">
        <v>75.099999999999994</v>
      </c>
      <c r="R93" s="45">
        <v>79.2</v>
      </c>
      <c r="S93" s="45">
        <v>83.7</v>
      </c>
      <c r="T93" s="188">
        <v>87.472999999999999</v>
      </c>
      <c r="U93" s="79">
        <v>89.944999999999993</v>
      </c>
    </row>
    <row r="94" spans="1:21" x14ac:dyDescent="0.25">
      <c r="A94" s="26" t="s">
        <v>67</v>
      </c>
      <c r="B94" s="42">
        <v>18.3</v>
      </c>
      <c r="C94" s="41">
        <v>18.378</v>
      </c>
      <c r="D94" s="42">
        <v>19.100000000000001</v>
      </c>
      <c r="E94" s="42">
        <v>18.3</v>
      </c>
      <c r="F94" s="42">
        <v>17.2</v>
      </c>
      <c r="G94" s="36">
        <v>16.2</v>
      </c>
      <c r="H94" s="41">
        <v>13.678000000000001</v>
      </c>
      <c r="I94" s="42">
        <v>11.8</v>
      </c>
      <c r="J94" s="42">
        <v>10.4</v>
      </c>
      <c r="K94" s="42">
        <v>9.9</v>
      </c>
      <c r="L94" s="36">
        <v>10.5</v>
      </c>
      <c r="M94" s="36">
        <v>9.5</v>
      </c>
      <c r="N94" s="36">
        <v>9.4</v>
      </c>
      <c r="O94" s="36">
        <v>9.1999999999999993</v>
      </c>
      <c r="P94" s="36">
        <v>10.1</v>
      </c>
      <c r="Q94" s="36">
        <v>9.8000000000000007</v>
      </c>
      <c r="R94" s="36">
        <v>10.7</v>
      </c>
      <c r="S94" s="36">
        <v>10.6</v>
      </c>
      <c r="T94" s="189">
        <v>11.347</v>
      </c>
      <c r="U94" s="80">
        <v>11.455</v>
      </c>
    </row>
    <row r="95" spans="1:21" x14ac:dyDescent="0.25">
      <c r="A95" s="26" t="s">
        <v>78</v>
      </c>
      <c r="B95" s="42">
        <v>17.100000000000001</v>
      </c>
      <c r="C95" s="41">
        <v>17.329999999999998</v>
      </c>
      <c r="D95" s="42">
        <v>18.600000000000001</v>
      </c>
      <c r="E95" s="42">
        <v>18.8</v>
      </c>
      <c r="F95" s="42">
        <v>18.2</v>
      </c>
      <c r="G95" s="36">
        <v>16.8</v>
      </c>
      <c r="H95" s="41">
        <v>15.486000000000001</v>
      </c>
      <c r="I95" s="42">
        <v>14.6</v>
      </c>
      <c r="J95" s="42">
        <v>13.7</v>
      </c>
      <c r="K95" s="42">
        <v>13</v>
      </c>
      <c r="L95" s="36">
        <v>13.5</v>
      </c>
      <c r="M95" s="36">
        <v>12.2</v>
      </c>
      <c r="N95" s="36">
        <v>12.2</v>
      </c>
      <c r="O95" s="36">
        <v>11.7</v>
      </c>
      <c r="P95" s="36">
        <v>11.5</v>
      </c>
      <c r="Q95" s="36">
        <v>11.3</v>
      </c>
      <c r="R95" s="36">
        <v>11.6</v>
      </c>
      <c r="S95" s="36">
        <v>11.9</v>
      </c>
      <c r="T95" s="189">
        <v>12.307</v>
      </c>
      <c r="U95" s="80">
        <v>12.488</v>
      </c>
    </row>
    <row r="96" spans="1:21" x14ac:dyDescent="0.25">
      <c r="A96" s="26" t="s">
        <v>71</v>
      </c>
      <c r="B96" s="42">
        <v>19.2</v>
      </c>
      <c r="C96" s="41">
        <v>19.738</v>
      </c>
      <c r="D96" s="42">
        <v>20.6</v>
      </c>
      <c r="E96" s="42">
        <v>20.399999999999999</v>
      </c>
      <c r="F96" s="42">
        <v>19</v>
      </c>
      <c r="G96" s="36">
        <v>17.8</v>
      </c>
      <c r="H96" s="41">
        <v>13.653</v>
      </c>
      <c r="I96" s="42">
        <v>13.9</v>
      </c>
      <c r="J96" s="42">
        <v>11.7</v>
      </c>
      <c r="K96" s="42">
        <v>12</v>
      </c>
      <c r="L96" s="36">
        <v>13.1</v>
      </c>
      <c r="M96" s="36">
        <v>12.3</v>
      </c>
      <c r="N96" s="36">
        <v>11.4</v>
      </c>
      <c r="O96" s="36">
        <v>11.2</v>
      </c>
      <c r="P96" s="36">
        <v>11.6</v>
      </c>
      <c r="Q96" s="36">
        <v>11.1</v>
      </c>
      <c r="R96" s="36">
        <v>11.7</v>
      </c>
      <c r="S96" s="36">
        <v>12</v>
      </c>
      <c r="T96" s="189">
        <v>12.4</v>
      </c>
      <c r="U96" s="80">
        <v>12.803000000000001</v>
      </c>
    </row>
    <row r="97" spans="1:21" x14ac:dyDescent="0.25">
      <c r="A97" s="26" t="s">
        <v>79</v>
      </c>
      <c r="B97" s="42">
        <v>5.2</v>
      </c>
      <c r="C97" s="41">
        <v>5.343</v>
      </c>
      <c r="D97" s="42">
        <v>5.5</v>
      </c>
      <c r="E97" s="42">
        <v>5.3</v>
      </c>
      <c r="F97" s="42">
        <v>5</v>
      </c>
      <c r="G97" s="36">
        <v>4.5</v>
      </c>
      <c r="H97" s="41">
        <v>4.117</v>
      </c>
      <c r="I97" s="42">
        <v>3.4</v>
      </c>
      <c r="J97" s="42">
        <v>3.2</v>
      </c>
      <c r="K97" s="42">
        <v>2.7</v>
      </c>
      <c r="L97" s="36">
        <v>2.4</v>
      </c>
      <c r="M97" s="36">
        <v>3</v>
      </c>
      <c r="N97" s="36">
        <v>2.9</v>
      </c>
      <c r="O97" s="36">
        <v>2.8</v>
      </c>
      <c r="P97" s="36">
        <v>2.7</v>
      </c>
      <c r="Q97" s="36">
        <v>2.6</v>
      </c>
      <c r="R97" s="36">
        <v>2.8</v>
      </c>
      <c r="S97" s="36">
        <v>2.9</v>
      </c>
      <c r="T97" s="189">
        <v>3.0049999999999999</v>
      </c>
      <c r="U97" s="80">
        <v>3.1230000000000002</v>
      </c>
    </row>
    <row r="98" spans="1:21" x14ac:dyDescent="0.25">
      <c r="A98" s="26" t="s">
        <v>80</v>
      </c>
      <c r="B98" s="42">
        <v>30.6</v>
      </c>
      <c r="C98" s="41">
        <v>30.675999999999998</v>
      </c>
      <c r="D98" s="42">
        <v>31.2</v>
      </c>
      <c r="E98" s="42">
        <v>30.4</v>
      </c>
      <c r="F98" s="42">
        <v>29</v>
      </c>
      <c r="G98" s="36">
        <v>27</v>
      </c>
      <c r="H98" s="41">
        <v>22.524999999999999</v>
      </c>
      <c r="I98" s="42">
        <v>19.899999999999999</v>
      </c>
      <c r="J98" s="42">
        <v>15.3</v>
      </c>
      <c r="K98" s="42">
        <v>17.600000000000001</v>
      </c>
      <c r="L98" s="36">
        <v>19.2</v>
      </c>
      <c r="M98" s="36">
        <v>17.5</v>
      </c>
      <c r="N98" s="36">
        <v>16.100000000000001</v>
      </c>
      <c r="O98" s="36">
        <v>15.5</v>
      </c>
      <c r="P98" s="36">
        <v>15.4</v>
      </c>
      <c r="Q98" s="36">
        <v>15</v>
      </c>
      <c r="R98" s="36">
        <v>16.100000000000001</v>
      </c>
      <c r="S98" s="36">
        <v>17.600000000000001</v>
      </c>
      <c r="T98" s="189">
        <v>18.672000000000001</v>
      </c>
      <c r="U98" s="80">
        <v>19.181000000000001</v>
      </c>
    </row>
    <row r="99" spans="1:21" x14ac:dyDescent="0.25">
      <c r="A99" s="26" t="s">
        <v>81</v>
      </c>
      <c r="B99" s="42">
        <v>22</v>
      </c>
      <c r="C99" s="41">
        <v>21.834</v>
      </c>
      <c r="D99" s="42">
        <v>22.8</v>
      </c>
      <c r="E99" s="42">
        <v>22.7</v>
      </c>
      <c r="F99" s="42">
        <v>20.8</v>
      </c>
      <c r="G99" s="36">
        <v>19.399999999999999</v>
      </c>
      <c r="H99" s="41">
        <v>17.384</v>
      </c>
      <c r="I99" s="42">
        <v>12.7</v>
      </c>
      <c r="J99" s="42">
        <v>11.8</v>
      </c>
      <c r="K99" s="42">
        <v>11.1</v>
      </c>
      <c r="L99" s="36">
        <v>13</v>
      </c>
      <c r="M99" s="36">
        <v>12</v>
      </c>
      <c r="N99" s="36">
        <v>11</v>
      </c>
      <c r="O99" s="36">
        <v>10.5</v>
      </c>
      <c r="P99" s="36">
        <v>10.8</v>
      </c>
      <c r="Q99" s="36">
        <v>10.1</v>
      </c>
      <c r="R99" s="36">
        <v>10.8</v>
      </c>
      <c r="S99" s="36">
        <v>11.5</v>
      </c>
      <c r="T99" s="189">
        <v>12.115</v>
      </c>
      <c r="U99" s="80">
        <v>12.683999999999999</v>
      </c>
    </row>
    <row r="100" spans="1:21" x14ac:dyDescent="0.25">
      <c r="A100" s="26" t="s">
        <v>82</v>
      </c>
      <c r="B100" s="42">
        <v>13.6</v>
      </c>
      <c r="C100" s="41">
        <v>15.135</v>
      </c>
      <c r="D100" s="42">
        <v>15.1</v>
      </c>
      <c r="E100" s="42">
        <v>14.7</v>
      </c>
      <c r="F100" s="42">
        <v>13.8</v>
      </c>
      <c r="G100" s="36">
        <v>13.2</v>
      </c>
      <c r="H100" s="41">
        <v>11.292999999999999</v>
      </c>
      <c r="I100" s="42">
        <v>7.1</v>
      </c>
      <c r="J100" s="42">
        <v>8.1</v>
      </c>
      <c r="K100" s="42">
        <v>9.1999999999999993</v>
      </c>
      <c r="L100" s="36">
        <v>9</v>
      </c>
      <c r="M100" s="36">
        <v>8.1999999999999993</v>
      </c>
      <c r="N100" s="36">
        <v>7.6</v>
      </c>
      <c r="O100" s="36">
        <v>7.8</v>
      </c>
      <c r="P100" s="36">
        <v>7.7</v>
      </c>
      <c r="Q100" s="36">
        <v>7.8</v>
      </c>
      <c r="R100" s="36">
        <v>7.7</v>
      </c>
      <c r="S100" s="36">
        <v>8.9</v>
      </c>
      <c r="T100" s="189">
        <v>9.0419999999999998</v>
      </c>
      <c r="U100" s="80">
        <v>9.3089999999999993</v>
      </c>
    </row>
    <row r="101" spans="1:21" x14ac:dyDescent="0.25">
      <c r="A101" s="26" t="s">
        <v>208</v>
      </c>
      <c r="B101" s="42">
        <v>3.1</v>
      </c>
      <c r="C101" s="41">
        <v>3.0190000000000001</v>
      </c>
      <c r="D101" s="42">
        <v>3.1</v>
      </c>
      <c r="E101" s="42">
        <v>2.8</v>
      </c>
      <c r="F101" s="42">
        <v>2.4</v>
      </c>
      <c r="G101" s="36">
        <v>2.2999999999999998</v>
      </c>
      <c r="H101" s="41">
        <v>2.1120000000000001</v>
      </c>
      <c r="I101" s="42">
        <v>1.7</v>
      </c>
      <c r="J101" s="42">
        <v>1.5</v>
      </c>
      <c r="K101" s="42">
        <v>1.3</v>
      </c>
      <c r="L101" s="36">
        <v>1</v>
      </c>
      <c r="M101" s="36">
        <v>1.4</v>
      </c>
      <c r="N101" s="36">
        <v>1.3</v>
      </c>
      <c r="O101" s="36">
        <v>1.3</v>
      </c>
      <c r="P101" s="36">
        <v>1.3</v>
      </c>
      <c r="Q101" s="36">
        <v>1.2</v>
      </c>
      <c r="R101" s="36">
        <v>1.4</v>
      </c>
      <c r="S101" s="36">
        <v>1.4</v>
      </c>
      <c r="T101" s="189">
        <v>1.4590000000000001</v>
      </c>
      <c r="U101" s="80">
        <v>1.395</v>
      </c>
    </row>
    <row r="102" spans="1:21" x14ac:dyDescent="0.25">
      <c r="A102" s="26" t="s">
        <v>84</v>
      </c>
      <c r="B102" s="42">
        <v>8.1</v>
      </c>
      <c r="C102" s="41">
        <v>8.5960000000000001</v>
      </c>
      <c r="D102" s="42">
        <v>8.9</v>
      </c>
      <c r="E102" s="42">
        <v>8.6999999999999993</v>
      </c>
      <c r="F102" s="42">
        <v>8</v>
      </c>
      <c r="G102" s="36">
        <v>7.2</v>
      </c>
      <c r="H102" s="41">
        <v>7.4130000000000003</v>
      </c>
      <c r="I102" s="42">
        <v>5.3</v>
      </c>
      <c r="J102" s="42">
        <v>4.2</v>
      </c>
      <c r="K102" s="42">
        <v>3.4</v>
      </c>
      <c r="L102" s="36">
        <v>4.8</v>
      </c>
      <c r="M102" s="36">
        <v>4.5999999999999996</v>
      </c>
      <c r="N102" s="36">
        <v>4.3</v>
      </c>
      <c r="O102" s="36">
        <v>4.3</v>
      </c>
      <c r="P102" s="36">
        <v>4.5</v>
      </c>
      <c r="Q102" s="36">
        <v>4.0999999999999996</v>
      </c>
      <c r="R102" s="36">
        <v>4.3</v>
      </c>
      <c r="S102" s="36">
        <v>4.7</v>
      </c>
      <c r="T102" s="189">
        <v>4.8410000000000002</v>
      </c>
      <c r="U102" s="80">
        <v>5</v>
      </c>
    </row>
    <row r="103" spans="1:21" ht="19.5" x14ac:dyDescent="0.25">
      <c r="A103" s="26" t="s">
        <v>85</v>
      </c>
      <c r="B103" s="42">
        <v>2.8</v>
      </c>
      <c r="C103" s="41">
        <v>3.0640000000000001</v>
      </c>
      <c r="D103" s="42">
        <v>3.2</v>
      </c>
      <c r="E103" s="42">
        <v>3.1</v>
      </c>
      <c r="F103" s="42">
        <v>2.9</v>
      </c>
      <c r="G103" s="36">
        <v>2.8</v>
      </c>
      <c r="H103" s="41">
        <v>2.6080000000000001</v>
      </c>
      <c r="I103" s="42">
        <v>2.2000000000000002</v>
      </c>
      <c r="J103" s="42">
        <v>1.7</v>
      </c>
      <c r="K103" s="42">
        <v>1.7</v>
      </c>
      <c r="L103" s="36">
        <v>1.9</v>
      </c>
      <c r="M103" s="36">
        <v>1.8</v>
      </c>
      <c r="N103" s="36">
        <v>1.5</v>
      </c>
      <c r="O103" s="36">
        <v>1.6</v>
      </c>
      <c r="P103" s="36">
        <v>1.5</v>
      </c>
      <c r="Q103" s="36">
        <v>1.5</v>
      </c>
      <c r="R103" s="36">
        <v>1.5</v>
      </c>
      <c r="S103" s="36">
        <v>1.7</v>
      </c>
      <c r="T103" s="189">
        <v>1.74</v>
      </c>
      <c r="U103" s="80">
        <v>1.867</v>
      </c>
    </row>
    <row r="104" spans="1:21" ht="19.5" x14ac:dyDescent="0.25">
      <c r="A104" s="118" t="s">
        <v>86</v>
      </c>
      <c r="B104" s="42">
        <v>1.1000000000000001</v>
      </c>
      <c r="C104" s="84">
        <v>1.077</v>
      </c>
      <c r="D104" s="36">
        <v>1.1000000000000001</v>
      </c>
      <c r="E104" s="36">
        <v>0.9</v>
      </c>
      <c r="F104" s="36">
        <v>1</v>
      </c>
      <c r="G104" s="36">
        <v>0.9</v>
      </c>
      <c r="H104" s="41">
        <v>0.78200000000000003</v>
      </c>
      <c r="I104" s="42">
        <v>0.7</v>
      </c>
      <c r="J104" s="42">
        <v>0.6</v>
      </c>
      <c r="K104" s="42">
        <v>0.5</v>
      </c>
      <c r="L104" s="36">
        <v>0.5</v>
      </c>
      <c r="M104" s="36">
        <v>0.5</v>
      </c>
      <c r="N104" s="36">
        <v>0.6</v>
      </c>
      <c r="O104" s="36">
        <v>0.6</v>
      </c>
      <c r="P104" s="36">
        <v>0.5</v>
      </c>
      <c r="Q104" s="36">
        <v>0.6</v>
      </c>
      <c r="R104" s="36">
        <v>0.6</v>
      </c>
      <c r="S104" s="36">
        <v>0.5</v>
      </c>
      <c r="T104" s="189">
        <v>0.54500000000000004</v>
      </c>
      <c r="U104" s="80">
        <v>0.64</v>
      </c>
    </row>
    <row r="105" spans="1:21" x14ac:dyDescent="0.25">
      <c r="A105" s="255" t="s">
        <v>101</v>
      </c>
      <c r="B105" s="256"/>
      <c r="C105" s="256"/>
      <c r="D105" s="256"/>
      <c r="E105" s="256"/>
      <c r="F105" s="256"/>
      <c r="G105" s="256"/>
      <c r="H105" s="256"/>
      <c r="I105" s="256"/>
      <c r="J105" s="256"/>
      <c r="K105" s="256"/>
      <c r="L105" s="256"/>
      <c r="M105" s="256"/>
      <c r="N105" s="256"/>
      <c r="O105" s="256"/>
      <c r="P105" s="256"/>
      <c r="Q105" s="256"/>
      <c r="R105" s="63"/>
      <c r="S105" s="146"/>
      <c r="T105" s="187"/>
    </row>
    <row r="106" spans="1:21" ht="36.75" customHeight="1" thickBot="1" x14ac:dyDescent="0.3">
      <c r="A106" s="257" t="s">
        <v>279</v>
      </c>
      <c r="B106" s="257"/>
      <c r="C106" s="257"/>
      <c r="D106" s="257"/>
      <c r="E106" s="257"/>
      <c r="F106" s="257"/>
      <c r="G106" s="257"/>
      <c r="H106" s="257"/>
      <c r="I106" s="257"/>
      <c r="J106" s="257"/>
      <c r="K106" s="257"/>
      <c r="L106" s="257"/>
      <c r="M106" s="257"/>
      <c r="N106" s="257"/>
      <c r="O106" s="257"/>
      <c r="P106" s="257"/>
      <c r="Q106" s="257"/>
      <c r="R106" s="253"/>
      <c r="S106" s="253"/>
      <c r="T106" s="226"/>
      <c r="U106" s="198"/>
    </row>
  </sheetData>
  <mergeCells count="5">
    <mergeCell ref="A105:Q105"/>
    <mergeCell ref="A106:S106"/>
    <mergeCell ref="A1:U1"/>
    <mergeCell ref="A2:U2"/>
    <mergeCell ref="A3:U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6"/>
  <sheetViews>
    <sheetView workbookViewId="0">
      <pane ySplit="6" topLeftCell="A91" activePane="bottomLeft" state="frozen"/>
      <selection activeCell="O25" sqref="O25"/>
      <selection pane="bottomLeft" activeCell="W27" sqref="W27"/>
    </sheetView>
  </sheetViews>
  <sheetFormatPr defaultRowHeight="15" x14ac:dyDescent="0.25"/>
  <cols>
    <col min="1" max="1" width="18.5703125" style="1" customWidth="1"/>
    <col min="2" max="16384" width="9.140625" style="1"/>
  </cols>
  <sheetData>
    <row r="1" spans="1:21" x14ac:dyDescent="0.25">
      <c r="A1" s="258" t="s">
        <v>316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9"/>
      <c r="U1" s="259"/>
    </row>
    <row r="2" spans="1:21" x14ac:dyDescent="0.25">
      <c r="A2" s="260" t="s">
        <v>315</v>
      </c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59"/>
      <c r="U2" s="259"/>
    </row>
    <row r="3" spans="1:21" ht="35.25" customHeight="1" x14ac:dyDescent="0.25">
      <c r="A3" s="244" t="s">
        <v>362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32"/>
      <c r="P3" s="32"/>
      <c r="Q3" s="32"/>
      <c r="R3" s="32"/>
      <c r="S3" s="32"/>
      <c r="T3" s="88"/>
    </row>
    <row r="4" spans="1:21" x14ac:dyDescent="0.25">
      <c r="A4" s="31" t="s">
        <v>364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65"/>
      <c r="O4" s="32"/>
      <c r="P4" s="32"/>
      <c r="Q4" s="32"/>
      <c r="R4" s="32"/>
      <c r="S4" s="32"/>
      <c r="T4" s="88"/>
    </row>
    <row r="5" spans="1:21" ht="15.75" thickBot="1" x14ac:dyDescent="0.3">
      <c r="A5" s="62" t="s">
        <v>111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65"/>
      <c r="O5" s="32"/>
      <c r="P5" s="32"/>
      <c r="Q5" s="32"/>
      <c r="R5" s="32"/>
      <c r="S5" s="32"/>
      <c r="T5" s="88"/>
    </row>
    <row r="6" spans="1:21" ht="15.75" thickBot="1" x14ac:dyDescent="0.3">
      <c r="A6" s="113"/>
      <c r="B6" s="237">
        <v>2000</v>
      </c>
      <c r="C6" s="47">
        <v>2001</v>
      </c>
      <c r="D6" s="47">
        <v>2002</v>
      </c>
      <c r="E6" s="47">
        <v>2003</v>
      </c>
      <c r="F6" s="47">
        <v>2004</v>
      </c>
      <c r="G6" s="47">
        <v>2005</v>
      </c>
      <c r="H6" s="47">
        <v>2006</v>
      </c>
      <c r="I6" s="47">
        <v>2007</v>
      </c>
      <c r="J6" s="47">
        <v>2008</v>
      </c>
      <c r="K6" s="46">
        <v>2009</v>
      </c>
      <c r="L6" s="47">
        <v>2010</v>
      </c>
      <c r="M6" s="47">
        <v>2011</v>
      </c>
      <c r="N6" s="47">
        <v>2012</v>
      </c>
      <c r="O6" s="47">
        <v>2013</v>
      </c>
      <c r="P6" s="47">
        <v>2014</v>
      </c>
      <c r="Q6" s="46">
        <v>2015</v>
      </c>
      <c r="R6" s="47">
        <v>2016</v>
      </c>
      <c r="S6" s="47">
        <v>2017</v>
      </c>
      <c r="T6" s="46">
        <v>2018</v>
      </c>
      <c r="U6" s="47">
        <v>2019</v>
      </c>
    </row>
    <row r="7" spans="1:21" x14ac:dyDescent="0.25">
      <c r="A7" s="18" t="s">
        <v>0</v>
      </c>
      <c r="B7" s="77">
        <v>1317.2</v>
      </c>
      <c r="C7" s="83">
        <v>1325.8810000000001</v>
      </c>
      <c r="D7" s="77">
        <v>1332.7</v>
      </c>
      <c r="E7" s="77">
        <v>1370.7</v>
      </c>
      <c r="F7" s="77">
        <v>1394.3</v>
      </c>
      <c r="G7" s="77">
        <v>1312.1</v>
      </c>
      <c r="H7" s="83">
        <v>1213.788</v>
      </c>
      <c r="I7" s="77">
        <v>1105.3</v>
      </c>
      <c r="J7" s="77">
        <v>959</v>
      </c>
      <c r="K7" s="54">
        <v>810.4</v>
      </c>
      <c r="L7" s="77">
        <v>719.6</v>
      </c>
      <c r="M7" s="77">
        <v>639.6</v>
      </c>
      <c r="N7" s="77">
        <v>709.2</v>
      </c>
      <c r="O7" s="77">
        <v>684.4</v>
      </c>
      <c r="P7" s="77">
        <v>653.4</v>
      </c>
      <c r="Q7" s="77">
        <v>608.4</v>
      </c>
      <c r="R7" s="77">
        <v>634.79999999999995</v>
      </c>
      <c r="S7" s="77">
        <v>621.20000000000005</v>
      </c>
      <c r="T7" s="77">
        <v>639.39200000000005</v>
      </c>
      <c r="U7" s="79">
        <v>659.08</v>
      </c>
    </row>
    <row r="8" spans="1:21" ht="18" x14ac:dyDescent="0.25">
      <c r="A8" s="24" t="s">
        <v>145</v>
      </c>
      <c r="B8" s="77">
        <v>310.10000000000002</v>
      </c>
      <c r="C8" s="83">
        <v>308.923</v>
      </c>
      <c r="D8" s="77">
        <v>312.60000000000002</v>
      </c>
      <c r="E8" s="77">
        <v>326.8</v>
      </c>
      <c r="F8" s="77">
        <v>337.3</v>
      </c>
      <c r="G8" s="77">
        <v>318</v>
      </c>
      <c r="H8" s="83">
        <v>289.39999999999998</v>
      </c>
      <c r="I8" s="77">
        <v>263.39999999999998</v>
      </c>
      <c r="J8" s="77">
        <v>225.9</v>
      </c>
      <c r="K8" s="54">
        <v>182.4</v>
      </c>
      <c r="L8" s="77">
        <v>161.5</v>
      </c>
      <c r="M8" s="77">
        <v>155.19999999999999</v>
      </c>
      <c r="N8" s="77">
        <v>172.1</v>
      </c>
      <c r="O8" s="77">
        <v>168.6</v>
      </c>
      <c r="P8" s="77">
        <v>160.19999999999999</v>
      </c>
      <c r="Q8" s="77">
        <v>153.6</v>
      </c>
      <c r="R8" s="77">
        <v>160.4</v>
      </c>
      <c r="S8" s="77">
        <v>161.30000000000001</v>
      </c>
      <c r="T8" s="77">
        <v>170.845</v>
      </c>
      <c r="U8" s="79">
        <v>174.16300000000001</v>
      </c>
    </row>
    <row r="9" spans="1:21" x14ac:dyDescent="0.25">
      <c r="A9" s="118" t="s">
        <v>1</v>
      </c>
      <c r="B9" s="123">
        <v>14.7</v>
      </c>
      <c r="C9" s="84">
        <v>15.273</v>
      </c>
      <c r="D9" s="123">
        <v>15.5</v>
      </c>
      <c r="E9" s="123">
        <v>16.8</v>
      </c>
      <c r="F9" s="123">
        <v>17.3</v>
      </c>
      <c r="G9" s="123">
        <v>16.7</v>
      </c>
      <c r="H9" s="84">
        <v>14.244999999999999</v>
      </c>
      <c r="I9" s="123">
        <v>12.3</v>
      </c>
      <c r="J9" s="123">
        <v>11.2</v>
      </c>
      <c r="K9" s="50">
        <v>8.6</v>
      </c>
      <c r="L9" s="123">
        <v>8.1999999999999993</v>
      </c>
      <c r="M9" s="123">
        <v>7.8</v>
      </c>
      <c r="N9" s="123">
        <v>8.9</v>
      </c>
      <c r="O9" s="123">
        <v>8.4</v>
      </c>
      <c r="P9" s="123">
        <v>7.7</v>
      </c>
      <c r="Q9" s="123">
        <v>6.9</v>
      </c>
      <c r="R9" s="123">
        <v>6.7</v>
      </c>
      <c r="S9" s="123">
        <v>5.9</v>
      </c>
      <c r="T9" s="123">
        <v>6.1310000000000002</v>
      </c>
      <c r="U9" s="80">
        <v>5.8369999999999997</v>
      </c>
    </row>
    <row r="10" spans="1:21" x14ac:dyDescent="0.25">
      <c r="A10" s="118" t="s">
        <v>2</v>
      </c>
      <c r="B10" s="123">
        <v>13.9</v>
      </c>
      <c r="C10" s="84">
        <v>13.545</v>
      </c>
      <c r="D10" s="123">
        <v>13.4</v>
      </c>
      <c r="E10" s="123">
        <v>14.3</v>
      </c>
      <c r="F10" s="123">
        <v>14.3</v>
      </c>
      <c r="G10" s="123">
        <v>13</v>
      </c>
      <c r="H10" s="84">
        <v>12.004</v>
      </c>
      <c r="I10" s="123">
        <v>11</v>
      </c>
      <c r="J10" s="123">
        <v>9.8000000000000007</v>
      </c>
      <c r="K10" s="50">
        <v>8.5</v>
      </c>
      <c r="L10" s="123">
        <v>7.4</v>
      </c>
      <c r="M10" s="123">
        <v>6.1</v>
      </c>
      <c r="N10" s="123">
        <v>6.7</v>
      </c>
      <c r="O10" s="123">
        <v>7.1</v>
      </c>
      <c r="P10" s="123">
        <v>6.2</v>
      </c>
      <c r="Q10" s="123">
        <v>5.6</v>
      </c>
      <c r="R10" s="123">
        <v>5.0999999999999996</v>
      </c>
      <c r="S10" s="123">
        <v>5.3</v>
      </c>
      <c r="T10" s="123">
        <v>5.5460000000000003</v>
      </c>
      <c r="U10" s="80">
        <v>5.423</v>
      </c>
    </row>
    <row r="11" spans="1:21" x14ac:dyDescent="0.25">
      <c r="A11" s="118" t="s">
        <v>3</v>
      </c>
      <c r="B11" s="123">
        <v>12.4</v>
      </c>
      <c r="C11" s="84">
        <v>12.196</v>
      </c>
      <c r="D11" s="123">
        <v>12.2</v>
      </c>
      <c r="E11" s="123">
        <v>12.5</v>
      </c>
      <c r="F11" s="123">
        <v>13.2</v>
      </c>
      <c r="G11" s="123">
        <v>12.2</v>
      </c>
      <c r="H11" s="84">
        <v>11.435</v>
      </c>
      <c r="I11" s="123">
        <v>10.7</v>
      </c>
      <c r="J11" s="123">
        <v>8.3000000000000007</v>
      </c>
      <c r="K11" s="50">
        <v>7</v>
      </c>
      <c r="L11" s="123">
        <v>5.4</v>
      </c>
      <c r="M11" s="123">
        <v>5.9</v>
      </c>
      <c r="N11" s="123">
        <v>6.2</v>
      </c>
      <c r="O11" s="123">
        <v>5.8</v>
      </c>
      <c r="P11" s="123">
        <v>5.5</v>
      </c>
      <c r="Q11" s="123">
        <v>5.0999999999999996</v>
      </c>
      <c r="R11" s="123">
        <v>5.4</v>
      </c>
      <c r="S11" s="123">
        <v>5.4</v>
      </c>
      <c r="T11" s="123">
        <v>5.5449999999999999</v>
      </c>
      <c r="U11" s="80">
        <v>5.641</v>
      </c>
    </row>
    <row r="12" spans="1:21" x14ac:dyDescent="0.25">
      <c r="A12" s="118" t="s">
        <v>4</v>
      </c>
      <c r="B12" s="123">
        <v>21.5</v>
      </c>
      <c r="C12" s="84">
        <v>22.068000000000001</v>
      </c>
      <c r="D12" s="123">
        <v>22.1</v>
      </c>
      <c r="E12" s="123">
        <v>23.1</v>
      </c>
      <c r="F12" s="123">
        <v>23.6</v>
      </c>
      <c r="G12" s="123">
        <v>21.3</v>
      </c>
      <c r="H12" s="84">
        <v>20.032</v>
      </c>
      <c r="I12" s="123">
        <v>18.899999999999999</v>
      </c>
      <c r="J12" s="123">
        <v>15.9</v>
      </c>
      <c r="K12" s="50">
        <v>10.3</v>
      </c>
      <c r="L12" s="123">
        <v>11</v>
      </c>
      <c r="M12" s="123">
        <v>12.2</v>
      </c>
      <c r="N12" s="123">
        <v>11.5</v>
      </c>
      <c r="O12" s="123">
        <v>10.7</v>
      </c>
      <c r="P12" s="123">
        <v>10</v>
      </c>
      <c r="Q12" s="123">
        <v>9.1999999999999993</v>
      </c>
      <c r="R12" s="123">
        <v>9.9</v>
      </c>
      <c r="S12" s="123">
        <v>9.6999999999999993</v>
      </c>
      <c r="T12" s="123">
        <v>10.103</v>
      </c>
      <c r="U12" s="80">
        <v>9.843</v>
      </c>
    </row>
    <row r="13" spans="1:21" x14ac:dyDescent="0.25">
      <c r="A13" s="118" t="s">
        <v>5</v>
      </c>
      <c r="B13" s="123">
        <v>9.9</v>
      </c>
      <c r="C13" s="84">
        <v>9.5229999999999997</v>
      </c>
      <c r="D13" s="123">
        <v>9.5</v>
      </c>
      <c r="E13" s="123">
        <v>9.6</v>
      </c>
      <c r="F13" s="123">
        <v>10</v>
      </c>
      <c r="G13" s="123">
        <v>9.4</v>
      </c>
      <c r="H13" s="84">
        <v>8.7360000000000007</v>
      </c>
      <c r="I13" s="123">
        <v>7.9</v>
      </c>
      <c r="J13" s="123">
        <v>6.9</v>
      </c>
      <c r="K13" s="50">
        <v>5.4</v>
      </c>
      <c r="L13" s="123">
        <v>5.2</v>
      </c>
      <c r="M13" s="123">
        <v>4.2</v>
      </c>
      <c r="N13" s="123">
        <v>4.5999999999999996</v>
      </c>
      <c r="O13" s="123">
        <v>4.3</v>
      </c>
      <c r="P13" s="123">
        <v>4</v>
      </c>
      <c r="Q13" s="123">
        <v>3.6</v>
      </c>
      <c r="R13" s="123">
        <v>3.7</v>
      </c>
      <c r="S13" s="123">
        <v>3.7</v>
      </c>
      <c r="T13" s="123">
        <v>3.8690000000000002</v>
      </c>
      <c r="U13" s="80">
        <v>4.1120000000000001</v>
      </c>
    </row>
    <row r="14" spans="1:21" x14ac:dyDescent="0.25">
      <c r="A14" s="118" t="s">
        <v>6</v>
      </c>
      <c r="B14" s="123">
        <v>9.6999999999999993</v>
      </c>
      <c r="C14" s="84">
        <v>9.6940000000000008</v>
      </c>
      <c r="D14" s="123">
        <v>9.3000000000000007</v>
      </c>
      <c r="E14" s="123">
        <v>9.6999999999999993</v>
      </c>
      <c r="F14" s="123">
        <v>9.8000000000000007</v>
      </c>
      <c r="G14" s="123">
        <v>8.6999999999999993</v>
      </c>
      <c r="H14" s="84">
        <v>8.1910000000000007</v>
      </c>
      <c r="I14" s="123">
        <v>7.5</v>
      </c>
      <c r="J14" s="123">
        <v>6</v>
      </c>
      <c r="K14" s="50">
        <v>5.4</v>
      </c>
      <c r="L14" s="123">
        <v>3.7</v>
      </c>
      <c r="M14" s="123">
        <v>3.9</v>
      </c>
      <c r="N14" s="123">
        <v>4.7</v>
      </c>
      <c r="O14" s="123">
        <v>4.3</v>
      </c>
      <c r="P14" s="123">
        <v>4</v>
      </c>
      <c r="Q14" s="123">
        <v>4.0999999999999996</v>
      </c>
      <c r="R14" s="123">
        <v>4.0999999999999996</v>
      </c>
      <c r="S14" s="123">
        <v>4.2</v>
      </c>
      <c r="T14" s="123">
        <v>4.4039999999999999</v>
      </c>
      <c r="U14" s="80">
        <v>4.5739999999999998</v>
      </c>
    </row>
    <row r="15" spans="1:21" x14ac:dyDescent="0.25">
      <c r="A15" s="118" t="s">
        <v>7</v>
      </c>
      <c r="B15" s="123">
        <v>7</v>
      </c>
      <c r="C15" s="84">
        <v>6.5330000000000004</v>
      </c>
      <c r="D15" s="123">
        <v>6.6</v>
      </c>
      <c r="E15" s="123">
        <v>6.8</v>
      </c>
      <c r="F15" s="123">
        <v>6.8</v>
      </c>
      <c r="G15" s="123">
        <v>6.1</v>
      </c>
      <c r="H15" s="84">
        <v>5.5750000000000002</v>
      </c>
      <c r="I15" s="123">
        <v>5</v>
      </c>
      <c r="J15" s="123">
        <v>4.2</v>
      </c>
      <c r="K15" s="50">
        <v>3.6</v>
      </c>
      <c r="L15" s="123">
        <v>3.7</v>
      </c>
      <c r="M15" s="123">
        <v>3.4</v>
      </c>
      <c r="N15" s="123">
        <v>2.4</v>
      </c>
      <c r="O15" s="123">
        <v>3.1</v>
      </c>
      <c r="P15" s="123">
        <v>2.9</v>
      </c>
      <c r="Q15" s="123">
        <v>2.6</v>
      </c>
      <c r="R15" s="123">
        <v>2.9</v>
      </c>
      <c r="S15" s="123">
        <v>2.8</v>
      </c>
      <c r="T15" s="123">
        <v>2.9180000000000001</v>
      </c>
      <c r="U15" s="80">
        <v>3.052</v>
      </c>
    </row>
    <row r="16" spans="1:21" x14ac:dyDescent="0.25">
      <c r="A16" s="118" t="s">
        <v>8</v>
      </c>
      <c r="B16" s="123">
        <v>11.2</v>
      </c>
      <c r="C16" s="84">
        <v>11.016</v>
      </c>
      <c r="D16" s="123">
        <v>11</v>
      </c>
      <c r="E16" s="123">
        <v>11.5</v>
      </c>
      <c r="F16" s="123">
        <v>12.4</v>
      </c>
      <c r="G16" s="123">
        <v>10.7</v>
      </c>
      <c r="H16" s="84">
        <v>9.5359999999999996</v>
      </c>
      <c r="I16" s="123">
        <v>9</v>
      </c>
      <c r="J16" s="123">
        <v>8.1999999999999993</v>
      </c>
      <c r="K16" s="50">
        <v>6.7</v>
      </c>
      <c r="L16" s="123">
        <v>5.7</v>
      </c>
      <c r="M16" s="123">
        <v>5.6</v>
      </c>
      <c r="N16" s="123">
        <v>5.7</v>
      </c>
      <c r="O16" s="123">
        <v>5.5</v>
      </c>
      <c r="P16" s="123">
        <v>5.3</v>
      </c>
      <c r="Q16" s="123">
        <v>4.9000000000000004</v>
      </c>
      <c r="R16" s="123">
        <v>5.0999999999999996</v>
      </c>
      <c r="S16" s="123">
        <v>4.8</v>
      </c>
      <c r="T16" s="123">
        <v>4.806</v>
      </c>
      <c r="U16" s="80">
        <v>4.6970000000000001</v>
      </c>
    </row>
    <row r="17" spans="1:21" x14ac:dyDescent="0.25">
      <c r="A17" s="118" t="s">
        <v>9</v>
      </c>
      <c r="B17" s="123">
        <v>12.1</v>
      </c>
      <c r="C17" s="84">
        <v>12.228</v>
      </c>
      <c r="D17" s="123">
        <v>12.1</v>
      </c>
      <c r="E17" s="123">
        <v>13.1</v>
      </c>
      <c r="F17" s="123">
        <v>12.8</v>
      </c>
      <c r="G17" s="123">
        <v>11.3</v>
      </c>
      <c r="H17" s="84">
        <v>10.4</v>
      </c>
      <c r="I17" s="123">
        <v>9.6999999999999993</v>
      </c>
      <c r="J17" s="123">
        <v>7.4</v>
      </c>
      <c r="K17" s="50">
        <v>6.8</v>
      </c>
      <c r="L17" s="123">
        <v>4.9000000000000004</v>
      </c>
      <c r="M17" s="123">
        <v>6.2</v>
      </c>
      <c r="N17" s="123">
        <v>5.8</v>
      </c>
      <c r="O17" s="123">
        <v>5.2</v>
      </c>
      <c r="P17" s="123">
        <v>4.8</v>
      </c>
      <c r="Q17" s="123">
        <v>4.4000000000000004</v>
      </c>
      <c r="R17" s="123">
        <v>4.8</v>
      </c>
      <c r="S17" s="123">
        <v>4.4000000000000004</v>
      </c>
      <c r="T17" s="123">
        <v>4.8259999999999996</v>
      </c>
      <c r="U17" s="80">
        <v>4.9000000000000004</v>
      </c>
    </row>
    <row r="18" spans="1:21" x14ac:dyDescent="0.25">
      <c r="A18" s="118" t="s">
        <v>10</v>
      </c>
      <c r="B18" s="123">
        <v>52.3</v>
      </c>
      <c r="C18" s="84">
        <v>51.945</v>
      </c>
      <c r="D18" s="123">
        <v>52.4</v>
      </c>
      <c r="E18" s="123">
        <v>54.9</v>
      </c>
      <c r="F18" s="123">
        <v>57.4</v>
      </c>
      <c r="G18" s="123">
        <v>55.5</v>
      </c>
      <c r="H18" s="84">
        <v>51.162999999999997</v>
      </c>
      <c r="I18" s="123">
        <v>46.5</v>
      </c>
      <c r="J18" s="123">
        <v>39.200000000000003</v>
      </c>
      <c r="K18" s="50">
        <v>31.2</v>
      </c>
      <c r="L18" s="123">
        <v>28.9</v>
      </c>
      <c r="M18" s="123">
        <v>24.4</v>
      </c>
      <c r="N18" s="123">
        <v>31.6</v>
      </c>
      <c r="O18" s="123">
        <v>30.2</v>
      </c>
      <c r="P18" s="123">
        <v>29</v>
      </c>
      <c r="Q18" s="123">
        <v>28.3</v>
      </c>
      <c r="R18" s="123">
        <v>30.7</v>
      </c>
      <c r="S18" s="123">
        <v>30.9</v>
      </c>
      <c r="T18" s="123">
        <v>33.095999999999997</v>
      </c>
      <c r="U18" s="80">
        <v>33.819000000000003</v>
      </c>
    </row>
    <row r="19" spans="1:21" x14ac:dyDescent="0.25">
      <c r="A19" s="118" t="s">
        <v>11</v>
      </c>
      <c r="B19" s="123">
        <v>7.3</v>
      </c>
      <c r="C19" s="84">
        <v>7.242</v>
      </c>
      <c r="D19" s="123">
        <v>7.5</v>
      </c>
      <c r="E19" s="123">
        <v>8</v>
      </c>
      <c r="F19" s="123">
        <v>8.1</v>
      </c>
      <c r="G19" s="123">
        <v>8</v>
      </c>
      <c r="H19" s="84">
        <v>7.4580000000000002</v>
      </c>
      <c r="I19" s="123">
        <v>7</v>
      </c>
      <c r="J19" s="123">
        <v>5.4</v>
      </c>
      <c r="K19" s="50">
        <v>4.9000000000000004</v>
      </c>
      <c r="L19" s="123">
        <v>3.3</v>
      </c>
      <c r="M19" s="123">
        <v>4.3</v>
      </c>
      <c r="N19" s="123">
        <v>4.2</v>
      </c>
      <c r="O19" s="123">
        <v>3.7</v>
      </c>
      <c r="P19" s="123">
        <v>3.5</v>
      </c>
      <c r="Q19" s="123">
        <v>3.1</v>
      </c>
      <c r="R19" s="123">
        <v>3.2</v>
      </c>
      <c r="S19" s="123">
        <v>3</v>
      </c>
      <c r="T19" s="123">
        <v>3.0009999999999999</v>
      </c>
      <c r="U19" s="80">
        <v>3.1389999999999998</v>
      </c>
    </row>
    <row r="20" spans="1:21" x14ac:dyDescent="0.25">
      <c r="A20" s="118" t="s">
        <v>12</v>
      </c>
      <c r="B20" s="123">
        <v>10.199999999999999</v>
      </c>
      <c r="C20" s="84">
        <v>10.596</v>
      </c>
      <c r="D20" s="123">
        <v>10.5</v>
      </c>
      <c r="E20" s="123">
        <v>11.1</v>
      </c>
      <c r="F20" s="123">
        <v>11.6</v>
      </c>
      <c r="G20" s="123">
        <v>11.3</v>
      </c>
      <c r="H20" s="84">
        <v>10.362</v>
      </c>
      <c r="I20" s="123">
        <v>9.4</v>
      </c>
      <c r="J20" s="123">
        <v>7.9</v>
      </c>
      <c r="K20" s="50">
        <v>6.7</v>
      </c>
      <c r="L20" s="123">
        <v>6</v>
      </c>
      <c r="M20" s="123">
        <v>5.2</v>
      </c>
      <c r="N20" s="123">
        <v>3.3</v>
      </c>
      <c r="O20" s="123">
        <v>5.2</v>
      </c>
      <c r="P20" s="123">
        <v>4.7</v>
      </c>
      <c r="Q20" s="123">
        <v>4.5999999999999996</v>
      </c>
      <c r="R20" s="123">
        <v>4.4000000000000004</v>
      </c>
      <c r="S20" s="123">
        <v>4.3</v>
      </c>
      <c r="T20" s="123">
        <v>4.282</v>
      </c>
      <c r="U20" s="80">
        <v>4.569</v>
      </c>
    </row>
    <row r="21" spans="1:21" x14ac:dyDescent="0.25">
      <c r="A21" s="118" t="s">
        <v>13</v>
      </c>
      <c r="B21" s="123">
        <v>10</v>
      </c>
      <c r="C21" s="84">
        <v>9.7669999999999995</v>
      </c>
      <c r="D21" s="123">
        <v>9.6999999999999993</v>
      </c>
      <c r="E21" s="123">
        <v>10.1</v>
      </c>
      <c r="F21" s="123">
        <v>10.5</v>
      </c>
      <c r="G21" s="123">
        <v>9.1999999999999993</v>
      </c>
      <c r="H21" s="84">
        <v>7.827</v>
      </c>
      <c r="I21" s="123">
        <v>6.9</v>
      </c>
      <c r="J21" s="123">
        <v>4.5</v>
      </c>
      <c r="K21" s="50">
        <v>5.3</v>
      </c>
      <c r="L21" s="123">
        <v>4.4000000000000004</v>
      </c>
      <c r="M21" s="123">
        <v>3.7</v>
      </c>
      <c r="N21" s="123">
        <v>4.5</v>
      </c>
      <c r="O21" s="123">
        <v>4.3</v>
      </c>
      <c r="P21" s="123">
        <v>4</v>
      </c>
      <c r="Q21" s="123">
        <v>3.6</v>
      </c>
      <c r="R21" s="123">
        <v>3.8</v>
      </c>
      <c r="S21" s="123">
        <v>3.6</v>
      </c>
      <c r="T21" s="123">
        <v>3.94</v>
      </c>
      <c r="U21" s="80">
        <v>3.9729999999999999</v>
      </c>
    </row>
    <row r="22" spans="1:21" x14ac:dyDescent="0.25">
      <c r="A22" s="118" t="s">
        <v>14</v>
      </c>
      <c r="B22" s="123">
        <v>10.8</v>
      </c>
      <c r="C22" s="84">
        <v>10.8</v>
      </c>
      <c r="D22" s="123">
        <v>10.9</v>
      </c>
      <c r="E22" s="123">
        <v>11.7</v>
      </c>
      <c r="F22" s="123">
        <v>12.2</v>
      </c>
      <c r="G22" s="123">
        <v>11.4</v>
      </c>
      <c r="H22" s="84">
        <v>10.108000000000001</v>
      </c>
      <c r="I22" s="123">
        <v>9.3000000000000007</v>
      </c>
      <c r="J22" s="123">
        <v>8.3000000000000007</v>
      </c>
      <c r="K22" s="50">
        <v>5.9</v>
      </c>
      <c r="L22" s="123">
        <v>5.4</v>
      </c>
      <c r="M22" s="123">
        <v>3.5</v>
      </c>
      <c r="N22" s="123">
        <v>5.6</v>
      </c>
      <c r="O22" s="123">
        <v>4.9000000000000004</v>
      </c>
      <c r="P22" s="123">
        <v>4.5</v>
      </c>
      <c r="Q22" s="123">
        <v>3.9</v>
      </c>
      <c r="R22" s="123">
        <v>4.0999999999999996</v>
      </c>
      <c r="S22" s="123">
        <v>3.9</v>
      </c>
      <c r="T22" s="123">
        <v>3.972</v>
      </c>
      <c r="U22" s="80">
        <v>3.8839999999999999</v>
      </c>
    </row>
    <row r="23" spans="1:21" x14ac:dyDescent="0.25">
      <c r="A23" s="118" t="s">
        <v>15</v>
      </c>
      <c r="B23" s="123">
        <v>12.2</v>
      </c>
      <c r="C23" s="84">
        <v>11.462</v>
      </c>
      <c r="D23" s="123">
        <v>11.5</v>
      </c>
      <c r="E23" s="123">
        <v>11.6</v>
      </c>
      <c r="F23" s="123">
        <v>12.3</v>
      </c>
      <c r="G23" s="123">
        <v>11.7</v>
      </c>
      <c r="H23" s="84">
        <v>10.692</v>
      </c>
      <c r="I23" s="123">
        <v>9</v>
      </c>
      <c r="J23" s="123">
        <v>7.8</v>
      </c>
      <c r="K23" s="50">
        <v>7.3</v>
      </c>
      <c r="L23" s="123">
        <v>5.9</v>
      </c>
      <c r="M23" s="123">
        <v>5.0999999999999996</v>
      </c>
      <c r="N23" s="123">
        <v>5.6</v>
      </c>
      <c r="O23" s="123">
        <v>5.5</v>
      </c>
      <c r="P23" s="123">
        <v>5.3</v>
      </c>
      <c r="Q23" s="123">
        <v>5</v>
      </c>
      <c r="R23" s="123">
        <v>5.6</v>
      </c>
      <c r="S23" s="123">
        <v>5.5</v>
      </c>
      <c r="T23" s="123">
        <v>5.702</v>
      </c>
      <c r="U23" s="80">
        <v>5.6740000000000004</v>
      </c>
    </row>
    <row r="24" spans="1:21" x14ac:dyDescent="0.25">
      <c r="A24" s="118" t="s">
        <v>16</v>
      </c>
      <c r="B24" s="123">
        <v>12.5</v>
      </c>
      <c r="C24" s="84">
        <v>12.555999999999999</v>
      </c>
      <c r="D24" s="123">
        <v>12.6</v>
      </c>
      <c r="E24" s="123">
        <v>13</v>
      </c>
      <c r="F24" s="123">
        <v>13.8</v>
      </c>
      <c r="G24" s="123">
        <v>13</v>
      </c>
      <c r="H24" s="84">
        <v>11.601000000000001</v>
      </c>
      <c r="I24" s="123">
        <v>11</v>
      </c>
      <c r="J24" s="123">
        <v>9.9</v>
      </c>
      <c r="K24" s="50">
        <v>8.6999999999999993</v>
      </c>
      <c r="L24" s="123">
        <v>7.7</v>
      </c>
      <c r="M24" s="123">
        <v>6.7</v>
      </c>
      <c r="N24" s="123">
        <v>4.8</v>
      </c>
      <c r="O24" s="123">
        <v>6.7</v>
      </c>
      <c r="P24" s="123">
        <v>6.3</v>
      </c>
      <c r="Q24" s="123">
        <v>5.7</v>
      </c>
      <c r="R24" s="123">
        <v>6.3</v>
      </c>
      <c r="S24" s="123">
        <v>6.1</v>
      </c>
      <c r="T24" s="123">
        <v>6.2140000000000004</v>
      </c>
      <c r="U24" s="80">
        <v>6.0609999999999999</v>
      </c>
    </row>
    <row r="25" spans="1:21" x14ac:dyDescent="0.25">
      <c r="A25" s="118" t="s">
        <v>17</v>
      </c>
      <c r="B25" s="123">
        <v>11.3</v>
      </c>
      <c r="C25" s="84">
        <v>10.965999999999999</v>
      </c>
      <c r="D25" s="123">
        <v>10.9</v>
      </c>
      <c r="E25" s="123">
        <v>11.1</v>
      </c>
      <c r="F25" s="123">
        <v>10.8</v>
      </c>
      <c r="G25" s="123">
        <v>10.1</v>
      </c>
      <c r="H25" s="84">
        <v>9.109</v>
      </c>
      <c r="I25" s="123">
        <v>8</v>
      </c>
      <c r="J25" s="123">
        <v>6.7</v>
      </c>
      <c r="K25" s="50">
        <v>6.1</v>
      </c>
      <c r="L25" s="123">
        <v>5.3</v>
      </c>
      <c r="M25" s="123">
        <v>4.2</v>
      </c>
      <c r="N25" s="123">
        <v>5.7</v>
      </c>
      <c r="O25" s="123">
        <v>5.0999999999999996</v>
      </c>
      <c r="P25" s="123">
        <v>4.9000000000000004</v>
      </c>
      <c r="Q25" s="123">
        <v>4.5999999999999996</v>
      </c>
      <c r="R25" s="123">
        <v>5.0999999999999996</v>
      </c>
      <c r="S25" s="123">
        <v>4.9000000000000004</v>
      </c>
      <c r="T25" s="123">
        <v>5.101</v>
      </c>
      <c r="U25" s="80">
        <v>5.5460000000000003</v>
      </c>
    </row>
    <row r="26" spans="1:21" x14ac:dyDescent="0.25">
      <c r="A26" s="118" t="s">
        <v>18</v>
      </c>
      <c r="B26" s="123">
        <v>71.2</v>
      </c>
      <c r="C26" s="84">
        <v>71.513000000000005</v>
      </c>
      <c r="D26" s="123">
        <v>74.900000000000006</v>
      </c>
      <c r="E26" s="123">
        <v>78</v>
      </c>
      <c r="F26" s="123">
        <v>80.2</v>
      </c>
      <c r="G26" s="123">
        <v>78.3</v>
      </c>
      <c r="H26" s="84">
        <v>70.893000000000001</v>
      </c>
      <c r="I26" s="123">
        <v>64.400000000000006</v>
      </c>
      <c r="J26" s="123">
        <v>58.1</v>
      </c>
      <c r="K26" s="50">
        <v>44.1</v>
      </c>
      <c r="L26" s="123">
        <v>39.200000000000003</v>
      </c>
      <c r="M26" s="123">
        <v>42.6</v>
      </c>
      <c r="N26" s="123">
        <v>50.3</v>
      </c>
      <c r="O26" s="123">
        <v>48.6</v>
      </c>
      <c r="P26" s="123">
        <v>47.9</v>
      </c>
      <c r="Q26" s="123">
        <v>48.5</v>
      </c>
      <c r="R26" s="123">
        <v>49.4</v>
      </c>
      <c r="S26" s="123">
        <v>53.2</v>
      </c>
      <c r="T26" s="123">
        <v>57.389000000000003</v>
      </c>
      <c r="U26" s="80">
        <v>59.418999999999997</v>
      </c>
    </row>
    <row r="27" spans="1:21" ht="18" x14ac:dyDescent="0.25">
      <c r="A27" s="24" t="s">
        <v>228</v>
      </c>
      <c r="B27" s="77">
        <v>121.9</v>
      </c>
      <c r="C27" s="83">
        <v>123.474</v>
      </c>
      <c r="D27" s="77">
        <v>124</v>
      </c>
      <c r="E27" s="77">
        <v>126.2</v>
      </c>
      <c r="F27" s="77">
        <v>129.1</v>
      </c>
      <c r="G27" s="77">
        <v>120.4</v>
      </c>
      <c r="H27" s="83">
        <v>109.2</v>
      </c>
      <c r="I27" s="77">
        <v>97.5</v>
      </c>
      <c r="J27" s="77">
        <v>83.3</v>
      </c>
      <c r="K27" s="54">
        <v>73.7</v>
      </c>
      <c r="L27" s="77">
        <v>66.099999999999994</v>
      </c>
      <c r="M27" s="77">
        <v>53.9</v>
      </c>
      <c r="N27" s="77">
        <v>59.2</v>
      </c>
      <c r="O27" s="77">
        <v>57.3</v>
      </c>
      <c r="P27" s="77">
        <v>54.8</v>
      </c>
      <c r="Q27" s="77">
        <v>53.3</v>
      </c>
      <c r="R27" s="77">
        <v>57.8</v>
      </c>
      <c r="S27" s="77">
        <v>56.7</v>
      </c>
      <c r="T27" s="77">
        <v>52.271000000000001</v>
      </c>
      <c r="U27" s="79">
        <v>62.32</v>
      </c>
    </row>
    <row r="28" spans="1:21" x14ac:dyDescent="0.25">
      <c r="A28" s="118" t="s">
        <v>19</v>
      </c>
      <c r="B28" s="123">
        <v>7.4</v>
      </c>
      <c r="C28" s="84">
        <v>7.48</v>
      </c>
      <c r="D28" s="123">
        <v>7.5</v>
      </c>
      <c r="E28" s="123">
        <v>7.5</v>
      </c>
      <c r="F28" s="123">
        <v>7.8</v>
      </c>
      <c r="G28" s="123">
        <v>7.3</v>
      </c>
      <c r="H28" s="84">
        <v>6.6790000000000003</v>
      </c>
      <c r="I28" s="123">
        <v>5.3</v>
      </c>
      <c r="J28" s="123">
        <v>4.3</v>
      </c>
      <c r="K28" s="50">
        <v>4.2</v>
      </c>
      <c r="L28" s="123">
        <v>3.8</v>
      </c>
      <c r="M28" s="123">
        <v>3.7</v>
      </c>
      <c r="N28" s="123">
        <v>3.4</v>
      </c>
      <c r="O28" s="123">
        <v>3.4</v>
      </c>
      <c r="P28" s="123">
        <v>3.2</v>
      </c>
      <c r="Q28" s="123">
        <v>3.1</v>
      </c>
      <c r="R28" s="123">
        <v>3.1</v>
      </c>
      <c r="S28" s="123">
        <v>3.1</v>
      </c>
      <c r="T28" s="123">
        <v>3.3170000000000002</v>
      </c>
      <c r="U28" s="80">
        <v>3.5070000000000001</v>
      </c>
    </row>
    <row r="29" spans="1:21" x14ac:dyDescent="0.25">
      <c r="A29" s="118" t="s">
        <v>20</v>
      </c>
      <c r="B29" s="123">
        <v>10.1</v>
      </c>
      <c r="C29" s="84">
        <v>10.481</v>
      </c>
      <c r="D29" s="123">
        <v>10.3</v>
      </c>
      <c r="E29" s="123">
        <v>10.3</v>
      </c>
      <c r="F29" s="123">
        <v>10.4</v>
      </c>
      <c r="G29" s="123">
        <v>9.9</v>
      </c>
      <c r="H29" s="84">
        <v>8.8420000000000005</v>
      </c>
      <c r="I29" s="123">
        <v>7.5</v>
      </c>
      <c r="J29" s="123">
        <v>6.5</v>
      </c>
      <c r="K29" s="50">
        <v>6.4</v>
      </c>
      <c r="L29" s="123">
        <v>5.9</v>
      </c>
      <c r="M29" s="123">
        <v>4.9000000000000004</v>
      </c>
      <c r="N29" s="123">
        <v>4.9000000000000004</v>
      </c>
      <c r="O29" s="123">
        <v>4.7</v>
      </c>
      <c r="P29" s="123">
        <v>4.5999999999999996</v>
      </c>
      <c r="Q29" s="123">
        <v>4.2</v>
      </c>
      <c r="R29" s="123">
        <v>4.9000000000000004</v>
      </c>
      <c r="S29" s="123">
        <v>4.4000000000000004</v>
      </c>
      <c r="T29" s="123">
        <v>4.4989999999999997</v>
      </c>
      <c r="U29" s="80">
        <v>4.4800000000000004</v>
      </c>
    </row>
    <row r="30" spans="1:21" x14ac:dyDescent="0.25">
      <c r="A30" s="118" t="s">
        <v>21</v>
      </c>
      <c r="B30" s="123">
        <v>13</v>
      </c>
      <c r="C30" s="84">
        <v>12.510999999999999</v>
      </c>
      <c r="D30" s="123">
        <v>12.8</v>
      </c>
      <c r="E30" s="123">
        <v>13.2</v>
      </c>
      <c r="F30" s="123">
        <v>13.3</v>
      </c>
      <c r="G30" s="123">
        <v>12.3</v>
      </c>
      <c r="H30" s="84">
        <v>10.951000000000001</v>
      </c>
      <c r="I30" s="123">
        <v>9.9</v>
      </c>
      <c r="J30" s="123">
        <v>8.4</v>
      </c>
      <c r="K30" s="50">
        <v>6.4</v>
      </c>
      <c r="L30" s="123">
        <v>6.8</v>
      </c>
      <c r="M30" s="123">
        <v>5.3</v>
      </c>
      <c r="N30" s="123">
        <v>6.6</v>
      </c>
      <c r="O30" s="123">
        <v>6</v>
      </c>
      <c r="P30" s="123">
        <v>5.9</v>
      </c>
      <c r="Q30" s="123">
        <v>5.4</v>
      </c>
      <c r="R30" s="123">
        <v>6.2</v>
      </c>
      <c r="S30" s="123">
        <v>5.9</v>
      </c>
      <c r="T30" s="123">
        <v>6.0549999999999997</v>
      </c>
      <c r="U30" s="80">
        <v>6.3090000000000002</v>
      </c>
    </row>
    <row r="31" spans="1:21" x14ac:dyDescent="0.25">
      <c r="A31" s="17" t="s">
        <v>22</v>
      </c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80"/>
    </row>
    <row r="32" spans="1:21" ht="19.5" x14ac:dyDescent="0.25">
      <c r="A32" s="114" t="s">
        <v>23</v>
      </c>
      <c r="B32" s="123">
        <v>0.4</v>
      </c>
      <c r="C32" s="84">
        <v>0.41799999999999998</v>
      </c>
      <c r="D32" s="123">
        <v>0.4</v>
      </c>
      <c r="E32" s="123">
        <v>0.4</v>
      </c>
      <c r="F32" s="123">
        <v>0.4</v>
      </c>
      <c r="G32" s="123">
        <v>0.5</v>
      </c>
      <c r="H32" s="84">
        <v>0.38700000000000001</v>
      </c>
      <c r="I32" s="123">
        <v>0.4</v>
      </c>
      <c r="J32" s="123">
        <v>0.3</v>
      </c>
      <c r="K32" s="50">
        <v>0.3</v>
      </c>
      <c r="L32" s="123">
        <v>0.2</v>
      </c>
      <c r="M32" s="123">
        <v>0.2</v>
      </c>
      <c r="N32" s="123">
        <v>0.2</v>
      </c>
      <c r="O32" s="123">
        <v>0.3</v>
      </c>
      <c r="P32" s="123">
        <v>0.2</v>
      </c>
      <c r="Q32" s="123">
        <v>0.2</v>
      </c>
      <c r="R32" s="123">
        <v>0.2</v>
      </c>
      <c r="S32" s="123">
        <v>0.2</v>
      </c>
      <c r="T32" s="123">
        <v>0.246</v>
      </c>
      <c r="U32" s="80">
        <v>0.29699999999999999</v>
      </c>
    </row>
    <row r="33" spans="1:21" ht="19.5" x14ac:dyDescent="0.25">
      <c r="A33" s="114" t="s">
        <v>102</v>
      </c>
      <c r="B33" s="123"/>
      <c r="C33" s="123"/>
      <c r="D33" s="123"/>
      <c r="E33" s="123"/>
      <c r="F33" s="123"/>
      <c r="G33" s="123"/>
      <c r="H33" s="123"/>
      <c r="I33" s="123"/>
      <c r="J33" s="123"/>
      <c r="K33" s="53"/>
      <c r="L33" s="123"/>
      <c r="M33" s="123"/>
      <c r="N33" s="123"/>
      <c r="O33" s="123">
        <v>5.7</v>
      </c>
      <c r="P33" s="123">
        <v>5.6</v>
      </c>
      <c r="Q33" s="123">
        <v>5.2</v>
      </c>
      <c r="R33" s="123">
        <v>6</v>
      </c>
      <c r="S33" s="123">
        <v>5.7</v>
      </c>
      <c r="T33" s="123">
        <v>5.8090000000000002</v>
      </c>
      <c r="U33" s="80">
        <v>6.0119999999999996</v>
      </c>
    </row>
    <row r="34" spans="1:21" x14ac:dyDescent="0.25">
      <c r="A34" s="118" t="s">
        <v>24</v>
      </c>
      <c r="B34" s="123">
        <v>11.3</v>
      </c>
      <c r="C34" s="84">
        <v>11.106999999999999</v>
      </c>
      <c r="D34" s="123">
        <v>11.3</v>
      </c>
      <c r="E34" s="123">
        <v>11.5</v>
      </c>
      <c r="F34" s="123">
        <v>11.7</v>
      </c>
      <c r="G34" s="123">
        <v>10.5</v>
      </c>
      <c r="H34" s="84">
        <v>9.3170000000000002</v>
      </c>
      <c r="I34" s="123">
        <v>8.5</v>
      </c>
      <c r="J34" s="123">
        <v>6.4</v>
      </c>
      <c r="K34" s="50">
        <v>5.5</v>
      </c>
      <c r="L34" s="123">
        <v>5.2</v>
      </c>
      <c r="M34" s="123">
        <v>4.5</v>
      </c>
      <c r="N34" s="123">
        <v>5.4</v>
      </c>
      <c r="O34" s="123">
        <v>5.0999999999999996</v>
      </c>
      <c r="P34" s="123">
        <v>5.0999999999999996</v>
      </c>
      <c r="Q34" s="123">
        <v>4.7</v>
      </c>
      <c r="R34" s="123">
        <v>4.7</v>
      </c>
      <c r="S34" s="123">
        <v>4.5999999999999996</v>
      </c>
      <c r="T34" s="123">
        <v>4.7759999999999998</v>
      </c>
      <c r="U34" s="80">
        <v>4.9649999999999999</v>
      </c>
    </row>
    <row r="35" spans="1:21" x14ac:dyDescent="0.25">
      <c r="A35" s="118" t="s">
        <v>25</v>
      </c>
      <c r="B35" s="123">
        <v>8.9</v>
      </c>
      <c r="C35" s="84">
        <v>9.1159999999999997</v>
      </c>
      <c r="D35" s="123">
        <v>8.5</v>
      </c>
      <c r="E35" s="123">
        <v>8.9</v>
      </c>
      <c r="F35" s="123">
        <v>10.1</v>
      </c>
      <c r="G35" s="123">
        <v>8.3000000000000007</v>
      </c>
      <c r="H35" s="84">
        <v>7.2969999999999997</v>
      </c>
      <c r="I35" s="123">
        <v>6.8</v>
      </c>
      <c r="J35" s="123">
        <v>6.2</v>
      </c>
      <c r="K35" s="50">
        <v>5.5</v>
      </c>
      <c r="L35" s="123">
        <v>4.8</v>
      </c>
      <c r="M35" s="123">
        <v>3.7</v>
      </c>
      <c r="N35" s="123">
        <v>3.6</v>
      </c>
      <c r="O35" s="123">
        <v>4.5</v>
      </c>
      <c r="P35" s="123">
        <v>3.9</v>
      </c>
      <c r="Q35" s="123">
        <v>3.8</v>
      </c>
      <c r="R35" s="123">
        <v>3.9</v>
      </c>
      <c r="S35" s="123">
        <v>3.8</v>
      </c>
      <c r="T35" s="123">
        <v>4.2389999999999999</v>
      </c>
      <c r="U35" s="80">
        <v>4.4740000000000002</v>
      </c>
    </row>
    <row r="36" spans="1:21" x14ac:dyDescent="0.25">
      <c r="A36" s="118" t="s">
        <v>26</v>
      </c>
      <c r="B36" s="123">
        <v>12.3</v>
      </c>
      <c r="C36" s="84">
        <v>12.372999999999999</v>
      </c>
      <c r="D36" s="123">
        <v>12.5</v>
      </c>
      <c r="E36" s="123">
        <v>12.5</v>
      </c>
      <c r="F36" s="123">
        <v>12.7</v>
      </c>
      <c r="G36" s="123">
        <v>12.2</v>
      </c>
      <c r="H36" s="84">
        <v>11.164</v>
      </c>
      <c r="I36" s="123">
        <v>10.199999999999999</v>
      </c>
      <c r="J36" s="123">
        <v>7.8</v>
      </c>
      <c r="K36" s="50">
        <v>7.7</v>
      </c>
      <c r="L36" s="123">
        <v>7.1</v>
      </c>
      <c r="M36" s="123">
        <v>5.8</v>
      </c>
      <c r="N36" s="123">
        <v>5.7</v>
      </c>
      <c r="O36" s="123">
        <v>5.3</v>
      </c>
      <c r="P36" s="123">
        <v>5</v>
      </c>
      <c r="Q36" s="123">
        <v>4.7</v>
      </c>
      <c r="R36" s="123">
        <v>4.9000000000000004</v>
      </c>
      <c r="S36" s="123">
        <v>4.8</v>
      </c>
      <c r="T36" s="123">
        <v>5.05</v>
      </c>
      <c r="U36" s="80">
        <v>5.2469999999999999</v>
      </c>
    </row>
    <row r="37" spans="1:21" x14ac:dyDescent="0.25">
      <c r="A37" s="118" t="s">
        <v>27</v>
      </c>
      <c r="B37" s="123">
        <v>10.8</v>
      </c>
      <c r="C37" s="84">
        <v>10.881</v>
      </c>
      <c r="D37" s="123">
        <v>10.7</v>
      </c>
      <c r="E37" s="123">
        <v>10.8</v>
      </c>
      <c r="F37" s="123">
        <v>10.5</v>
      </c>
      <c r="G37" s="123">
        <v>9.6999999999999993</v>
      </c>
      <c r="H37" s="84">
        <v>8.3369999999999997</v>
      </c>
      <c r="I37" s="123">
        <v>7.1</v>
      </c>
      <c r="J37" s="123">
        <v>5.7</v>
      </c>
      <c r="K37" s="50">
        <v>4.5</v>
      </c>
      <c r="L37" s="123">
        <v>3.9</v>
      </c>
      <c r="M37" s="123">
        <v>3.8</v>
      </c>
      <c r="N37" s="123">
        <v>3.6</v>
      </c>
      <c r="O37" s="123">
        <v>3.3</v>
      </c>
      <c r="P37" s="123">
        <v>3.3</v>
      </c>
      <c r="Q37" s="123">
        <v>3.2</v>
      </c>
      <c r="R37" s="123">
        <v>3.2</v>
      </c>
      <c r="S37" s="123">
        <v>3</v>
      </c>
      <c r="T37" s="123">
        <v>3.3450000000000002</v>
      </c>
      <c r="U37" s="80">
        <v>3.3540000000000001</v>
      </c>
    </row>
    <row r="38" spans="1:21" x14ac:dyDescent="0.25">
      <c r="A38" s="118" t="s">
        <v>28</v>
      </c>
      <c r="B38" s="123">
        <v>6</v>
      </c>
      <c r="C38" s="84">
        <v>5.8330000000000002</v>
      </c>
      <c r="D38" s="123">
        <v>5.7</v>
      </c>
      <c r="E38" s="123">
        <v>5.6</v>
      </c>
      <c r="F38" s="123">
        <v>5.6</v>
      </c>
      <c r="G38" s="123">
        <v>5.0999999999999996</v>
      </c>
      <c r="H38" s="84">
        <v>4.7409999999999997</v>
      </c>
      <c r="I38" s="123">
        <v>4.3</v>
      </c>
      <c r="J38" s="123">
        <v>3.6</v>
      </c>
      <c r="K38" s="50">
        <v>3.2</v>
      </c>
      <c r="L38" s="123">
        <v>2.5</v>
      </c>
      <c r="M38" s="123">
        <v>3.2</v>
      </c>
      <c r="N38" s="123">
        <v>2.9</v>
      </c>
      <c r="O38" s="123">
        <v>2.8</v>
      </c>
      <c r="P38" s="123">
        <v>2.5</v>
      </c>
      <c r="Q38" s="123">
        <v>2.4</v>
      </c>
      <c r="R38" s="123">
        <v>2.4</v>
      </c>
      <c r="S38" s="123">
        <v>2.2000000000000002</v>
      </c>
      <c r="T38" s="123">
        <v>2.3849999999999998</v>
      </c>
      <c r="U38" s="80">
        <v>2.5230000000000001</v>
      </c>
    </row>
    <row r="39" spans="1:21" x14ac:dyDescent="0.25">
      <c r="A39" s="118" t="s">
        <v>29</v>
      </c>
      <c r="B39" s="123">
        <v>6.4</v>
      </c>
      <c r="C39" s="84">
        <v>6.2590000000000003</v>
      </c>
      <c r="D39" s="123">
        <v>6</v>
      </c>
      <c r="E39" s="123">
        <v>6.3</v>
      </c>
      <c r="F39" s="123">
        <v>6.4</v>
      </c>
      <c r="G39" s="123">
        <v>5.9</v>
      </c>
      <c r="H39" s="84">
        <v>5.3689999999999998</v>
      </c>
      <c r="I39" s="123">
        <v>5</v>
      </c>
      <c r="J39" s="123">
        <v>4.5</v>
      </c>
      <c r="K39" s="50">
        <v>4</v>
      </c>
      <c r="L39" s="123">
        <v>3.4</v>
      </c>
      <c r="M39" s="123">
        <v>3.3</v>
      </c>
      <c r="N39" s="123">
        <v>3.1</v>
      </c>
      <c r="O39" s="123">
        <v>3</v>
      </c>
      <c r="P39" s="123">
        <v>2.9</v>
      </c>
      <c r="Q39" s="123">
        <v>2.6</v>
      </c>
      <c r="R39" s="123">
        <v>2.9</v>
      </c>
      <c r="S39" s="123">
        <v>2.6</v>
      </c>
      <c r="T39" s="123">
        <v>2.6659999999999999</v>
      </c>
      <c r="U39" s="80">
        <v>2.875</v>
      </c>
    </row>
    <row r="40" spans="1:21" x14ac:dyDescent="0.25">
      <c r="A40" s="118" t="s">
        <v>30</v>
      </c>
      <c r="B40" s="123">
        <v>35.799999999999997</v>
      </c>
      <c r="C40" s="84">
        <v>37.433</v>
      </c>
      <c r="D40" s="123">
        <v>38.700000000000003</v>
      </c>
      <c r="E40" s="123">
        <v>39.4</v>
      </c>
      <c r="F40" s="123">
        <v>40.6</v>
      </c>
      <c r="G40" s="123">
        <v>39</v>
      </c>
      <c r="H40" s="84">
        <v>36.113</v>
      </c>
      <c r="I40" s="123">
        <v>32.9</v>
      </c>
      <c r="J40" s="123">
        <v>29.9</v>
      </c>
      <c r="K40" s="50">
        <v>26.2</v>
      </c>
      <c r="L40" s="123">
        <v>22.6</v>
      </c>
      <c r="M40" s="123">
        <v>15.6</v>
      </c>
      <c r="N40" s="123">
        <v>20</v>
      </c>
      <c r="O40" s="123">
        <v>19.3</v>
      </c>
      <c r="P40" s="123">
        <v>18.600000000000001</v>
      </c>
      <c r="Q40" s="123">
        <v>19</v>
      </c>
      <c r="R40" s="123">
        <v>21.5</v>
      </c>
      <c r="S40" s="123">
        <v>22.1</v>
      </c>
      <c r="T40" s="123">
        <v>23.754999999999999</v>
      </c>
      <c r="U40" s="80">
        <v>24.585999999999999</v>
      </c>
    </row>
    <row r="41" spans="1:21" ht="18" x14ac:dyDescent="0.25">
      <c r="A41" s="24" t="s">
        <v>147</v>
      </c>
      <c r="B41" s="77">
        <v>124.7</v>
      </c>
      <c r="C41" s="77">
        <v>124.1</v>
      </c>
      <c r="D41" s="77">
        <v>122.1</v>
      </c>
      <c r="E41" s="77">
        <v>126.3</v>
      </c>
      <c r="F41" s="77">
        <v>124.3</v>
      </c>
      <c r="G41" s="77">
        <v>113.3</v>
      </c>
      <c r="H41" s="77">
        <v>104.5</v>
      </c>
      <c r="I41" s="77">
        <v>95.7</v>
      </c>
      <c r="J41" s="77">
        <v>84.6</v>
      </c>
      <c r="K41" s="77">
        <v>68</v>
      </c>
      <c r="L41" s="77">
        <v>62.4</v>
      </c>
      <c r="M41" s="77">
        <v>60.5</v>
      </c>
      <c r="N41" s="77">
        <v>64.7</v>
      </c>
      <c r="O41" s="77">
        <v>59.8</v>
      </c>
      <c r="P41" s="77">
        <v>69.7</v>
      </c>
      <c r="Q41" s="77">
        <v>63.8</v>
      </c>
      <c r="R41" s="77">
        <v>63.6</v>
      </c>
      <c r="S41" s="77">
        <v>62.9</v>
      </c>
      <c r="T41" s="77">
        <v>66.765000000000001</v>
      </c>
      <c r="U41" s="79">
        <v>68.602000000000004</v>
      </c>
    </row>
    <row r="42" spans="1:21" x14ac:dyDescent="0.25">
      <c r="A42" s="118" t="s">
        <v>31</v>
      </c>
      <c r="B42" s="123">
        <v>3.9</v>
      </c>
      <c r="C42" s="84">
        <v>4.0289999999999999</v>
      </c>
      <c r="D42" s="123">
        <v>4.0999999999999996</v>
      </c>
      <c r="E42" s="123">
        <v>4.0999999999999996</v>
      </c>
      <c r="F42" s="123">
        <v>4</v>
      </c>
      <c r="G42" s="123">
        <v>3.3</v>
      </c>
      <c r="H42" s="84">
        <v>3.1859999999999999</v>
      </c>
      <c r="I42" s="123">
        <v>3</v>
      </c>
      <c r="J42" s="123">
        <v>2.8</v>
      </c>
      <c r="K42" s="50">
        <v>2.2000000000000002</v>
      </c>
      <c r="L42" s="123">
        <v>1.7</v>
      </c>
      <c r="M42" s="123">
        <v>2.1</v>
      </c>
      <c r="N42" s="123">
        <v>2.4</v>
      </c>
      <c r="O42" s="123">
        <v>2.2000000000000002</v>
      </c>
      <c r="P42" s="123">
        <v>1.8</v>
      </c>
      <c r="Q42" s="123">
        <v>1.7</v>
      </c>
      <c r="R42" s="123">
        <v>1.4</v>
      </c>
      <c r="S42" s="123">
        <v>1.2</v>
      </c>
      <c r="T42" s="123">
        <v>1.4039999999999999</v>
      </c>
      <c r="U42" s="80">
        <v>1.611</v>
      </c>
    </row>
    <row r="43" spans="1:21" x14ac:dyDescent="0.25">
      <c r="A43" s="118" t="s">
        <v>32</v>
      </c>
      <c r="B43" s="123">
        <v>4.0999999999999996</v>
      </c>
      <c r="C43" s="84">
        <v>4.09</v>
      </c>
      <c r="D43" s="123">
        <v>4.0999999999999996</v>
      </c>
      <c r="E43" s="123">
        <v>4.2</v>
      </c>
      <c r="F43" s="123">
        <v>4.5</v>
      </c>
      <c r="G43" s="123">
        <v>3.8</v>
      </c>
      <c r="H43" s="84">
        <v>3.7349999999999999</v>
      </c>
      <c r="I43" s="123">
        <v>3.6</v>
      </c>
      <c r="J43" s="123">
        <v>3.4</v>
      </c>
      <c r="K43" s="50">
        <v>2.9</v>
      </c>
      <c r="L43" s="123">
        <v>2.7</v>
      </c>
      <c r="M43" s="123">
        <v>1.7</v>
      </c>
      <c r="N43" s="123">
        <v>2.2000000000000002</v>
      </c>
      <c r="O43" s="123">
        <v>2.5</v>
      </c>
      <c r="P43" s="123">
        <v>2</v>
      </c>
      <c r="Q43" s="123">
        <v>1.8</v>
      </c>
      <c r="R43" s="123">
        <v>1.6</v>
      </c>
      <c r="S43" s="123">
        <v>1.7</v>
      </c>
      <c r="T43" s="123">
        <v>1.6120000000000001</v>
      </c>
      <c r="U43" s="80">
        <v>1.6439999999999999</v>
      </c>
    </row>
    <row r="44" spans="1:21" x14ac:dyDescent="0.25">
      <c r="A44" s="118" t="s">
        <v>33</v>
      </c>
      <c r="B44" s="123"/>
      <c r="C44" s="123"/>
      <c r="D44" s="123"/>
      <c r="E44" s="123"/>
      <c r="F44" s="123"/>
      <c r="G44" s="123"/>
      <c r="H44" s="123"/>
      <c r="I44" s="123"/>
      <c r="J44" s="123"/>
      <c r="K44" s="50"/>
      <c r="L44" s="123"/>
      <c r="M44" s="123"/>
      <c r="N44" s="123"/>
      <c r="O44" s="123"/>
      <c r="P44" s="123">
        <v>11.1</v>
      </c>
      <c r="Q44" s="123">
        <v>10.199999999999999</v>
      </c>
      <c r="R44" s="123">
        <v>9.1</v>
      </c>
      <c r="S44" s="123">
        <v>9.8000000000000007</v>
      </c>
      <c r="T44" s="123">
        <v>10.147</v>
      </c>
      <c r="U44" s="80">
        <v>9.3859999999999992</v>
      </c>
    </row>
    <row r="45" spans="1:21" x14ac:dyDescent="0.25">
      <c r="A45" s="118" t="s">
        <v>223</v>
      </c>
      <c r="B45" s="123">
        <v>48.3</v>
      </c>
      <c r="C45" s="84">
        <v>49.057000000000002</v>
      </c>
      <c r="D45" s="123">
        <v>48.7</v>
      </c>
      <c r="E45" s="123">
        <v>50.1</v>
      </c>
      <c r="F45" s="123">
        <v>49</v>
      </c>
      <c r="G45" s="123">
        <v>43.7</v>
      </c>
      <c r="H45" s="84">
        <v>39.570999999999998</v>
      </c>
      <c r="I45" s="123">
        <v>34.299999999999997</v>
      </c>
      <c r="J45" s="123">
        <v>28.3</v>
      </c>
      <c r="K45" s="50">
        <v>21.8</v>
      </c>
      <c r="L45" s="123">
        <v>22.6</v>
      </c>
      <c r="M45" s="123">
        <v>23.5</v>
      </c>
      <c r="N45" s="123">
        <v>23.6</v>
      </c>
      <c r="O45" s="123">
        <v>21.1</v>
      </c>
      <c r="P45" s="123">
        <v>20.5</v>
      </c>
      <c r="Q45" s="123">
        <v>19.3</v>
      </c>
      <c r="R45" s="123">
        <v>20.8</v>
      </c>
      <c r="S45" s="123">
        <v>20.3</v>
      </c>
      <c r="T45" s="123">
        <v>22.300999999999998</v>
      </c>
      <c r="U45" s="80">
        <v>23.504000000000001</v>
      </c>
    </row>
    <row r="46" spans="1:21" x14ac:dyDescent="0.25">
      <c r="A46" s="118" t="s">
        <v>35</v>
      </c>
      <c r="B46" s="123">
        <v>9.3000000000000007</v>
      </c>
      <c r="C46" s="84">
        <v>9.0779999999999994</v>
      </c>
      <c r="D46" s="123">
        <v>9.1</v>
      </c>
      <c r="E46" s="123">
        <v>9.6</v>
      </c>
      <c r="F46" s="123">
        <v>9.3000000000000007</v>
      </c>
      <c r="G46" s="123">
        <v>8.4</v>
      </c>
      <c r="H46" s="84">
        <v>7.5069999999999997</v>
      </c>
      <c r="I46" s="123">
        <v>7.4</v>
      </c>
      <c r="J46" s="123">
        <v>6.8</v>
      </c>
      <c r="K46" s="50">
        <v>5.9</v>
      </c>
      <c r="L46" s="123">
        <v>5</v>
      </c>
      <c r="M46" s="123">
        <v>4.3</v>
      </c>
      <c r="N46" s="123">
        <v>3.4</v>
      </c>
      <c r="O46" s="123">
        <v>3.7</v>
      </c>
      <c r="P46" s="123">
        <v>4</v>
      </c>
      <c r="Q46" s="123">
        <v>3.3</v>
      </c>
      <c r="R46" s="123">
        <v>3.3</v>
      </c>
      <c r="S46" s="123">
        <v>3.5</v>
      </c>
      <c r="T46" s="123">
        <v>3.7669999999999999</v>
      </c>
      <c r="U46" s="80">
        <v>4.0339999999999998</v>
      </c>
    </row>
    <row r="47" spans="1:21" x14ac:dyDescent="0.25">
      <c r="A47" s="118" t="s">
        <v>36</v>
      </c>
      <c r="B47" s="123">
        <v>22.7</v>
      </c>
      <c r="C47" s="84">
        <v>22.486000000000001</v>
      </c>
      <c r="D47" s="123">
        <v>22.1</v>
      </c>
      <c r="E47" s="123">
        <v>23.3</v>
      </c>
      <c r="F47" s="123">
        <v>23.5</v>
      </c>
      <c r="G47" s="123">
        <v>21.5</v>
      </c>
      <c r="H47" s="84">
        <v>20.236000000000001</v>
      </c>
      <c r="I47" s="123">
        <v>19.8</v>
      </c>
      <c r="J47" s="123">
        <v>18.3</v>
      </c>
      <c r="K47" s="50">
        <v>14.6</v>
      </c>
      <c r="L47" s="123">
        <v>10.3</v>
      </c>
      <c r="M47" s="123">
        <v>9.1999999999999993</v>
      </c>
      <c r="N47" s="123">
        <v>12.4</v>
      </c>
      <c r="O47" s="123">
        <v>11.2</v>
      </c>
      <c r="P47" s="123">
        <v>10.6</v>
      </c>
      <c r="Q47" s="123">
        <v>9.6999999999999993</v>
      </c>
      <c r="R47" s="123">
        <v>10.3</v>
      </c>
      <c r="S47" s="123">
        <v>9.6</v>
      </c>
      <c r="T47" s="123">
        <v>9.8290000000000006</v>
      </c>
      <c r="U47" s="80">
        <v>10.032</v>
      </c>
    </row>
    <row r="48" spans="1:21" x14ac:dyDescent="0.25">
      <c r="A48" s="118" t="s">
        <v>37</v>
      </c>
      <c r="B48" s="123">
        <v>36.4</v>
      </c>
      <c r="C48" s="84">
        <v>35.319000000000003</v>
      </c>
      <c r="D48" s="123">
        <v>34</v>
      </c>
      <c r="E48" s="123">
        <v>35</v>
      </c>
      <c r="F48" s="123">
        <v>34</v>
      </c>
      <c r="G48" s="123">
        <v>32.5</v>
      </c>
      <c r="H48" s="84">
        <v>30.277999999999999</v>
      </c>
      <c r="I48" s="123">
        <v>27.6</v>
      </c>
      <c r="J48" s="123">
        <v>25</v>
      </c>
      <c r="K48" s="50">
        <v>20.6</v>
      </c>
      <c r="L48" s="123">
        <v>20.2</v>
      </c>
      <c r="M48" s="123">
        <v>19.7</v>
      </c>
      <c r="N48" s="123">
        <v>20.7</v>
      </c>
      <c r="O48" s="123">
        <v>19.100000000000001</v>
      </c>
      <c r="P48" s="123">
        <v>17.5</v>
      </c>
      <c r="Q48" s="123">
        <v>15.9</v>
      </c>
      <c r="R48" s="123">
        <v>15.3</v>
      </c>
      <c r="S48" s="123">
        <v>14.9</v>
      </c>
      <c r="T48" s="123">
        <v>15.725</v>
      </c>
      <c r="U48" s="80">
        <v>16.268000000000001</v>
      </c>
    </row>
    <row r="49" spans="1:21" x14ac:dyDescent="0.25">
      <c r="A49" s="118" t="s">
        <v>38</v>
      </c>
      <c r="B49" s="123"/>
      <c r="C49" s="123"/>
      <c r="D49" s="123"/>
      <c r="E49" s="123"/>
      <c r="F49" s="123"/>
      <c r="G49" s="123"/>
      <c r="H49" s="123"/>
      <c r="I49" s="123"/>
      <c r="J49" s="123"/>
      <c r="K49" s="50"/>
      <c r="L49" s="123"/>
      <c r="M49" s="123"/>
      <c r="N49" s="123"/>
      <c r="O49" s="123"/>
      <c r="P49" s="123">
        <v>2.1</v>
      </c>
      <c r="Q49" s="123">
        <v>1.9</v>
      </c>
      <c r="R49" s="123">
        <v>1.8</v>
      </c>
      <c r="S49" s="123">
        <v>1.8</v>
      </c>
      <c r="T49" s="123">
        <v>1.98</v>
      </c>
      <c r="U49" s="80">
        <v>2.1230000000000002</v>
      </c>
    </row>
    <row r="50" spans="1:21" ht="18" x14ac:dyDescent="0.25">
      <c r="A50" s="24" t="s">
        <v>190</v>
      </c>
      <c r="B50" s="77">
        <v>71.8</v>
      </c>
      <c r="C50" s="77">
        <v>82.1</v>
      </c>
      <c r="D50" s="77">
        <v>85.3</v>
      </c>
      <c r="E50" s="77">
        <v>85.9</v>
      </c>
      <c r="F50" s="77">
        <v>88.8</v>
      </c>
      <c r="G50" s="77">
        <v>87.5</v>
      </c>
      <c r="H50" s="77">
        <v>86.3</v>
      </c>
      <c r="I50" s="77">
        <v>80</v>
      </c>
      <c r="J50" s="77">
        <v>77.5</v>
      </c>
      <c r="K50" s="77">
        <v>64.8</v>
      </c>
      <c r="L50" s="77">
        <v>62</v>
      </c>
      <c r="M50" s="77">
        <v>61.6</v>
      </c>
      <c r="N50" s="77">
        <v>60.1</v>
      </c>
      <c r="O50" s="77">
        <v>60.7</v>
      </c>
      <c r="P50" s="77">
        <v>52.5</v>
      </c>
      <c r="Q50" s="77">
        <v>44.3</v>
      </c>
      <c r="R50" s="77">
        <v>45.6</v>
      </c>
      <c r="S50" s="77">
        <v>40.799999999999997</v>
      </c>
      <c r="T50" s="77">
        <v>39.973999999999997</v>
      </c>
      <c r="U50" s="79">
        <v>40.145000000000003</v>
      </c>
    </row>
    <row r="51" spans="1:21" x14ac:dyDescent="0.25">
      <c r="A51" s="118" t="s">
        <v>39</v>
      </c>
      <c r="B51" s="123">
        <v>24.6</v>
      </c>
      <c r="C51" s="84">
        <v>26.401</v>
      </c>
      <c r="D51" s="123">
        <v>28.1</v>
      </c>
      <c r="E51" s="123">
        <v>28.9</v>
      </c>
      <c r="F51" s="123">
        <v>30.4</v>
      </c>
      <c r="G51" s="123">
        <v>30.9</v>
      </c>
      <c r="H51" s="84">
        <v>29.693000000000001</v>
      </c>
      <c r="I51" s="123">
        <v>27.9</v>
      </c>
      <c r="J51" s="123">
        <v>28</v>
      </c>
      <c r="K51" s="50">
        <v>23.3</v>
      </c>
      <c r="L51" s="123">
        <v>22.4</v>
      </c>
      <c r="M51" s="123">
        <v>21.8</v>
      </c>
      <c r="N51" s="123">
        <v>20.5</v>
      </c>
      <c r="O51" s="123">
        <v>21.4</v>
      </c>
      <c r="P51" s="123">
        <v>16.600000000000001</v>
      </c>
      <c r="Q51" s="123">
        <v>14.3</v>
      </c>
      <c r="R51" s="123">
        <v>13.6</v>
      </c>
      <c r="S51" s="123">
        <v>12.4</v>
      </c>
      <c r="T51" s="123">
        <v>11.635999999999999</v>
      </c>
      <c r="U51" s="80">
        <v>11.131</v>
      </c>
    </row>
    <row r="52" spans="1:21" x14ac:dyDescent="0.25">
      <c r="A52" s="118" t="s">
        <v>40</v>
      </c>
      <c r="B52" s="123">
        <v>3.3</v>
      </c>
      <c r="C52" s="84">
        <v>3.4340000000000002</v>
      </c>
      <c r="D52" s="123">
        <v>2.2000000000000002</v>
      </c>
      <c r="E52" s="123">
        <v>3.3</v>
      </c>
      <c r="F52" s="123">
        <v>2.6</v>
      </c>
      <c r="G52" s="123">
        <v>2.5</v>
      </c>
      <c r="H52" s="84">
        <v>3.2610000000000001</v>
      </c>
      <c r="I52" s="123">
        <v>2.8</v>
      </c>
      <c r="J52" s="123">
        <v>3.6</v>
      </c>
      <c r="K52" s="50">
        <v>2.9</v>
      </c>
      <c r="L52" s="123">
        <v>3.1</v>
      </c>
      <c r="M52" s="123">
        <v>3.3</v>
      </c>
      <c r="N52" s="123">
        <v>3.4</v>
      </c>
      <c r="O52" s="123">
        <v>3.6</v>
      </c>
      <c r="P52" s="123">
        <v>2.5</v>
      </c>
      <c r="Q52" s="123">
        <v>2.6</v>
      </c>
      <c r="R52" s="123">
        <v>2.6</v>
      </c>
      <c r="S52" s="123">
        <v>2.2999999999999998</v>
      </c>
      <c r="T52" s="123">
        <v>2.141</v>
      </c>
      <c r="U52" s="80">
        <v>1.8959999999999999</v>
      </c>
    </row>
    <row r="53" spans="1:21" ht="19.5" x14ac:dyDescent="0.25">
      <c r="A53" s="118" t="s">
        <v>41</v>
      </c>
      <c r="B53" s="123">
        <v>9.6</v>
      </c>
      <c r="C53" s="84">
        <v>9.6769999999999996</v>
      </c>
      <c r="D53" s="123">
        <v>9.8000000000000007</v>
      </c>
      <c r="E53" s="123">
        <v>10</v>
      </c>
      <c r="F53" s="123">
        <v>10.7</v>
      </c>
      <c r="G53" s="123">
        <v>9.6999999999999993</v>
      </c>
      <c r="H53" s="84">
        <v>9.3379999999999992</v>
      </c>
      <c r="I53" s="123">
        <v>9.1999999999999993</v>
      </c>
      <c r="J53" s="123">
        <v>9.1</v>
      </c>
      <c r="K53" s="50">
        <v>7.6</v>
      </c>
      <c r="L53" s="123">
        <v>7.1</v>
      </c>
      <c r="M53" s="123">
        <v>6</v>
      </c>
      <c r="N53" s="123">
        <v>5.7</v>
      </c>
      <c r="O53" s="123">
        <v>6.2</v>
      </c>
      <c r="P53" s="123">
        <v>5.5</v>
      </c>
      <c r="Q53" s="123">
        <v>4.9000000000000004</v>
      </c>
      <c r="R53" s="123">
        <v>4.4000000000000004</v>
      </c>
      <c r="S53" s="123">
        <v>4.4000000000000004</v>
      </c>
      <c r="T53" s="123">
        <v>4.4189999999999996</v>
      </c>
      <c r="U53" s="80">
        <v>4.3940000000000001</v>
      </c>
    </row>
    <row r="54" spans="1:21" ht="19.5" x14ac:dyDescent="0.25">
      <c r="A54" s="118" t="s">
        <v>42</v>
      </c>
      <c r="B54" s="123">
        <v>4.7</v>
      </c>
      <c r="C54" s="84">
        <v>4.6660000000000004</v>
      </c>
      <c r="D54" s="123">
        <v>4.7</v>
      </c>
      <c r="E54" s="123">
        <v>4.7</v>
      </c>
      <c r="F54" s="123">
        <v>4.7</v>
      </c>
      <c r="G54" s="123">
        <v>4.5</v>
      </c>
      <c r="H54" s="84">
        <v>4.0049999999999999</v>
      </c>
      <c r="I54" s="123">
        <v>3.6</v>
      </c>
      <c r="J54" s="123">
        <v>3.5</v>
      </c>
      <c r="K54" s="50">
        <v>3</v>
      </c>
      <c r="L54" s="123">
        <v>2.6</v>
      </c>
      <c r="M54" s="123">
        <v>2.6</v>
      </c>
      <c r="N54" s="123">
        <v>2.8</v>
      </c>
      <c r="O54" s="123">
        <v>2.5</v>
      </c>
      <c r="P54" s="123">
        <v>2.1</v>
      </c>
      <c r="Q54" s="123">
        <v>1.7</v>
      </c>
      <c r="R54" s="123">
        <v>1.6</v>
      </c>
      <c r="S54" s="123">
        <v>1.5</v>
      </c>
      <c r="T54" s="123">
        <v>1.64</v>
      </c>
      <c r="U54" s="80">
        <v>1.575</v>
      </c>
    </row>
    <row r="55" spans="1:21" ht="19.5" x14ac:dyDescent="0.25">
      <c r="A55" s="118" t="s">
        <v>94</v>
      </c>
      <c r="B55" s="123">
        <v>6.2</v>
      </c>
      <c r="C55" s="84">
        <v>6.8029999999999999</v>
      </c>
      <c r="D55" s="123">
        <v>9.1999999999999993</v>
      </c>
      <c r="E55" s="123">
        <v>7</v>
      </c>
      <c r="F55" s="123">
        <v>7.1</v>
      </c>
      <c r="G55" s="123">
        <v>7.1</v>
      </c>
      <c r="H55" s="84">
        <v>7.0019999999999998</v>
      </c>
      <c r="I55" s="123">
        <v>6.9</v>
      </c>
      <c r="J55" s="123">
        <v>6.2</v>
      </c>
      <c r="K55" s="50">
        <v>4.7</v>
      </c>
      <c r="L55" s="123">
        <v>4.4000000000000004</v>
      </c>
      <c r="M55" s="123">
        <v>5.0999999999999996</v>
      </c>
      <c r="N55" s="123">
        <v>5.5</v>
      </c>
      <c r="O55" s="123">
        <v>5.5</v>
      </c>
      <c r="P55" s="123">
        <v>4.5</v>
      </c>
      <c r="Q55" s="123">
        <v>4.3</v>
      </c>
      <c r="R55" s="123">
        <v>4.0999999999999996</v>
      </c>
      <c r="S55" s="123">
        <v>4</v>
      </c>
      <c r="T55" s="123">
        <v>3.5910000000000002</v>
      </c>
      <c r="U55" s="80">
        <v>3.484</v>
      </c>
    </row>
    <row r="56" spans="1:21" x14ac:dyDescent="0.25">
      <c r="A56" s="118" t="s">
        <v>44</v>
      </c>
      <c r="B56" s="123" t="s">
        <v>105</v>
      </c>
      <c r="C56" s="84">
        <v>7.3120000000000003</v>
      </c>
      <c r="D56" s="123">
        <v>7.8</v>
      </c>
      <c r="E56" s="123">
        <v>7.8</v>
      </c>
      <c r="F56" s="123">
        <v>8.4</v>
      </c>
      <c r="G56" s="123">
        <v>8.6999999999999993</v>
      </c>
      <c r="H56" s="84">
        <v>10.500999999999999</v>
      </c>
      <c r="I56" s="123">
        <v>10.199999999999999</v>
      </c>
      <c r="J56" s="123">
        <v>9.6</v>
      </c>
      <c r="K56" s="50">
        <v>7.4</v>
      </c>
      <c r="L56" s="123">
        <v>7.8</v>
      </c>
      <c r="M56" s="123">
        <v>10</v>
      </c>
      <c r="N56" s="123">
        <v>8.9</v>
      </c>
      <c r="O56" s="123">
        <v>9.1999999999999993</v>
      </c>
      <c r="P56" s="123">
        <v>10.1</v>
      </c>
      <c r="Q56" s="123">
        <v>5.7</v>
      </c>
      <c r="R56" s="123">
        <v>8.3000000000000007</v>
      </c>
      <c r="S56" s="123">
        <v>6.1</v>
      </c>
      <c r="T56" s="123">
        <v>5.8579999999999997</v>
      </c>
      <c r="U56" s="80">
        <v>6.6859999999999999</v>
      </c>
    </row>
    <row r="57" spans="1:21" x14ac:dyDescent="0.25">
      <c r="A57" s="118" t="s">
        <v>45</v>
      </c>
      <c r="B57" s="123">
        <v>23.4</v>
      </c>
      <c r="C57" s="84">
        <v>23.766999999999999</v>
      </c>
      <c r="D57" s="123">
        <v>23.5</v>
      </c>
      <c r="E57" s="123">
        <v>24.2</v>
      </c>
      <c r="F57" s="123">
        <v>24.9</v>
      </c>
      <c r="G57" s="123">
        <v>24.1</v>
      </c>
      <c r="H57" s="84">
        <v>22.484999999999999</v>
      </c>
      <c r="I57" s="123">
        <v>19.399999999999999</v>
      </c>
      <c r="J57" s="123">
        <v>17.5</v>
      </c>
      <c r="K57" s="50">
        <v>15.9</v>
      </c>
      <c r="L57" s="123">
        <v>14.6</v>
      </c>
      <c r="M57" s="123">
        <v>12.8</v>
      </c>
      <c r="N57" s="123">
        <v>13.3</v>
      </c>
      <c r="O57" s="123">
        <v>12.3</v>
      </c>
      <c r="P57" s="123">
        <v>11.2</v>
      </c>
      <c r="Q57" s="123">
        <v>10.8</v>
      </c>
      <c r="R57" s="123">
        <v>11</v>
      </c>
      <c r="S57" s="123">
        <v>10.1</v>
      </c>
      <c r="T57" s="123">
        <v>10.689</v>
      </c>
      <c r="U57" s="80">
        <v>10.978999999999999</v>
      </c>
    </row>
    <row r="58" spans="1:21" ht="18" x14ac:dyDescent="0.25">
      <c r="A58" s="24" t="s">
        <v>114</v>
      </c>
      <c r="B58" s="77">
        <v>297</v>
      </c>
      <c r="C58" s="84">
        <v>298.14</v>
      </c>
      <c r="D58" s="77">
        <v>302.5</v>
      </c>
      <c r="E58" s="77">
        <v>309.7</v>
      </c>
      <c r="F58" s="77">
        <v>315.10000000000002</v>
      </c>
      <c r="G58" s="77">
        <v>296.7</v>
      </c>
      <c r="H58" s="77">
        <v>276.2</v>
      </c>
      <c r="I58" s="77">
        <v>253.9</v>
      </c>
      <c r="J58" s="77">
        <v>211.8</v>
      </c>
      <c r="K58" s="54">
        <v>178.8</v>
      </c>
      <c r="L58" s="77">
        <v>157.19999999999999</v>
      </c>
      <c r="M58" s="77">
        <v>142.19999999999999</v>
      </c>
      <c r="N58" s="77">
        <v>150</v>
      </c>
      <c r="O58" s="77">
        <v>144.9</v>
      </c>
      <c r="P58" s="77">
        <v>135</v>
      </c>
      <c r="Q58" s="77">
        <v>125.1</v>
      </c>
      <c r="R58" s="77">
        <v>127.1</v>
      </c>
      <c r="S58" s="77">
        <v>120.9</v>
      </c>
      <c r="T58" s="77">
        <v>123.95099999999999</v>
      </c>
      <c r="U58" s="79">
        <v>125.432</v>
      </c>
    </row>
    <row r="59" spans="1:21" x14ac:dyDescent="0.25">
      <c r="A59" s="118" t="s">
        <v>46</v>
      </c>
      <c r="B59" s="123">
        <v>39.799999999999997</v>
      </c>
      <c r="C59" s="84">
        <v>38.917999999999999</v>
      </c>
      <c r="D59" s="123">
        <v>39.799999999999997</v>
      </c>
      <c r="E59" s="123">
        <v>39.1</v>
      </c>
      <c r="F59" s="123">
        <v>39.700000000000003</v>
      </c>
      <c r="G59" s="123">
        <v>39.200000000000003</v>
      </c>
      <c r="H59" s="84">
        <v>38.747</v>
      </c>
      <c r="I59" s="123">
        <v>37.9</v>
      </c>
      <c r="J59" s="123">
        <v>30.7</v>
      </c>
      <c r="K59" s="50">
        <v>26.1</v>
      </c>
      <c r="L59" s="123">
        <v>25.5</v>
      </c>
      <c r="M59" s="123">
        <v>25.8</v>
      </c>
      <c r="N59" s="123">
        <v>24.5</v>
      </c>
      <c r="O59" s="123">
        <v>22.8</v>
      </c>
      <c r="P59" s="123">
        <v>21.7</v>
      </c>
      <c r="Q59" s="123">
        <v>19.899999999999999</v>
      </c>
      <c r="R59" s="123">
        <v>18.600000000000001</v>
      </c>
      <c r="S59" s="123">
        <v>18.399999999999999</v>
      </c>
      <c r="T59" s="123">
        <v>18.189</v>
      </c>
      <c r="U59" s="80">
        <v>18.420000000000002</v>
      </c>
    </row>
    <row r="60" spans="1:21" x14ac:dyDescent="0.25">
      <c r="A60" s="118" t="s">
        <v>47</v>
      </c>
      <c r="B60" s="123">
        <v>8.1</v>
      </c>
      <c r="C60" s="84">
        <v>8.1080000000000005</v>
      </c>
      <c r="D60" s="123">
        <v>7.9</v>
      </c>
      <c r="E60" s="123">
        <v>7.7</v>
      </c>
      <c r="F60" s="123">
        <v>7.5</v>
      </c>
      <c r="G60" s="123">
        <v>7.3</v>
      </c>
      <c r="H60" s="84">
        <v>6.9089999999999998</v>
      </c>
      <c r="I60" s="123">
        <v>6.8</v>
      </c>
      <c r="J60" s="123">
        <v>6.1</v>
      </c>
      <c r="K60" s="50">
        <v>5.2</v>
      </c>
      <c r="L60" s="123">
        <v>4.0999999999999996</v>
      </c>
      <c r="M60" s="123">
        <v>3.1</v>
      </c>
      <c r="N60" s="123">
        <v>3.8</v>
      </c>
      <c r="O60" s="123">
        <v>3.6</v>
      </c>
      <c r="P60" s="123">
        <v>3.2</v>
      </c>
      <c r="Q60" s="123">
        <v>3.1</v>
      </c>
      <c r="R60" s="123">
        <v>3</v>
      </c>
      <c r="S60" s="123">
        <v>3</v>
      </c>
      <c r="T60" s="123">
        <v>3.0259999999999998</v>
      </c>
      <c r="U60" s="80">
        <v>3.0720000000000001</v>
      </c>
    </row>
    <row r="61" spans="1:21" x14ac:dyDescent="0.25">
      <c r="A61" s="118" t="s">
        <v>48</v>
      </c>
      <c r="B61" s="123">
        <v>9.4</v>
      </c>
      <c r="C61" s="84">
        <v>9.125</v>
      </c>
      <c r="D61" s="123">
        <v>9.1</v>
      </c>
      <c r="E61" s="123">
        <v>9.1999999999999993</v>
      </c>
      <c r="F61" s="123">
        <v>9.5</v>
      </c>
      <c r="G61" s="123">
        <v>8.9</v>
      </c>
      <c r="H61" s="84">
        <v>8.0990000000000002</v>
      </c>
      <c r="I61" s="123">
        <v>7</v>
      </c>
      <c r="J61" s="123">
        <v>6.2</v>
      </c>
      <c r="K61" s="50">
        <v>5.2</v>
      </c>
      <c r="L61" s="123">
        <v>4.3</v>
      </c>
      <c r="M61" s="123">
        <v>3.6</v>
      </c>
      <c r="N61" s="123">
        <v>4.5</v>
      </c>
      <c r="O61" s="123">
        <v>4.0999999999999996</v>
      </c>
      <c r="P61" s="123">
        <v>3.4</v>
      </c>
      <c r="Q61" s="123">
        <v>3.3</v>
      </c>
      <c r="R61" s="123">
        <v>3.5</v>
      </c>
      <c r="S61" s="123">
        <v>3.2</v>
      </c>
      <c r="T61" s="123">
        <v>3.2679999999999998</v>
      </c>
      <c r="U61" s="80">
        <v>3.2559999999999998</v>
      </c>
    </row>
    <row r="62" spans="1:21" x14ac:dyDescent="0.25">
      <c r="A62" s="118" t="s">
        <v>49</v>
      </c>
      <c r="B62" s="123">
        <v>40.1</v>
      </c>
      <c r="C62" s="84">
        <v>42.194000000000003</v>
      </c>
      <c r="D62" s="123">
        <v>43.4</v>
      </c>
      <c r="E62" s="123">
        <v>47.1</v>
      </c>
      <c r="F62" s="123">
        <v>49.3</v>
      </c>
      <c r="G62" s="123">
        <v>47.6</v>
      </c>
      <c r="H62" s="84">
        <v>44.091000000000001</v>
      </c>
      <c r="I62" s="123">
        <v>38.9</v>
      </c>
      <c r="J62" s="123">
        <v>30.1</v>
      </c>
      <c r="K62" s="50">
        <v>24.3</v>
      </c>
      <c r="L62" s="123">
        <v>23</v>
      </c>
      <c r="M62" s="123">
        <v>21</v>
      </c>
      <c r="N62" s="123">
        <v>20.3</v>
      </c>
      <c r="O62" s="123">
        <v>19.5</v>
      </c>
      <c r="P62" s="123">
        <v>18.600000000000001</v>
      </c>
      <c r="Q62" s="123">
        <v>17.399999999999999</v>
      </c>
      <c r="R62" s="123">
        <v>16.3</v>
      </c>
      <c r="S62" s="123">
        <v>15.1</v>
      </c>
      <c r="T62" s="123">
        <v>16.071999999999999</v>
      </c>
      <c r="U62" s="80">
        <v>16.231999999999999</v>
      </c>
    </row>
    <row r="63" spans="1:21" x14ac:dyDescent="0.25">
      <c r="A63" s="118" t="s">
        <v>50</v>
      </c>
      <c r="B63" s="123">
        <v>16.399999999999999</v>
      </c>
      <c r="C63" s="84">
        <v>16.524000000000001</v>
      </c>
      <c r="D63" s="123">
        <v>16.600000000000001</v>
      </c>
      <c r="E63" s="123">
        <v>16.100000000000001</v>
      </c>
      <c r="F63" s="123">
        <v>16.100000000000001</v>
      </c>
      <c r="G63" s="123">
        <v>15.3</v>
      </c>
      <c r="H63" s="84">
        <v>13.816000000000001</v>
      </c>
      <c r="I63" s="123">
        <v>12.5</v>
      </c>
      <c r="J63" s="123">
        <v>10.6</v>
      </c>
      <c r="K63" s="50">
        <v>9</v>
      </c>
      <c r="L63" s="123">
        <v>8.1</v>
      </c>
      <c r="M63" s="123">
        <v>5.7</v>
      </c>
      <c r="N63" s="123">
        <v>7.9</v>
      </c>
      <c r="O63" s="123">
        <v>7</v>
      </c>
      <c r="P63" s="123">
        <v>6.7</v>
      </c>
      <c r="Q63" s="123">
        <v>6.2</v>
      </c>
      <c r="R63" s="123">
        <v>7.6</v>
      </c>
      <c r="S63" s="123">
        <v>6.7</v>
      </c>
      <c r="T63" s="123">
        <v>6.8639999999999999</v>
      </c>
      <c r="U63" s="80">
        <v>6.9359999999999999</v>
      </c>
    </row>
    <row r="64" spans="1:21" x14ac:dyDescent="0.25">
      <c r="A64" s="118" t="s">
        <v>51</v>
      </c>
      <c r="B64" s="123">
        <v>15.4</v>
      </c>
      <c r="C64" s="84">
        <v>15.791</v>
      </c>
      <c r="D64" s="123">
        <v>15.9</v>
      </c>
      <c r="E64" s="123">
        <v>15.2</v>
      </c>
      <c r="F64" s="123">
        <v>15.7</v>
      </c>
      <c r="G64" s="123">
        <v>15.2</v>
      </c>
      <c r="H64" s="84">
        <v>14.558999999999999</v>
      </c>
      <c r="I64" s="123">
        <v>13.4</v>
      </c>
      <c r="J64" s="123">
        <v>12.2</v>
      </c>
      <c r="K64" s="50">
        <v>9.9</v>
      </c>
      <c r="L64" s="123">
        <v>7.2</v>
      </c>
      <c r="M64" s="123">
        <v>5.5</v>
      </c>
      <c r="N64" s="123">
        <v>8.3000000000000007</v>
      </c>
      <c r="O64" s="123">
        <v>7.4</v>
      </c>
      <c r="P64" s="123">
        <v>6.5</v>
      </c>
      <c r="Q64" s="123">
        <v>5.8</v>
      </c>
      <c r="R64" s="123">
        <v>6</v>
      </c>
      <c r="S64" s="123">
        <v>5.4</v>
      </c>
      <c r="T64" s="123">
        <v>5.5259999999999998</v>
      </c>
      <c r="U64" s="80">
        <v>5.6479999999999997</v>
      </c>
    </row>
    <row r="65" spans="1:21" x14ac:dyDescent="0.25">
      <c r="A65" s="118" t="s">
        <v>52</v>
      </c>
      <c r="B65" s="123">
        <v>23.8</v>
      </c>
      <c r="C65" s="84">
        <v>23.084</v>
      </c>
      <c r="D65" s="123">
        <v>23</v>
      </c>
      <c r="E65" s="123">
        <v>24.4</v>
      </c>
      <c r="F65" s="123">
        <v>24.1</v>
      </c>
      <c r="G65" s="123">
        <v>21.2</v>
      </c>
      <c r="H65" s="84">
        <v>19.204000000000001</v>
      </c>
      <c r="I65" s="123">
        <v>16.600000000000001</v>
      </c>
      <c r="J65" s="123">
        <v>13.9</v>
      </c>
      <c r="K65" s="50">
        <v>11.7</v>
      </c>
      <c r="L65" s="123">
        <v>10.5</v>
      </c>
      <c r="M65" s="123">
        <v>10.4</v>
      </c>
      <c r="N65" s="123">
        <v>12.3</v>
      </c>
      <c r="O65" s="123">
        <v>11.6</v>
      </c>
      <c r="P65" s="123">
        <v>11</v>
      </c>
      <c r="Q65" s="123">
        <v>10.3</v>
      </c>
      <c r="R65" s="123">
        <v>11.3</v>
      </c>
      <c r="S65" s="123">
        <v>10.8</v>
      </c>
      <c r="T65" s="123">
        <v>11.334</v>
      </c>
      <c r="U65" s="80">
        <v>11.766999999999999</v>
      </c>
    </row>
    <row r="66" spans="1:21" x14ac:dyDescent="0.25">
      <c r="A66" s="118" t="s">
        <v>53</v>
      </c>
      <c r="B66" s="123">
        <v>15.5</v>
      </c>
      <c r="C66" s="84">
        <v>15.087</v>
      </c>
      <c r="D66" s="123">
        <v>14.6</v>
      </c>
      <c r="E66" s="123">
        <v>14.4</v>
      </c>
      <c r="F66" s="123">
        <v>14.1</v>
      </c>
      <c r="G66" s="123">
        <v>12.1</v>
      </c>
      <c r="H66" s="84">
        <v>11.343</v>
      </c>
      <c r="I66" s="123">
        <v>10.5</v>
      </c>
      <c r="J66" s="123">
        <v>6.9</v>
      </c>
      <c r="K66" s="50">
        <v>6.9</v>
      </c>
      <c r="L66" s="123">
        <v>6.5</v>
      </c>
      <c r="M66" s="123">
        <v>6.3</v>
      </c>
      <c r="N66" s="123">
        <v>6.2</v>
      </c>
      <c r="O66" s="123">
        <v>5.9</v>
      </c>
      <c r="P66" s="123">
        <v>5.7</v>
      </c>
      <c r="Q66" s="123">
        <v>5.4</v>
      </c>
      <c r="R66" s="123">
        <v>6</v>
      </c>
      <c r="S66" s="123">
        <v>6</v>
      </c>
      <c r="T66" s="123">
        <v>6.0709999999999997</v>
      </c>
      <c r="U66" s="80">
        <v>5.8490000000000002</v>
      </c>
    </row>
    <row r="67" spans="1:21" x14ac:dyDescent="0.25">
      <c r="A67" s="118" t="s">
        <v>54</v>
      </c>
      <c r="B67" s="123">
        <v>27.9</v>
      </c>
      <c r="C67" s="84">
        <v>27.45</v>
      </c>
      <c r="D67" s="123">
        <v>28</v>
      </c>
      <c r="E67" s="123">
        <v>29.1</v>
      </c>
      <c r="F67" s="123">
        <v>29.8</v>
      </c>
      <c r="G67" s="123">
        <v>30</v>
      </c>
      <c r="H67" s="84">
        <v>27.702999999999999</v>
      </c>
      <c r="I67" s="123">
        <v>25.2</v>
      </c>
      <c r="J67" s="123">
        <v>21.1</v>
      </c>
      <c r="K67" s="50">
        <v>18.7</v>
      </c>
      <c r="L67" s="123">
        <v>16.100000000000001</v>
      </c>
      <c r="M67" s="123">
        <v>12.8</v>
      </c>
      <c r="N67" s="123">
        <v>14.3</v>
      </c>
      <c r="O67" s="123">
        <v>15</v>
      </c>
      <c r="P67" s="123">
        <v>13.8</v>
      </c>
      <c r="Q67" s="123">
        <v>12.8</v>
      </c>
      <c r="R67" s="123">
        <v>13</v>
      </c>
      <c r="S67" s="123">
        <v>12.5</v>
      </c>
      <c r="T67" s="123">
        <v>12.526999999999999</v>
      </c>
      <c r="U67" s="80">
        <v>12.56</v>
      </c>
    </row>
    <row r="68" spans="1:21" x14ac:dyDescent="0.25">
      <c r="A68" s="118" t="s">
        <v>55</v>
      </c>
      <c r="B68" s="123">
        <v>19.100000000000001</v>
      </c>
      <c r="C68" s="84">
        <v>19.120999999999999</v>
      </c>
      <c r="D68" s="123">
        <v>20.3</v>
      </c>
      <c r="E68" s="123">
        <v>21.2</v>
      </c>
      <c r="F68" s="123">
        <v>21.3</v>
      </c>
      <c r="G68" s="123">
        <v>20.399999999999999</v>
      </c>
      <c r="H68" s="84">
        <v>18.765999999999998</v>
      </c>
      <c r="I68" s="123">
        <v>16.8</v>
      </c>
      <c r="J68" s="123">
        <v>13.4</v>
      </c>
      <c r="K68" s="50">
        <v>11.9</v>
      </c>
      <c r="L68" s="123">
        <v>12.1</v>
      </c>
      <c r="M68" s="123">
        <v>10.199999999999999</v>
      </c>
      <c r="N68" s="123">
        <v>9.8000000000000007</v>
      </c>
      <c r="O68" s="123">
        <v>8.9</v>
      </c>
      <c r="P68" s="123">
        <v>8.1999999999999993</v>
      </c>
      <c r="Q68" s="123">
        <v>7.7</v>
      </c>
      <c r="R68" s="123">
        <v>8.3000000000000007</v>
      </c>
      <c r="S68" s="123">
        <v>7.5</v>
      </c>
      <c r="T68" s="123">
        <v>7.8879999999999999</v>
      </c>
      <c r="U68" s="80">
        <v>7.8230000000000004</v>
      </c>
    </row>
    <row r="69" spans="1:21" x14ac:dyDescent="0.25">
      <c r="A69" s="118" t="s">
        <v>56</v>
      </c>
      <c r="B69" s="123">
        <v>14.9</v>
      </c>
      <c r="C69" s="84">
        <v>15.346</v>
      </c>
      <c r="D69" s="123">
        <v>15.4</v>
      </c>
      <c r="E69" s="123">
        <v>15.7</v>
      </c>
      <c r="F69" s="123">
        <v>16.3</v>
      </c>
      <c r="G69" s="123">
        <v>14.1</v>
      </c>
      <c r="H69" s="84">
        <v>13.336</v>
      </c>
      <c r="I69" s="123">
        <v>12.2</v>
      </c>
      <c r="J69" s="123">
        <v>11.5</v>
      </c>
      <c r="K69" s="50">
        <v>8.4</v>
      </c>
      <c r="L69" s="123">
        <v>7.9</v>
      </c>
      <c r="M69" s="123">
        <v>5.9</v>
      </c>
      <c r="N69" s="123">
        <v>6.4</v>
      </c>
      <c r="O69" s="123">
        <v>6.6</v>
      </c>
      <c r="P69" s="123">
        <v>5.7</v>
      </c>
      <c r="Q69" s="123">
        <v>5.5</v>
      </c>
      <c r="R69" s="123">
        <v>5.3</v>
      </c>
      <c r="S69" s="123">
        <v>5</v>
      </c>
      <c r="T69" s="123">
        <v>5.1609999999999996</v>
      </c>
      <c r="U69" s="80">
        <v>5.2030000000000003</v>
      </c>
    </row>
    <row r="70" spans="1:21" x14ac:dyDescent="0.25">
      <c r="A70" s="118" t="s">
        <v>57</v>
      </c>
      <c r="B70" s="123">
        <v>28.1</v>
      </c>
      <c r="C70" s="84">
        <v>29.216000000000001</v>
      </c>
      <c r="D70" s="123">
        <v>30.2</v>
      </c>
      <c r="E70" s="123">
        <v>30.1</v>
      </c>
      <c r="F70" s="123">
        <v>29.3</v>
      </c>
      <c r="G70" s="123">
        <v>26.9</v>
      </c>
      <c r="H70" s="84">
        <v>24.853000000000002</v>
      </c>
      <c r="I70" s="123">
        <v>22.9</v>
      </c>
      <c r="J70" s="123">
        <v>18.399999999999999</v>
      </c>
      <c r="K70" s="50">
        <v>17</v>
      </c>
      <c r="L70" s="123">
        <v>13</v>
      </c>
      <c r="M70" s="123">
        <v>13.5</v>
      </c>
      <c r="N70" s="123">
        <v>16.2</v>
      </c>
      <c r="O70" s="123">
        <v>15.1</v>
      </c>
      <c r="P70" s="123">
        <v>13.9</v>
      </c>
      <c r="Q70" s="123">
        <v>12.9</v>
      </c>
      <c r="R70" s="123">
        <v>13</v>
      </c>
      <c r="S70" s="123">
        <v>12.8</v>
      </c>
      <c r="T70" s="123">
        <v>13.208</v>
      </c>
      <c r="U70" s="80">
        <v>13.57</v>
      </c>
    </row>
    <row r="71" spans="1:21" x14ac:dyDescent="0.25">
      <c r="A71" s="118" t="s">
        <v>58</v>
      </c>
      <c r="B71" s="123">
        <v>24.6</v>
      </c>
      <c r="C71" s="84">
        <v>24.224</v>
      </c>
      <c r="D71" s="123">
        <v>24.2</v>
      </c>
      <c r="E71" s="123">
        <v>25.4</v>
      </c>
      <c r="F71" s="123">
        <v>27</v>
      </c>
      <c r="G71" s="123">
        <v>24.2</v>
      </c>
      <c r="H71" s="84">
        <v>21.692</v>
      </c>
      <c r="I71" s="123">
        <v>20.7</v>
      </c>
      <c r="J71" s="123">
        <v>19.5</v>
      </c>
      <c r="K71" s="50">
        <v>16.3</v>
      </c>
      <c r="L71" s="123">
        <v>12.3</v>
      </c>
      <c r="M71" s="123">
        <v>11.9</v>
      </c>
      <c r="N71" s="123">
        <v>9.8000000000000007</v>
      </c>
      <c r="O71" s="123">
        <v>11.8</v>
      </c>
      <c r="P71" s="123">
        <v>10.8</v>
      </c>
      <c r="Q71" s="123">
        <v>9.6</v>
      </c>
      <c r="R71" s="123">
        <v>9.8000000000000007</v>
      </c>
      <c r="S71" s="123">
        <v>9.4</v>
      </c>
      <c r="T71" s="123">
        <v>9.7829999999999995</v>
      </c>
      <c r="U71" s="80">
        <v>9.9670000000000005</v>
      </c>
    </row>
    <row r="72" spans="1:21" x14ac:dyDescent="0.25">
      <c r="A72" s="118" t="s">
        <v>59</v>
      </c>
      <c r="B72" s="123">
        <v>13.8</v>
      </c>
      <c r="C72" s="84">
        <v>13.952</v>
      </c>
      <c r="D72" s="123">
        <v>14.2</v>
      </c>
      <c r="E72" s="123">
        <v>14.9</v>
      </c>
      <c r="F72" s="123">
        <v>15.4</v>
      </c>
      <c r="G72" s="123">
        <v>14.3</v>
      </c>
      <c r="H72" s="84">
        <v>13.045999999999999</v>
      </c>
      <c r="I72" s="123">
        <v>12.5</v>
      </c>
      <c r="J72" s="123">
        <v>11</v>
      </c>
      <c r="K72" s="50">
        <v>8.4</v>
      </c>
      <c r="L72" s="123">
        <v>6.7</v>
      </c>
      <c r="M72" s="123">
        <v>6.6</v>
      </c>
      <c r="N72" s="123">
        <v>5.8</v>
      </c>
      <c r="O72" s="123">
        <v>5.7</v>
      </c>
      <c r="P72" s="123">
        <v>5.6</v>
      </c>
      <c r="Q72" s="123">
        <v>5.3</v>
      </c>
      <c r="R72" s="123">
        <v>5.3</v>
      </c>
      <c r="S72" s="123">
        <v>5.0999999999999996</v>
      </c>
      <c r="T72" s="123">
        <v>5.0339999999999998</v>
      </c>
      <c r="U72" s="80">
        <v>5.1289999999999996</v>
      </c>
    </row>
    <row r="73" spans="1:21" ht="18" x14ac:dyDescent="0.25">
      <c r="A73" s="24" t="s">
        <v>108</v>
      </c>
      <c r="B73" s="77">
        <v>113.5</v>
      </c>
      <c r="C73" s="83">
        <v>139.5</v>
      </c>
      <c r="D73" s="77">
        <v>115.7</v>
      </c>
      <c r="E73" s="77">
        <v>117.6</v>
      </c>
      <c r="F73" s="77">
        <v>118.7</v>
      </c>
      <c r="G73" s="77">
        <v>109.2</v>
      </c>
      <c r="H73" s="77">
        <v>121.3</v>
      </c>
      <c r="I73" s="77">
        <v>92.4</v>
      </c>
      <c r="J73" s="77">
        <v>81.099999999999994</v>
      </c>
      <c r="K73" s="54">
        <v>71.5</v>
      </c>
      <c r="L73" s="77">
        <v>64.099999999999994</v>
      </c>
      <c r="M73" s="77">
        <v>42.7</v>
      </c>
      <c r="N73" s="77">
        <v>57.4</v>
      </c>
      <c r="O73" s="77">
        <v>58.5</v>
      </c>
      <c r="P73" s="77">
        <v>54.6</v>
      </c>
      <c r="Q73" s="77">
        <v>50.1</v>
      </c>
      <c r="R73" s="77">
        <v>54.5</v>
      </c>
      <c r="S73" s="77">
        <v>54.3</v>
      </c>
      <c r="T73" s="77">
        <v>56.591000000000001</v>
      </c>
      <c r="U73" s="79">
        <v>57.72</v>
      </c>
    </row>
    <row r="74" spans="1:21" x14ac:dyDescent="0.25">
      <c r="A74" s="118" t="s">
        <v>60</v>
      </c>
      <c r="B74" s="123">
        <v>8.1</v>
      </c>
      <c r="C74" s="84">
        <v>8.6229999999999993</v>
      </c>
      <c r="D74" s="123">
        <v>8.3000000000000007</v>
      </c>
      <c r="E74" s="123">
        <v>8.4</v>
      </c>
      <c r="F74" s="123">
        <v>8.8000000000000007</v>
      </c>
      <c r="G74" s="123">
        <v>8</v>
      </c>
      <c r="H74" s="84">
        <v>6.9509999999999996</v>
      </c>
      <c r="I74" s="123">
        <v>6.8</v>
      </c>
      <c r="J74" s="123">
        <v>5.8</v>
      </c>
      <c r="K74" s="50">
        <v>5.0999999999999996</v>
      </c>
      <c r="L74" s="123">
        <v>4.8</v>
      </c>
      <c r="M74" s="123">
        <v>4.0999999999999996</v>
      </c>
      <c r="N74" s="123">
        <v>4.2</v>
      </c>
      <c r="O74" s="123">
        <v>3.8</v>
      </c>
      <c r="P74" s="123">
        <v>3.5</v>
      </c>
      <c r="Q74" s="123">
        <v>3.1</v>
      </c>
      <c r="R74" s="123">
        <v>3.6</v>
      </c>
      <c r="S74" s="123">
        <v>3.6</v>
      </c>
      <c r="T74" s="123">
        <v>3.4420000000000002</v>
      </c>
      <c r="U74" s="80">
        <v>3.702</v>
      </c>
    </row>
    <row r="75" spans="1:21" x14ac:dyDescent="0.25">
      <c r="A75" s="118" t="s">
        <v>61</v>
      </c>
      <c r="B75" s="123">
        <v>37</v>
      </c>
      <c r="C75" s="84">
        <v>37.563000000000002</v>
      </c>
      <c r="D75" s="123">
        <v>37.4</v>
      </c>
      <c r="E75" s="123">
        <v>37.700000000000003</v>
      </c>
      <c r="F75" s="123">
        <v>39.299999999999997</v>
      </c>
      <c r="G75" s="123">
        <v>37.6</v>
      </c>
      <c r="H75" s="84">
        <v>34.289000000000001</v>
      </c>
      <c r="I75" s="123">
        <v>30.8</v>
      </c>
      <c r="J75" s="123">
        <v>28</v>
      </c>
      <c r="K75" s="50">
        <v>24.3</v>
      </c>
      <c r="L75" s="123">
        <v>21.1</v>
      </c>
      <c r="M75" s="123">
        <v>5.4</v>
      </c>
      <c r="N75" s="123">
        <v>21</v>
      </c>
      <c r="O75" s="123">
        <v>19.5</v>
      </c>
      <c r="P75" s="123">
        <v>17.600000000000001</v>
      </c>
      <c r="Q75" s="123">
        <v>15.8</v>
      </c>
      <c r="R75" s="123">
        <v>17.100000000000001</v>
      </c>
      <c r="S75" s="123">
        <v>17.2</v>
      </c>
      <c r="T75" s="123">
        <v>17.960999999999999</v>
      </c>
      <c r="U75" s="80">
        <v>18.378</v>
      </c>
    </row>
    <row r="76" spans="1:21" x14ac:dyDescent="0.25">
      <c r="A76" s="118" t="s">
        <v>62</v>
      </c>
      <c r="B76" s="123">
        <v>37.200000000000003</v>
      </c>
      <c r="C76" s="84">
        <v>38.26</v>
      </c>
      <c r="D76" s="123">
        <v>39.1</v>
      </c>
      <c r="E76" s="123">
        <v>40.9</v>
      </c>
      <c r="F76" s="123">
        <v>41.3</v>
      </c>
      <c r="G76" s="123">
        <v>37.5</v>
      </c>
      <c r="H76" s="84">
        <v>33.915999999999997</v>
      </c>
      <c r="I76" s="123">
        <v>31.5</v>
      </c>
      <c r="J76" s="123">
        <v>26.8</v>
      </c>
      <c r="K76" s="50">
        <v>23.1</v>
      </c>
      <c r="L76" s="123">
        <v>22.1</v>
      </c>
      <c r="M76" s="123">
        <v>19.7</v>
      </c>
      <c r="N76" s="123">
        <v>21.2</v>
      </c>
      <c r="O76" s="123">
        <v>20.399999999999999</v>
      </c>
      <c r="P76" s="123">
        <v>19.8</v>
      </c>
      <c r="Q76" s="123">
        <v>18.8</v>
      </c>
      <c r="R76" s="123">
        <v>20.5</v>
      </c>
      <c r="S76" s="123">
        <v>20.100000000000001</v>
      </c>
      <c r="T76" s="123">
        <v>20.855</v>
      </c>
      <c r="U76" s="80">
        <v>21.591000000000001</v>
      </c>
    </row>
    <row r="77" spans="1:21" x14ac:dyDescent="0.25">
      <c r="A77" s="17" t="s">
        <v>63</v>
      </c>
      <c r="B77" s="123"/>
      <c r="C77" s="123"/>
      <c r="D77" s="123"/>
      <c r="E77" s="123"/>
      <c r="F77" s="123"/>
      <c r="G77" s="123"/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R77" s="123"/>
      <c r="S77" s="123"/>
      <c r="T77" s="123"/>
      <c r="U77" s="80"/>
    </row>
    <row r="78" spans="1:21" ht="19.5" x14ac:dyDescent="0.25">
      <c r="A78" s="114" t="s">
        <v>88</v>
      </c>
      <c r="B78" s="123">
        <v>16.7</v>
      </c>
      <c r="C78" s="84">
        <v>17.283000000000001</v>
      </c>
      <c r="D78" s="123">
        <v>17.600000000000001</v>
      </c>
      <c r="E78" s="123">
        <v>18.600000000000001</v>
      </c>
      <c r="F78" s="123">
        <v>18.7</v>
      </c>
      <c r="G78" s="123">
        <v>16.7</v>
      </c>
      <c r="H78" s="84">
        <v>15.03</v>
      </c>
      <c r="I78" s="123">
        <v>14</v>
      </c>
      <c r="J78" s="123">
        <v>10.7</v>
      </c>
      <c r="K78" s="50">
        <v>11</v>
      </c>
      <c r="L78" s="123">
        <v>10.3</v>
      </c>
      <c r="M78" s="123">
        <v>8.9</v>
      </c>
      <c r="N78" s="123">
        <v>9.3000000000000007</v>
      </c>
      <c r="O78" s="123">
        <v>9.3000000000000007</v>
      </c>
      <c r="P78" s="123">
        <v>9.1999999999999993</v>
      </c>
      <c r="Q78" s="123">
        <v>8.8000000000000007</v>
      </c>
      <c r="R78" s="123">
        <v>9.1999999999999993</v>
      </c>
      <c r="S78" s="123">
        <v>8.8000000000000007</v>
      </c>
      <c r="T78" s="123">
        <v>9.0790000000000006</v>
      </c>
      <c r="U78" s="80">
        <v>9.4619999999999997</v>
      </c>
    </row>
    <row r="79" spans="1:21" ht="19.5" x14ac:dyDescent="0.25">
      <c r="A79" s="114" t="s">
        <v>64</v>
      </c>
      <c r="B79" s="123">
        <v>6.1</v>
      </c>
      <c r="C79" s="84">
        <v>6.2610000000000001</v>
      </c>
      <c r="D79" s="123">
        <v>6.3</v>
      </c>
      <c r="E79" s="123">
        <v>6.6</v>
      </c>
      <c r="F79" s="123">
        <v>7</v>
      </c>
      <c r="G79" s="123">
        <v>6.9</v>
      </c>
      <c r="H79" s="84">
        <v>6.3540000000000001</v>
      </c>
      <c r="I79" s="123">
        <v>5.5</v>
      </c>
      <c r="J79" s="123">
        <v>5</v>
      </c>
      <c r="K79" s="50">
        <v>4.0999999999999996</v>
      </c>
      <c r="L79" s="123">
        <v>4.0999999999999996</v>
      </c>
      <c r="M79" s="123">
        <v>3.7</v>
      </c>
      <c r="N79" s="123">
        <v>4.0999999999999996</v>
      </c>
      <c r="O79" s="123">
        <v>3.7</v>
      </c>
      <c r="P79" s="123">
        <v>3.6</v>
      </c>
      <c r="Q79" s="123">
        <v>3.4</v>
      </c>
      <c r="R79" s="123">
        <v>3.6</v>
      </c>
      <c r="S79" s="123">
        <v>3.4</v>
      </c>
      <c r="T79" s="123">
        <v>3.383</v>
      </c>
      <c r="U79" s="80">
        <v>3.18</v>
      </c>
    </row>
    <row r="80" spans="1:21" ht="19.5" x14ac:dyDescent="0.25">
      <c r="A80" s="114" t="s">
        <v>124</v>
      </c>
      <c r="B80" s="123"/>
      <c r="C80" s="123"/>
      <c r="D80" s="123"/>
      <c r="E80" s="123"/>
      <c r="F80" s="123"/>
      <c r="G80" s="123"/>
      <c r="H80" s="123"/>
      <c r="I80" s="123"/>
      <c r="J80" s="123"/>
      <c r="K80" s="123"/>
      <c r="L80" s="123"/>
      <c r="M80" s="123"/>
      <c r="N80" s="123"/>
      <c r="O80" s="123">
        <v>7.4</v>
      </c>
      <c r="P80" s="123">
        <v>7.1</v>
      </c>
      <c r="Q80" s="123">
        <v>6.6</v>
      </c>
      <c r="R80" s="123">
        <v>7.6</v>
      </c>
      <c r="S80" s="123">
        <v>7.9</v>
      </c>
      <c r="T80" s="123">
        <v>8.3930000000000007</v>
      </c>
      <c r="U80" s="80">
        <v>8.9489999999999998</v>
      </c>
    </row>
    <row r="81" spans="1:21" x14ac:dyDescent="0.25">
      <c r="A81" s="118" t="s">
        <v>65</v>
      </c>
      <c r="B81" s="123">
        <v>31.3</v>
      </c>
      <c r="C81" s="84">
        <v>31.460999999999999</v>
      </c>
      <c r="D81" s="123">
        <v>30.9</v>
      </c>
      <c r="E81" s="123">
        <v>30.6</v>
      </c>
      <c r="F81" s="123">
        <v>29.3</v>
      </c>
      <c r="G81" s="123">
        <v>26.1</v>
      </c>
      <c r="H81" s="84">
        <v>24.721</v>
      </c>
      <c r="I81" s="123">
        <v>23.3</v>
      </c>
      <c r="J81" s="123">
        <v>20.5</v>
      </c>
      <c r="K81" s="50">
        <v>19</v>
      </c>
      <c r="L81" s="123">
        <v>16.100000000000001</v>
      </c>
      <c r="M81" s="123">
        <v>13.5</v>
      </c>
      <c r="N81" s="123">
        <v>11.1</v>
      </c>
      <c r="O81" s="123">
        <v>14.7</v>
      </c>
      <c r="P81" s="123">
        <v>13.7</v>
      </c>
      <c r="Q81" s="123">
        <v>12.3</v>
      </c>
      <c r="R81" s="123">
        <v>13.3</v>
      </c>
      <c r="S81" s="123">
        <v>13.4</v>
      </c>
      <c r="T81" s="123">
        <v>14.333</v>
      </c>
      <c r="U81" s="80">
        <v>14.048999999999999</v>
      </c>
    </row>
    <row r="82" spans="1:21" ht="18" x14ac:dyDescent="0.25">
      <c r="A82" s="24" t="s">
        <v>116</v>
      </c>
      <c r="B82" s="77">
        <v>183.5</v>
      </c>
      <c r="C82" s="84">
        <v>180.1</v>
      </c>
      <c r="D82" s="77">
        <v>175.9</v>
      </c>
      <c r="E82" s="77">
        <v>183.2</v>
      </c>
      <c r="F82" s="77">
        <v>184</v>
      </c>
      <c r="G82" s="77">
        <v>173.7</v>
      </c>
      <c r="H82" s="83">
        <v>162.1</v>
      </c>
      <c r="I82" s="77">
        <v>141.19999999999999</v>
      </c>
      <c r="J82" s="77">
        <v>123.8</v>
      </c>
      <c r="K82" s="54">
        <v>112.5</v>
      </c>
      <c r="L82" s="77">
        <v>96.2</v>
      </c>
      <c r="M82" s="77">
        <v>75.599999999999994</v>
      </c>
      <c r="N82" s="77">
        <v>94.7</v>
      </c>
      <c r="O82" s="77">
        <v>88.5</v>
      </c>
      <c r="P82" s="77">
        <v>82.9</v>
      </c>
      <c r="Q82" s="77">
        <v>77.8</v>
      </c>
      <c r="R82" s="77">
        <v>82.3</v>
      </c>
      <c r="S82" s="77">
        <v>80.900000000000006</v>
      </c>
      <c r="T82" s="77">
        <v>84.337999999999994</v>
      </c>
      <c r="U82" s="79">
        <v>85.542000000000002</v>
      </c>
    </row>
    <row r="83" spans="1:21" x14ac:dyDescent="0.25">
      <c r="A83" s="118" t="s">
        <v>205</v>
      </c>
      <c r="B83" s="123">
        <v>2.2000000000000002</v>
      </c>
      <c r="C83" s="84">
        <v>2.242</v>
      </c>
      <c r="D83" s="123">
        <v>2.2000000000000002</v>
      </c>
      <c r="E83" s="123">
        <v>2.8</v>
      </c>
      <c r="F83" s="123">
        <v>2.2999999999999998</v>
      </c>
      <c r="G83" s="123">
        <v>2.2000000000000002</v>
      </c>
      <c r="H83" s="84">
        <v>2.1269999999999998</v>
      </c>
      <c r="I83" s="123">
        <v>1.8</v>
      </c>
      <c r="J83" s="123">
        <v>1.8</v>
      </c>
      <c r="K83" s="50">
        <v>1.6</v>
      </c>
      <c r="L83" s="123">
        <v>1.4</v>
      </c>
      <c r="M83" s="123">
        <v>1.4</v>
      </c>
      <c r="N83" s="123">
        <v>1.4</v>
      </c>
      <c r="O83" s="123">
        <v>1.3</v>
      </c>
      <c r="P83" s="123">
        <v>1.2</v>
      </c>
      <c r="Q83" s="123">
        <v>1.1000000000000001</v>
      </c>
      <c r="R83" s="123">
        <v>1.4</v>
      </c>
      <c r="S83" s="123">
        <v>1.3</v>
      </c>
      <c r="T83" s="123">
        <v>1.4930000000000001</v>
      </c>
      <c r="U83" s="80">
        <v>1.4339999999999999</v>
      </c>
    </row>
    <row r="84" spans="1:21" x14ac:dyDescent="0.25">
      <c r="A84" s="118" t="s">
        <v>68</v>
      </c>
      <c r="B84" s="123">
        <v>3.3</v>
      </c>
      <c r="C84" s="84">
        <v>3.5259999999999998</v>
      </c>
      <c r="D84" s="123">
        <v>3.3</v>
      </c>
      <c r="E84" s="123">
        <v>3.7</v>
      </c>
      <c r="F84" s="123">
        <v>3.9</v>
      </c>
      <c r="G84" s="123">
        <v>3.9</v>
      </c>
      <c r="H84" s="84">
        <v>4.0620000000000003</v>
      </c>
      <c r="I84" s="123">
        <v>4</v>
      </c>
      <c r="J84" s="123">
        <v>4.0999999999999996</v>
      </c>
      <c r="K84" s="50">
        <v>3.9</v>
      </c>
      <c r="L84" s="123">
        <v>3.6</v>
      </c>
      <c r="M84" s="123">
        <v>3.7</v>
      </c>
      <c r="N84" s="123">
        <v>3.6</v>
      </c>
      <c r="O84" s="123">
        <v>3.6</v>
      </c>
      <c r="P84" s="123">
        <v>3.3</v>
      </c>
      <c r="Q84" s="123">
        <v>2.8</v>
      </c>
      <c r="R84" s="123">
        <v>2.5</v>
      </c>
      <c r="S84" s="123">
        <v>2.2000000000000002</v>
      </c>
      <c r="T84" s="123">
        <v>1.98</v>
      </c>
      <c r="U84" s="80">
        <v>2.0030000000000001</v>
      </c>
    </row>
    <row r="85" spans="1:21" x14ac:dyDescent="0.25">
      <c r="A85" s="118" t="s">
        <v>278</v>
      </c>
      <c r="B85" s="123">
        <v>5.6</v>
      </c>
      <c r="C85" s="84">
        <v>5.51</v>
      </c>
      <c r="D85" s="123">
        <v>5.6</v>
      </c>
      <c r="E85" s="123">
        <v>5.6</v>
      </c>
      <c r="F85" s="123">
        <v>5.3</v>
      </c>
      <c r="G85" s="123">
        <v>4.9000000000000004</v>
      </c>
      <c r="H85" s="84">
        <v>4.5640000000000001</v>
      </c>
      <c r="I85" s="123">
        <v>4.2</v>
      </c>
      <c r="J85" s="123">
        <v>4</v>
      </c>
      <c r="K85" s="50">
        <v>3.5</v>
      </c>
      <c r="L85" s="123">
        <v>2.9</v>
      </c>
      <c r="M85" s="123">
        <v>2.1</v>
      </c>
      <c r="N85" s="123">
        <v>2.7</v>
      </c>
      <c r="O85" s="123">
        <v>2.6</v>
      </c>
      <c r="P85" s="123">
        <v>2.4</v>
      </c>
      <c r="Q85" s="123">
        <v>2.2999999999999998</v>
      </c>
      <c r="R85" s="123">
        <v>2.4</v>
      </c>
      <c r="S85" s="123">
        <v>2.2000000000000002</v>
      </c>
      <c r="T85" s="123">
        <v>2.4380000000000002</v>
      </c>
      <c r="U85" s="80">
        <v>2.484</v>
      </c>
    </row>
    <row r="86" spans="1:21" x14ac:dyDescent="0.25">
      <c r="A86" s="118" t="s">
        <v>206</v>
      </c>
      <c r="B86" s="123">
        <v>28</v>
      </c>
      <c r="C86" s="84">
        <v>27.103000000000002</v>
      </c>
      <c r="D86" s="123">
        <v>25.7</v>
      </c>
      <c r="E86" s="123">
        <v>26.4</v>
      </c>
      <c r="F86" s="123">
        <v>27</v>
      </c>
      <c r="G86" s="123">
        <v>24.8</v>
      </c>
      <c r="H86" s="84">
        <v>22.832999999999998</v>
      </c>
      <c r="I86" s="123">
        <v>20.8</v>
      </c>
      <c r="J86" s="123">
        <v>18.3</v>
      </c>
      <c r="K86" s="50">
        <v>16.5</v>
      </c>
      <c r="L86" s="123">
        <v>15</v>
      </c>
      <c r="M86" s="123">
        <v>10.8</v>
      </c>
      <c r="N86" s="123">
        <v>13.3</v>
      </c>
      <c r="O86" s="123">
        <v>12</v>
      </c>
      <c r="P86" s="123">
        <v>11.3</v>
      </c>
      <c r="Q86" s="123">
        <v>10.9</v>
      </c>
      <c r="R86" s="123">
        <v>11.6</v>
      </c>
      <c r="S86" s="123">
        <v>11.4</v>
      </c>
      <c r="T86" s="123">
        <v>11.8</v>
      </c>
      <c r="U86" s="80">
        <v>12.058</v>
      </c>
    </row>
    <row r="87" spans="1:21" x14ac:dyDescent="0.25">
      <c r="A87" s="118" t="s">
        <v>218</v>
      </c>
      <c r="B87" s="123">
        <v>29</v>
      </c>
      <c r="C87" s="84">
        <v>28.567</v>
      </c>
      <c r="D87" s="123">
        <v>29.4</v>
      </c>
      <c r="E87" s="123">
        <v>31.8</v>
      </c>
      <c r="F87" s="123">
        <v>31.2</v>
      </c>
      <c r="G87" s="123">
        <v>29.4</v>
      </c>
      <c r="H87" s="84">
        <v>28.245000000000001</v>
      </c>
      <c r="I87" s="123">
        <v>25.4</v>
      </c>
      <c r="J87" s="123">
        <v>22.9</v>
      </c>
      <c r="K87" s="50">
        <v>19.8</v>
      </c>
      <c r="L87" s="123">
        <v>16</v>
      </c>
      <c r="M87" s="123">
        <v>10.5</v>
      </c>
      <c r="N87" s="123">
        <v>17.5</v>
      </c>
      <c r="O87" s="123">
        <v>16.600000000000001</v>
      </c>
      <c r="P87" s="123">
        <v>15.1</v>
      </c>
      <c r="Q87" s="123">
        <v>14.1</v>
      </c>
      <c r="R87" s="123">
        <v>14.8</v>
      </c>
      <c r="S87" s="123">
        <v>14.5</v>
      </c>
      <c r="T87" s="123">
        <v>14.802</v>
      </c>
      <c r="U87" s="80">
        <v>15.031000000000001</v>
      </c>
    </row>
    <row r="88" spans="1:21" x14ac:dyDescent="0.25">
      <c r="A88" s="118" t="s">
        <v>73</v>
      </c>
      <c r="B88" s="123">
        <v>26.3</v>
      </c>
      <c r="C88" s="84">
        <v>26.391999999999999</v>
      </c>
      <c r="D88" s="123">
        <v>26.5</v>
      </c>
      <c r="E88" s="123">
        <v>26.9</v>
      </c>
      <c r="F88" s="123">
        <v>28.2</v>
      </c>
      <c r="G88" s="123">
        <v>27.9</v>
      </c>
      <c r="H88" s="84">
        <v>26.532</v>
      </c>
      <c r="I88" s="123">
        <v>23.8</v>
      </c>
      <c r="J88" s="123">
        <v>20.399999999999999</v>
      </c>
      <c r="K88" s="50">
        <v>14.9</v>
      </c>
      <c r="L88" s="123">
        <v>13.3</v>
      </c>
      <c r="M88" s="123">
        <v>10.7</v>
      </c>
      <c r="N88" s="123">
        <v>13.1</v>
      </c>
      <c r="O88" s="123">
        <v>12.3</v>
      </c>
      <c r="P88" s="123">
        <v>11.8</v>
      </c>
      <c r="Q88" s="123">
        <v>11.3</v>
      </c>
      <c r="R88" s="123">
        <v>12.4</v>
      </c>
      <c r="S88" s="123">
        <v>12.4</v>
      </c>
      <c r="T88" s="123">
        <v>13.121</v>
      </c>
      <c r="U88" s="80">
        <v>13.538</v>
      </c>
    </row>
    <row r="89" spans="1:21" x14ac:dyDescent="0.25">
      <c r="A89" s="118" t="s">
        <v>74</v>
      </c>
      <c r="B89" s="123">
        <v>25.6</v>
      </c>
      <c r="C89" s="84">
        <v>25.202999999999999</v>
      </c>
      <c r="D89" s="123">
        <v>24</v>
      </c>
      <c r="E89" s="123">
        <v>25.3</v>
      </c>
      <c r="F89" s="123">
        <v>27</v>
      </c>
      <c r="G89" s="123">
        <v>25.1</v>
      </c>
      <c r="H89" s="84">
        <v>23.253</v>
      </c>
      <c r="I89" s="123">
        <v>20.399999999999999</v>
      </c>
      <c r="J89" s="123">
        <v>17.3</v>
      </c>
      <c r="K89" s="50">
        <v>15.4</v>
      </c>
      <c r="L89" s="123">
        <v>12.5</v>
      </c>
      <c r="M89" s="123">
        <v>8.6999999999999993</v>
      </c>
      <c r="N89" s="123">
        <v>12.8</v>
      </c>
      <c r="O89" s="123">
        <v>11.6</v>
      </c>
      <c r="P89" s="123">
        <v>10.4</v>
      </c>
      <c r="Q89" s="123">
        <v>9.9</v>
      </c>
      <c r="R89" s="123">
        <v>10.7</v>
      </c>
      <c r="S89" s="123">
        <v>10.3</v>
      </c>
      <c r="T89" s="123">
        <v>11.003</v>
      </c>
      <c r="U89" s="80">
        <v>10.85</v>
      </c>
    </row>
    <row r="90" spans="1:21" x14ac:dyDescent="0.25">
      <c r="A90" s="118" t="s">
        <v>75</v>
      </c>
      <c r="B90" s="123">
        <v>27.2</v>
      </c>
      <c r="C90" s="84">
        <v>25.959</v>
      </c>
      <c r="D90" s="123">
        <v>25.1</v>
      </c>
      <c r="E90" s="123">
        <v>25.6</v>
      </c>
      <c r="F90" s="123">
        <v>24.7</v>
      </c>
      <c r="G90" s="123">
        <v>24</v>
      </c>
      <c r="H90" s="84">
        <v>22.242000000000001</v>
      </c>
      <c r="I90" s="123">
        <v>20.6</v>
      </c>
      <c r="J90" s="123">
        <v>16.899999999999999</v>
      </c>
      <c r="K90" s="50">
        <v>16.2</v>
      </c>
      <c r="L90" s="123">
        <v>12.9</v>
      </c>
      <c r="M90" s="123">
        <v>11.6</v>
      </c>
      <c r="N90" s="123">
        <v>13.7</v>
      </c>
      <c r="O90" s="123">
        <v>12.9</v>
      </c>
      <c r="P90" s="123">
        <v>12.4</v>
      </c>
      <c r="Q90" s="123">
        <v>12</v>
      </c>
      <c r="R90" s="123">
        <v>12.6</v>
      </c>
      <c r="S90" s="123">
        <v>12.8</v>
      </c>
      <c r="T90" s="123">
        <v>13.759</v>
      </c>
      <c r="U90" s="80">
        <v>13.837999999999999</v>
      </c>
    </row>
    <row r="91" spans="1:21" x14ac:dyDescent="0.25">
      <c r="A91" s="118" t="s">
        <v>76</v>
      </c>
      <c r="B91" s="123">
        <v>24.9</v>
      </c>
      <c r="C91" s="84">
        <v>24.454000000000001</v>
      </c>
      <c r="D91" s="123">
        <v>23.1</v>
      </c>
      <c r="E91" s="123">
        <v>24.1</v>
      </c>
      <c r="F91" s="123">
        <v>23.9</v>
      </c>
      <c r="G91" s="123">
        <v>21.6</v>
      </c>
      <c r="H91" s="84">
        <v>19.216999999999999</v>
      </c>
      <c r="I91" s="123">
        <v>16.5</v>
      </c>
      <c r="J91" s="123">
        <v>10.4</v>
      </c>
      <c r="K91" s="50">
        <v>13.6</v>
      </c>
      <c r="L91" s="123">
        <v>12.7</v>
      </c>
      <c r="M91" s="123">
        <v>10.7</v>
      </c>
      <c r="N91" s="123">
        <v>11</v>
      </c>
      <c r="O91" s="123">
        <v>10.5</v>
      </c>
      <c r="P91" s="123">
        <v>10</v>
      </c>
      <c r="Q91" s="123">
        <v>8.6</v>
      </c>
      <c r="R91" s="123">
        <v>8.8000000000000007</v>
      </c>
      <c r="S91" s="123">
        <v>8.5</v>
      </c>
      <c r="T91" s="123">
        <v>8.5340000000000007</v>
      </c>
      <c r="U91" s="80">
        <v>8.8420000000000005</v>
      </c>
    </row>
    <row r="92" spans="1:21" x14ac:dyDescent="0.25">
      <c r="A92" s="118" t="s">
        <v>77</v>
      </c>
      <c r="B92" s="123">
        <v>11.4</v>
      </c>
      <c r="C92" s="84">
        <v>11.11</v>
      </c>
      <c r="D92" s="123">
        <v>11</v>
      </c>
      <c r="E92" s="123">
        <v>11</v>
      </c>
      <c r="F92" s="123">
        <v>10.5</v>
      </c>
      <c r="G92" s="123">
        <v>9.9</v>
      </c>
      <c r="H92" s="84">
        <v>8.9849999999999994</v>
      </c>
      <c r="I92" s="123">
        <v>3.7</v>
      </c>
      <c r="J92" s="123">
        <v>7.7</v>
      </c>
      <c r="K92" s="50">
        <v>7.1</v>
      </c>
      <c r="L92" s="123">
        <v>5.9</v>
      </c>
      <c r="M92" s="123">
        <v>5.4</v>
      </c>
      <c r="N92" s="123">
        <v>5.6</v>
      </c>
      <c r="O92" s="123">
        <v>5.0999999999999996</v>
      </c>
      <c r="P92" s="123">
        <v>5</v>
      </c>
      <c r="Q92" s="123">
        <v>4.8</v>
      </c>
      <c r="R92" s="123">
        <v>5.0999999999999996</v>
      </c>
      <c r="S92" s="123">
        <v>5.3</v>
      </c>
      <c r="T92" s="123">
        <v>5.4080000000000004</v>
      </c>
      <c r="U92" s="80">
        <v>5.4640000000000004</v>
      </c>
    </row>
    <row r="93" spans="1:21" ht="18" x14ac:dyDescent="0.25">
      <c r="A93" s="24" t="s">
        <v>144</v>
      </c>
      <c r="B93" s="77">
        <v>94.8</v>
      </c>
      <c r="C93" s="83">
        <v>93.3</v>
      </c>
      <c r="D93" s="77">
        <v>94.8</v>
      </c>
      <c r="E93" s="77">
        <v>94.7</v>
      </c>
      <c r="F93" s="77">
        <v>97.1</v>
      </c>
      <c r="G93" s="77">
        <v>93.4</v>
      </c>
      <c r="H93" s="83">
        <v>86.7</v>
      </c>
      <c r="I93" s="77">
        <v>81.099999999999994</v>
      </c>
      <c r="J93" s="77">
        <v>71</v>
      </c>
      <c r="K93" s="54">
        <v>59.1</v>
      </c>
      <c r="L93" s="77">
        <v>50.2</v>
      </c>
      <c r="M93" s="77">
        <v>48.2</v>
      </c>
      <c r="N93" s="77">
        <v>51.1</v>
      </c>
      <c r="O93" s="77">
        <v>46.2</v>
      </c>
      <c r="P93" s="77">
        <v>43.7</v>
      </c>
      <c r="Q93" s="77">
        <v>40.4</v>
      </c>
      <c r="R93" s="77">
        <v>43.5</v>
      </c>
      <c r="S93" s="77">
        <v>43.2</v>
      </c>
      <c r="T93" s="77">
        <v>44.656999999999996</v>
      </c>
      <c r="U93" s="79">
        <v>45.155999999999999</v>
      </c>
    </row>
    <row r="94" spans="1:21" x14ac:dyDescent="0.25">
      <c r="A94" s="118" t="s">
        <v>67</v>
      </c>
      <c r="B94" s="123">
        <v>11.5</v>
      </c>
      <c r="C94" s="84">
        <v>11.275</v>
      </c>
      <c r="D94" s="123">
        <v>11.5</v>
      </c>
      <c r="E94" s="123">
        <v>11.7</v>
      </c>
      <c r="F94" s="123">
        <v>11.9</v>
      </c>
      <c r="G94" s="123">
        <v>10.9</v>
      </c>
      <c r="H94" s="84">
        <v>10.077</v>
      </c>
      <c r="I94" s="123">
        <v>9</v>
      </c>
      <c r="J94" s="123">
        <v>7.8</v>
      </c>
      <c r="K94" s="50">
        <v>6.8</v>
      </c>
      <c r="L94" s="123">
        <v>6.2</v>
      </c>
      <c r="M94" s="123">
        <v>5.8</v>
      </c>
      <c r="N94" s="123">
        <v>6.2</v>
      </c>
      <c r="O94" s="123">
        <v>5.4</v>
      </c>
      <c r="P94" s="123">
        <v>5.3</v>
      </c>
      <c r="Q94" s="123">
        <v>5</v>
      </c>
      <c r="R94" s="123">
        <v>5.6</v>
      </c>
      <c r="S94" s="123">
        <v>5.5</v>
      </c>
      <c r="T94" s="123">
        <v>5.5119999999999996</v>
      </c>
      <c r="U94" s="80">
        <v>5.3659999999999997</v>
      </c>
    </row>
    <row r="95" spans="1:21" x14ac:dyDescent="0.25">
      <c r="A95" s="118" t="s">
        <v>78</v>
      </c>
      <c r="B95" s="123">
        <v>13.1</v>
      </c>
      <c r="C95" s="84">
        <v>13.638</v>
      </c>
      <c r="D95" s="123">
        <v>14.2</v>
      </c>
      <c r="E95" s="123">
        <v>13.6</v>
      </c>
      <c r="F95" s="123">
        <v>14.6</v>
      </c>
      <c r="G95" s="123">
        <v>15</v>
      </c>
      <c r="H95" s="84">
        <v>14.771000000000001</v>
      </c>
      <c r="I95" s="123">
        <v>13.6</v>
      </c>
      <c r="J95" s="123">
        <v>13</v>
      </c>
      <c r="K95" s="50">
        <v>11.9</v>
      </c>
      <c r="L95" s="123">
        <v>10.8</v>
      </c>
      <c r="M95" s="123">
        <v>10.1</v>
      </c>
      <c r="N95" s="123">
        <v>10.199999999999999</v>
      </c>
      <c r="O95" s="123">
        <v>9.3000000000000007</v>
      </c>
      <c r="P95" s="123">
        <v>9</v>
      </c>
      <c r="Q95" s="123">
        <v>8</v>
      </c>
      <c r="R95" s="123">
        <v>7.9</v>
      </c>
      <c r="S95" s="123">
        <v>8.1</v>
      </c>
      <c r="T95" s="123">
        <v>8.1120000000000001</v>
      </c>
      <c r="U95" s="80">
        <v>7.992</v>
      </c>
    </row>
    <row r="96" spans="1:21" x14ac:dyDescent="0.25">
      <c r="A96" s="118" t="s">
        <v>71</v>
      </c>
      <c r="B96" s="123">
        <v>13.1</v>
      </c>
      <c r="C96" s="84">
        <v>12.294</v>
      </c>
      <c r="D96" s="123">
        <v>12.3</v>
      </c>
      <c r="E96" s="123">
        <v>12.6</v>
      </c>
      <c r="F96" s="123">
        <v>12.8</v>
      </c>
      <c r="G96" s="123">
        <v>12.3</v>
      </c>
      <c r="H96" s="84">
        <v>10.936</v>
      </c>
      <c r="I96" s="123">
        <v>10.3</v>
      </c>
      <c r="J96" s="123">
        <v>7.8</v>
      </c>
      <c r="K96" s="50">
        <v>7.6</v>
      </c>
      <c r="L96" s="123">
        <v>6.3</v>
      </c>
      <c r="M96" s="123">
        <v>6.2</v>
      </c>
      <c r="N96" s="123">
        <v>6.6</v>
      </c>
      <c r="O96" s="123">
        <v>5.9</v>
      </c>
      <c r="P96" s="123">
        <v>5.4</v>
      </c>
      <c r="Q96" s="123">
        <v>5</v>
      </c>
      <c r="R96" s="123">
        <v>5.6</v>
      </c>
      <c r="S96" s="123">
        <v>5.4</v>
      </c>
      <c r="T96" s="123">
        <v>5.585</v>
      </c>
      <c r="U96" s="80">
        <v>5.5049999999999999</v>
      </c>
    </row>
    <row r="97" spans="1:21" x14ac:dyDescent="0.25">
      <c r="A97" s="118" t="s">
        <v>79</v>
      </c>
      <c r="B97" s="123">
        <v>3.1</v>
      </c>
      <c r="C97" s="84">
        <v>2.835</v>
      </c>
      <c r="D97" s="123">
        <v>3.1</v>
      </c>
      <c r="E97" s="123">
        <v>2.9</v>
      </c>
      <c r="F97" s="123">
        <v>3.3</v>
      </c>
      <c r="G97" s="123">
        <v>3.1</v>
      </c>
      <c r="H97" s="84">
        <v>2.8540000000000001</v>
      </c>
      <c r="I97" s="123">
        <v>2.6</v>
      </c>
      <c r="J97" s="123">
        <v>2.4</v>
      </c>
      <c r="K97" s="50">
        <v>2.1</v>
      </c>
      <c r="L97" s="123">
        <v>1.9</v>
      </c>
      <c r="M97" s="123">
        <v>1.4</v>
      </c>
      <c r="N97" s="123">
        <v>1.2</v>
      </c>
      <c r="O97" s="123">
        <v>1.7</v>
      </c>
      <c r="P97" s="123">
        <v>1.6</v>
      </c>
      <c r="Q97" s="123">
        <v>1.4</v>
      </c>
      <c r="R97" s="123">
        <v>1.6</v>
      </c>
      <c r="S97" s="123">
        <v>1.4</v>
      </c>
      <c r="T97" s="123">
        <v>1.5249999999999999</v>
      </c>
      <c r="U97" s="80">
        <v>1.6140000000000001</v>
      </c>
    </row>
    <row r="98" spans="1:21" x14ac:dyDescent="0.25">
      <c r="A98" s="118" t="s">
        <v>80</v>
      </c>
      <c r="B98" s="123">
        <v>20.100000000000001</v>
      </c>
      <c r="C98" s="84">
        <v>19.579999999999998</v>
      </c>
      <c r="D98" s="123">
        <v>19.7</v>
      </c>
      <c r="E98" s="123">
        <v>19.899999999999999</v>
      </c>
      <c r="F98" s="123">
        <v>20.8</v>
      </c>
      <c r="G98" s="123">
        <v>20.3</v>
      </c>
      <c r="H98" s="84">
        <v>19.341000000000001</v>
      </c>
      <c r="I98" s="123">
        <v>18.2</v>
      </c>
      <c r="J98" s="123">
        <v>15.7</v>
      </c>
      <c r="K98" s="50">
        <v>12.9</v>
      </c>
      <c r="L98" s="123">
        <v>9</v>
      </c>
      <c r="M98" s="123">
        <v>9.6999999999999993</v>
      </c>
      <c r="N98" s="123">
        <v>10.4</v>
      </c>
      <c r="O98" s="123">
        <v>9.1999999999999993</v>
      </c>
      <c r="P98" s="123">
        <v>8.6</v>
      </c>
      <c r="Q98" s="123">
        <v>8.1999999999999993</v>
      </c>
      <c r="R98" s="123">
        <v>9</v>
      </c>
      <c r="S98" s="123">
        <v>9</v>
      </c>
      <c r="T98" s="123">
        <v>9.6839999999999993</v>
      </c>
      <c r="U98" s="80">
        <v>9.9689999999999994</v>
      </c>
    </row>
    <row r="99" spans="1:21" x14ac:dyDescent="0.25">
      <c r="A99" s="118" t="s">
        <v>81</v>
      </c>
      <c r="B99" s="123">
        <v>14.2</v>
      </c>
      <c r="C99" s="84">
        <v>13.917</v>
      </c>
      <c r="D99" s="123">
        <v>14.5</v>
      </c>
      <c r="E99" s="123">
        <v>14</v>
      </c>
      <c r="F99" s="123">
        <v>14</v>
      </c>
      <c r="G99" s="123">
        <v>12.8</v>
      </c>
      <c r="H99" s="84">
        <v>11.404</v>
      </c>
      <c r="I99" s="123">
        <v>10.7</v>
      </c>
      <c r="J99" s="123">
        <v>9.6999999999999993</v>
      </c>
      <c r="K99" s="50">
        <v>7.3</v>
      </c>
      <c r="L99" s="123">
        <v>6.5</v>
      </c>
      <c r="M99" s="123">
        <v>5.8</v>
      </c>
      <c r="N99" s="123">
        <v>7.2</v>
      </c>
      <c r="O99" s="123">
        <v>6.2</v>
      </c>
      <c r="P99" s="123">
        <v>5.7</v>
      </c>
      <c r="Q99" s="123">
        <v>5.2</v>
      </c>
      <c r="R99" s="123">
        <v>5.6</v>
      </c>
      <c r="S99" s="123">
        <v>5.3</v>
      </c>
      <c r="T99" s="123">
        <v>5.71</v>
      </c>
      <c r="U99" s="80">
        <v>5.97</v>
      </c>
    </row>
    <row r="100" spans="1:21" x14ac:dyDescent="0.25">
      <c r="A100" s="118" t="s">
        <v>82</v>
      </c>
      <c r="B100" s="123">
        <v>9.4</v>
      </c>
      <c r="C100" s="84">
        <v>9.9049999999999994</v>
      </c>
      <c r="D100" s="123">
        <v>9.9</v>
      </c>
      <c r="E100" s="123">
        <v>9.9</v>
      </c>
      <c r="F100" s="123">
        <v>9.6999999999999993</v>
      </c>
      <c r="G100" s="123">
        <v>9.9</v>
      </c>
      <c r="H100" s="84">
        <v>9.1159999999999997</v>
      </c>
      <c r="I100" s="123">
        <v>9</v>
      </c>
      <c r="J100" s="123">
        <v>7.6</v>
      </c>
      <c r="K100" s="50">
        <v>4.5</v>
      </c>
      <c r="L100" s="123">
        <v>4.8</v>
      </c>
      <c r="M100" s="123">
        <v>5.2</v>
      </c>
      <c r="N100" s="123">
        <v>4.8</v>
      </c>
      <c r="O100" s="123">
        <v>4.0999999999999996</v>
      </c>
      <c r="P100" s="123">
        <v>3.8</v>
      </c>
      <c r="Q100" s="123">
        <v>3.7</v>
      </c>
      <c r="R100" s="123">
        <v>3.7</v>
      </c>
      <c r="S100" s="123">
        <v>4</v>
      </c>
      <c r="T100" s="123">
        <v>3.976</v>
      </c>
      <c r="U100" s="80">
        <v>4.1870000000000003</v>
      </c>
    </row>
    <row r="101" spans="1:21" x14ac:dyDescent="0.25">
      <c r="A101" s="118" t="s">
        <v>208</v>
      </c>
      <c r="B101" s="123">
        <v>2.4</v>
      </c>
      <c r="C101" s="84">
        <v>2.1379999999999999</v>
      </c>
      <c r="D101" s="123">
        <v>2.2000000000000002</v>
      </c>
      <c r="E101" s="123">
        <v>2.1</v>
      </c>
      <c r="F101" s="123">
        <v>2.1</v>
      </c>
      <c r="G101" s="123">
        <v>1.9</v>
      </c>
      <c r="H101" s="84">
        <v>1.6679999999999999</v>
      </c>
      <c r="I101" s="123">
        <v>1.6</v>
      </c>
      <c r="J101" s="123">
        <v>1.5</v>
      </c>
      <c r="K101" s="50">
        <v>1.3</v>
      </c>
      <c r="L101" s="123">
        <v>0.9</v>
      </c>
      <c r="M101" s="123">
        <v>0.9</v>
      </c>
      <c r="N101" s="123">
        <v>0.6</v>
      </c>
      <c r="O101" s="123">
        <v>0.8</v>
      </c>
      <c r="P101" s="123">
        <v>0.8</v>
      </c>
      <c r="Q101" s="123">
        <v>0.7</v>
      </c>
      <c r="R101" s="123">
        <v>0.9</v>
      </c>
      <c r="S101" s="123">
        <v>0.8</v>
      </c>
      <c r="T101" s="123">
        <v>0.86599999999999999</v>
      </c>
      <c r="U101" s="80">
        <v>0.76500000000000001</v>
      </c>
    </row>
    <row r="102" spans="1:21" x14ac:dyDescent="0.25">
      <c r="A102" s="118" t="s">
        <v>84</v>
      </c>
      <c r="B102" s="123">
        <v>5.2</v>
      </c>
      <c r="C102" s="84">
        <v>5.2389999999999999</v>
      </c>
      <c r="D102" s="123">
        <v>5</v>
      </c>
      <c r="E102" s="123">
        <v>5.4</v>
      </c>
      <c r="F102" s="123">
        <v>5.4</v>
      </c>
      <c r="G102" s="123">
        <v>5</v>
      </c>
      <c r="H102" s="84">
        <v>4.4980000000000002</v>
      </c>
      <c r="I102" s="123">
        <v>4.0999999999999996</v>
      </c>
      <c r="J102" s="123">
        <v>3.7</v>
      </c>
      <c r="K102" s="50">
        <v>3.1</v>
      </c>
      <c r="L102" s="123">
        <v>2.5</v>
      </c>
      <c r="M102" s="123">
        <v>1.8</v>
      </c>
      <c r="N102" s="123">
        <v>2.6</v>
      </c>
      <c r="O102" s="123">
        <v>2.4</v>
      </c>
      <c r="P102" s="123">
        <v>2.2999999999999998</v>
      </c>
      <c r="Q102" s="123">
        <v>2.2000000000000002</v>
      </c>
      <c r="R102" s="123">
        <v>2.4</v>
      </c>
      <c r="S102" s="123">
        <v>2.5</v>
      </c>
      <c r="T102" s="123">
        <v>2.5139999999999998</v>
      </c>
      <c r="U102" s="80">
        <v>2.585</v>
      </c>
    </row>
    <row r="103" spans="1:21" ht="19.5" x14ac:dyDescent="0.25">
      <c r="A103" s="118" t="s">
        <v>85</v>
      </c>
      <c r="B103" s="123">
        <v>1.9</v>
      </c>
      <c r="C103" s="84">
        <v>1.754</v>
      </c>
      <c r="D103" s="123">
        <v>1.7</v>
      </c>
      <c r="E103" s="123">
        <v>1.9</v>
      </c>
      <c r="F103" s="123">
        <v>1.8</v>
      </c>
      <c r="G103" s="123">
        <v>1.6</v>
      </c>
      <c r="H103" s="84">
        <v>1.5189999999999999</v>
      </c>
      <c r="I103" s="123">
        <v>1.5</v>
      </c>
      <c r="J103" s="123">
        <v>1.3</v>
      </c>
      <c r="K103" s="50">
        <v>1.1000000000000001</v>
      </c>
      <c r="L103" s="123">
        <v>1</v>
      </c>
      <c r="M103" s="123">
        <v>0.9</v>
      </c>
      <c r="N103" s="123">
        <v>1</v>
      </c>
      <c r="O103" s="123">
        <v>0.9</v>
      </c>
      <c r="P103" s="123">
        <v>0.8</v>
      </c>
      <c r="Q103" s="123">
        <v>0.7</v>
      </c>
      <c r="R103" s="123">
        <v>0.8</v>
      </c>
      <c r="S103" s="123">
        <v>0.8</v>
      </c>
      <c r="T103" s="123">
        <v>0.77400000000000002</v>
      </c>
      <c r="U103" s="80">
        <v>0.85899999999999999</v>
      </c>
    </row>
    <row r="104" spans="1:21" ht="19.5" x14ac:dyDescent="0.25">
      <c r="A104" s="118" t="s">
        <v>86</v>
      </c>
      <c r="B104" s="123">
        <v>0.8</v>
      </c>
      <c r="C104" s="84">
        <v>0.67700000000000005</v>
      </c>
      <c r="D104" s="123">
        <v>0.7</v>
      </c>
      <c r="E104" s="123">
        <v>0.7</v>
      </c>
      <c r="F104" s="123">
        <v>0.7</v>
      </c>
      <c r="G104" s="123">
        <v>0.6</v>
      </c>
      <c r="H104" s="84">
        <v>0.52800000000000002</v>
      </c>
      <c r="I104" s="123">
        <v>0.5</v>
      </c>
      <c r="J104" s="123">
        <v>0.5</v>
      </c>
      <c r="K104" s="50">
        <v>0.5</v>
      </c>
      <c r="L104" s="123">
        <v>0.3</v>
      </c>
      <c r="M104" s="123">
        <v>0.4</v>
      </c>
      <c r="N104" s="123">
        <v>0.3</v>
      </c>
      <c r="O104" s="123">
        <v>0.3</v>
      </c>
      <c r="P104" s="123">
        <v>0.4</v>
      </c>
      <c r="Q104" s="123">
        <v>0.3</v>
      </c>
      <c r="R104" s="123">
        <v>0.4</v>
      </c>
      <c r="S104" s="123">
        <v>0.4</v>
      </c>
      <c r="T104" s="123">
        <v>0.39900000000000002</v>
      </c>
      <c r="U104" s="80">
        <v>0.34399999999999997</v>
      </c>
    </row>
    <row r="105" spans="1:21" x14ac:dyDescent="0.25">
      <c r="A105" s="256" t="s">
        <v>101</v>
      </c>
      <c r="B105" s="256"/>
      <c r="C105" s="256"/>
      <c r="D105" s="256"/>
      <c r="E105" s="256"/>
      <c r="F105" s="256"/>
      <c r="G105" s="256"/>
      <c r="H105" s="256"/>
      <c r="I105" s="256"/>
      <c r="J105" s="256"/>
      <c r="K105" s="256"/>
      <c r="L105" s="256"/>
      <c r="M105" s="256"/>
      <c r="N105" s="256"/>
      <c r="O105" s="256"/>
      <c r="P105" s="256"/>
      <c r="Q105" s="256"/>
      <c r="R105" s="63"/>
      <c r="S105" s="146"/>
      <c r="T105" s="190"/>
    </row>
    <row r="106" spans="1:21" ht="35.25" customHeight="1" thickBot="1" x14ac:dyDescent="0.3">
      <c r="A106" s="257" t="s">
        <v>284</v>
      </c>
      <c r="B106" s="257"/>
      <c r="C106" s="257"/>
      <c r="D106" s="257"/>
      <c r="E106" s="257"/>
      <c r="F106" s="257"/>
      <c r="G106" s="257"/>
      <c r="H106" s="257"/>
      <c r="I106" s="257"/>
      <c r="J106" s="257"/>
      <c r="K106" s="257"/>
      <c r="L106" s="257"/>
      <c r="M106" s="257"/>
      <c r="N106" s="257"/>
      <c r="O106" s="257"/>
      <c r="P106" s="257"/>
      <c r="Q106" s="257"/>
      <c r="R106" s="240"/>
      <c r="S106" s="240"/>
      <c r="T106" s="197"/>
      <c r="U106" s="196"/>
    </row>
  </sheetData>
  <mergeCells count="5">
    <mergeCell ref="A3:N3"/>
    <mergeCell ref="A105:Q105"/>
    <mergeCell ref="A106:S106"/>
    <mergeCell ref="A1:U1"/>
    <mergeCell ref="A2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28</vt:i4>
      </vt:variant>
    </vt:vector>
  </HeadingPairs>
  <TitlesOfParts>
    <vt:vector size="28" baseType="lpstr">
      <vt:lpstr>Раздел 4</vt:lpstr>
      <vt:lpstr>4.1.</vt:lpstr>
      <vt:lpstr>4.2.</vt:lpstr>
      <vt:lpstr>4.3.</vt:lpstr>
      <vt:lpstr>4.4.</vt:lpstr>
      <vt:lpstr>4.5.</vt:lpstr>
      <vt:lpstr>4.6.</vt:lpstr>
      <vt:lpstr>4.7.1.</vt:lpstr>
      <vt:lpstr>4.7.2.</vt:lpstr>
      <vt:lpstr>4.8.1.</vt:lpstr>
      <vt:lpstr>4.8.2.</vt:lpstr>
      <vt:lpstr>4.9.1.</vt:lpstr>
      <vt:lpstr>4.9.2.</vt:lpstr>
      <vt:lpstr>4.10.</vt:lpstr>
      <vt:lpstr>4.11.</vt:lpstr>
      <vt:lpstr>4.12.</vt:lpstr>
      <vt:lpstr>4.13.</vt:lpstr>
      <vt:lpstr>4.14.</vt:lpstr>
      <vt:lpstr>4.15.</vt:lpstr>
      <vt:lpstr>4.16.</vt:lpstr>
      <vt:lpstr>4.17.</vt:lpstr>
      <vt:lpstr>4.18.</vt:lpstr>
      <vt:lpstr>4.19.</vt:lpstr>
      <vt:lpstr>4.20.</vt:lpstr>
      <vt:lpstr>4.21.</vt:lpstr>
      <vt:lpstr>4.22.</vt:lpstr>
      <vt:lpstr>4.23.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karpova_g@gks.ru</dc:creator>
  <cp:lastModifiedBy>Медведева Ирина Васильевна</cp:lastModifiedBy>
  <cp:lastPrinted>2020-12-03T12:25:12Z</cp:lastPrinted>
  <dcterms:created xsi:type="dcterms:W3CDTF">2018-01-17T11:38:54Z</dcterms:created>
  <dcterms:modified xsi:type="dcterms:W3CDTF">2020-12-30T08:31:23Z</dcterms:modified>
</cp:coreProperties>
</file>