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easy-park\DOCUMENTAÇAO\"/>
    </mc:Choice>
  </mc:AlternateContent>
  <bookViews>
    <workbookView xWindow="-120" yWindow="-120" windowWidth="20730" windowHeight="11160" activeTab="1"/>
  </bookViews>
  <sheets>
    <sheet name="Planilha1" sheetId="3" r:id="rId1"/>
    <sheet name="Product Backlog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5" i="2" l="1"/>
  <c r="B32" i="2" l="1"/>
  <c r="I2" i="2" l="1"/>
  <c r="B50" i="2"/>
  <c r="B49" i="2"/>
  <c r="B44" i="2"/>
  <c r="B43" i="2"/>
  <c r="B48" i="2"/>
  <c r="B47" i="2"/>
  <c r="B46" i="2"/>
  <c r="B45" i="2"/>
  <c r="B42" i="2"/>
  <c r="B41" i="2"/>
  <c r="B40" i="2"/>
  <c r="B39" i="2"/>
  <c r="B38" i="2"/>
  <c r="B37" i="2"/>
  <c r="B36" i="2"/>
  <c r="B34" i="2"/>
  <c r="G2" i="2"/>
  <c r="H2" i="2"/>
  <c r="B33" i="2"/>
  <c r="B31" i="2"/>
  <c r="B30" i="2"/>
  <c r="B29" i="2"/>
  <c r="B24" i="2" l="1"/>
  <c r="A21" i="2" l="1"/>
  <c r="A20" i="2"/>
  <c r="A19" i="2"/>
  <c r="A18" i="2"/>
  <c r="A16" i="2"/>
  <c r="A12" i="2"/>
  <c r="A11" i="2"/>
  <c r="A10" i="2"/>
  <c r="A9" i="2"/>
  <c r="A8" i="2"/>
  <c r="A7" i="2"/>
  <c r="A6" i="2"/>
  <c r="A5" i="2"/>
  <c r="A4" i="2"/>
  <c r="A3" i="2"/>
  <c r="A2" i="2"/>
  <c r="J2" i="2"/>
  <c r="B2" i="2"/>
  <c r="B22" i="2"/>
  <c r="B21" i="2"/>
  <c r="B20" i="2"/>
  <c r="B19" i="2"/>
  <c r="B18" i="2"/>
  <c r="B13" i="2"/>
  <c r="B12" i="2"/>
  <c r="B10" i="2"/>
  <c r="B9" i="2"/>
  <c r="B8" i="2"/>
  <c r="B7" i="2"/>
  <c r="B4" i="2" l="1"/>
  <c r="B5" i="2"/>
  <c r="B6" i="2"/>
  <c r="B25" i="2"/>
  <c r="B26" i="2"/>
  <c r="B11" i="2"/>
  <c r="B27" i="2"/>
  <c r="B3" i="2"/>
</calcChain>
</file>

<file path=xl/sharedStrings.xml><?xml version="1.0" encoding="utf-8"?>
<sst xmlns="http://schemas.openxmlformats.org/spreadsheetml/2006/main" count="138" uniqueCount="91">
  <si>
    <t>Ordem de execução</t>
  </si>
  <si>
    <t>O site deve ter uma tela para cadastro do usuário</t>
  </si>
  <si>
    <t>O site deve ter uma tela para login da empresa</t>
  </si>
  <si>
    <t>O site deve ter uma tela para login do usuário</t>
  </si>
  <si>
    <t>O site deve ter uma tela com uma descrição sobre a empresa</t>
  </si>
  <si>
    <t>O site deve ter uma tela com informações sobre a equipe</t>
  </si>
  <si>
    <t>O site deve ter uma tela com a descrição do produto</t>
  </si>
  <si>
    <t>O site deve ter uma seção com informações de contato e endereço</t>
  </si>
  <si>
    <t>O banco de dados deverá estar configurado no Azure</t>
  </si>
  <si>
    <t>O banco de dados deverá estar conectado com o site</t>
  </si>
  <si>
    <t>O sensor deverá estar montado e ligado no Arduino</t>
  </si>
  <si>
    <t>O Arduino deverá estar conectado em um computador</t>
  </si>
  <si>
    <t>O Arduino deverá estar configurado com o código</t>
  </si>
  <si>
    <t>O banco deverá receber os dados coletados pelo Arduino</t>
  </si>
  <si>
    <t>O Arduino deverá estar ligado o tempo todo para enviar informações a cada 20s</t>
  </si>
  <si>
    <t>O banco de dados deverá estar modelado</t>
  </si>
  <si>
    <t>O site deverá ter uma tela de perfil de usuário</t>
  </si>
  <si>
    <t>O site deverá ter uma tela com informações sobre os estacionamentos disponíveis</t>
  </si>
  <si>
    <t>O site deverá ter uma tela mostrando as vagas disponíveis do estacionamento escolhido</t>
  </si>
  <si>
    <t>O site deverá ter uma tela com informações sobre tempo médio de permanência no estacionamento</t>
  </si>
  <si>
    <t>O site deverá ter uma área para o usuário fazer reserva de vagas</t>
  </si>
  <si>
    <t>O site deverá ter uma área com estatísticas de dados para consulta do gestor do estacionamento</t>
  </si>
  <si>
    <t>O site deverá estar configurado com a API do Google Maps</t>
  </si>
  <si>
    <t>O site deverá exibir notificações com promoções e atrativos para o usuário</t>
  </si>
  <si>
    <t>O site deverá colher informações de experiência do usuário para o estudo e melhoria da aplicação</t>
  </si>
  <si>
    <t>Pontuação</t>
  </si>
  <si>
    <t>Classificação</t>
  </si>
  <si>
    <t>Arduino</t>
  </si>
  <si>
    <t>Banco de dados</t>
  </si>
  <si>
    <t>Site Institucional</t>
  </si>
  <si>
    <t>Aplicação Web</t>
  </si>
  <si>
    <t>(Tudo)</t>
  </si>
  <si>
    <t>Rótulos de Linha</t>
  </si>
  <si>
    <t>(vazio)</t>
  </si>
  <si>
    <t>Total Geral</t>
  </si>
  <si>
    <t>Contagem de Ordem de execução</t>
  </si>
  <si>
    <t>Soma de Pontuação</t>
  </si>
  <si>
    <t>Tipo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</si>
  <si>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</si>
  <si>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</si>
  <si>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</si>
  <si>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Documentação</t>
  </si>
  <si>
    <t>O site deve ter um protótipo do layout da página inicial do site</t>
  </si>
  <si>
    <t>Deve ter um documento com o contexto de projeto</t>
  </si>
  <si>
    <t>Deve ter um documento com a justificativa do projeto</t>
  </si>
  <si>
    <t xml:space="preserve">O banco de dados deverá ter uma tabela que armazena os dados do usuário </t>
  </si>
  <si>
    <t>O site deve ter uma opção para tela com a descrição do produto</t>
  </si>
  <si>
    <t>O site deve ter uma opção para tela com a descrição sobre empresa</t>
  </si>
  <si>
    <t>O site deve ter uma opção para tela com informações sobre a equipe</t>
  </si>
  <si>
    <t>O site deve ter uma opção para seção com informações de contato e endereço</t>
  </si>
  <si>
    <t>A aplicação web deverá ter uma opção para tela com informações em gráfico sobre sobre os dados coletados</t>
  </si>
  <si>
    <t>O Arduino deverá estar configurado com o código do projeto</t>
  </si>
  <si>
    <t>Sprint</t>
  </si>
  <si>
    <t xml:space="preserve"> Sprint 1 - 02/09/2019</t>
  </si>
  <si>
    <t xml:space="preserve"> Sprint 2 - 21/10/2019</t>
  </si>
  <si>
    <t>Requisitos</t>
  </si>
  <si>
    <t>O backlog deverá estar dividido em sprint backlog</t>
  </si>
  <si>
    <t>O site deve ter uma página inicial com uma barra de navegação no topo</t>
  </si>
  <si>
    <t>O banco de dados deverá ter uma tabela que armazena os dados do estacionamento</t>
  </si>
  <si>
    <t>TOTAL</t>
  </si>
  <si>
    <t>Total sprint 1</t>
  </si>
  <si>
    <t>Total sprint 2</t>
  </si>
  <si>
    <t>Total sprint 3</t>
  </si>
  <si>
    <t>O projeto deve ter uma planilha de riscos</t>
  </si>
  <si>
    <t>O projeto deve ter um HLD e LLD</t>
  </si>
  <si>
    <t>O projeto deverá ter uma ferramenta de gestão definida</t>
  </si>
  <si>
    <t>ID</t>
  </si>
  <si>
    <t>O Arduino deverá estar ligado o tempo todo para enviar informações a cada 1s</t>
  </si>
  <si>
    <t>A aplicação web deverá ter uma tela de login e uma de cadastro</t>
  </si>
  <si>
    <t>USUÁRIO - A aplicação web deverá ter uma tela mostrando as vagas disponíveis do estacionamento escolhido</t>
  </si>
  <si>
    <t>USUÁRIO - A aplicação web deverá ter uma tela com as opções de estacionamentos disponíveis</t>
  </si>
  <si>
    <t>USUÁRIO - A aplicação web deverá ter uma tela de perfil com os estacionamentos favoritados</t>
  </si>
  <si>
    <t>O banco de dados deverá estar conectado com a aplicação</t>
  </si>
  <si>
    <t>Sprint 3 - 25/11/2019</t>
  </si>
  <si>
    <t>O banco deverá ter uma modelagem lógica</t>
  </si>
  <si>
    <t>O banco deverá ser atualizado no azure</t>
  </si>
  <si>
    <t>O atendimento e suporte deverá ser definido e ter registrado um fluxograma de help desk</t>
  </si>
  <si>
    <t>A aplicação deverá ter uma ferramenta de suporte</t>
  </si>
  <si>
    <t>Os 3 sensores deverão ter sido configurados e o Arduino deve estar com o programa novo</t>
  </si>
  <si>
    <t>Os gráficos deverão estar ajustados para o tipo de sensor que vamos usar</t>
  </si>
  <si>
    <t>O projeto deverá ter um manual de instalação</t>
  </si>
  <si>
    <t>O projeto deverá ter uma planilha de homologação</t>
  </si>
  <si>
    <t>O projeto deverá ter um documento final contendo tudo</t>
  </si>
  <si>
    <t>O site deverá estar hospedado no Azure</t>
  </si>
  <si>
    <t>A aplicação deverá estar hospedada no Azure</t>
  </si>
  <si>
    <t>A apresentação do projeto deverá ser refeita</t>
  </si>
  <si>
    <t>EMPRESA - A aplicação web deverá ter uma tela com todos os estacionamentos que a empresa administra</t>
  </si>
  <si>
    <t>EMPRESA - A aplicação web deverá ter uma área com estatísticas de dados para consulta</t>
  </si>
  <si>
    <t>EMPRESA - A aplicação web deverá ter uma tela com a situação em tempo real do estacionamento escolhido</t>
  </si>
  <si>
    <t>O banco deverá ter um dicionário de dados</t>
  </si>
  <si>
    <t>A aplicação web deverá ter uma tela de cadastro de estacionamentos e de 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</si>
</sst>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6" borderId="1" xfId="3" applyFont="1" applyBorder="1" applyAlignment="1">
      <alignment horizontal="center" vertical="center" wrapText="1"/>
    </xf>
    <xf numFmtId="0" fontId="7" fillId="6" borderId="1" xfId="3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6" borderId="1" xfId="3" applyFont="1" applyBorder="1" applyAlignment="1">
      <alignment horizontal="left" vertical="center" wrapText="1"/>
    </xf>
    <xf numFmtId="0" fontId="7" fillId="6" borderId="1" xfId="3" applyFont="1" applyBorder="1" applyAlignment="1">
      <alignment horizontal="left" vertical="center"/>
    </xf>
    <xf numFmtId="0" fontId="6" fillId="5" borderId="1" xfId="2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4" fontId="8" fillId="8" borderId="1" xfId="5" applyNumberFormat="1" applyFont="1" applyBorder="1" applyAlignment="1">
      <alignment horizontal="center" vertical="center" wrapText="1"/>
    </xf>
    <xf numFmtId="14" fontId="8" fillId="7" borderId="1" xfId="4" applyNumberFormat="1" applyFont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14" fontId="8" fillId="4" borderId="1" xfId="1" applyNumberFormat="1" applyFont="1" applyBorder="1" applyAlignment="1">
      <alignment horizontal="center" vertical="center" wrapText="1"/>
    </xf>
  </cellXfs>
  <cellStyles count="6">
    <cellStyle name="40% - Ênfase3" xfId="3" builtinId="39"/>
    <cellStyle name="Ênfase2" xfId="1" builtinId="33"/>
    <cellStyle name="Ênfase3" xfId="2" builtinId="37"/>
    <cellStyle name="Ênfase5" xfId="4" builtinId="45"/>
    <cellStyle name="Ênfase6" xfId="5" builtinId="49"/>
    <cellStyle name="Normal" xfId="0" builtinId="0"/>
  </cellStyles>
  <dxfs count="170"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  <dxf>
      <fill>
        <patternFill>
          <bgColor rgb="FFFF8181"/>
        </patternFill>
      </fill>
    </dxf>
    <dxf>
      <fill>
        <patternFill>
          <bgColor rgb="FF00BCB8"/>
        </patternFill>
      </fill>
    </dxf>
    <dxf>
      <fill>
        <patternFill>
          <bgColor rgb="FF4773FF"/>
        </patternFill>
      </fill>
    </dxf>
    <dxf>
      <fill>
        <patternFill>
          <bgColor rgb="FFFF944B"/>
        </patternFill>
      </fill>
    </dxf>
    <dxf>
      <fill>
        <patternFill>
          <bgColor rgb="FFFFD13F"/>
        </patternFill>
      </fill>
    </dxf>
  </dxfs>
  <tableStyles count="0" defaultTableStyle="TableStyleMedium2" defaultPivotStyle="PivotStyleLight16"/>
  <colors>
    <mruColors>
      <color rgb="FFFFD13F"/>
      <color rgb="FFFF944B"/>
      <color rgb="FFFF8181"/>
      <color rgb="FF4773FF"/>
      <color rgb="FF1950FF"/>
      <color rgb="FF00BCB8"/>
      <color rgb="FFFFAA71"/>
      <color rgb="FFFFFF9B"/>
      <color rgb="FF85A2FF"/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uno" refreshedDate="43720.780439699076" createdVersion="6" refreshedVersion="6" minRefreshableVersion="3" recordCount="25">
  <cacheSource type="worksheet">
    <worksheetSource ref="B1:E48" sheet="Product Backlog"/>
  </cacheSource>
  <cacheFields count="5">
    <cacheField name="Ordem de execução" numFmtId="0">
      <sharedItems containsString="0" containsBlank="1" containsNumber="1" containsInteger="1" minValue="1" maxValue="24" count="2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m/>
      </sharedItems>
    </cacheField>
    <cacheField name="Classificação" numFmtId="0">
      <sharedItems containsBlank="1" count="5">
        <s v="Arduino"/>
        <s v="Banco de dados"/>
        <s v="Site Institucional"/>
        <s v="Aplicação Web"/>
        <m/>
      </sharedItems>
    </cacheField>
    <cacheField name="Requisito" numFmtId="0">
      <sharedItems containsBlank="1" count="25">
        <s v="O sensor deverá estar montado e ligado no Arduino"/>
        <s v="O Arduino deverá estar conectado em um computador"/>
        <s v="O Arduino deverá estar configurado com o código"/>
        <s v="O Arduino deverá estar ligado o tempo todo para enviar informações a cada 20s"/>
        <s v="O banco de dados deverá estar modelado"/>
        <s v="O banco de dados deverá estar configurado no Azure"/>
        <s v="O banco de dados deverá estar conectado com o site"/>
        <s v="O banco deverá receber os dados coletados pelo Arduino"/>
        <s v="O site deve ter uma tela com uma descrição sobre a empresa"/>
        <s v="O site deve ter uma tela com a descrição do produto"/>
        <s v="O site deve ter uma tela com informações sobre a equipe"/>
        <s v="O site deve ter uma seção com informações de contato e endereço"/>
        <s v="O site deve ter uma tela para cadastro do usuário"/>
        <s v="O site deve ter uma tela para login da empresa"/>
        <s v="O site deve ter uma tela para login do usuário"/>
        <s v="O site deverá ter uma tela de perfil de usuário"/>
        <s v="O site deverá ter uma tela com informações sobre os estacionamentos disponíveis"/>
        <s v="O site deverá ter uma tela mostrando as vagas disponíveis do estacionamento escolhido"/>
        <s v="O site deverá ter uma tela com informações sobre tempo médio de permanência no estacionamento"/>
        <s v="O site deverá ter uma área para o usuário fazer reserva de vagas"/>
        <s v="O site deverá ter uma área com estatísticas de dados para consulta do gestor do estacionamento"/>
        <s v="O site deverá estar configurado com a API do Google Maps"/>
        <s v="O site deverá colher informações de experiência do usuário para o estudo e melhoria da aplicação"/>
        <s v="O site deverá exibir notificações com promoções e atrativos para o usuário"/>
        <m/>
      </sharedItems>
    </cacheField>
    <cacheField name="Classicação" numFmtId="0">
      <sharedItems containsBlank="1" count="4">
        <s v="ESSENCIAL"/>
        <s v="IMPORTANTE"/>
        <s v="DESEJÁVEL"/>
        <m/>
      </sharedItems>
    </cacheField>
    <cacheField name="Pontuação" numFmtId="0">
      <sharedItems containsSemiMixedTypes="0" containsString="0" containsNumber="1" containsInteger="1" minValue="3" maxValue="3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x v="0"/>
    <x v="0"/>
    <n v="3"/>
  </r>
  <r>
    <x v="1"/>
    <x v="0"/>
    <x v="1"/>
    <x v="0"/>
    <n v="3"/>
  </r>
  <r>
    <x v="2"/>
    <x v="0"/>
    <x v="2"/>
    <x v="0"/>
    <n v="5"/>
  </r>
  <r>
    <x v="3"/>
    <x v="0"/>
    <x v="3"/>
    <x v="0"/>
    <n v="3"/>
  </r>
  <r>
    <x v="4"/>
    <x v="1"/>
    <x v="4"/>
    <x v="0"/>
    <n v="21"/>
  </r>
  <r>
    <x v="5"/>
    <x v="1"/>
    <x v="5"/>
    <x v="0"/>
    <n v="13"/>
  </r>
  <r>
    <x v="6"/>
    <x v="1"/>
    <x v="6"/>
    <x v="0"/>
    <n v="8"/>
  </r>
  <r>
    <x v="7"/>
    <x v="1"/>
    <x v="7"/>
    <x v="0"/>
    <n v="13"/>
  </r>
  <r>
    <x v="8"/>
    <x v="2"/>
    <x v="8"/>
    <x v="0"/>
    <n v="13"/>
  </r>
  <r>
    <x v="9"/>
    <x v="2"/>
    <x v="9"/>
    <x v="0"/>
    <n v="13"/>
  </r>
  <r>
    <x v="10"/>
    <x v="2"/>
    <x v="10"/>
    <x v="1"/>
    <n v="13"/>
  </r>
  <r>
    <x v="11"/>
    <x v="2"/>
    <x v="11"/>
    <x v="1"/>
    <n v="13"/>
  </r>
  <r>
    <x v="12"/>
    <x v="3"/>
    <x v="12"/>
    <x v="0"/>
    <n v="21"/>
  </r>
  <r>
    <x v="13"/>
    <x v="3"/>
    <x v="13"/>
    <x v="0"/>
    <n v="21"/>
  </r>
  <r>
    <x v="14"/>
    <x v="3"/>
    <x v="14"/>
    <x v="0"/>
    <n v="21"/>
  </r>
  <r>
    <x v="15"/>
    <x v="3"/>
    <x v="15"/>
    <x v="0"/>
    <n v="21"/>
  </r>
  <r>
    <x v="16"/>
    <x v="3"/>
    <x v="16"/>
    <x v="0"/>
    <n v="13"/>
  </r>
  <r>
    <x v="17"/>
    <x v="3"/>
    <x v="17"/>
    <x v="0"/>
    <n v="21"/>
  </r>
  <r>
    <x v="18"/>
    <x v="3"/>
    <x v="18"/>
    <x v="1"/>
    <n v="8"/>
  </r>
  <r>
    <x v="19"/>
    <x v="3"/>
    <x v="19"/>
    <x v="2"/>
    <n v="8"/>
  </r>
  <r>
    <x v="20"/>
    <x v="3"/>
    <x v="20"/>
    <x v="1"/>
    <n v="13"/>
  </r>
  <r>
    <x v="21"/>
    <x v="3"/>
    <x v="21"/>
    <x v="2"/>
    <n v="21"/>
  </r>
  <r>
    <x v="22"/>
    <x v="3"/>
    <x v="22"/>
    <x v="2"/>
    <n v="21"/>
  </r>
  <r>
    <x v="23"/>
    <x v="3"/>
    <x v="23"/>
    <x v="2"/>
    <n v="8"/>
  </r>
  <r>
    <x v="24"/>
    <x v="4"/>
    <x v="24"/>
    <x v="3"/>
    <n v="3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C30" firstHeaderRow="0" firstDataRow="1" firstDataCol="1" rowPageCount="1" colPageCount="1"/>
  <pivotFields count="5">
    <pivotField dataFiel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multipleItemSelectionAllowed="1" showAll="0">
      <items count="6">
        <item x="3"/>
        <item x="0"/>
        <item x="1"/>
        <item x="2"/>
        <item x="4"/>
        <item t="default"/>
      </items>
    </pivotField>
    <pivotField axis="axisRow" showAll="0">
      <items count="26">
        <item x="1"/>
        <item x="2"/>
        <item x="3"/>
        <item x="6"/>
        <item x="5"/>
        <item x="4"/>
        <item x="7"/>
        <item x="0"/>
        <item x="11"/>
        <item x="9"/>
        <item x="10"/>
        <item x="8"/>
        <item x="12"/>
        <item x="13"/>
        <item x="14"/>
        <item x="22"/>
        <item x="21"/>
        <item x="23"/>
        <item x="20"/>
        <item x="19"/>
        <item x="16"/>
        <item x="18"/>
        <item x="15"/>
        <item x="17"/>
        <item x="24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Contagem de Ordem de execução" fld="0" subtotal="count" baseField="0" baseItem="0"/>
    <dataField name="Soma de Pontuação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A2" sqref="A2"/>
    </sheetView>
  </sheetViews>
  <sheetFormatPr defaultRowHeight="15" x14ac:dyDescent="0.25"/>
  <cols>
    <col min="1" max="1" width="92.28515625" customWidth="1"/>
    <col min="2" max="2" width="31.42578125" bestFit="1" customWidth="1"/>
    <col min="3" max="3" width="18.5703125" customWidth="1"/>
    <col min="4" max="4" width="12.85546875" bestFit="1" customWidth="1"/>
    <col min="5" max="5" width="7" customWidth="1"/>
    <col min="6" max="6" width="18.5703125" bestFit="1" customWidth="1"/>
    <col min="7" max="7" width="10.28515625" bestFit="1" customWidth="1"/>
    <col min="8" max="8" width="12.85546875" bestFit="1" customWidth="1"/>
    <col min="9" max="9" width="7" customWidth="1"/>
    <col min="10" max="10" width="36.42578125" bestFit="1" customWidth="1"/>
    <col min="11" max="11" width="23.5703125" bestFit="1" customWidth="1"/>
  </cols>
  <sheetData>
    <row r="2" spans="1:3" x14ac:dyDescent="0.25">
      <c r="A2" s="2" t="s">
        <v>26</v>
      </c>
      <c r="B2" t="s">
        <v>31</v>
      </c>
    </row>
    <row r="4" spans="1:3" x14ac:dyDescent="0.25">
      <c r="A4" s="2" t="s">
        <v>32</v>
      </c>
      <c r="B4" t="s">
        <v>35</v>
      </c>
      <c r="C4" t="s">
        <v>36</v>
      </c>
    </row>
    <row r="5" spans="1:3" x14ac:dyDescent="0.25">
      <c r="A5" s="3" t="s">
        <v>11</v>
      </c>
      <c r="B5" s="4">
        <v>1</v>
      </c>
      <c r="C5" s="4">
        <v>3</v>
      </c>
    </row>
    <row r="6" spans="1:3" x14ac:dyDescent="0.25">
      <c r="A6" s="3" t="s">
        <v>12</v>
      </c>
      <c r="B6" s="4">
        <v>1</v>
      </c>
      <c r="C6" s="4">
        <v>5</v>
      </c>
    </row>
    <row r="7" spans="1:3" x14ac:dyDescent="0.25">
      <c r="A7" s="3" t="s">
        <v>14</v>
      </c>
      <c r="B7" s="4">
        <v>1</v>
      </c>
      <c r="C7" s="4">
        <v>3</v>
      </c>
    </row>
    <row r="8" spans="1:3" x14ac:dyDescent="0.25">
      <c r="A8" s="3" t="s">
        <v>9</v>
      </c>
      <c r="B8" s="4">
        <v>1</v>
      </c>
      <c r="C8" s="4">
        <v>8</v>
      </c>
    </row>
    <row r="9" spans="1:3" x14ac:dyDescent="0.25">
      <c r="A9" s="3" t="s">
        <v>8</v>
      </c>
      <c r="B9" s="4">
        <v>1</v>
      </c>
      <c r="C9" s="4">
        <v>13</v>
      </c>
    </row>
    <row r="10" spans="1:3" x14ac:dyDescent="0.25">
      <c r="A10" s="3" t="s">
        <v>15</v>
      </c>
      <c r="B10" s="4">
        <v>1</v>
      </c>
      <c r="C10" s="4">
        <v>21</v>
      </c>
    </row>
    <row r="11" spans="1:3" x14ac:dyDescent="0.25">
      <c r="A11" s="3" t="s">
        <v>13</v>
      </c>
      <c r="B11" s="4">
        <v>1</v>
      </c>
      <c r="C11" s="4">
        <v>13</v>
      </c>
    </row>
    <row r="12" spans="1:3" x14ac:dyDescent="0.25">
      <c r="A12" s="3" t="s">
        <v>10</v>
      </c>
      <c r="B12" s="4">
        <v>1</v>
      </c>
      <c r="C12" s="4">
        <v>3</v>
      </c>
    </row>
    <row r="13" spans="1:3" x14ac:dyDescent="0.25">
      <c r="A13" s="3" t="s">
        <v>7</v>
      </c>
      <c r="B13" s="4">
        <v>1</v>
      </c>
      <c r="C13" s="4">
        <v>13</v>
      </c>
    </row>
    <row r="14" spans="1:3" x14ac:dyDescent="0.25">
      <c r="A14" s="3" t="s">
        <v>6</v>
      </c>
      <c r="B14" s="4">
        <v>1</v>
      </c>
      <c r="C14" s="4">
        <v>13</v>
      </c>
    </row>
    <row r="15" spans="1:3" x14ac:dyDescent="0.25">
      <c r="A15" s="3" t="s">
        <v>5</v>
      </c>
      <c r="B15" s="4">
        <v>1</v>
      </c>
      <c r="C15" s="4">
        <v>13</v>
      </c>
    </row>
    <row r="16" spans="1:3" x14ac:dyDescent="0.25">
      <c r="A16" s="3" t="s">
        <v>4</v>
      </c>
      <c r="B16" s="4">
        <v>1</v>
      </c>
      <c r="C16" s="4">
        <v>13</v>
      </c>
    </row>
    <row r="17" spans="1:3" x14ac:dyDescent="0.25">
      <c r="A17" s="3" t="s">
        <v>1</v>
      </c>
      <c r="B17" s="4">
        <v>1</v>
      </c>
      <c r="C17" s="4">
        <v>21</v>
      </c>
    </row>
    <row r="18" spans="1:3" x14ac:dyDescent="0.25">
      <c r="A18" s="3" t="s">
        <v>2</v>
      </c>
      <c r="B18" s="4">
        <v>1</v>
      </c>
      <c r="C18" s="4">
        <v>21</v>
      </c>
    </row>
    <row r="19" spans="1:3" x14ac:dyDescent="0.25">
      <c r="A19" s="3" t="s">
        <v>3</v>
      </c>
      <c r="B19" s="4">
        <v>1</v>
      </c>
      <c r="C19" s="4">
        <v>21</v>
      </c>
    </row>
    <row r="20" spans="1:3" x14ac:dyDescent="0.25">
      <c r="A20" s="3" t="s">
        <v>24</v>
      </c>
      <c r="B20" s="4">
        <v>1</v>
      </c>
      <c r="C20" s="4">
        <v>21</v>
      </c>
    </row>
    <row r="21" spans="1:3" x14ac:dyDescent="0.25">
      <c r="A21" s="3" t="s">
        <v>22</v>
      </c>
      <c r="B21" s="4">
        <v>1</v>
      </c>
      <c r="C21" s="4">
        <v>21</v>
      </c>
    </row>
    <row r="22" spans="1:3" x14ac:dyDescent="0.25">
      <c r="A22" s="3" t="s">
        <v>23</v>
      </c>
      <c r="B22" s="4">
        <v>1</v>
      </c>
      <c r="C22" s="4">
        <v>8</v>
      </c>
    </row>
    <row r="23" spans="1:3" x14ac:dyDescent="0.25">
      <c r="A23" s="3" t="s">
        <v>21</v>
      </c>
      <c r="B23" s="4">
        <v>1</v>
      </c>
      <c r="C23" s="4">
        <v>13</v>
      </c>
    </row>
    <row r="24" spans="1:3" x14ac:dyDescent="0.25">
      <c r="A24" s="3" t="s">
        <v>20</v>
      </c>
      <c r="B24" s="4">
        <v>1</v>
      </c>
      <c r="C24" s="4">
        <v>8</v>
      </c>
    </row>
    <row r="25" spans="1:3" x14ac:dyDescent="0.25">
      <c r="A25" s="3" t="s">
        <v>17</v>
      </c>
      <c r="B25" s="4">
        <v>1</v>
      </c>
      <c r="C25" s="4">
        <v>13</v>
      </c>
    </row>
    <row r="26" spans="1:3" x14ac:dyDescent="0.25">
      <c r="A26" s="3" t="s">
        <v>19</v>
      </c>
      <c r="B26" s="4">
        <v>1</v>
      </c>
      <c r="C26" s="4">
        <v>8</v>
      </c>
    </row>
    <row r="27" spans="1:3" x14ac:dyDescent="0.25">
      <c r="A27" s="3" t="s">
        <v>16</v>
      </c>
      <c r="B27" s="4">
        <v>1</v>
      </c>
      <c r="C27" s="4">
        <v>21</v>
      </c>
    </row>
    <row r="28" spans="1:3" x14ac:dyDescent="0.25">
      <c r="A28" s="3" t="s">
        <v>18</v>
      </c>
      <c r="B28" s="4">
        <v>1</v>
      </c>
      <c r="C28" s="4">
        <v>21</v>
      </c>
    </row>
    <row r="29" spans="1:3" x14ac:dyDescent="0.25">
      <c r="A29" s="3" t="s">
        <v>33</v>
      </c>
      <c r="B29" s="4"/>
      <c r="C29" s="4">
        <v>318</v>
      </c>
    </row>
    <row r="30" spans="1:3" x14ac:dyDescent="0.25">
      <c r="A30" s="3" t="s">
        <v>34</v>
      </c>
      <c r="B30" s="4">
        <v>24</v>
      </c>
      <c r="C30" s="4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2" zoomScale="80" zoomScaleNormal="80" workbookViewId="0">
      <selection activeCell="G31" sqref="G31"/>
    </sheetView>
  </sheetViews>
  <sheetFormatPr defaultRowHeight="14.25" x14ac:dyDescent="0.2"/>
  <cols>
    <col min="1" max="1" width="8.140625" style="5" customWidth="1"/>
    <col min="2" max="2" width="24.85546875" style="1" bestFit="1" customWidth="1"/>
    <col min="3" max="3" width="18.7109375" style="5" bestFit="1" customWidth="1"/>
    <col min="4" max="4" width="119.5703125" style="5" bestFit="1" customWidth="1"/>
    <col min="5" max="5" width="13.42578125" style="6" bestFit="1" customWidth="1"/>
    <col min="6" max="6" width="21.85546875" style="7" customWidth="1"/>
    <col min="7" max="9" width="14.42578125" style="5" bestFit="1" customWidth="1"/>
    <col min="10" max="16384" width="9.140625" style="5"/>
  </cols>
  <sheetData>
    <row r="1" spans="1:10" s="22" customFormat="1" ht="22.5" customHeight="1" x14ac:dyDescent="0.25">
      <c r="A1" s="19" t="s">
        <v>66</v>
      </c>
      <c r="B1" s="20" t="s">
        <v>0</v>
      </c>
      <c r="C1" s="20" t="s">
        <v>37</v>
      </c>
      <c r="D1" s="20" t="s">
        <v>55</v>
      </c>
      <c r="E1" s="20" t="s">
        <v>25</v>
      </c>
      <c r="F1" s="11" t="s">
        <v>52</v>
      </c>
      <c r="G1" s="21" t="s">
        <v>60</v>
      </c>
      <c r="H1" s="21" t="s">
        <v>61</v>
      </c>
      <c r="I1" s="21" t="s">
        <v>62</v>
      </c>
      <c r="J1" s="21" t="s">
        <v>59</v>
      </c>
    </row>
    <row r="2" spans="1:10" ht="15" x14ac:dyDescent="0.25">
      <c r="A2" s="12">
        <f>ROW()-1</f>
        <v>1</v>
      </c>
      <c r="B2" s="12">
        <f>ROW()-1</f>
        <v>1</v>
      </c>
      <c r="C2" s="13" t="s">
        <v>41</v>
      </c>
      <c r="D2" s="16" t="s">
        <v>38</v>
      </c>
      <c r="E2" s="12">
        <v>3</v>
      </c>
      <c r="F2" s="23" t="s">
        <v>53</v>
      </c>
      <c r="G2" s="10">
        <f>SUM(E2:E13)</f>
        <v>50</v>
      </c>
      <c r="H2" s="10">
        <f>SUM(E15:E27)</f>
        <v>136</v>
      </c>
      <c r="I2" s="10">
        <f>SUM(E29:E61)</f>
        <v>272</v>
      </c>
      <c r="J2" s="10">
        <f>SUM($E2:$E494)</f>
        <v>458</v>
      </c>
    </row>
    <row r="3" spans="1:10" ht="15" x14ac:dyDescent="0.2">
      <c r="A3" s="12">
        <f t="shared" ref="A3:B27" si="0">ROW()-1</f>
        <v>2</v>
      </c>
      <c r="B3" s="12">
        <f>ROW()-1</f>
        <v>2</v>
      </c>
      <c r="C3" s="13" t="s">
        <v>41</v>
      </c>
      <c r="D3" s="16" t="s">
        <v>43</v>
      </c>
      <c r="E3" s="12">
        <v>5</v>
      </c>
      <c r="F3" s="23"/>
      <c r="G3" s="8"/>
    </row>
    <row r="4" spans="1:10" ht="15" x14ac:dyDescent="0.2">
      <c r="A4" s="12">
        <f t="shared" si="0"/>
        <v>3</v>
      </c>
      <c r="B4" s="12">
        <f t="shared" si="0"/>
        <v>3</v>
      </c>
      <c r="C4" s="13" t="s">
        <v>41</v>
      </c>
      <c r="D4" s="16" t="s">
        <v>44</v>
      </c>
      <c r="E4" s="12">
        <v>5</v>
      </c>
      <c r="F4" s="23"/>
    </row>
    <row r="5" spans="1:10" ht="15" x14ac:dyDescent="0.2">
      <c r="A5" s="12">
        <f t="shared" si="0"/>
        <v>4</v>
      </c>
      <c r="B5" s="12">
        <f t="shared" si="0"/>
        <v>4</v>
      </c>
      <c r="C5" s="13" t="s">
        <v>41</v>
      </c>
      <c r="D5" s="16" t="s">
        <v>39</v>
      </c>
      <c r="E5" s="12">
        <v>3</v>
      </c>
      <c r="F5" s="23"/>
    </row>
    <row r="6" spans="1:10" ht="15" x14ac:dyDescent="0.2">
      <c r="A6" s="12">
        <f t="shared" si="0"/>
        <v>5</v>
      </c>
      <c r="B6" s="12">
        <f t="shared" si="0"/>
        <v>5</v>
      </c>
      <c r="C6" s="13" t="s">
        <v>29</v>
      </c>
      <c r="D6" s="16" t="s">
        <v>40</v>
      </c>
      <c r="E6" s="12">
        <v>5</v>
      </c>
      <c r="F6" s="23"/>
    </row>
    <row r="7" spans="1:10" ht="15.75" customHeight="1" x14ac:dyDescent="0.2">
      <c r="A7" s="12">
        <f t="shared" si="0"/>
        <v>6</v>
      </c>
      <c r="B7" s="12">
        <f t="shared" si="0"/>
        <v>6</v>
      </c>
      <c r="C7" s="13" t="s">
        <v>29</v>
      </c>
      <c r="D7" s="16" t="s">
        <v>42</v>
      </c>
      <c r="E7" s="12">
        <v>5</v>
      </c>
      <c r="F7" s="23"/>
    </row>
    <row r="8" spans="1:10" ht="15.75" customHeight="1" x14ac:dyDescent="0.2">
      <c r="A8" s="12">
        <f t="shared" si="0"/>
        <v>7</v>
      </c>
      <c r="B8" s="12">
        <f t="shared" si="0"/>
        <v>7</v>
      </c>
      <c r="C8" s="13" t="s">
        <v>28</v>
      </c>
      <c r="D8" s="16" t="s">
        <v>45</v>
      </c>
      <c r="E8" s="12">
        <v>5</v>
      </c>
      <c r="F8" s="23"/>
    </row>
    <row r="9" spans="1:10" ht="15" x14ac:dyDescent="0.2">
      <c r="A9" s="12">
        <f t="shared" si="0"/>
        <v>8</v>
      </c>
      <c r="B9" s="12">
        <f t="shared" si="0"/>
        <v>8</v>
      </c>
      <c r="C9" s="13" t="s">
        <v>28</v>
      </c>
      <c r="D9" s="16" t="s">
        <v>58</v>
      </c>
      <c r="E9" s="12">
        <v>5</v>
      </c>
      <c r="F9" s="23"/>
    </row>
    <row r="10" spans="1:10" ht="15" x14ac:dyDescent="0.2">
      <c r="A10" s="12">
        <f t="shared" si="0"/>
        <v>9</v>
      </c>
      <c r="B10" s="12">
        <f t="shared" si="0"/>
        <v>9</v>
      </c>
      <c r="C10" s="13" t="s">
        <v>27</v>
      </c>
      <c r="D10" s="16" t="s">
        <v>51</v>
      </c>
      <c r="E10" s="12">
        <v>5</v>
      </c>
      <c r="F10" s="23"/>
    </row>
    <row r="11" spans="1:10" ht="15" x14ac:dyDescent="0.2">
      <c r="A11" s="12">
        <f t="shared" si="0"/>
        <v>10</v>
      </c>
      <c r="B11" s="12">
        <f t="shared" si="0"/>
        <v>10</v>
      </c>
      <c r="C11" s="13" t="s">
        <v>27</v>
      </c>
      <c r="D11" s="16" t="s">
        <v>10</v>
      </c>
      <c r="E11" s="12">
        <v>3</v>
      </c>
      <c r="F11" s="23"/>
    </row>
    <row r="12" spans="1:10" ht="15" x14ac:dyDescent="0.2">
      <c r="A12" s="12">
        <f t="shared" si="0"/>
        <v>11</v>
      </c>
      <c r="B12" s="12">
        <f t="shared" si="0"/>
        <v>11</v>
      </c>
      <c r="C12" s="13" t="s">
        <v>27</v>
      </c>
      <c r="D12" s="16" t="s">
        <v>11</v>
      </c>
      <c r="E12" s="12">
        <v>3</v>
      </c>
      <c r="F12" s="23"/>
    </row>
    <row r="13" spans="1:10" ht="15" customHeight="1" x14ac:dyDescent="0.2">
      <c r="A13" s="12">
        <v>12</v>
      </c>
      <c r="B13" s="12">
        <f t="shared" si="0"/>
        <v>12</v>
      </c>
      <c r="C13" s="13" t="s">
        <v>27</v>
      </c>
      <c r="D13" s="16" t="s">
        <v>67</v>
      </c>
      <c r="E13" s="12">
        <v>3</v>
      </c>
      <c r="F13" s="23"/>
    </row>
    <row r="14" spans="1:10" ht="15" customHeight="1" x14ac:dyDescent="0.2">
      <c r="A14" s="25"/>
      <c r="B14" s="25"/>
      <c r="C14" s="25"/>
      <c r="D14" s="25"/>
      <c r="E14" s="25"/>
      <c r="F14" s="25"/>
    </row>
    <row r="15" spans="1:10" ht="15" customHeight="1" x14ac:dyDescent="0.2">
      <c r="A15" s="12">
        <v>13</v>
      </c>
      <c r="B15" s="12">
        <v>13</v>
      </c>
      <c r="C15" s="13" t="s">
        <v>41</v>
      </c>
      <c r="D15" s="16" t="s">
        <v>65</v>
      </c>
      <c r="E15" s="12">
        <v>3</v>
      </c>
      <c r="F15" s="24" t="s">
        <v>54</v>
      </c>
    </row>
    <row r="16" spans="1:10" ht="15" x14ac:dyDescent="0.2">
      <c r="A16" s="12">
        <f t="shared" si="0"/>
        <v>15</v>
      </c>
      <c r="B16" s="12">
        <v>14</v>
      </c>
      <c r="C16" s="13" t="s">
        <v>41</v>
      </c>
      <c r="D16" s="16" t="s">
        <v>56</v>
      </c>
      <c r="E16" s="12">
        <v>3</v>
      </c>
      <c r="F16" s="24"/>
    </row>
    <row r="17" spans="1:7" ht="15" x14ac:dyDescent="0.2">
      <c r="A17" s="12">
        <v>24</v>
      </c>
      <c r="B17" s="12">
        <v>15</v>
      </c>
      <c r="C17" s="13" t="s">
        <v>41</v>
      </c>
      <c r="D17" s="16" t="s">
        <v>64</v>
      </c>
      <c r="E17" s="12">
        <v>5</v>
      </c>
      <c r="F17" s="24"/>
      <c r="G17" s="8"/>
    </row>
    <row r="18" spans="1:7" ht="15" x14ac:dyDescent="0.2">
      <c r="A18" s="12">
        <f t="shared" si="0"/>
        <v>17</v>
      </c>
      <c r="B18" s="12">
        <f t="shared" si="0"/>
        <v>17</v>
      </c>
      <c r="C18" s="13" t="s">
        <v>29</v>
      </c>
      <c r="D18" s="16" t="s">
        <v>57</v>
      </c>
      <c r="E18" s="12">
        <v>13</v>
      </c>
      <c r="F18" s="24"/>
    </row>
    <row r="19" spans="1:7" ht="15" x14ac:dyDescent="0.2">
      <c r="A19" s="12">
        <f t="shared" si="0"/>
        <v>18</v>
      </c>
      <c r="B19" s="12">
        <f t="shared" si="0"/>
        <v>18</v>
      </c>
      <c r="C19" s="13" t="s">
        <v>29</v>
      </c>
      <c r="D19" s="16" t="s">
        <v>47</v>
      </c>
      <c r="E19" s="12">
        <v>13</v>
      </c>
      <c r="F19" s="24"/>
    </row>
    <row r="20" spans="1:7" ht="15" x14ac:dyDescent="0.2">
      <c r="A20" s="12">
        <f t="shared" si="0"/>
        <v>19</v>
      </c>
      <c r="B20" s="12">
        <f t="shared" si="0"/>
        <v>19</v>
      </c>
      <c r="C20" s="13" t="s">
        <v>29</v>
      </c>
      <c r="D20" s="16" t="s">
        <v>46</v>
      </c>
      <c r="E20" s="12">
        <v>13</v>
      </c>
      <c r="F20" s="24"/>
    </row>
    <row r="21" spans="1:7" ht="15" x14ac:dyDescent="0.2">
      <c r="A21" s="12">
        <f t="shared" si="0"/>
        <v>20</v>
      </c>
      <c r="B21" s="12">
        <f t="shared" si="0"/>
        <v>20</v>
      </c>
      <c r="C21" s="13" t="s">
        <v>29</v>
      </c>
      <c r="D21" s="16" t="s">
        <v>48</v>
      </c>
      <c r="E21" s="12">
        <v>13</v>
      </c>
      <c r="F21" s="24"/>
    </row>
    <row r="22" spans="1:7" ht="15" x14ac:dyDescent="0.2">
      <c r="A22" s="12">
        <v>21</v>
      </c>
      <c r="B22" s="12">
        <f t="shared" si="0"/>
        <v>21</v>
      </c>
      <c r="C22" s="13" t="s">
        <v>29</v>
      </c>
      <c r="D22" s="16" t="s">
        <v>49</v>
      </c>
      <c r="E22" s="12">
        <v>13</v>
      </c>
      <c r="F22" s="24"/>
    </row>
    <row r="23" spans="1:7" ht="15" x14ac:dyDescent="0.2">
      <c r="A23" s="12">
        <v>20</v>
      </c>
      <c r="B23" s="12">
        <v>21</v>
      </c>
      <c r="C23" s="13" t="s">
        <v>30</v>
      </c>
      <c r="D23" s="16" t="s">
        <v>68</v>
      </c>
      <c r="E23" s="12">
        <v>13</v>
      </c>
      <c r="F23" s="24"/>
    </row>
    <row r="24" spans="1:7" ht="15" x14ac:dyDescent="0.2">
      <c r="A24" s="12">
        <v>23</v>
      </c>
      <c r="B24" s="12">
        <f>ROW()-1</f>
        <v>23</v>
      </c>
      <c r="C24" s="13" t="s">
        <v>41</v>
      </c>
      <c r="D24" s="16" t="s">
        <v>63</v>
      </c>
      <c r="E24" s="12">
        <v>8</v>
      </c>
      <c r="F24" s="24"/>
      <c r="G24" s="8"/>
    </row>
    <row r="25" spans="1:7" s="9" customFormat="1" ht="14.25" customHeight="1" x14ac:dyDescent="0.2">
      <c r="A25" s="12">
        <v>25</v>
      </c>
      <c r="B25" s="12">
        <f t="shared" si="0"/>
        <v>24</v>
      </c>
      <c r="C25" s="13" t="s">
        <v>28</v>
      </c>
      <c r="D25" s="16" t="s">
        <v>15</v>
      </c>
      <c r="E25" s="12">
        <v>13</v>
      </c>
      <c r="F25" s="24"/>
    </row>
    <row r="26" spans="1:7" ht="14.25" customHeight="1" x14ac:dyDescent="0.2">
      <c r="A26" s="12">
        <v>26</v>
      </c>
      <c r="B26" s="12">
        <f t="shared" si="0"/>
        <v>25</v>
      </c>
      <c r="C26" s="13" t="s">
        <v>28</v>
      </c>
      <c r="D26" s="16" t="s">
        <v>8</v>
      </c>
      <c r="E26" s="12">
        <v>13</v>
      </c>
      <c r="F26" s="24"/>
    </row>
    <row r="27" spans="1:7" ht="15.75" customHeight="1" x14ac:dyDescent="0.2">
      <c r="A27" s="12">
        <v>32</v>
      </c>
      <c r="B27" s="12">
        <f t="shared" si="0"/>
        <v>26</v>
      </c>
      <c r="C27" s="13" t="s">
        <v>30</v>
      </c>
      <c r="D27" s="16" t="s">
        <v>50</v>
      </c>
      <c r="E27" s="12">
        <v>13</v>
      </c>
      <c r="F27" s="24"/>
    </row>
    <row r="28" spans="1:7" ht="15.75" customHeight="1" x14ac:dyDescent="0.2">
      <c r="A28" s="25"/>
      <c r="B28" s="25"/>
      <c r="C28" s="25"/>
      <c r="D28" s="25"/>
      <c r="E28" s="25"/>
      <c r="F28" s="25"/>
    </row>
    <row r="29" spans="1:7" ht="15" x14ac:dyDescent="0.2">
      <c r="A29" s="12">
        <v>29</v>
      </c>
      <c r="B29" s="12">
        <f t="shared" ref="B29:B50" si="1">ROW()-2</f>
        <v>27</v>
      </c>
      <c r="C29" s="13" t="s">
        <v>30</v>
      </c>
      <c r="D29" s="16" t="s">
        <v>70</v>
      </c>
      <c r="E29" s="12">
        <v>13</v>
      </c>
      <c r="F29" s="26" t="s">
        <v>73</v>
      </c>
    </row>
    <row r="30" spans="1:7" ht="14.25" customHeight="1" x14ac:dyDescent="0.2">
      <c r="A30" s="12">
        <v>30</v>
      </c>
      <c r="B30" s="12">
        <f t="shared" si="1"/>
        <v>28</v>
      </c>
      <c r="C30" s="13" t="s">
        <v>30</v>
      </c>
      <c r="D30" s="16" t="s">
        <v>69</v>
      </c>
      <c r="E30" s="12">
        <v>21</v>
      </c>
      <c r="F30" s="26"/>
    </row>
    <row r="31" spans="1:7" ht="15" x14ac:dyDescent="0.2">
      <c r="A31" s="12">
        <v>28</v>
      </c>
      <c r="B31" s="12">
        <f t="shared" si="1"/>
        <v>29</v>
      </c>
      <c r="C31" s="13" t="s">
        <v>30</v>
      </c>
      <c r="D31" s="16" t="s">
        <v>71</v>
      </c>
      <c r="E31" s="12">
        <v>13</v>
      </c>
      <c r="F31" s="26"/>
    </row>
    <row r="32" spans="1:7" ht="15" x14ac:dyDescent="0.2">
      <c r="A32" s="12">
        <v>49</v>
      </c>
      <c r="B32" s="12">
        <f t="shared" si="1"/>
        <v>30</v>
      </c>
      <c r="C32" s="13" t="s">
        <v>30</v>
      </c>
      <c r="D32" s="16" t="s">
        <v>86</v>
      </c>
      <c r="E32" s="12">
        <v>21</v>
      </c>
      <c r="F32" s="26"/>
    </row>
    <row r="33" spans="1:6" ht="15" x14ac:dyDescent="0.2">
      <c r="A33" s="12">
        <v>28</v>
      </c>
      <c r="B33" s="12">
        <f t="shared" si="1"/>
        <v>31</v>
      </c>
      <c r="C33" s="13" t="s">
        <v>30</v>
      </c>
      <c r="D33" s="16" t="s">
        <v>88</v>
      </c>
      <c r="E33" s="12">
        <v>21</v>
      </c>
      <c r="F33" s="26"/>
    </row>
    <row r="34" spans="1:6" ht="15" x14ac:dyDescent="0.2">
      <c r="A34" s="12">
        <v>31</v>
      </c>
      <c r="B34" s="12">
        <f t="shared" si="1"/>
        <v>32</v>
      </c>
      <c r="C34" s="13" t="s">
        <v>30</v>
      </c>
      <c r="D34" s="16" t="s">
        <v>87</v>
      </c>
      <c r="E34" s="12">
        <v>21</v>
      </c>
      <c r="F34" s="26"/>
    </row>
    <row r="35" spans="1:6" ht="15" x14ac:dyDescent="0.2">
      <c r="A35" s="12">
        <v>49</v>
      </c>
      <c r="B35" s="12">
        <f>ROW()-2</f>
        <v>33</v>
      </c>
      <c r="C35" s="13" t="s">
        <v>30</v>
      </c>
      <c r="D35" s="16" t="s">
        <v>90</v>
      </c>
      <c r="E35" s="12">
        <v>8</v>
      </c>
      <c r="F35" s="26"/>
    </row>
    <row r="36" spans="1:6" ht="15" x14ac:dyDescent="0.2">
      <c r="A36" s="14">
        <v>35</v>
      </c>
      <c r="B36" s="14">
        <f t="shared" si="1"/>
        <v>34</v>
      </c>
      <c r="C36" s="14" t="s">
        <v>28</v>
      </c>
      <c r="D36" s="17" t="s">
        <v>74</v>
      </c>
      <c r="E36" s="14">
        <v>5</v>
      </c>
      <c r="F36" s="26"/>
    </row>
    <row r="37" spans="1:6" ht="15" customHeight="1" x14ac:dyDescent="0.2">
      <c r="A37" s="14">
        <v>36</v>
      </c>
      <c r="B37" s="14">
        <f t="shared" si="1"/>
        <v>35</v>
      </c>
      <c r="C37" s="14" t="s">
        <v>28</v>
      </c>
      <c r="D37" s="17" t="s">
        <v>89</v>
      </c>
      <c r="E37" s="14">
        <v>5</v>
      </c>
      <c r="F37" s="26"/>
    </row>
    <row r="38" spans="1:6" ht="15" customHeight="1" x14ac:dyDescent="0.2">
      <c r="A38" s="14">
        <v>37</v>
      </c>
      <c r="B38" s="14">
        <f t="shared" si="1"/>
        <v>36</v>
      </c>
      <c r="C38" s="14" t="s">
        <v>28</v>
      </c>
      <c r="D38" s="17" t="s">
        <v>75</v>
      </c>
      <c r="E38" s="14">
        <v>5</v>
      </c>
      <c r="F38" s="26"/>
    </row>
    <row r="39" spans="1:6" ht="15" x14ac:dyDescent="0.2">
      <c r="A39" s="15">
        <v>38</v>
      </c>
      <c r="B39" s="15">
        <f t="shared" si="1"/>
        <v>37</v>
      </c>
      <c r="C39" s="15" t="s">
        <v>41</v>
      </c>
      <c r="D39" s="18" t="s">
        <v>76</v>
      </c>
      <c r="E39" s="15">
        <v>8</v>
      </c>
      <c r="F39" s="26"/>
    </row>
    <row r="40" spans="1:6" ht="15" x14ac:dyDescent="0.2">
      <c r="A40" s="15">
        <v>39</v>
      </c>
      <c r="B40" s="15">
        <f t="shared" si="1"/>
        <v>38</v>
      </c>
      <c r="C40" s="15" t="s">
        <v>30</v>
      </c>
      <c r="D40" s="18" t="s">
        <v>77</v>
      </c>
      <c r="E40" s="15">
        <v>13</v>
      </c>
      <c r="F40" s="26"/>
    </row>
    <row r="41" spans="1:6" ht="15" x14ac:dyDescent="0.2">
      <c r="A41" s="15">
        <v>40</v>
      </c>
      <c r="B41" s="15">
        <f t="shared" si="1"/>
        <v>39</v>
      </c>
      <c r="C41" s="13" t="s">
        <v>27</v>
      </c>
      <c r="D41" s="18" t="s">
        <v>78</v>
      </c>
      <c r="E41" s="15">
        <v>8</v>
      </c>
      <c r="F41" s="26"/>
    </row>
    <row r="42" spans="1:6" ht="15.75" customHeight="1" x14ac:dyDescent="0.2">
      <c r="A42" s="15">
        <v>41</v>
      </c>
      <c r="B42" s="15">
        <f t="shared" si="1"/>
        <v>40</v>
      </c>
      <c r="C42" s="13" t="s">
        <v>27</v>
      </c>
      <c r="D42" s="18" t="s">
        <v>79</v>
      </c>
      <c r="E42" s="15">
        <v>21</v>
      </c>
      <c r="F42" s="26"/>
    </row>
    <row r="43" spans="1:6" ht="15.75" customHeight="1" x14ac:dyDescent="0.2">
      <c r="A43" s="12">
        <v>27</v>
      </c>
      <c r="B43" s="12">
        <f t="shared" si="1"/>
        <v>41</v>
      </c>
      <c r="C43" s="13" t="s">
        <v>28</v>
      </c>
      <c r="D43" s="16" t="s">
        <v>13</v>
      </c>
      <c r="E43" s="12">
        <v>13</v>
      </c>
      <c r="F43" s="26"/>
    </row>
    <row r="44" spans="1:6" ht="15" x14ac:dyDescent="0.2">
      <c r="A44" s="12">
        <v>34</v>
      </c>
      <c r="B44" s="12">
        <f t="shared" si="1"/>
        <v>42</v>
      </c>
      <c r="C44" s="13" t="s">
        <v>28</v>
      </c>
      <c r="D44" s="16" t="s">
        <v>72</v>
      </c>
      <c r="E44" s="12">
        <v>13</v>
      </c>
      <c r="F44" s="26"/>
    </row>
    <row r="45" spans="1:6" ht="15" x14ac:dyDescent="0.2">
      <c r="A45" s="15">
        <v>43</v>
      </c>
      <c r="B45" s="15">
        <f t="shared" si="1"/>
        <v>43</v>
      </c>
      <c r="C45" s="15" t="s">
        <v>41</v>
      </c>
      <c r="D45" s="18" t="s">
        <v>80</v>
      </c>
      <c r="E45" s="15">
        <v>13</v>
      </c>
      <c r="F45" s="26"/>
    </row>
    <row r="46" spans="1:6" ht="15" x14ac:dyDescent="0.2">
      <c r="A46" s="15">
        <v>44</v>
      </c>
      <c r="B46" s="15">
        <f t="shared" si="1"/>
        <v>44</v>
      </c>
      <c r="C46" s="15" t="s">
        <v>41</v>
      </c>
      <c r="D46" s="18" t="s">
        <v>81</v>
      </c>
      <c r="E46" s="15">
        <v>13</v>
      </c>
      <c r="F46" s="26"/>
    </row>
    <row r="47" spans="1:6" ht="15" x14ac:dyDescent="0.2">
      <c r="A47" s="15">
        <v>45</v>
      </c>
      <c r="B47" s="15">
        <f t="shared" si="1"/>
        <v>45</v>
      </c>
      <c r="C47" s="15" t="s">
        <v>41</v>
      </c>
      <c r="D47" s="18" t="s">
        <v>82</v>
      </c>
      <c r="E47" s="15">
        <v>13</v>
      </c>
      <c r="F47" s="26"/>
    </row>
    <row r="48" spans="1:6" ht="15" x14ac:dyDescent="0.2">
      <c r="A48" s="15">
        <v>46</v>
      </c>
      <c r="B48" s="15">
        <f t="shared" si="1"/>
        <v>46</v>
      </c>
      <c r="C48" s="13" t="s">
        <v>29</v>
      </c>
      <c r="D48" s="18" t="s">
        <v>83</v>
      </c>
      <c r="E48" s="15">
        <v>8</v>
      </c>
      <c r="F48" s="26"/>
    </row>
    <row r="49" spans="1:6" ht="15" x14ac:dyDescent="0.2">
      <c r="A49" s="15">
        <v>47</v>
      </c>
      <c r="B49" s="15">
        <f t="shared" si="1"/>
        <v>47</v>
      </c>
      <c r="C49" s="15" t="s">
        <v>30</v>
      </c>
      <c r="D49" s="18" t="s">
        <v>84</v>
      </c>
      <c r="E49" s="15">
        <v>8</v>
      </c>
      <c r="F49" s="26"/>
    </row>
    <row r="50" spans="1:6" ht="15" x14ac:dyDescent="0.2">
      <c r="A50" s="15">
        <v>48</v>
      </c>
      <c r="B50" s="15">
        <f t="shared" si="1"/>
        <v>48</v>
      </c>
      <c r="C50" s="15" t="s">
        <v>41</v>
      </c>
      <c r="D50" s="18" t="s">
        <v>85</v>
      </c>
      <c r="E50" s="15">
        <v>8</v>
      </c>
      <c r="F50" s="26"/>
    </row>
  </sheetData>
  <mergeCells count="5">
    <mergeCell ref="F2:F13"/>
    <mergeCell ref="F15:F27"/>
    <mergeCell ref="A28:F28"/>
    <mergeCell ref="A14:F14"/>
    <mergeCell ref="F29:F50"/>
  </mergeCells>
  <conditionalFormatting sqref="C1 C3:C6 C11 C31 C25:C27 C29 C51:C1048576">
    <cfRule type="containsText" dxfId="169" priority="270" operator="containsText" text="Site Institucional">
      <formula>NOT(ISERROR(SEARCH("Site Institucional",C1)))</formula>
    </cfRule>
    <cfRule type="containsText" dxfId="168" priority="271" operator="containsText" text="Aplicação Web">
      <formula>NOT(ISERROR(SEARCH("Aplicação Web",C1)))</formula>
    </cfRule>
    <cfRule type="containsText" dxfId="167" priority="273" operator="containsText" text="Banco de dados">
      <formula>NOT(ISERROR(SEARCH("Banco de dados",C1)))</formula>
    </cfRule>
    <cfRule type="containsText" dxfId="166" priority="274" operator="containsText" text="Arduino">
      <formula>NOT(ISERROR(SEARCH("Arduino",C1)))</formula>
    </cfRule>
    <cfRule type="containsText" dxfId="165" priority="275" operator="containsText" text="Documentação">
      <formula>NOT(ISERROR(SEARCH("Documentação",C1)))</formula>
    </cfRule>
  </conditionalFormatting>
  <conditionalFormatting sqref="C7">
    <cfRule type="containsText" dxfId="164" priority="262" operator="containsText" text="Site Institucional">
      <formula>NOT(ISERROR(SEARCH("Site Institucional",C7)))</formula>
    </cfRule>
    <cfRule type="containsText" dxfId="163" priority="263" operator="containsText" text="Aplicação Web">
      <formula>NOT(ISERROR(SEARCH("Aplicação Web",C7)))</formula>
    </cfRule>
    <cfRule type="containsText" dxfId="162" priority="264" operator="containsText" text="Banco de dados">
      <formula>NOT(ISERROR(SEARCH("Banco de dados",C7)))</formula>
    </cfRule>
    <cfRule type="containsText" dxfId="161" priority="265" operator="containsText" text="Arduino">
      <formula>NOT(ISERROR(SEARCH("Arduino",C7)))</formula>
    </cfRule>
    <cfRule type="containsText" dxfId="160" priority="266" operator="containsText" text="Documentação">
      <formula>NOT(ISERROR(SEARCH("Documentação",C7)))</formula>
    </cfRule>
  </conditionalFormatting>
  <conditionalFormatting sqref="C2">
    <cfRule type="containsText" dxfId="159" priority="254" operator="containsText" text="Site Institucional">
      <formula>NOT(ISERROR(SEARCH("Site Institucional",C2)))</formula>
    </cfRule>
    <cfRule type="containsText" dxfId="158" priority="255" operator="containsText" text="Aplicação Web">
      <formula>NOT(ISERROR(SEARCH("Aplicação Web",C2)))</formula>
    </cfRule>
    <cfRule type="containsText" dxfId="157" priority="256" operator="containsText" text="Banco de dados">
      <formula>NOT(ISERROR(SEARCH("Banco de dados",C2)))</formula>
    </cfRule>
    <cfRule type="containsText" dxfId="156" priority="257" operator="containsText" text="Arduino">
      <formula>NOT(ISERROR(SEARCH("Arduino",C2)))</formula>
    </cfRule>
    <cfRule type="containsText" dxfId="155" priority="258" operator="containsText" text="Documentação">
      <formula>NOT(ISERROR(SEARCH("Documentação",C2)))</formula>
    </cfRule>
  </conditionalFormatting>
  <conditionalFormatting sqref="C8">
    <cfRule type="containsText" dxfId="154" priority="246" operator="containsText" text="Site Institucional">
      <formula>NOT(ISERROR(SEARCH("Site Institucional",C8)))</formula>
    </cfRule>
    <cfRule type="containsText" dxfId="153" priority="247" operator="containsText" text="Aplicação Web">
      <formula>NOT(ISERROR(SEARCH("Aplicação Web",C8)))</formula>
    </cfRule>
    <cfRule type="containsText" dxfId="152" priority="248" operator="containsText" text="Banco de dados">
      <formula>NOT(ISERROR(SEARCH("Banco de dados",C8)))</formula>
    </cfRule>
    <cfRule type="containsText" dxfId="151" priority="249" operator="containsText" text="Arduino">
      <formula>NOT(ISERROR(SEARCH("Arduino",C8)))</formula>
    </cfRule>
    <cfRule type="containsText" dxfId="150" priority="250" operator="containsText" text="Documentação">
      <formula>NOT(ISERROR(SEARCH("Documentação",C8)))</formula>
    </cfRule>
  </conditionalFormatting>
  <conditionalFormatting sqref="C9">
    <cfRule type="containsText" dxfId="149" priority="238" operator="containsText" text="Site Institucional">
      <formula>NOT(ISERROR(SEARCH("Site Institucional",C9)))</formula>
    </cfRule>
    <cfRule type="containsText" dxfId="148" priority="239" operator="containsText" text="Aplicação Web">
      <formula>NOT(ISERROR(SEARCH("Aplicação Web",C9)))</formula>
    </cfRule>
    <cfRule type="containsText" dxfId="147" priority="240" operator="containsText" text="Banco de dados">
      <formula>NOT(ISERROR(SEARCH("Banco de dados",C9)))</formula>
    </cfRule>
    <cfRule type="containsText" dxfId="146" priority="241" operator="containsText" text="Arduino">
      <formula>NOT(ISERROR(SEARCH("Arduino",C9)))</formula>
    </cfRule>
    <cfRule type="containsText" dxfId="145" priority="242" operator="containsText" text="Documentação">
      <formula>NOT(ISERROR(SEARCH("Documentação",C9)))</formula>
    </cfRule>
  </conditionalFormatting>
  <conditionalFormatting sqref="C10">
    <cfRule type="containsText" dxfId="144" priority="230" operator="containsText" text="Site Institucional">
      <formula>NOT(ISERROR(SEARCH("Site Institucional",C10)))</formula>
    </cfRule>
    <cfRule type="containsText" dxfId="143" priority="231" operator="containsText" text="Aplicação Web">
      <formula>NOT(ISERROR(SEARCH("Aplicação Web",C10)))</formula>
    </cfRule>
    <cfRule type="containsText" dxfId="142" priority="232" operator="containsText" text="Banco de dados">
      <formula>NOT(ISERROR(SEARCH("Banco de dados",C10)))</formula>
    </cfRule>
    <cfRule type="containsText" dxfId="141" priority="233" operator="containsText" text="Arduino">
      <formula>NOT(ISERROR(SEARCH("Arduino",C10)))</formula>
    </cfRule>
    <cfRule type="containsText" dxfId="140" priority="234" operator="containsText" text="Documentação">
      <formula>NOT(ISERROR(SEARCH("Documentação",C10)))</formula>
    </cfRule>
  </conditionalFormatting>
  <conditionalFormatting sqref="C12 C16">
    <cfRule type="containsText" dxfId="139" priority="222" operator="containsText" text="Site Institucional">
      <formula>NOT(ISERROR(SEARCH("Site Institucional",C12)))</formula>
    </cfRule>
    <cfRule type="containsText" dxfId="138" priority="223" operator="containsText" text="Aplicação Web">
      <formula>NOT(ISERROR(SEARCH("Aplicação Web",C12)))</formula>
    </cfRule>
    <cfRule type="containsText" dxfId="137" priority="224" operator="containsText" text="Banco de dados">
      <formula>NOT(ISERROR(SEARCH("Banco de dados",C12)))</formula>
    </cfRule>
    <cfRule type="containsText" dxfId="136" priority="225" operator="containsText" text="Arduino">
      <formula>NOT(ISERROR(SEARCH("Arduino",C12)))</formula>
    </cfRule>
    <cfRule type="containsText" dxfId="135" priority="226" operator="containsText" text="Documentação">
      <formula>NOT(ISERROR(SEARCH("Documentação",C12)))</formula>
    </cfRule>
  </conditionalFormatting>
  <conditionalFormatting sqref="C13 C15">
    <cfRule type="containsText" dxfId="134" priority="214" operator="containsText" text="Site Institucional">
      <formula>NOT(ISERROR(SEARCH("Site Institucional",C13)))</formula>
    </cfRule>
    <cfRule type="containsText" dxfId="133" priority="215" operator="containsText" text="Aplicação Web">
      <formula>NOT(ISERROR(SEARCH("Aplicação Web",C13)))</formula>
    </cfRule>
    <cfRule type="containsText" dxfId="132" priority="216" operator="containsText" text="Banco de dados">
      <formula>NOT(ISERROR(SEARCH("Banco de dados",C13)))</formula>
    </cfRule>
    <cfRule type="containsText" dxfId="131" priority="217" operator="containsText" text="Arduino">
      <formula>NOT(ISERROR(SEARCH("Arduino",C13)))</formula>
    </cfRule>
    <cfRule type="containsText" dxfId="130" priority="218" operator="containsText" text="Documentação">
      <formula>NOT(ISERROR(SEARCH("Documentação",C13)))</formula>
    </cfRule>
  </conditionalFormatting>
  <conditionalFormatting sqref="C18">
    <cfRule type="containsText" dxfId="129" priority="206" operator="containsText" text="Site Institucional">
      <formula>NOT(ISERROR(SEARCH("Site Institucional",C18)))</formula>
    </cfRule>
    <cfRule type="containsText" dxfId="128" priority="207" operator="containsText" text="Aplicação Web">
      <formula>NOT(ISERROR(SEARCH("Aplicação Web",C18)))</formula>
    </cfRule>
    <cfRule type="containsText" dxfId="127" priority="208" operator="containsText" text="Banco de dados">
      <formula>NOT(ISERROR(SEARCH("Banco de dados",C18)))</formula>
    </cfRule>
    <cfRule type="containsText" dxfId="126" priority="209" operator="containsText" text="Arduino">
      <formula>NOT(ISERROR(SEARCH("Arduino",C18)))</formula>
    </cfRule>
    <cfRule type="containsText" dxfId="125" priority="210" operator="containsText" text="Documentação">
      <formula>NOT(ISERROR(SEARCH("Documentação",C18)))</formula>
    </cfRule>
  </conditionalFormatting>
  <conditionalFormatting sqref="C19">
    <cfRule type="containsText" dxfId="124" priority="190" operator="containsText" text="Site Institucional">
      <formula>NOT(ISERROR(SEARCH("Site Institucional",C19)))</formula>
    </cfRule>
    <cfRule type="containsText" dxfId="123" priority="191" operator="containsText" text="Aplicação Web">
      <formula>NOT(ISERROR(SEARCH("Aplicação Web",C19)))</formula>
    </cfRule>
    <cfRule type="containsText" dxfId="122" priority="192" operator="containsText" text="Banco de dados">
      <formula>NOT(ISERROR(SEARCH("Banco de dados",C19)))</formula>
    </cfRule>
    <cfRule type="containsText" dxfId="121" priority="193" operator="containsText" text="Arduino">
      <formula>NOT(ISERROR(SEARCH("Arduino",C19)))</formula>
    </cfRule>
    <cfRule type="containsText" dxfId="120" priority="194" operator="containsText" text="Documentação">
      <formula>NOT(ISERROR(SEARCH("Documentação",C19)))</formula>
    </cfRule>
  </conditionalFormatting>
  <conditionalFormatting sqref="C20">
    <cfRule type="containsText" dxfId="119" priority="182" operator="containsText" text="Site Institucional">
      <formula>NOT(ISERROR(SEARCH("Site Institucional",C20)))</formula>
    </cfRule>
    <cfRule type="containsText" dxfId="118" priority="183" operator="containsText" text="Aplicação Web">
      <formula>NOT(ISERROR(SEARCH("Aplicação Web",C20)))</formula>
    </cfRule>
    <cfRule type="containsText" dxfId="117" priority="184" operator="containsText" text="Banco de dados">
      <formula>NOT(ISERROR(SEARCH("Banco de dados",C20)))</formula>
    </cfRule>
    <cfRule type="containsText" dxfId="116" priority="185" operator="containsText" text="Arduino">
      <formula>NOT(ISERROR(SEARCH("Arduino",C20)))</formula>
    </cfRule>
    <cfRule type="containsText" dxfId="115" priority="186" operator="containsText" text="Documentação">
      <formula>NOT(ISERROR(SEARCH("Documentação",C20)))</formula>
    </cfRule>
  </conditionalFormatting>
  <conditionalFormatting sqref="C21">
    <cfRule type="containsText" dxfId="114" priority="174" operator="containsText" text="Site Institucional">
      <formula>NOT(ISERROR(SEARCH("Site Institucional",C21)))</formula>
    </cfRule>
    <cfRule type="containsText" dxfId="113" priority="175" operator="containsText" text="Aplicação Web">
      <formula>NOT(ISERROR(SEARCH("Aplicação Web",C21)))</formula>
    </cfRule>
    <cfRule type="containsText" dxfId="112" priority="176" operator="containsText" text="Banco de dados">
      <formula>NOT(ISERROR(SEARCH("Banco de dados",C21)))</formula>
    </cfRule>
    <cfRule type="containsText" dxfId="111" priority="177" operator="containsText" text="Arduino">
      <formula>NOT(ISERROR(SEARCH("Arduino",C21)))</formula>
    </cfRule>
    <cfRule type="containsText" dxfId="110" priority="178" operator="containsText" text="Documentação">
      <formula>NOT(ISERROR(SEARCH("Documentação",C21)))</formula>
    </cfRule>
  </conditionalFormatting>
  <conditionalFormatting sqref="C22:C23">
    <cfRule type="containsText" dxfId="109" priority="166" operator="containsText" text="Site Institucional">
      <formula>NOT(ISERROR(SEARCH("Site Institucional",C22)))</formula>
    </cfRule>
    <cfRule type="containsText" dxfId="108" priority="167" operator="containsText" text="Aplicação Web">
      <formula>NOT(ISERROR(SEARCH("Aplicação Web",C22)))</formula>
    </cfRule>
    <cfRule type="containsText" dxfId="107" priority="168" operator="containsText" text="Banco de dados">
      <formula>NOT(ISERROR(SEARCH("Banco de dados",C22)))</formula>
    </cfRule>
    <cfRule type="containsText" dxfId="106" priority="169" operator="containsText" text="Arduino">
      <formula>NOT(ISERROR(SEARCH("Arduino",C22)))</formula>
    </cfRule>
    <cfRule type="containsText" dxfId="105" priority="170" operator="containsText" text="Documentação">
      <formula>NOT(ISERROR(SEARCH("Documentação",C22)))</formula>
    </cfRule>
  </conditionalFormatting>
  <conditionalFormatting sqref="C24">
    <cfRule type="containsText" dxfId="104" priority="158" operator="containsText" text="Site Institucional">
      <formula>NOT(ISERROR(SEARCH("Site Institucional",C24)))</formula>
    </cfRule>
    <cfRule type="containsText" dxfId="103" priority="159" operator="containsText" text="Aplicação Web">
      <formula>NOT(ISERROR(SEARCH("Aplicação Web",C24)))</formula>
    </cfRule>
    <cfRule type="containsText" dxfId="102" priority="160" operator="containsText" text="Banco de dados">
      <formula>NOT(ISERROR(SEARCH("Banco de dados",C24)))</formula>
    </cfRule>
    <cfRule type="containsText" dxfId="101" priority="161" operator="containsText" text="Arduino">
      <formula>NOT(ISERROR(SEARCH("Arduino",C24)))</formula>
    </cfRule>
    <cfRule type="containsText" dxfId="100" priority="162" operator="containsText" text="Documentação">
      <formula>NOT(ISERROR(SEARCH("Documentação",C24)))</formula>
    </cfRule>
  </conditionalFormatting>
  <conditionalFormatting sqref="C17">
    <cfRule type="containsText" dxfId="99" priority="121" operator="containsText" text="Site Institucional">
      <formula>NOT(ISERROR(SEARCH("Site Institucional",C17)))</formula>
    </cfRule>
    <cfRule type="containsText" dxfId="98" priority="122" operator="containsText" text="Aplicação Web">
      <formula>NOT(ISERROR(SEARCH("Aplicação Web",C17)))</formula>
    </cfRule>
    <cfRule type="containsText" dxfId="97" priority="123" operator="containsText" text="Banco de dados">
      <formula>NOT(ISERROR(SEARCH("Banco de dados",C17)))</formula>
    </cfRule>
    <cfRule type="containsText" dxfId="96" priority="124" operator="containsText" text="Arduino">
      <formula>NOT(ISERROR(SEARCH("Arduino",C17)))</formula>
    </cfRule>
    <cfRule type="containsText" dxfId="95" priority="125" operator="containsText" text="Documentação">
      <formula>NOT(ISERROR(SEARCH("Documentação",C17)))</formula>
    </cfRule>
  </conditionalFormatting>
  <conditionalFormatting sqref="C30">
    <cfRule type="containsText" dxfId="94" priority="111" operator="containsText" text="Site Institucional">
      <formula>NOT(ISERROR(SEARCH("Site Institucional",C30)))</formula>
    </cfRule>
    <cfRule type="containsText" dxfId="93" priority="112" operator="containsText" text="Aplicação Web">
      <formula>NOT(ISERROR(SEARCH("Aplicação Web",C30)))</formula>
    </cfRule>
    <cfRule type="containsText" dxfId="92" priority="113" operator="containsText" text="Banco de dados">
      <formula>NOT(ISERROR(SEARCH("Banco de dados",C30)))</formula>
    </cfRule>
    <cfRule type="containsText" dxfId="91" priority="114" operator="containsText" text="Arduino">
      <formula>NOT(ISERROR(SEARCH("Arduino",C30)))</formula>
    </cfRule>
    <cfRule type="containsText" dxfId="90" priority="115" operator="containsText" text="Documentação">
      <formula>NOT(ISERROR(SEARCH("Documentação",C30)))</formula>
    </cfRule>
  </conditionalFormatting>
  <conditionalFormatting sqref="C34:C35">
    <cfRule type="containsText" dxfId="89" priority="106" operator="containsText" text="Site Institucional">
      <formula>NOT(ISERROR(SEARCH("Site Institucional",C34)))</formula>
    </cfRule>
    <cfRule type="containsText" dxfId="88" priority="107" operator="containsText" text="Aplicação Web">
      <formula>NOT(ISERROR(SEARCH("Aplicação Web",C34)))</formula>
    </cfRule>
    <cfRule type="containsText" dxfId="87" priority="108" operator="containsText" text="Banco de dados">
      <formula>NOT(ISERROR(SEARCH("Banco de dados",C34)))</formula>
    </cfRule>
    <cfRule type="containsText" dxfId="86" priority="109" operator="containsText" text="Arduino">
      <formula>NOT(ISERROR(SEARCH("Arduino",C34)))</formula>
    </cfRule>
    <cfRule type="containsText" dxfId="85" priority="110" operator="containsText" text="Documentação">
      <formula>NOT(ISERROR(SEARCH("Documentação",C34)))</formula>
    </cfRule>
  </conditionalFormatting>
  <conditionalFormatting sqref="C33">
    <cfRule type="containsText" dxfId="84" priority="96" operator="containsText" text="Site Institucional">
      <formula>NOT(ISERROR(SEARCH("Site Institucional",C33)))</formula>
    </cfRule>
    <cfRule type="containsText" dxfId="83" priority="97" operator="containsText" text="Aplicação Web">
      <formula>NOT(ISERROR(SEARCH("Aplicação Web",C33)))</formula>
    </cfRule>
    <cfRule type="containsText" dxfId="82" priority="98" operator="containsText" text="Banco de dados">
      <formula>NOT(ISERROR(SEARCH("Banco de dados",C33)))</formula>
    </cfRule>
    <cfRule type="containsText" dxfId="81" priority="99" operator="containsText" text="Arduino">
      <formula>NOT(ISERROR(SEARCH("Arduino",C33)))</formula>
    </cfRule>
    <cfRule type="containsText" dxfId="80" priority="100" operator="containsText" text="Documentação">
      <formula>NOT(ISERROR(SEARCH("Documentação",C33)))</formula>
    </cfRule>
  </conditionalFormatting>
  <conditionalFormatting sqref="C36">
    <cfRule type="containsText" dxfId="79" priority="91" operator="containsText" text="Site Institucional">
      <formula>NOT(ISERROR(SEARCH("Site Institucional",C36)))</formula>
    </cfRule>
    <cfRule type="containsText" dxfId="78" priority="92" operator="containsText" text="Aplicação Web">
      <formula>NOT(ISERROR(SEARCH("Aplicação Web",C36)))</formula>
    </cfRule>
    <cfRule type="containsText" dxfId="77" priority="93" operator="containsText" text="Banco de dados">
      <formula>NOT(ISERROR(SEARCH("Banco de dados",C36)))</formula>
    </cfRule>
    <cfRule type="containsText" dxfId="76" priority="94" operator="containsText" text="Arduino">
      <formula>NOT(ISERROR(SEARCH("Arduino",C36)))</formula>
    </cfRule>
    <cfRule type="containsText" dxfId="75" priority="95" operator="containsText" text="Documentação">
      <formula>NOT(ISERROR(SEARCH("Documentação",C36)))</formula>
    </cfRule>
  </conditionalFormatting>
  <conditionalFormatting sqref="C37">
    <cfRule type="containsText" dxfId="74" priority="86" operator="containsText" text="Site Institucional">
      <formula>NOT(ISERROR(SEARCH("Site Institucional",C37)))</formula>
    </cfRule>
    <cfRule type="containsText" dxfId="73" priority="87" operator="containsText" text="Aplicação Web">
      <formula>NOT(ISERROR(SEARCH("Aplicação Web",C37)))</formula>
    </cfRule>
    <cfRule type="containsText" dxfId="72" priority="88" operator="containsText" text="Banco de dados">
      <formula>NOT(ISERROR(SEARCH("Banco de dados",C37)))</formula>
    </cfRule>
    <cfRule type="containsText" dxfId="71" priority="89" operator="containsText" text="Arduino">
      <formula>NOT(ISERROR(SEARCH("Arduino",C37)))</formula>
    </cfRule>
    <cfRule type="containsText" dxfId="70" priority="90" operator="containsText" text="Documentação">
      <formula>NOT(ISERROR(SEARCH("Documentação",C37)))</formula>
    </cfRule>
  </conditionalFormatting>
  <conditionalFormatting sqref="C38">
    <cfRule type="containsText" dxfId="69" priority="81" operator="containsText" text="Site Institucional">
      <formula>NOT(ISERROR(SEARCH("Site Institucional",C38)))</formula>
    </cfRule>
    <cfRule type="containsText" dxfId="68" priority="82" operator="containsText" text="Aplicação Web">
      <formula>NOT(ISERROR(SEARCH("Aplicação Web",C38)))</formula>
    </cfRule>
    <cfRule type="containsText" dxfId="67" priority="83" operator="containsText" text="Banco de dados">
      <formula>NOT(ISERROR(SEARCH("Banco de dados",C38)))</formula>
    </cfRule>
    <cfRule type="containsText" dxfId="66" priority="84" operator="containsText" text="Arduino">
      <formula>NOT(ISERROR(SEARCH("Arduino",C38)))</formula>
    </cfRule>
    <cfRule type="containsText" dxfId="65" priority="85" operator="containsText" text="Documentação">
      <formula>NOT(ISERROR(SEARCH("Documentação",C38)))</formula>
    </cfRule>
  </conditionalFormatting>
  <conditionalFormatting sqref="C40">
    <cfRule type="containsText" dxfId="64" priority="76" operator="containsText" text="Site Institucional">
      <formula>NOT(ISERROR(SEARCH("Site Institucional",C40)))</formula>
    </cfRule>
    <cfRule type="containsText" dxfId="63" priority="77" operator="containsText" text="Aplicação Web">
      <formula>NOT(ISERROR(SEARCH("Aplicação Web",C40)))</formula>
    </cfRule>
    <cfRule type="containsText" dxfId="62" priority="78" operator="containsText" text="Banco de dados">
      <formula>NOT(ISERROR(SEARCH("Banco de dados",C40)))</formula>
    </cfRule>
    <cfRule type="containsText" dxfId="61" priority="79" operator="containsText" text="Arduino">
      <formula>NOT(ISERROR(SEARCH("Arduino",C40)))</formula>
    </cfRule>
    <cfRule type="containsText" dxfId="60" priority="80" operator="containsText" text="Documentação">
      <formula>NOT(ISERROR(SEARCH("Documentação",C40)))</formula>
    </cfRule>
  </conditionalFormatting>
  <conditionalFormatting sqref="C39">
    <cfRule type="containsText" dxfId="59" priority="71" operator="containsText" text="Site Institucional">
      <formula>NOT(ISERROR(SEARCH("Site Institucional",C39)))</formula>
    </cfRule>
    <cfRule type="containsText" dxfId="58" priority="72" operator="containsText" text="Aplicação Web">
      <formula>NOT(ISERROR(SEARCH("Aplicação Web",C39)))</formula>
    </cfRule>
    <cfRule type="containsText" dxfId="57" priority="73" operator="containsText" text="Banco de dados">
      <formula>NOT(ISERROR(SEARCH("Banco de dados",C39)))</formula>
    </cfRule>
    <cfRule type="containsText" dxfId="56" priority="74" operator="containsText" text="Arduino">
      <formula>NOT(ISERROR(SEARCH("Arduino",C39)))</formula>
    </cfRule>
    <cfRule type="containsText" dxfId="55" priority="75" operator="containsText" text="Documentação">
      <formula>NOT(ISERROR(SEARCH("Documentação",C39)))</formula>
    </cfRule>
  </conditionalFormatting>
  <conditionalFormatting sqref="C41">
    <cfRule type="containsText" dxfId="54" priority="66" operator="containsText" text="Site Institucional">
      <formula>NOT(ISERROR(SEARCH("Site Institucional",C41)))</formula>
    </cfRule>
    <cfRule type="containsText" dxfId="53" priority="67" operator="containsText" text="Aplicação Web">
      <formula>NOT(ISERROR(SEARCH("Aplicação Web",C41)))</formula>
    </cfRule>
    <cfRule type="containsText" dxfId="52" priority="68" operator="containsText" text="Banco de dados">
      <formula>NOT(ISERROR(SEARCH("Banco de dados",C41)))</formula>
    </cfRule>
    <cfRule type="containsText" dxfId="51" priority="69" operator="containsText" text="Arduino">
      <formula>NOT(ISERROR(SEARCH("Arduino",C41)))</formula>
    </cfRule>
    <cfRule type="containsText" dxfId="50" priority="70" operator="containsText" text="Documentação">
      <formula>NOT(ISERROR(SEARCH("Documentação",C41)))</formula>
    </cfRule>
  </conditionalFormatting>
  <conditionalFormatting sqref="C42">
    <cfRule type="containsText" dxfId="49" priority="61" operator="containsText" text="Site Institucional">
      <formula>NOT(ISERROR(SEARCH("Site Institucional",C42)))</formula>
    </cfRule>
    <cfRule type="containsText" dxfId="48" priority="62" operator="containsText" text="Aplicação Web">
      <formula>NOT(ISERROR(SEARCH("Aplicação Web",C42)))</formula>
    </cfRule>
    <cfRule type="containsText" dxfId="47" priority="63" operator="containsText" text="Banco de dados">
      <formula>NOT(ISERROR(SEARCH("Banco de dados",C42)))</formula>
    </cfRule>
    <cfRule type="containsText" dxfId="46" priority="64" operator="containsText" text="Arduino">
      <formula>NOT(ISERROR(SEARCH("Arduino",C42)))</formula>
    </cfRule>
    <cfRule type="containsText" dxfId="45" priority="65" operator="containsText" text="Documentação">
      <formula>NOT(ISERROR(SEARCH("Documentação",C42)))</formula>
    </cfRule>
  </conditionalFormatting>
  <conditionalFormatting sqref="C45">
    <cfRule type="containsText" dxfId="44" priority="51" operator="containsText" text="Site Institucional">
      <formula>NOT(ISERROR(SEARCH("Site Institucional",C45)))</formula>
    </cfRule>
    <cfRule type="containsText" dxfId="43" priority="52" operator="containsText" text="Aplicação Web">
      <formula>NOT(ISERROR(SEARCH("Aplicação Web",C45)))</formula>
    </cfRule>
    <cfRule type="containsText" dxfId="42" priority="53" operator="containsText" text="Banco de dados">
      <formula>NOT(ISERROR(SEARCH("Banco de dados",C45)))</formula>
    </cfRule>
    <cfRule type="containsText" dxfId="41" priority="54" operator="containsText" text="Arduino">
      <formula>NOT(ISERROR(SEARCH("Arduino",C45)))</formula>
    </cfRule>
    <cfRule type="containsText" dxfId="40" priority="55" operator="containsText" text="Documentação">
      <formula>NOT(ISERROR(SEARCH("Documentação",C45)))</formula>
    </cfRule>
  </conditionalFormatting>
  <conditionalFormatting sqref="C46">
    <cfRule type="containsText" dxfId="39" priority="46" operator="containsText" text="Site Institucional">
      <formula>NOT(ISERROR(SEARCH("Site Institucional",C46)))</formula>
    </cfRule>
    <cfRule type="containsText" dxfId="38" priority="47" operator="containsText" text="Aplicação Web">
      <formula>NOT(ISERROR(SEARCH("Aplicação Web",C46)))</formula>
    </cfRule>
    <cfRule type="containsText" dxfId="37" priority="48" operator="containsText" text="Banco de dados">
      <formula>NOT(ISERROR(SEARCH("Banco de dados",C46)))</formula>
    </cfRule>
    <cfRule type="containsText" dxfId="36" priority="49" operator="containsText" text="Arduino">
      <formula>NOT(ISERROR(SEARCH("Arduino",C46)))</formula>
    </cfRule>
    <cfRule type="containsText" dxfId="35" priority="50" operator="containsText" text="Documentação">
      <formula>NOT(ISERROR(SEARCH("Documentação",C46)))</formula>
    </cfRule>
  </conditionalFormatting>
  <conditionalFormatting sqref="C47">
    <cfRule type="containsText" dxfId="34" priority="41" operator="containsText" text="Site Institucional">
      <formula>NOT(ISERROR(SEARCH("Site Institucional",C47)))</formula>
    </cfRule>
    <cfRule type="containsText" dxfId="33" priority="42" operator="containsText" text="Aplicação Web">
      <formula>NOT(ISERROR(SEARCH("Aplicação Web",C47)))</formula>
    </cfRule>
    <cfRule type="containsText" dxfId="32" priority="43" operator="containsText" text="Banco de dados">
      <formula>NOT(ISERROR(SEARCH("Banco de dados",C47)))</formula>
    </cfRule>
    <cfRule type="containsText" dxfId="31" priority="44" operator="containsText" text="Arduino">
      <formula>NOT(ISERROR(SEARCH("Arduino",C47)))</formula>
    </cfRule>
    <cfRule type="containsText" dxfId="30" priority="45" operator="containsText" text="Documentação">
      <formula>NOT(ISERROR(SEARCH("Documentação",C47)))</formula>
    </cfRule>
  </conditionalFormatting>
  <conditionalFormatting sqref="C43">
    <cfRule type="containsText" dxfId="29" priority="31" operator="containsText" text="Site Institucional">
      <formula>NOT(ISERROR(SEARCH("Site Institucional",C43)))</formula>
    </cfRule>
    <cfRule type="containsText" dxfId="28" priority="32" operator="containsText" text="Aplicação Web">
      <formula>NOT(ISERROR(SEARCH("Aplicação Web",C43)))</formula>
    </cfRule>
    <cfRule type="containsText" dxfId="27" priority="33" operator="containsText" text="Banco de dados">
      <formula>NOT(ISERROR(SEARCH("Banco de dados",C43)))</formula>
    </cfRule>
    <cfRule type="containsText" dxfId="26" priority="34" operator="containsText" text="Arduino">
      <formula>NOT(ISERROR(SEARCH("Arduino",C43)))</formula>
    </cfRule>
    <cfRule type="containsText" dxfId="25" priority="35" operator="containsText" text="Documentação">
      <formula>NOT(ISERROR(SEARCH("Documentação",C43)))</formula>
    </cfRule>
  </conditionalFormatting>
  <conditionalFormatting sqref="C44">
    <cfRule type="containsText" dxfId="24" priority="26" operator="containsText" text="Site Institucional">
      <formula>NOT(ISERROR(SEARCH("Site Institucional",C44)))</formula>
    </cfRule>
    <cfRule type="containsText" dxfId="23" priority="27" operator="containsText" text="Aplicação Web">
      <formula>NOT(ISERROR(SEARCH("Aplicação Web",C44)))</formula>
    </cfRule>
    <cfRule type="containsText" dxfId="22" priority="28" operator="containsText" text="Banco de dados">
      <formula>NOT(ISERROR(SEARCH("Banco de dados",C44)))</formula>
    </cfRule>
    <cfRule type="containsText" dxfId="21" priority="29" operator="containsText" text="Arduino">
      <formula>NOT(ISERROR(SEARCH("Arduino",C44)))</formula>
    </cfRule>
    <cfRule type="containsText" dxfId="20" priority="30" operator="containsText" text="Documentação">
      <formula>NOT(ISERROR(SEARCH("Documentação",C44)))</formula>
    </cfRule>
  </conditionalFormatting>
  <conditionalFormatting sqref="C48">
    <cfRule type="containsText" dxfId="19" priority="21" operator="containsText" text="Site Institucional">
      <formula>NOT(ISERROR(SEARCH("Site Institucional",C48)))</formula>
    </cfRule>
    <cfRule type="containsText" dxfId="18" priority="22" operator="containsText" text="Aplicação Web">
      <formula>NOT(ISERROR(SEARCH("Aplicação Web",C48)))</formula>
    </cfRule>
    <cfRule type="containsText" dxfId="17" priority="23" operator="containsText" text="Banco de dados">
      <formula>NOT(ISERROR(SEARCH("Banco de dados",C48)))</formula>
    </cfRule>
    <cfRule type="containsText" dxfId="16" priority="24" operator="containsText" text="Arduino">
      <formula>NOT(ISERROR(SEARCH("Arduino",C48)))</formula>
    </cfRule>
    <cfRule type="containsText" dxfId="15" priority="25" operator="containsText" text="Documentação">
      <formula>NOT(ISERROR(SEARCH("Documentação",C48)))</formula>
    </cfRule>
  </conditionalFormatting>
  <conditionalFormatting sqref="C49">
    <cfRule type="containsText" dxfId="14" priority="11" operator="containsText" text="Site Institucional">
      <formula>NOT(ISERROR(SEARCH("Site Institucional",C49)))</formula>
    </cfRule>
    <cfRule type="containsText" dxfId="13" priority="12" operator="containsText" text="Aplicação Web">
      <formula>NOT(ISERROR(SEARCH("Aplicação Web",C49)))</formula>
    </cfRule>
    <cfRule type="containsText" dxfId="12" priority="13" operator="containsText" text="Banco de dados">
      <formula>NOT(ISERROR(SEARCH("Banco de dados",C49)))</formula>
    </cfRule>
    <cfRule type="containsText" dxfId="11" priority="14" operator="containsText" text="Arduino">
      <formula>NOT(ISERROR(SEARCH("Arduino",C49)))</formula>
    </cfRule>
    <cfRule type="containsText" dxfId="10" priority="15" operator="containsText" text="Documentação">
      <formula>NOT(ISERROR(SEARCH("Documentação",C49)))</formula>
    </cfRule>
  </conditionalFormatting>
  <conditionalFormatting sqref="C50">
    <cfRule type="containsText" dxfId="9" priority="6" operator="containsText" text="Site Institucional">
      <formula>NOT(ISERROR(SEARCH("Site Institucional",C50)))</formula>
    </cfRule>
    <cfRule type="containsText" dxfId="8" priority="7" operator="containsText" text="Aplicação Web">
      <formula>NOT(ISERROR(SEARCH("Aplicação Web",C50)))</formula>
    </cfRule>
    <cfRule type="containsText" dxfId="7" priority="8" operator="containsText" text="Banco de dados">
      <formula>NOT(ISERROR(SEARCH("Banco de dados",C50)))</formula>
    </cfRule>
    <cfRule type="containsText" dxfId="6" priority="9" operator="containsText" text="Arduino">
      <formula>NOT(ISERROR(SEARCH("Arduino",C50)))</formula>
    </cfRule>
    <cfRule type="containsText" dxfId="5" priority="10" operator="containsText" text="Documentação">
      <formula>NOT(ISERROR(SEARCH("Documentação",C50)))</formula>
    </cfRule>
  </conditionalFormatting>
  <conditionalFormatting sqref="C32">
    <cfRule type="containsText" dxfId="4" priority="1" operator="containsText" text="Site Institucional">
      <formula>NOT(ISERROR(SEARCH("Site Institucional",C32)))</formula>
    </cfRule>
    <cfRule type="containsText" dxfId="3" priority="2" operator="containsText" text="Aplicação Web">
      <formula>NOT(ISERROR(SEARCH("Aplicação Web",C32)))</formula>
    </cfRule>
    <cfRule type="containsText" dxfId="2" priority="3" operator="containsText" text="Banco de dados">
      <formula>NOT(ISERROR(SEARCH("Banco de dados",C32)))</formula>
    </cfRule>
    <cfRule type="containsText" dxfId="1" priority="4" operator="containsText" text="Arduino">
      <formula>NOT(ISERROR(SEARCH("Arduino",C32)))</formula>
    </cfRule>
    <cfRule type="containsText" dxfId="0" priority="5" operator="containsText" text="Documentação">
      <formula>NOT(ISERROR(SEARCH("Documentação",C32)))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2019-08-26T19:38:56Z</dcterms:created>
  <dcterms:modified xsi:type="dcterms:W3CDTF">2019-11-11T16:04:35Z</dcterms:modified>
</cp:coreProperties>
</file>