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 - Johns Hopkins University\Programs\Pycharm\MODL\Include\All\"/>
    </mc:Choice>
  </mc:AlternateContent>
  <xr:revisionPtr revIDLastSave="1" documentId="8_{29C4F633-27B4-4221-AAD0-5CE1ABC35CA1}" xr6:coauthVersionLast="40" xr6:coauthVersionMax="40" xr10:uidLastSave="{02ABA179-C99C-493F-8DC2-9B840574B217}"/>
  <bookViews>
    <workbookView xWindow="0" yWindow="0" windowWidth="23040" windowHeight="8952" xr2:uid="{72FBDB87-CBC6-4EAD-AD5D-1873B70EAAF3}"/>
  </bookViews>
  <sheets>
    <sheet name="can_pip_cap" sheetId="1" r:id="rId1"/>
  </sheets>
  <externalReferences>
    <externalReference r:id="rId2"/>
    <externalReference r:id="rId3"/>
  </externalReferences>
  <definedNames>
    <definedName name="region">#REF!</definedName>
    <definedName name="region1">[1]Regions!$B$3:$C$61</definedName>
    <definedName name="Region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I19" i="1"/>
  <c r="H19" i="1"/>
  <c r="L18" i="1"/>
  <c r="I18" i="1"/>
  <c r="H18" i="1"/>
  <c r="L17" i="1"/>
  <c r="I17" i="1"/>
  <c r="H17" i="1"/>
  <c r="L16" i="1"/>
  <c r="I16" i="1"/>
  <c r="H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8" i="1"/>
  <c r="I8" i="1"/>
  <c r="H8" i="1"/>
</calcChain>
</file>

<file path=xl/sharedStrings.xml><?xml version="1.0" encoding="utf-8"?>
<sst xmlns="http://schemas.openxmlformats.org/spreadsheetml/2006/main" count="92" uniqueCount="55">
  <si>
    <t>https://www.neb-one.gc.ca/nrg/ntgrtd/trnsprttn/2016/grp-1-nd-grp-2-ppln-cmpns-eng.html</t>
  </si>
  <si>
    <t>Source</t>
  </si>
  <si>
    <t>National Energy Board, Canada’s Pipeline Transportation System 2016</t>
  </si>
  <si>
    <t>Note:</t>
  </si>
  <si>
    <t>Methodology: In the link -&gt; Group 1: Natural Gas -&gt; click each one of the pipelines -&gt;retrieve from annual average capacity</t>
  </si>
  <si>
    <t>Link</t>
  </si>
  <si>
    <t>"Region From" and "Region To" are retrieved from "Primary receipt points" and "Primary delivery points" respectively</t>
  </si>
  <si>
    <t>Units</t>
  </si>
  <si>
    <t>BCF/day</t>
  </si>
  <si>
    <t>All pipelines are from CAW to CAE</t>
  </si>
  <si>
    <t>Type</t>
  </si>
  <si>
    <t>Dry Natural Gas</t>
  </si>
  <si>
    <t>Period</t>
  </si>
  <si>
    <t>Name of Company</t>
  </si>
  <si>
    <t>Name of Pipeline</t>
  </si>
  <si>
    <t>Primary Location</t>
  </si>
  <si>
    <t>To</t>
  </si>
  <si>
    <t>From</t>
  </si>
  <si>
    <t>Comment</t>
  </si>
  <si>
    <t>Region To</t>
  </si>
  <si>
    <t>Region From</t>
  </si>
  <si>
    <t>Average Utilization Rate</t>
  </si>
  <si>
    <t>Average annual flows (BCF/day)</t>
  </si>
  <si>
    <t>Enbridge Pipelines Inc</t>
  </si>
  <si>
    <t>Enbridge Mainline</t>
  </si>
  <si>
    <t>Alberta</t>
  </si>
  <si>
    <t>Illinois</t>
  </si>
  <si>
    <t>Foothills Pipe Lines Ltd</t>
  </si>
  <si>
    <t>Foothills Pipeline System</t>
  </si>
  <si>
    <t>British Columbia</t>
  </si>
  <si>
    <t>Saskatchewan</t>
  </si>
  <si>
    <t>Maritimes &amp; Northeast Pipeline LP</t>
  </si>
  <si>
    <t>Maritimes &amp; Northeast Pipeline</t>
  </si>
  <si>
    <t>Nova Scotia</t>
  </si>
  <si>
    <t>New Brunswick</t>
  </si>
  <si>
    <t>Nova Gas Transmission Ltd. (NGTL)</t>
  </si>
  <si>
    <t>Northwestern Alberta and Norteastern British Columbia (both in CAW)</t>
  </si>
  <si>
    <t>Within Canada West distribution</t>
  </si>
  <si>
    <t>Trans Quebec &amp; Maritimes Pipeline Inc.</t>
  </si>
  <si>
    <t>Trans Quebec &amp; Maritimes Pipeline</t>
  </si>
  <si>
    <t>TransCanada Mainline near Saint-Lazare, QC</t>
  </si>
  <si>
    <t>Quebec</t>
  </si>
  <si>
    <t>TransCanada Pipe Lines Limited</t>
  </si>
  <si>
    <t>TransCanada Mainline</t>
  </si>
  <si>
    <t>Empress</t>
  </si>
  <si>
    <t>Ontario</t>
  </si>
  <si>
    <t>Prairies segment</t>
  </si>
  <si>
    <r>
      <t>TransCanada Mainline connection between CAW and CAE happens ONLY through here. The </t>
    </r>
    <r>
      <rPr>
        <b/>
        <i/>
        <sz val="9"/>
        <color rgb="FF6A6A6A"/>
        <rFont val="Times New Roman"/>
        <family val="1"/>
      </rPr>
      <t>Prairie</t>
    </r>
    <r>
      <rPr>
        <b/>
        <i/>
        <sz val="9"/>
        <color rgb="FF545454"/>
        <rFont val="Times New Roman"/>
        <family val="1"/>
      </rPr>
      <t> provinces or simply the </t>
    </r>
    <r>
      <rPr>
        <b/>
        <i/>
        <sz val="9"/>
        <color rgb="FF6A6A6A"/>
        <rFont val="Times New Roman"/>
        <family val="1"/>
      </rPr>
      <t>Prairies</t>
    </r>
    <r>
      <rPr>
        <b/>
        <i/>
        <sz val="9"/>
        <color rgb="FF545454"/>
        <rFont val="Times New Roman"/>
        <family val="1"/>
      </rPr>
      <t> comprise the provinces of Alberta, Saskatchewan, and Manitoba, as they are partially covered by </t>
    </r>
    <r>
      <rPr>
        <b/>
        <i/>
        <sz val="9"/>
        <color rgb="FF6A6A6A"/>
        <rFont val="Times New Roman"/>
        <family val="1"/>
      </rPr>
      <t>prairie</t>
    </r>
    <r>
      <rPr>
        <b/>
        <i/>
        <sz val="9"/>
        <color rgb="FF545454"/>
        <rFont val="Times New Roman"/>
        <family val="1"/>
      </rPr>
      <t> (grasslands). Although all regions are in CAW, we pick Alberta as the "Region From".</t>
    </r>
  </si>
  <si>
    <t>Nortern Ontario Line, Parkway,Niagara, Chippawa, Dawn</t>
  </si>
  <si>
    <t>Westcoast Energy Inc.</t>
  </si>
  <si>
    <t>Westcoast Transmission System</t>
  </si>
  <si>
    <t>T-North</t>
  </si>
  <si>
    <t>Yukon</t>
  </si>
  <si>
    <r>
      <t> three territories of </t>
    </r>
    <r>
      <rPr>
        <b/>
        <i/>
        <sz val="9"/>
        <color rgb="FF6A6A6A"/>
        <rFont val="Times New Roman"/>
        <family val="1"/>
      </rPr>
      <t>Canada</t>
    </r>
    <r>
      <rPr>
        <i/>
        <sz val="9"/>
        <color rgb="FF545454"/>
        <rFont val="Times New Roman"/>
        <family val="1"/>
      </rPr>
      <t>: Yukon, Northwest Territories, and Nunavut. All are in region CAW, but we choose Yukon as the "Region From"</t>
    </r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</si>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</sst>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u/>
      <sz val="11"/>
      <color theme="10"/>
      <name val="Times New Roman"/>
      <family val="1"/>
    </font>
    <font>
      <b/>
      <i/>
      <sz val="11"/>
      <color rgb="FF000000"/>
      <name val="Times New Roman"/>
      <family val="1"/>
    </font>
    <font>
      <i/>
      <sz val="9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333333"/>
      <name val="Times New Roman"/>
      <family val="1"/>
    </font>
    <font>
      <b/>
      <i/>
      <sz val="9"/>
      <color theme="1"/>
      <name val="Times New Roman"/>
      <family val="1"/>
    </font>
    <font>
      <b/>
      <i/>
      <sz val="9"/>
      <color rgb="FF545454"/>
      <name val="Times New Roman"/>
      <family val="1"/>
    </font>
    <font>
      <b/>
      <i/>
      <sz val="9"/>
      <color rgb="FF6A6A6A"/>
      <name val="Times New Roman"/>
      <family val="1"/>
    </font>
    <font>
      <i/>
      <sz val="9"/>
      <color rgb="FF54545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 applyBorder="0"/>
  </cellStyleXfs>
  <cellXfs count="63">
    <xf numFmtId="0" fontId="0" fillId="0" borderId="0" xfId="0"/>
    <xf numFmtId="0" fontId="4" fillId="0" borderId="0" xfId="0" applyFont="1" applyBorder="1"/>
    <xf numFmtId="0" fontId="5" fillId="0" borderId="0" xfId="0" applyFont="1" applyBorder="1"/>
    <xf numFmtId="0" fontId="6" fillId="0" borderId="0" xfId="0" applyFont="1"/>
    <xf numFmtId="0" fontId="8" fillId="2" borderId="4" xfId="2" applyNumberFormat="1" applyFont="1" applyFill="1" applyBorder="1" applyAlignment="1" applyProtection="1">
      <alignment horizontal="left" vertical="top"/>
    </xf>
    <xf numFmtId="0" fontId="10" fillId="0" borderId="0" xfId="1" applyFont="1" applyBorder="1"/>
    <xf numFmtId="0" fontId="5" fillId="0" borderId="0" xfId="0" applyFont="1" applyBorder="1" applyAlignment="1">
      <alignment horizontal="left"/>
    </xf>
    <xf numFmtId="0" fontId="6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4" xfId="0" applyFont="1" applyBorder="1" applyAlignment="1">
      <alignment horizontal="left"/>
    </xf>
    <xf numFmtId="0" fontId="4" fillId="0" borderId="13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6" fillId="0" borderId="17" xfId="0" applyFont="1" applyBorder="1"/>
    <xf numFmtId="0" fontId="6" fillId="0" borderId="18" xfId="0" applyFont="1" applyBorder="1"/>
    <xf numFmtId="0" fontId="5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12" fillId="0" borderId="20" xfId="0" applyFont="1" applyBorder="1"/>
    <xf numFmtId="2" fontId="6" fillId="0" borderId="17" xfId="0" applyNumberFormat="1" applyFont="1" applyBorder="1"/>
    <xf numFmtId="2" fontId="6" fillId="0" borderId="18" xfId="0" applyNumberFormat="1" applyFont="1" applyBorder="1"/>
    <xf numFmtId="0" fontId="6" fillId="0" borderId="0" xfId="0" applyFont="1" applyBorder="1"/>
    <xf numFmtId="0" fontId="6" fillId="0" borderId="19" xfId="0" applyFont="1" applyBorder="1"/>
    <xf numFmtId="0" fontId="12" fillId="0" borderId="0" xfId="0" applyFont="1" applyBorder="1"/>
    <xf numFmtId="2" fontId="6" fillId="0" borderId="19" xfId="0" applyNumberFormat="1" applyFont="1" applyBorder="1"/>
    <xf numFmtId="2" fontId="6" fillId="0" borderId="22" xfId="0" applyNumberFormat="1" applyFont="1" applyBorder="1"/>
    <xf numFmtId="0" fontId="4" fillId="0" borderId="19" xfId="0" applyFont="1" applyBorder="1"/>
    <xf numFmtId="0" fontId="4" fillId="0" borderId="22" xfId="0" applyFont="1" applyBorder="1"/>
    <xf numFmtId="0" fontId="13" fillId="0" borderId="22" xfId="0" applyFont="1" applyBorder="1"/>
    <xf numFmtId="0" fontId="4" fillId="0" borderId="0" xfId="0" applyFont="1" applyFill="1" applyBorder="1"/>
    <xf numFmtId="0" fontId="4" fillId="0" borderId="21" xfId="0" applyFont="1" applyBorder="1"/>
    <xf numFmtId="2" fontId="4" fillId="0" borderId="22" xfId="0" applyNumberFormat="1" applyFont="1" applyBorder="1"/>
    <xf numFmtId="0" fontId="14" fillId="0" borderId="0" xfId="0" applyFont="1" applyBorder="1"/>
    <xf numFmtId="0" fontId="13" fillId="0" borderId="19" xfId="0" applyFont="1" applyBorder="1"/>
    <xf numFmtId="0" fontId="15" fillId="0" borderId="0" xfId="0" applyFont="1" applyBorder="1"/>
    <xf numFmtId="0" fontId="16" fillId="0" borderId="0" xfId="0" applyFont="1" applyBorder="1"/>
    <xf numFmtId="0" fontId="6" fillId="0" borderId="23" xfId="0" applyFont="1" applyBorder="1"/>
    <xf numFmtId="0" fontId="6" fillId="0" borderId="24" xfId="0" applyFont="1" applyBorder="1"/>
    <xf numFmtId="0" fontId="5" fillId="0" borderId="23" xfId="0" applyFont="1" applyBorder="1"/>
    <xf numFmtId="0" fontId="6" fillId="0" borderId="25" xfId="0" applyFont="1" applyFill="1" applyBorder="1"/>
    <xf numFmtId="0" fontId="6" fillId="0" borderId="26" xfId="0" applyFont="1" applyBorder="1"/>
    <xf numFmtId="0" fontId="18" fillId="0" borderId="25" xfId="0" applyFont="1" applyBorder="1"/>
    <xf numFmtId="2" fontId="6" fillId="0" borderId="24" xfId="0" applyNumberFormat="1" applyFont="1" applyBorder="1"/>
    <xf numFmtId="0" fontId="0" fillId="0" borderId="0" xfId="0" applyBorder="1"/>
    <xf numFmtId="0" fontId="1" fillId="0" borderId="0" xfId="0" applyFont="1" applyBorder="1"/>
    <xf numFmtId="0" fontId="6" fillId="0" borderId="0" xfId="0" applyFont="1" applyBorder="1" applyAlignment="1">
      <alignment horizontal="right"/>
    </xf>
    <xf numFmtId="0" fontId="2" fillId="0" borderId="1" xfId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2" borderId="5" xfId="2" applyNumberFormat="1" applyFont="1" applyFill="1" applyBorder="1" applyAlignment="1" applyProtection="1">
      <alignment horizontal="left" vertical="top" wrapText="1"/>
    </xf>
    <xf numFmtId="0" fontId="9" fillId="2" borderId="6" xfId="2" applyNumberFormat="1" applyFont="1" applyFill="1" applyBorder="1" applyAlignment="1" applyProtection="1">
      <alignment horizontal="left" vertical="top" wrapText="1"/>
    </xf>
    <xf numFmtId="0" fontId="11" fillId="2" borderId="5" xfId="2" applyNumberFormat="1" applyFont="1" applyFill="1" applyBorder="1" applyAlignment="1" applyProtection="1">
      <alignment horizontal="left" vertical="top" wrapText="1"/>
    </xf>
    <xf numFmtId="0" fontId="11" fillId="2" borderId="6" xfId="2" applyNumberFormat="1" applyFont="1" applyFill="1" applyBorder="1" applyAlignment="1" applyProtection="1">
      <alignment horizontal="left" vertical="top" wrapText="1"/>
    </xf>
  </cellXfs>
  <cellStyles count="3">
    <cellStyle name="Hyperlink" xfId="1" builtinId="8"/>
    <cellStyle name="Normal" xfId="0" builtinId="0"/>
    <cellStyle name="Normal 5" xfId="2" xr:uid="{3F242F28-AFEC-482F-BE65-6F51F6FDBA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johnshopkins-my.sharepoint.com/Users/Haralampos/Dropbox/EAGER2017/Energy/NAIM/NANGAM_2016/EIA_StatetoStateCapacity_NaturalG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johnshopkins-my.sharepoint.com/!Daniel/Programs/Pycharm/MODL/Include/Reference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ajor Pipeline Summary"/>
      <sheetName val="Inflow By Region"/>
      <sheetName val="Outflow By Region"/>
      <sheetName val="Region to Region Capacity Map"/>
      <sheetName val="Inflow By State"/>
      <sheetName val="Outflow By State"/>
      <sheetName val="Inflow By State and Pipeline"/>
      <sheetName val="Outflow By State and Pipeline"/>
      <sheetName val="Pipeline State2State Capacity"/>
      <sheetName val="Regions"/>
      <sheetName val="Sheet1"/>
      <sheetName val="Pipeline State2State CapacityH"/>
      <sheetName val="InFlow Single Year"/>
      <sheetName val="Outflow Single Ye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Alberta</v>
          </cell>
          <cell r="C3" t="str">
            <v>Canada</v>
          </cell>
        </row>
        <row r="4">
          <cell r="B4" t="str">
            <v>British Columbia</v>
          </cell>
          <cell r="C4" t="str">
            <v>Canada</v>
          </cell>
        </row>
        <row r="5">
          <cell r="B5" t="str">
            <v>Manitoba</v>
          </cell>
          <cell r="C5" t="str">
            <v>Canada</v>
          </cell>
        </row>
        <row r="6">
          <cell r="B6" t="str">
            <v>New Brunswick</v>
          </cell>
          <cell r="C6" t="str">
            <v>Canada</v>
          </cell>
        </row>
        <row r="7">
          <cell r="B7" t="str">
            <v>Ontario</v>
          </cell>
          <cell r="C7" t="str">
            <v>Canada</v>
          </cell>
        </row>
        <row r="8">
          <cell r="B8" t="str">
            <v>Quebec</v>
          </cell>
          <cell r="C8" t="str">
            <v>Canada</v>
          </cell>
        </row>
        <row r="9">
          <cell r="B9" t="str">
            <v>Saskatchewan</v>
          </cell>
          <cell r="C9" t="str">
            <v>Canada</v>
          </cell>
        </row>
        <row r="10">
          <cell r="B10" t="str">
            <v>Colorado</v>
          </cell>
          <cell r="C10" t="str">
            <v>Central</v>
          </cell>
        </row>
        <row r="11">
          <cell r="B11" t="str">
            <v>Iowa</v>
          </cell>
          <cell r="C11" t="str">
            <v>Central</v>
          </cell>
        </row>
        <row r="12">
          <cell r="B12" t="str">
            <v>Kansas</v>
          </cell>
          <cell r="C12" t="str">
            <v>Central</v>
          </cell>
        </row>
        <row r="13">
          <cell r="B13" t="str">
            <v>Missouri</v>
          </cell>
          <cell r="C13" t="str">
            <v>Central</v>
          </cell>
        </row>
        <row r="14">
          <cell r="B14" t="str">
            <v>Montana</v>
          </cell>
          <cell r="C14" t="str">
            <v>Central</v>
          </cell>
        </row>
        <row r="15">
          <cell r="B15" t="str">
            <v>Nebraska</v>
          </cell>
          <cell r="C15" t="str">
            <v>Central</v>
          </cell>
        </row>
        <row r="16">
          <cell r="B16" t="str">
            <v>North Dakota</v>
          </cell>
          <cell r="C16" t="str">
            <v>Central</v>
          </cell>
        </row>
        <row r="17">
          <cell r="B17" t="str">
            <v>South Dakota</v>
          </cell>
          <cell r="C17" t="str">
            <v>Central</v>
          </cell>
        </row>
        <row r="18">
          <cell r="B18" t="str">
            <v>Utah</v>
          </cell>
          <cell r="C18" t="str">
            <v>Central</v>
          </cell>
        </row>
        <row r="19">
          <cell r="B19" t="str">
            <v>Wyoming</v>
          </cell>
          <cell r="C19" t="str">
            <v>Central</v>
          </cell>
        </row>
        <row r="20">
          <cell r="B20" t="str">
            <v>Gulf of Mexico</v>
          </cell>
          <cell r="C20" t="str">
            <v>Gulf of Mexico</v>
          </cell>
        </row>
        <row r="21">
          <cell r="B21" t="str">
            <v>Gulf of Mexico - Deepwater</v>
          </cell>
          <cell r="C21" t="str">
            <v>Gulf of Mexico</v>
          </cell>
        </row>
        <row r="22">
          <cell r="B22" t="str">
            <v>Mexico</v>
          </cell>
          <cell r="C22" t="str">
            <v>Mexico</v>
          </cell>
        </row>
        <row r="23">
          <cell r="B23" t="str">
            <v>Illinois</v>
          </cell>
          <cell r="C23" t="str">
            <v>Midwest</v>
          </cell>
        </row>
        <row r="24">
          <cell r="B24" t="str">
            <v>Indiana</v>
          </cell>
          <cell r="C24" t="str">
            <v>Midwest</v>
          </cell>
        </row>
        <row r="25">
          <cell r="B25" t="str">
            <v>Michigan</v>
          </cell>
          <cell r="C25" t="str">
            <v>Midwest</v>
          </cell>
        </row>
        <row r="26">
          <cell r="B26" t="str">
            <v>Minnesota</v>
          </cell>
          <cell r="C26" t="str">
            <v>Midwest</v>
          </cell>
        </row>
        <row r="27">
          <cell r="B27" t="str">
            <v>Ohio</v>
          </cell>
          <cell r="C27" t="str">
            <v>Midwest</v>
          </cell>
        </row>
        <row r="28">
          <cell r="B28" t="str">
            <v>Wisconsin</v>
          </cell>
          <cell r="C28" t="str">
            <v>Midwest</v>
          </cell>
        </row>
        <row r="29">
          <cell r="B29" t="str">
            <v>Connecticut</v>
          </cell>
          <cell r="C29" t="str">
            <v>Northeast</v>
          </cell>
        </row>
        <row r="30">
          <cell r="B30" t="str">
            <v>Delaware</v>
          </cell>
          <cell r="C30" t="str">
            <v>Northeast</v>
          </cell>
        </row>
        <row r="31">
          <cell r="B31" t="str">
            <v>District of Columbia</v>
          </cell>
          <cell r="C31" t="str">
            <v>Northeast</v>
          </cell>
        </row>
        <row r="32">
          <cell r="B32" t="str">
            <v>Maine</v>
          </cell>
          <cell r="C32" t="str">
            <v>Northeast</v>
          </cell>
        </row>
        <row r="33">
          <cell r="B33" t="str">
            <v>Maryland</v>
          </cell>
          <cell r="C33" t="str">
            <v>Northeast</v>
          </cell>
        </row>
        <row r="34">
          <cell r="B34" t="str">
            <v>Massachusetts</v>
          </cell>
          <cell r="C34" t="str">
            <v>Northeast</v>
          </cell>
        </row>
        <row r="35">
          <cell r="B35" t="str">
            <v>New Hampshire</v>
          </cell>
          <cell r="C35" t="str">
            <v>Northeast</v>
          </cell>
        </row>
        <row r="36">
          <cell r="B36" t="str">
            <v>New Jersey</v>
          </cell>
          <cell r="C36" t="str">
            <v>Northeast</v>
          </cell>
        </row>
        <row r="37">
          <cell r="B37" t="str">
            <v>New York</v>
          </cell>
          <cell r="C37" t="str">
            <v>Northeast</v>
          </cell>
        </row>
        <row r="38">
          <cell r="B38" t="str">
            <v>Pennsylvania</v>
          </cell>
          <cell r="C38" t="str">
            <v>Northeast</v>
          </cell>
        </row>
        <row r="39">
          <cell r="B39" t="str">
            <v>Rhode Island</v>
          </cell>
          <cell r="C39" t="str">
            <v>Northeast</v>
          </cell>
        </row>
        <row r="40">
          <cell r="B40" t="str">
            <v>Vermont</v>
          </cell>
          <cell r="C40" t="str">
            <v>Northeast</v>
          </cell>
        </row>
        <row r="41">
          <cell r="B41" t="str">
            <v>Virginia</v>
          </cell>
          <cell r="C41" t="str">
            <v>Northeast</v>
          </cell>
        </row>
        <row r="42">
          <cell r="B42" t="str">
            <v>West Virginia</v>
          </cell>
          <cell r="C42" t="str">
            <v>Northeast</v>
          </cell>
        </row>
        <row r="43">
          <cell r="B43" t="str">
            <v>Alabama</v>
          </cell>
          <cell r="C43" t="str">
            <v>Southeast</v>
          </cell>
        </row>
        <row r="44">
          <cell r="B44" t="str">
            <v>Florida</v>
          </cell>
          <cell r="C44" t="str">
            <v>Southeast</v>
          </cell>
        </row>
        <row r="45">
          <cell r="B45" t="str">
            <v>Georgia</v>
          </cell>
          <cell r="C45" t="str">
            <v>Southeast</v>
          </cell>
        </row>
        <row r="46">
          <cell r="B46" t="str">
            <v>Kentucky</v>
          </cell>
          <cell r="C46" t="str">
            <v>Southeast</v>
          </cell>
        </row>
        <row r="47">
          <cell r="B47" t="str">
            <v>Mississippi</v>
          </cell>
          <cell r="C47" t="str">
            <v>Southeast</v>
          </cell>
        </row>
        <row r="48">
          <cell r="B48" t="str">
            <v>North Carolina</v>
          </cell>
          <cell r="C48" t="str">
            <v>Southeast</v>
          </cell>
        </row>
        <row r="49">
          <cell r="B49" t="str">
            <v>South Carolina</v>
          </cell>
          <cell r="C49" t="str">
            <v>Southeast</v>
          </cell>
        </row>
        <row r="50">
          <cell r="B50" t="str">
            <v>Tennessee</v>
          </cell>
          <cell r="C50" t="str">
            <v>Southeast</v>
          </cell>
        </row>
        <row r="51">
          <cell r="B51" t="str">
            <v>Arkansas</v>
          </cell>
          <cell r="C51" t="str">
            <v>Southwest</v>
          </cell>
        </row>
        <row r="52">
          <cell r="B52" t="str">
            <v>Louisiana</v>
          </cell>
          <cell r="C52" t="str">
            <v>Southwest</v>
          </cell>
        </row>
        <row r="53">
          <cell r="B53" t="str">
            <v>New Mexico</v>
          </cell>
          <cell r="C53" t="str">
            <v>Southwest</v>
          </cell>
        </row>
        <row r="54">
          <cell r="B54" t="str">
            <v>Oklahoma</v>
          </cell>
          <cell r="C54" t="str">
            <v>Southwest</v>
          </cell>
        </row>
        <row r="55">
          <cell r="B55" t="str">
            <v>Texas</v>
          </cell>
          <cell r="C55" t="str">
            <v>Southwest</v>
          </cell>
        </row>
        <row r="56">
          <cell r="B56" t="str">
            <v>Arizona</v>
          </cell>
          <cell r="C56" t="str">
            <v>Western</v>
          </cell>
        </row>
        <row r="57">
          <cell r="B57" t="str">
            <v>California</v>
          </cell>
          <cell r="C57" t="str">
            <v>Western</v>
          </cell>
        </row>
        <row r="58">
          <cell r="B58" t="str">
            <v>Idaho</v>
          </cell>
          <cell r="C58" t="str">
            <v>Western</v>
          </cell>
        </row>
        <row r="59">
          <cell r="B59" t="str">
            <v>Nevada</v>
          </cell>
          <cell r="C59" t="str">
            <v>Western</v>
          </cell>
        </row>
        <row r="60">
          <cell r="B60" t="str">
            <v>Oregon</v>
          </cell>
          <cell r="C60" t="str">
            <v>Western</v>
          </cell>
        </row>
        <row r="61">
          <cell r="B61" t="str">
            <v>Washington</v>
          </cell>
          <cell r="C61" t="str">
            <v>Western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AIM"/>
      <sheetName val="transf_conv"/>
      <sheetName val="symbols"/>
      <sheetName val="producers"/>
      <sheetName val="type_of_prod_cost"/>
      <sheetName val="consumers"/>
      <sheetName val="seasonality"/>
      <sheetName val="nangam_regions"/>
      <sheetName val="genreg_map"/>
      <sheetName val="time"/>
      <sheetName val="mode_transp"/>
      <sheetName val="blend_refine_store"/>
      <sheetName val="traders_systemoperators"/>
      <sheetName val="production"/>
      <sheetName val="production_price"/>
      <sheetName val="consumption"/>
      <sheetName val="consumption_price"/>
      <sheetName val="consumption_elasticity"/>
      <sheetName val="arcs"/>
      <sheetName val="pip_exp_r2r"/>
      <sheetName val="pip_cap_r2r"/>
      <sheetName val="flo_r2r"/>
      <sheetName val="LNG_terminals"/>
      <sheetName val="ng_costs"/>
      <sheetName val="exports"/>
      <sheetName val="reg_bal_mex"/>
      <sheetName val="mex_pip_cap_bcfd"/>
      <sheetName val="mex_pip_cap_mmcfd"/>
      <sheetName val="reg_bal_MEX_DNG"/>
      <sheetName val="reg_bal_MEX_LNG"/>
      <sheetName val="mex_consumption_price"/>
      <sheetName val="can_prod"/>
      <sheetName val="usa_prod"/>
      <sheetName val="usa_dem"/>
      <sheetName val="usa_dem_price"/>
      <sheetName val="usa_als_hwi_cns_2016"/>
      <sheetName val="pip_st2st"/>
      <sheetName val="flo_r2r_bcfd"/>
      <sheetName val="pip_flo_r2r_bcfy"/>
      <sheetName val="usa_pip_exp"/>
      <sheetName val="USA_Natural_Gas_Pip_Projects"/>
      <sheetName val="USA_Natural_Gas_Imports_Exports"/>
      <sheetName val="USA_Total_Natural_Gas_Consump"/>
      <sheetName val="als_hwi_cns_price"/>
      <sheetName val="USA_Tot_Natural_Gas_production"/>
      <sheetName val="USA_Lower_48_Natural_Gas_Prod"/>
      <sheetName val="usa_prod_2016_det"/>
      <sheetName val="nems_regions"/>
      <sheetName val="usa_2016_ons_prod"/>
      <sheetName val="usa_2016_ofs_prod"/>
      <sheetName val="CAN_Natural_Gas_production"/>
      <sheetName val="Primary Energy Demand"/>
      <sheetName val="End - Use Demand"/>
      <sheetName val="Electricity Generation"/>
      <sheetName val="demo02a-eng"/>
      <sheetName val="can_dem"/>
      <sheetName val="can_End_Use_Prices"/>
      <sheetName val="can_pip_cap"/>
      <sheetName val="Delivered_energy_consumption_se"/>
      <sheetName val="World_natural_gas_consumption_r"/>
      <sheetName val="World_total_natural_gas_produ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AI9" t="str">
            <v>New Brunswick</v>
          </cell>
          <cell r="AJ9" t="str">
            <v>NBW</v>
          </cell>
          <cell r="AK9" t="str">
            <v>CAE</v>
          </cell>
          <cell r="AL9" t="str">
            <v>CAN</v>
          </cell>
        </row>
        <row r="10">
          <cell r="AI10" t="str">
            <v>Newfoundland and Labrador</v>
          </cell>
          <cell r="AJ10" t="str">
            <v>NLL</v>
          </cell>
          <cell r="AK10" t="str">
            <v>CAE</v>
          </cell>
          <cell r="AL10" t="str">
            <v>CAN</v>
          </cell>
        </row>
        <row r="11">
          <cell r="AI11" t="str">
            <v>Nova Scotia</v>
          </cell>
          <cell r="AJ11" t="str">
            <v>NSC</v>
          </cell>
          <cell r="AK11" t="str">
            <v>CAE</v>
          </cell>
          <cell r="AL11" t="str">
            <v>CAN</v>
          </cell>
        </row>
        <row r="12">
          <cell r="AI12" t="str">
            <v>Ontario</v>
          </cell>
          <cell r="AJ12" t="str">
            <v>ONT</v>
          </cell>
          <cell r="AK12" t="str">
            <v>CAE</v>
          </cell>
          <cell r="AL12" t="str">
            <v>CAN</v>
          </cell>
        </row>
        <row r="13">
          <cell r="AI13" t="str">
            <v>Prince Edward Island</v>
          </cell>
          <cell r="AJ13" t="str">
            <v>PEI</v>
          </cell>
          <cell r="AK13" t="str">
            <v>CAE</v>
          </cell>
          <cell r="AL13" t="str">
            <v>CAN</v>
          </cell>
        </row>
        <row r="14">
          <cell r="AI14" t="str">
            <v>Quebec</v>
          </cell>
          <cell r="AJ14" t="str">
            <v>QBC</v>
          </cell>
          <cell r="AK14" t="str">
            <v>CAE</v>
          </cell>
          <cell r="AL14" t="str">
            <v>CAN</v>
          </cell>
        </row>
        <row r="15">
          <cell r="AI15" t="str">
            <v>Nunavut</v>
          </cell>
          <cell r="AJ15" t="str">
            <v>NUN</v>
          </cell>
          <cell r="AK15" t="str">
            <v>CAW</v>
          </cell>
          <cell r="AL15" t="str">
            <v>CAN</v>
          </cell>
        </row>
        <row r="16">
          <cell r="AI16" t="str">
            <v>Yukon</v>
          </cell>
          <cell r="AJ16" t="str">
            <v>YKN</v>
          </cell>
          <cell r="AK16" t="str">
            <v>CAW</v>
          </cell>
          <cell r="AL16" t="str">
            <v>CAN</v>
          </cell>
        </row>
        <row r="17">
          <cell r="AI17" t="str">
            <v>Northwest Territories</v>
          </cell>
          <cell r="AJ17" t="str">
            <v>NWT</v>
          </cell>
          <cell r="AK17" t="str">
            <v>CAW</v>
          </cell>
          <cell r="AL17" t="str">
            <v>CAN</v>
          </cell>
        </row>
        <row r="18">
          <cell r="AI18" t="str">
            <v>Alberta</v>
          </cell>
          <cell r="AJ18" t="str">
            <v>ABR</v>
          </cell>
          <cell r="AK18" t="str">
            <v>CAW</v>
          </cell>
          <cell r="AL18" t="str">
            <v>CAN</v>
          </cell>
        </row>
        <row r="19">
          <cell r="AI19" t="str">
            <v>British Columbia</v>
          </cell>
          <cell r="AJ19" t="str">
            <v>BCL</v>
          </cell>
          <cell r="AK19" t="str">
            <v>CAW</v>
          </cell>
          <cell r="AL19" t="str">
            <v>CAN</v>
          </cell>
        </row>
        <row r="20">
          <cell r="AI20" t="str">
            <v>Manitoba</v>
          </cell>
          <cell r="AJ20" t="str">
            <v>MTB</v>
          </cell>
          <cell r="AK20" t="str">
            <v>CAW</v>
          </cell>
          <cell r="AL20" t="str">
            <v>CAN</v>
          </cell>
        </row>
        <row r="21">
          <cell r="AI21" t="str">
            <v>Saskatchewan</v>
          </cell>
          <cell r="AJ21" t="str">
            <v>SAS</v>
          </cell>
          <cell r="AK21" t="str">
            <v>CAW</v>
          </cell>
          <cell r="AL21" t="str">
            <v>CAN</v>
          </cell>
        </row>
        <row r="22">
          <cell r="AI22" t="str">
            <v>Mexico North West</v>
          </cell>
          <cell r="AJ22" t="str">
            <v>MNW</v>
          </cell>
          <cell r="AK22" t="str">
            <v>MNW</v>
          </cell>
          <cell r="AL22" t="str">
            <v>MEX</v>
          </cell>
        </row>
        <row r="23">
          <cell r="AI23" t="str">
            <v>Mexico North East</v>
          </cell>
          <cell r="AJ23" t="str">
            <v>MNE</v>
          </cell>
          <cell r="AK23" t="str">
            <v>MNE</v>
          </cell>
          <cell r="AL23" t="str">
            <v>MEX</v>
          </cell>
        </row>
        <row r="24">
          <cell r="AI24" t="str">
            <v>Mexico Interior West</v>
          </cell>
          <cell r="AJ24" t="str">
            <v>MIW</v>
          </cell>
          <cell r="AK24" t="str">
            <v>MIW</v>
          </cell>
          <cell r="AL24" t="str">
            <v>MEX</v>
          </cell>
        </row>
        <row r="25">
          <cell r="AI25" t="str">
            <v>Mexico Interior</v>
          </cell>
          <cell r="AJ25" t="str">
            <v>MIN</v>
          </cell>
          <cell r="AK25" t="str">
            <v>MIN</v>
          </cell>
          <cell r="AL25" t="str">
            <v>MEX</v>
          </cell>
        </row>
        <row r="26">
          <cell r="AI26" t="str">
            <v>Mexico South - South East</v>
          </cell>
          <cell r="AJ26" t="str">
            <v>MSW</v>
          </cell>
          <cell r="AK26" t="str">
            <v>MSW</v>
          </cell>
          <cell r="AL26" t="str">
            <v>MEX</v>
          </cell>
        </row>
        <row r="27">
          <cell r="AI27" t="str">
            <v>Gulf of Mexico</v>
          </cell>
          <cell r="AJ27" t="str">
            <v>GOM</v>
          </cell>
          <cell r="AK27" t="str">
            <v>GOM</v>
          </cell>
          <cell r="AL27" t="str">
            <v>USA</v>
          </cell>
        </row>
        <row r="28">
          <cell r="AI28" t="str">
            <v>Alabama</v>
          </cell>
          <cell r="AJ28" t="str">
            <v>ALB</v>
          </cell>
          <cell r="AK28" t="str">
            <v>ESC</v>
          </cell>
          <cell r="AL28" t="str">
            <v>USA</v>
          </cell>
        </row>
        <row r="29">
          <cell r="AI29" t="str">
            <v>Alaska</v>
          </cell>
          <cell r="AJ29" t="str">
            <v>ALS</v>
          </cell>
          <cell r="AK29" t="str">
            <v>AHW</v>
          </cell>
          <cell r="AL29" t="str">
            <v>USA</v>
          </cell>
        </row>
        <row r="30">
          <cell r="AI30" t="str">
            <v>Arizona</v>
          </cell>
          <cell r="AJ30" t="str">
            <v>ARZ</v>
          </cell>
          <cell r="AK30" t="str">
            <v>MNT</v>
          </cell>
          <cell r="AL30" t="str">
            <v>USA</v>
          </cell>
        </row>
        <row r="31">
          <cell r="AI31" t="str">
            <v>Arkansas</v>
          </cell>
          <cell r="AJ31" t="str">
            <v>ARK</v>
          </cell>
          <cell r="AK31" t="str">
            <v>WSC</v>
          </cell>
          <cell r="AL31" t="str">
            <v>USA</v>
          </cell>
        </row>
        <row r="32">
          <cell r="AI32" t="str">
            <v>California</v>
          </cell>
          <cell r="AJ32" t="str">
            <v>CAL</v>
          </cell>
          <cell r="AK32" t="str">
            <v>PCF</v>
          </cell>
          <cell r="AL32" t="str">
            <v>USA</v>
          </cell>
        </row>
        <row r="33">
          <cell r="AI33" t="str">
            <v>Colorado</v>
          </cell>
          <cell r="AJ33" t="str">
            <v>COL</v>
          </cell>
          <cell r="AK33" t="str">
            <v>MNT</v>
          </cell>
          <cell r="AL33" t="str">
            <v>USA</v>
          </cell>
        </row>
        <row r="34">
          <cell r="AI34" t="str">
            <v>Connecticut</v>
          </cell>
          <cell r="AJ34" t="str">
            <v>CON</v>
          </cell>
          <cell r="AK34" t="str">
            <v>NEN</v>
          </cell>
          <cell r="AL34" t="str">
            <v>USA</v>
          </cell>
        </row>
        <row r="35">
          <cell r="AI35" t="str">
            <v>Delaware</v>
          </cell>
          <cell r="AJ35" t="str">
            <v>DEL</v>
          </cell>
          <cell r="AK35" t="str">
            <v>SAT</v>
          </cell>
          <cell r="AL35" t="str">
            <v>USA</v>
          </cell>
        </row>
        <row r="36">
          <cell r="AI36" t="str">
            <v>District of Columbia</v>
          </cell>
          <cell r="AJ36" t="str">
            <v>WDC</v>
          </cell>
          <cell r="AK36" t="str">
            <v>SAT</v>
          </cell>
          <cell r="AL36" t="str">
            <v>USA</v>
          </cell>
        </row>
        <row r="37">
          <cell r="AI37" t="str">
            <v>Florida</v>
          </cell>
          <cell r="AJ37" t="str">
            <v>FLR</v>
          </cell>
          <cell r="AK37" t="str">
            <v>SAT</v>
          </cell>
          <cell r="AL37" t="str">
            <v>USA</v>
          </cell>
        </row>
        <row r="38">
          <cell r="AI38" t="str">
            <v>Georgia</v>
          </cell>
          <cell r="AJ38" t="str">
            <v>GRG</v>
          </cell>
          <cell r="AK38" t="str">
            <v>SAT</v>
          </cell>
          <cell r="AL38" t="str">
            <v>USA</v>
          </cell>
        </row>
        <row r="39">
          <cell r="AI39" t="str">
            <v>Hawaii</v>
          </cell>
          <cell r="AJ39" t="str">
            <v>HWI</v>
          </cell>
          <cell r="AK39" t="str">
            <v>AHW</v>
          </cell>
          <cell r="AL39" t="str">
            <v>USA</v>
          </cell>
        </row>
        <row r="40">
          <cell r="AI40" t="str">
            <v>Idaho</v>
          </cell>
          <cell r="AJ40" t="str">
            <v>IDH</v>
          </cell>
          <cell r="AK40" t="str">
            <v>MNT</v>
          </cell>
          <cell r="AL40" t="str">
            <v>USA</v>
          </cell>
        </row>
        <row r="41">
          <cell r="AI41" t="str">
            <v>Illinois</v>
          </cell>
          <cell r="AJ41" t="str">
            <v>ILN</v>
          </cell>
          <cell r="AK41" t="str">
            <v>ENC</v>
          </cell>
          <cell r="AL41" t="str">
            <v>USA</v>
          </cell>
        </row>
        <row r="42">
          <cell r="AI42" t="str">
            <v>Indiana</v>
          </cell>
          <cell r="AJ42" t="str">
            <v>IND</v>
          </cell>
          <cell r="AK42" t="str">
            <v>ENC</v>
          </cell>
          <cell r="AL42" t="str">
            <v>USA</v>
          </cell>
        </row>
        <row r="43">
          <cell r="AI43" t="str">
            <v>Iowa</v>
          </cell>
          <cell r="AJ43" t="str">
            <v>IOW</v>
          </cell>
          <cell r="AK43" t="str">
            <v>WNC</v>
          </cell>
          <cell r="AL43" t="str">
            <v>USA</v>
          </cell>
        </row>
        <row r="44">
          <cell r="AI44" t="str">
            <v>Kansas</v>
          </cell>
          <cell r="AJ44" t="str">
            <v>KNS</v>
          </cell>
          <cell r="AK44" t="str">
            <v>WNC</v>
          </cell>
          <cell r="AL44" t="str">
            <v>USA</v>
          </cell>
        </row>
        <row r="45">
          <cell r="AI45" t="str">
            <v>Kentucky</v>
          </cell>
          <cell r="AJ45" t="str">
            <v>KNT</v>
          </cell>
          <cell r="AK45" t="str">
            <v>ESC</v>
          </cell>
          <cell r="AL45" t="str">
            <v>USA</v>
          </cell>
        </row>
        <row r="46">
          <cell r="AI46" t="str">
            <v>Louisiana</v>
          </cell>
          <cell r="AJ46" t="str">
            <v>LSN</v>
          </cell>
          <cell r="AK46" t="str">
            <v>WSC</v>
          </cell>
          <cell r="AL46" t="str">
            <v>USA</v>
          </cell>
        </row>
        <row r="47">
          <cell r="AI47" t="str">
            <v>Maine</v>
          </cell>
          <cell r="AJ47" t="str">
            <v>MAN</v>
          </cell>
          <cell r="AK47" t="str">
            <v>NEN</v>
          </cell>
          <cell r="AL47" t="str">
            <v>USA</v>
          </cell>
        </row>
        <row r="48">
          <cell r="AI48" t="str">
            <v>Maryland</v>
          </cell>
          <cell r="AJ48" t="str">
            <v>MAR</v>
          </cell>
          <cell r="AK48" t="str">
            <v>SAT</v>
          </cell>
          <cell r="AL48" t="str">
            <v>USA</v>
          </cell>
        </row>
        <row r="49">
          <cell r="AI49" t="str">
            <v>Massachusetts</v>
          </cell>
          <cell r="AJ49" t="str">
            <v>MAS</v>
          </cell>
          <cell r="AK49" t="str">
            <v>NEN</v>
          </cell>
          <cell r="AL49" t="str">
            <v>USA</v>
          </cell>
        </row>
        <row r="50">
          <cell r="AI50" t="str">
            <v>Michigan</v>
          </cell>
          <cell r="AJ50" t="str">
            <v>MCH</v>
          </cell>
          <cell r="AK50" t="str">
            <v>ENC</v>
          </cell>
          <cell r="AL50" t="str">
            <v>USA</v>
          </cell>
        </row>
        <row r="51">
          <cell r="AI51" t="str">
            <v>Minnesota</v>
          </cell>
          <cell r="AJ51" t="str">
            <v>MNS</v>
          </cell>
          <cell r="AK51" t="str">
            <v>WNC</v>
          </cell>
          <cell r="AL51" t="str">
            <v>USA</v>
          </cell>
        </row>
        <row r="52">
          <cell r="AI52" t="str">
            <v>Mississippi</v>
          </cell>
          <cell r="AJ52" t="str">
            <v>MSI</v>
          </cell>
          <cell r="AK52" t="str">
            <v>ESC</v>
          </cell>
          <cell r="AL52" t="str">
            <v>USA</v>
          </cell>
        </row>
        <row r="53">
          <cell r="AI53" t="str">
            <v>Missouri</v>
          </cell>
          <cell r="AJ53" t="str">
            <v>MSU</v>
          </cell>
          <cell r="AK53" t="str">
            <v>WSC</v>
          </cell>
          <cell r="AL53" t="str">
            <v>USA</v>
          </cell>
        </row>
        <row r="54">
          <cell r="AI54" t="str">
            <v>Montana</v>
          </cell>
          <cell r="AJ54" t="str">
            <v>MON</v>
          </cell>
          <cell r="AK54" t="str">
            <v>MNT</v>
          </cell>
          <cell r="AL54" t="str">
            <v>USA</v>
          </cell>
        </row>
        <row r="55">
          <cell r="AI55" t="str">
            <v>Nebraska</v>
          </cell>
          <cell r="AJ55" t="str">
            <v>NBR</v>
          </cell>
          <cell r="AK55" t="str">
            <v>WNC</v>
          </cell>
          <cell r="AL55" t="str">
            <v>USA</v>
          </cell>
        </row>
        <row r="56">
          <cell r="AI56" t="str">
            <v>Nevada</v>
          </cell>
          <cell r="AJ56" t="str">
            <v>NVD</v>
          </cell>
          <cell r="AK56" t="str">
            <v>MNT</v>
          </cell>
          <cell r="AL56" t="str">
            <v>USA</v>
          </cell>
        </row>
        <row r="57">
          <cell r="AI57" t="str">
            <v>New Hampshire</v>
          </cell>
          <cell r="AJ57" t="str">
            <v>NHM</v>
          </cell>
          <cell r="AK57" t="str">
            <v>NEN</v>
          </cell>
          <cell r="AL57" t="str">
            <v>USA</v>
          </cell>
        </row>
        <row r="58">
          <cell r="AI58" t="str">
            <v>New Jersey</v>
          </cell>
          <cell r="AJ58" t="str">
            <v>NJS</v>
          </cell>
          <cell r="AK58" t="str">
            <v>MAT</v>
          </cell>
          <cell r="AL58" t="str">
            <v>USA</v>
          </cell>
        </row>
        <row r="59">
          <cell r="AI59" t="str">
            <v>New Mexico</v>
          </cell>
          <cell r="AJ59" t="str">
            <v>NMX</v>
          </cell>
          <cell r="AK59" t="str">
            <v>MNT</v>
          </cell>
          <cell r="AL59" t="str">
            <v>USA</v>
          </cell>
        </row>
        <row r="60">
          <cell r="AI60" t="str">
            <v>New York</v>
          </cell>
          <cell r="AJ60" t="str">
            <v>NYK</v>
          </cell>
          <cell r="AK60" t="str">
            <v>MAT</v>
          </cell>
          <cell r="AL60" t="str">
            <v>USA</v>
          </cell>
        </row>
        <row r="61">
          <cell r="AI61" t="str">
            <v>North Carolina</v>
          </cell>
          <cell r="AJ61" t="str">
            <v>NCL</v>
          </cell>
          <cell r="AK61" t="str">
            <v>SAT</v>
          </cell>
          <cell r="AL61" t="str">
            <v>USA</v>
          </cell>
        </row>
        <row r="62">
          <cell r="AI62" t="str">
            <v>North Dakota</v>
          </cell>
          <cell r="AJ62" t="str">
            <v>NDK</v>
          </cell>
          <cell r="AK62" t="str">
            <v>WNC</v>
          </cell>
          <cell r="AL62" t="str">
            <v>USA</v>
          </cell>
        </row>
        <row r="63">
          <cell r="AI63" t="str">
            <v>Ohio</v>
          </cell>
          <cell r="AJ63" t="str">
            <v>OHO</v>
          </cell>
          <cell r="AK63" t="str">
            <v>ENC</v>
          </cell>
          <cell r="AL63" t="str">
            <v>USA</v>
          </cell>
        </row>
        <row r="64">
          <cell r="AI64" t="str">
            <v>Oklahoma</v>
          </cell>
          <cell r="AJ64" t="str">
            <v>OKL</v>
          </cell>
          <cell r="AK64" t="str">
            <v>WSC</v>
          </cell>
          <cell r="AL64" t="str">
            <v>USA</v>
          </cell>
        </row>
        <row r="65">
          <cell r="AI65" t="str">
            <v>Oregon</v>
          </cell>
          <cell r="AJ65" t="str">
            <v>ORG</v>
          </cell>
          <cell r="AK65" t="str">
            <v>PCF</v>
          </cell>
          <cell r="AL65" t="str">
            <v>USA</v>
          </cell>
        </row>
        <row r="66">
          <cell r="AI66" t="str">
            <v>Pennsylvania</v>
          </cell>
          <cell r="AJ66" t="str">
            <v>PEN</v>
          </cell>
          <cell r="AK66" t="str">
            <v>MAT</v>
          </cell>
          <cell r="AL66" t="str">
            <v>USA</v>
          </cell>
        </row>
        <row r="67">
          <cell r="AI67" t="str">
            <v>Rhode Island</v>
          </cell>
          <cell r="AJ67" t="str">
            <v>RIL</v>
          </cell>
          <cell r="AK67" t="str">
            <v>NEN</v>
          </cell>
          <cell r="AL67" t="str">
            <v>USA</v>
          </cell>
        </row>
        <row r="68">
          <cell r="AI68" t="str">
            <v>South Carolina</v>
          </cell>
          <cell r="AJ68" t="str">
            <v>SCL</v>
          </cell>
          <cell r="AK68" t="str">
            <v>SAT</v>
          </cell>
          <cell r="AL68" t="str">
            <v>USA</v>
          </cell>
        </row>
        <row r="69">
          <cell r="AI69" t="str">
            <v>South Dakota</v>
          </cell>
          <cell r="AJ69" t="str">
            <v>SDK</v>
          </cell>
          <cell r="AK69" t="str">
            <v>WNC</v>
          </cell>
          <cell r="AL69" t="str">
            <v>USA</v>
          </cell>
        </row>
        <row r="70">
          <cell r="AI70" t="str">
            <v>Tennessee</v>
          </cell>
          <cell r="AJ70" t="str">
            <v>TNS</v>
          </cell>
          <cell r="AK70" t="str">
            <v>ESC</v>
          </cell>
          <cell r="AL70" t="str">
            <v>USA</v>
          </cell>
        </row>
        <row r="71">
          <cell r="AI71" t="str">
            <v>Texas</v>
          </cell>
          <cell r="AJ71" t="str">
            <v>TEX</v>
          </cell>
          <cell r="AK71" t="str">
            <v>WSC</v>
          </cell>
          <cell r="AL71" t="str">
            <v>USA</v>
          </cell>
        </row>
        <row r="72">
          <cell r="AI72" t="str">
            <v>Utah</v>
          </cell>
          <cell r="AJ72" t="str">
            <v>UTH</v>
          </cell>
          <cell r="AK72" t="str">
            <v>MNT</v>
          </cell>
          <cell r="AL72" t="str">
            <v>USA</v>
          </cell>
        </row>
        <row r="73">
          <cell r="AI73" t="str">
            <v>Vermont</v>
          </cell>
          <cell r="AJ73" t="str">
            <v>VMT</v>
          </cell>
          <cell r="AK73" t="str">
            <v>NEN</v>
          </cell>
          <cell r="AL73" t="str">
            <v>USA</v>
          </cell>
        </row>
        <row r="74">
          <cell r="AI74" t="str">
            <v>Virginia</v>
          </cell>
          <cell r="AJ74" t="str">
            <v>VGN</v>
          </cell>
          <cell r="AK74" t="str">
            <v>SAT</v>
          </cell>
          <cell r="AL74" t="str">
            <v>USA</v>
          </cell>
        </row>
        <row r="75">
          <cell r="AI75" t="str">
            <v>Washington</v>
          </cell>
          <cell r="AJ75" t="str">
            <v>WAS</v>
          </cell>
          <cell r="AK75" t="str">
            <v>PCF</v>
          </cell>
          <cell r="AL75" t="str">
            <v>USA</v>
          </cell>
        </row>
        <row r="76">
          <cell r="AI76" t="str">
            <v>West Virginia</v>
          </cell>
          <cell r="AJ76" t="str">
            <v>WVG</v>
          </cell>
          <cell r="AK76" t="str">
            <v>SAT</v>
          </cell>
          <cell r="AL76" t="str">
            <v>USA</v>
          </cell>
        </row>
        <row r="77">
          <cell r="AI77" t="str">
            <v>Wisconsin</v>
          </cell>
          <cell r="AJ77" t="str">
            <v>WIS</v>
          </cell>
          <cell r="AK77" t="str">
            <v>ENC</v>
          </cell>
          <cell r="AL77" t="str">
            <v>USA</v>
          </cell>
        </row>
        <row r="78">
          <cell r="AI78" t="str">
            <v>Wyoming</v>
          </cell>
          <cell r="AJ78" t="str">
            <v>WYO</v>
          </cell>
          <cell r="AK78" t="str">
            <v>MNT</v>
          </cell>
          <cell r="AL78" t="str">
            <v>USA</v>
          </cell>
        </row>
        <row r="79">
          <cell r="AI79" t="str">
            <v>Rest of World</v>
          </cell>
          <cell r="AJ79" t="str">
            <v>ROW</v>
          </cell>
          <cell r="AK79" t="str">
            <v>ROW</v>
          </cell>
          <cell r="AL79" t="str">
            <v>ROW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b-one.gc.ca/nrg/ntgrtd/trnsprttn/2016/grp-1-nd-grp-2-ppln-cmpns-e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C8F9-4940-465E-804D-7BF25B77B8F8}">
  <dimension ref="A1:Z40"/>
  <sheetViews>
    <sheetView tabSelected="1" topLeftCell="E1" zoomScale="70" zoomScaleNormal="70" workbookViewId="0">
      <selection activeCell="K8" sqref="K8"/>
    </sheetView>
  </sheetViews>
  <sheetFormatPr defaultColWidth="9.109375" defaultRowHeight="13.8" x14ac:dyDescent="0.25"/>
  <cols>
    <col min="1" max="1" width="6" style="3" bestFit="1" customWidth="1"/>
    <col min="2" max="2" width="56.33203125" style="3" bestFit="1" customWidth="1"/>
    <col min="3" max="3" width="36.44140625" style="3" bestFit="1" customWidth="1"/>
    <col min="4" max="4" width="69.6640625" style="3" bestFit="1" customWidth="1"/>
    <col min="5" max="5" width="20.109375" style="3" bestFit="1" customWidth="1"/>
    <col min="6" max="6" width="28.109375" style="3" bestFit="1" customWidth="1"/>
    <col min="7" max="7" width="41.109375" style="3" customWidth="1"/>
    <col min="8" max="8" width="28.5546875" style="3" bestFit="1" customWidth="1"/>
    <col min="9" max="9" width="34.88671875" style="3" customWidth="1"/>
    <col min="10" max="10" width="34" style="3" bestFit="1" customWidth="1"/>
    <col min="11" max="11" width="35.109375" style="3" bestFit="1" customWidth="1"/>
    <col min="12" max="12" width="21.109375" style="3" bestFit="1" customWidth="1"/>
    <col min="13" max="13" width="9.109375" style="25"/>
    <col min="14" max="16384" width="9.109375" style="3"/>
  </cols>
  <sheetData>
    <row r="1" spans="1:26" ht="14.4" thickBot="1" x14ac:dyDescent="0.3">
      <c r="A1" s="50" t="s">
        <v>0</v>
      </c>
      <c r="B1" s="51"/>
      <c r="C1" s="51"/>
      <c r="D1" s="52"/>
      <c r="E1" s="1" t="s">
        <v>1</v>
      </c>
      <c r="F1" s="2" t="s">
        <v>2</v>
      </c>
      <c r="H1" s="4" t="s">
        <v>3</v>
      </c>
      <c r="I1" s="59" t="s">
        <v>4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60"/>
    </row>
    <row r="2" spans="1:26" ht="14.4" thickBot="1" x14ac:dyDescent="0.3">
      <c r="A2" s="53"/>
      <c r="B2" s="54"/>
      <c r="C2" s="54"/>
      <c r="D2" s="55"/>
      <c r="E2" s="1" t="s">
        <v>5</v>
      </c>
      <c r="F2" s="5" t="s">
        <v>0</v>
      </c>
      <c r="H2" s="4" t="s">
        <v>3</v>
      </c>
      <c r="I2" s="59" t="s">
        <v>6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60"/>
    </row>
    <row r="3" spans="1:26" ht="15" thickBot="1" x14ac:dyDescent="0.3">
      <c r="A3" s="53"/>
      <c r="B3" s="54"/>
      <c r="C3" s="54"/>
      <c r="D3" s="55"/>
      <c r="E3" s="1" t="s">
        <v>7</v>
      </c>
      <c r="F3" s="2" t="s">
        <v>8</v>
      </c>
      <c r="H3" s="4" t="s">
        <v>3</v>
      </c>
      <c r="I3" s="61" t="s">
        <v>9</v>
      </c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2"/>
    </row>
    <row r="4" spans="1:26" x14ac:dyDescent="0.25">
      <c r="A4" s="53"/>
      <c r="B4" s="54"/>
      <c r="C4" s="54"/>
      <c r="D4" s="55"/>
      <c r="E4" s="1" t="s">
        <v>10</v>
      </c>
      <c r="F4" s="2" t="s">
        <v>11</v>
      </c>
      <c r="M4" s="3"/>
    </row>
    <row r="5" spans="1:26" ht="14.4" thickBot="1" x14ac:dyDescent="0.3">
      <c r="A5" s="56"/>
      <c r="B5" s="57"/>
      <c r="C5" s="57"/>
      <c r="D5" s="58"/>
      <c r="E5" s="1" t="s">
        <v>12</v>
      </c>
      <c r="F5" s="6">
        <v>2015</v>
      </c>
      <c r="M5" s="3"/>
    </row>
    <row r="6" spans="1:26" x14ac:dyDescent="0.25">
      <c r="M6" s="3"/>
    </row>
    <row r="7" spans="1:26" x14ac:dyDescent="0.25">
      <c r="A7" s="7"/>
      <c r="B7" s="8" t="s">
        <v>13</v>
      </c>
      <c r="C7" s="8" t="s">
        <v>14</v>
      </c>
      <c r="D7" s="9" t="s">
        <v>15</v>
      </c>
      <c r="E7" s="10" t="s">
        <v>16</v>
      </c>
      <c r="F7" s="11" t="s">
        <v>17</v>
      </c>
      <c r="G7" s="12" t="s">
        <v>18</v>
      </c>
      <c r="H7" s="11" t="s">
        <v>19</v>
      </c>
      <c r="I7" s="10" t="s">
        <v>20</v>
      </c>
      <c r="J7" s="13" t="s">
        <v>21</v>
      </c>
      <c r="K7" s="13" t="s">
        <v>54</v>
      </c>
      <c r="L7" s="14" t="s">
        <v>22</v>
      </c>
      <c r="M7" s="15"/>
    </row>
    <row r="8" spans="1:26" x14ac:dyDescent="0.25">
      <c r="A8" s="16">
        <v>1</v>
      </c>
      <c r="B8" s="17" t="s">
        <v>23</v>
      </c>
      <c r="C8" s="18" t="s">
        <v>24</v>
      </c>
      <c r="D8" s="19" t="s">
        <v>25</v>
      </c>
      <c r="E8" s="20" t="s">
        <v>26</v>
      </c>
      <c r="F8" s="21" t="s">
        <v>25</v>
      </c>
      <c r="G8" s="22"/>
      <c r="H8" s="17" t="str">
        <f>VLOOKUP(can_pip_cap!$E8,[2]nangam_regions!$AI$9:$AL$79,3,FALSE)</f>
        <v>ENC</v>
      </c>
      <c r="I8" s="7" t="str">
        <f>VLOOKUP(can_pip_cap!$F8,[2]nangam_regions!$AI$9:$AL$79,3,FALSE)</f>
        <v>CAW</v>
      </c>
      <c r="J8" s="23">
        <v>0.99</v>
      </c>
      <c r="K8" s="23">
        <v>1.7</v>
      </c>
      <c r="L8" s="24">
        <f>K8*J8</f>
        <v>1.6830000000000001</v>
      </c>
    </row>
    <row r="9" spans="1:26" x14ac:dyDescent="0.25">
      <c r="A9" s="26">
        <v>2</v>
      </c>
      <c r="B9" s="21" t="s">
        <v>27</v>
      </c>
      <c r="C9" s="18" t="s">
        <v>28</v>
      </c>
      <c r="D9" s="25" t="s">
        <v>25</v>
      </c>
      <c r="E9" s="20" t="s">
        <v>29</v>
      </c>
      <c r="F9" s="21" t="s">
        <v>25</v>
      </c>
      <c r="G9" s="27"/>
      <c r="H9" s="21" t="str">
        <f>VLOOKUP(can_pip_cap!$E9,[2]nangam_regions!$AI$9:$AL$79,3,FALSE)</f>
        <v>CAW</v>
      </c>
      <c r="I9" s="20" t="str">
        <f>VLOOKUP(can_pip_cap!$F9,[2]nangam_regions!$AI$9:$AL$79,3,FALSE)</f>
        <v>CAW</v>
      </c>
      <c r="J9" s="28">
        <v>0.65</v>
      </c>
      <c r="K9" s="28">
        <v>2.9</v>
      </c>
      <c r="L9" s="29">
        <f t="shared" ref="L9:L19" si="0">K9*J9</f>
        <v>1.885</v>
      </c>
    </row>
    <row r="10" spans="1:26" x14ac:dyDescent="0.25">
      <c r="A10" s="26">
        <v>2</v>
      </c>
      <c r="B10" s="21" t="s">
        <v>27</v>
      </c>
      <c r="C10" s="18" t="s">
        <v>28</v>
      </c>
      <c r="D10" s="25" t="s">
        <v>25</v>
      </c>
      <c r="E10" s="20" t="s">
        <v>30</v>
      </c>
      <c r="F10" s="21" t="s">
        <v>25</v>
      </c>
      <c r="G10" s="27"/>
      <c r="H10" s="21" t="str">
        <f>VLOOKUP(can_pip_cap!$E10,[2]nangam_regions!$AI$9:$AL$79,3,FALSE)</f>
        <v>CAW</v>
      </c>
      <c r="I10" s="20" t="str">
        <f>VLOOKUP(can_pip_cap!$F10,[2]nangam_regions!$AI$9:$AL$79,3,FALSE)</f>
        <v>CAW</v>
      </c>
      <c r="J10" s="28">
        <v>0.62</v>
      </c>
      <c r="K10" s="28">
        <v>2.2000000000000002</v>
      </c>
      <c r="L10" s="29">
        <f t="shared" si="0"/>
        <v>1.3640000000000001</v>
      </c>
    </row>
    <row r="11" spans="1:26" x14ac:dyDescent="0.25">
      <c r="A11" s="26">
        <v>3</v>
      </c>
      <c r="B11" s="21" t="s">
        <v>31</v>
      </c>
      <c r="C11" s="18" t="s">
        <v>32</v>
      </c>
      <c r="D11" s="25" t="s">
        <v>33</v>
      </c>
      <c r="E11" s="20" t="s">
        <v>34</v>
      </c>
      <c r="F11" s="21" t="s">
        <v>33</v>
      </c>
      <c r="G11" s="27"/>
      <c r="H11" s="21" t="str">
        <f>VLOOKUP(can_pip_cap!$E11,[2]nangam_regions!$AI$9:$AL$79,3,FALSE)</f>
        <v>CAE</v>
      </c>
      <c r="I11" s="20" t="str">
        <f>VLOOKUP(can_pip_cap!$F11,[2]nangam_regions!$AI$9:$AL$79,3,FALSE)</f>
        <v>CAE</v>
      </c>
      <c r="J11" s="28">
        <v>0.45</v>
      </c>
      <c r="K11" s="28">
        <v>0.56000000000000005</v>
      </c>
      <c r="L11" s="29">
        <f t="shared" si="0"/>
        <v>0.25200000000000006</v>
      </c>
    </row>
    <row r="12" spans="1:26" ht="14.4" x14ac:dyDescent="0.3">
      <c r="A12" s="30">
        <v>4</v>
      </c>
      <c r="B12" s="31" t="s">
        <v>35</v>
      </c>
      <c r="C12" s="32" t="s">
        <v>35</v>
      </c>
      <c r="D12" s="33" t="s">
        <v>36</v>
      </c>
      <c r="E12" s="34" t="s">
        <v>29</v>
      </c>
      <c r="F12" s="31" t="s">
        <v>25</v>
      </c>
      <c r="G12" s="27" t="s">
        <v>37</v>
      </c>
      <c r="H12" s="31" t="str">
        <f>VLOOKUP(can_pip_cap!$E12,[2]nangam_regions!$AI$9:$AL$79,3,FALSE)</f>
        <v>CAW</v>
      </c>
      <c r="I12" s="34" t="str">
        <f>VLOOKUP(can_pip_cap!$F12,[2]nangam_regions!$AI$9:$AL$79,3,FALSE)</f>
        <v>CAW</v>
      </c>
      <c r="J12" s="30">
        <v>0.97</v>
      </c>
      <c r="K12" s="30">
        <v>8</v>
      </c>
      <c r="L12" s="35">
        <f t="shared" si="0"/>
        <v>7.76</v>
      </c>
    </row>
    <row r="13" spans="1:26" ht="14.4" x14ac:dyDescent="0.3">
      <c r="A13" s="30">
        <v>4</v>
      </c>
      <c r="B13" s="31" t="s">
        <v>35</v>
      </c>
      <c r="C13" s="32" t="s">
        <v>35</v>
      </c>
      <c r="D13" s="33" t="s">
        <v>36</v>
      </c>
      <c r="E13" s="34" t="s">
        <v>25</v>
      </c>
      <c r="F13" s="31" t="s">
        <v>25</v>
      </c>
      <c r="G13" s="27" t="s">
        <v>37</v>
      </c>
      <c r="H13" s="31" t="str">
        <f>VLOOKUP(can_pip_cap!$E13,[2]nangam_regions!$AI$9:$AL$79,3,FALSE)</f>
        <v>CAW</v>
      </c>
      <c r="I13" s="34" t="str">
        <f>VLOOKUP(can_pip_cap!$F13,[2]nangam_regions!$AI$9:$AL$79,3,FALSE)</f>
        <v>CAW</v>
      </c>
      <c r="J13" s="30">
        <v>0.72</v>
      </c>
      <c r="K13" s="30">
        <v>4.3</v>
      </c>
      <c r="L13" s="35">
        <f t="shared" si="0"/>
        <v>3.0959999999999996</v>
      </c>
    </row>
    <row r="14" spans="1:26" ht="14.4" x14ac:dyDescent="0.3">
      <c r="A14" s="30">
        <v>4</v>
      </c>
      <c r="B14" s="31" t="s">
        <v>35</v>
      </c>
      <c r="C14" s="32" t="s">
        <v>35</v>
      </c>
      <c r="D14" s="33" t="s">
        <v>36</v>
      </c>
      <c r="E14" s="34" t="s">
        <v>25</v>
      </c>
      <c r="F14" s="31" t="s">
        <v>25</v>
      </c>
      <c r="G14" s="27" t="s">
        <v>37</v>
      </c>
      <c r="H14" s="31" t="str">
        <f>VLOOKUP(can_pip_cap!$E14,[2]nangam_regions!$AI$9:$AL$79,3,FALSE)</f>
        <v>CAW</v>
      </c>
      <c r="I14" s="34" t="str">
        <f>VLOOKUP(can_pip_cap!$F14,[2]nangam_regions!$AI$9:$AL$79,3,FALSE)</f>
        <v>CAW</v>
      </c>
      <c r="J14" s="30">
        <v>0.98</v>
      </c>
      <c r="K14" s="30">
        <v>4.5</v>
      </c>
      <c r="L14" s="35">
        <f t="shared" si="0"/>
        <v>4.41</v>
      </c>
    </row>
    <row r="15" spans="1:26" x14ac:dyDescent="0.25">
      <c r="A15" s="26">
        <v>5</v>
      </c>
      <c r="B15" s="21" t="s">
        <v>38</v>
      </c>
      <c r="C15" s="18" t="s">
        <v>39</v>
      </c>
      <c r="D15" s="36" t="s">
        <v>40</v>
      </c>
      <c r="E15" s="20" t="s">
        <v>41</v>
      </c>
      <c r="F15" s="21" t="s">
        <v>41</v>
      </c>
      <c r="G15" s="27"/>
      <c r="H15" s="21" t="str">
        <f>VLOOKUP(can_pip_cap!$E15,[2]nangam_regions!$AI$9:$AL$79,3,FALSE)</f>
        <v>CAE</v>
      </c>
      <c r="I15" s="20" t="str">
        <f>VLOOKUP(can_pip_cap!$F15,[2]nangam_regions!$AI$9:$AL$79,3,FALSE)</f>
        <v>CAE</v>
      </c>
      <c r="J15" s="26">
        <v>0.62</v>
      </c>
      <c r="K15" s="26">
        <v>0.8</v>
      </c>
      <c r="L15" s="29">
        <f t="shared" si="0"/>
        <v>0.496</v>
      </c>
    </row>
    <row r="16" spans="1:26" ht="14.4" x14ac:dyDescent="0.3">
      <c r="A16" s="30">
        <v>6</v>
      </c>
      <c r="B16" s="31" t="s">
        <v>42</v>
      </c>
      <c r="C16" s="37" t="s">
        <v>43</v>
      </c>
      <c r="D16" s="33" t="s">
        <v>44</v>
      </c>
      <c r="E16" s="34" t="s">
        <v>45</v>
      </c>
      <c r="F16" s="31" t="s">
        <v>25</v>
      </c>
      <c r="G16" s="38"/>
      <c r="H16" s="31" t="str">
        <f>VLOOKUP(can_pip_cap!$E16,[2]nangam_regions!$AI$9:$AL$79,3,FALSE)</f>
        <v>CAE</v>
      </c>
      <c r="I16" s="34" t="str">
        <f>VLOOKUP(can_pip_cap!$F16,[2]nangam_regions!$AI$9:$AL$79,3,FALSE)</f>
        <v>CAW</v>
      </c>
      <c r="J16" s="30">
        <v>0.43</v>
      </c>
      <c r="K16" s="30">
        <v>6.9</v>
      </c>
      <c r="L16" s="35">
        <f t="shared" si="0"/>
        <v>2.9670000000000001</v>
      </c>
    </row>
    <row r="17" spans="1:13" ht="14.4" x14ac:dyDescent="0.3">
      <c r="A17" s="30">
        <v>6</v>
      </c>
      <c r="B17" s="31" t="s">
        <v>42</v>
      </c>
      <c r="C17" s="37" t="s">
        <v>43</v>
      </c>
      <c r="D17" s="33" t="s">
        <v>46</v>
      </c>
      <c r="E17" s="34" t="s">
        <v>45</v>
      </c>
      <c r="F17" s="31" t="s">
        <v>25</v>
      </c>
      <c r="G17" s="39" t="s">
        <v>47</v>
      </c>
      <c r="H17" s="31" t="str">
        <f>VLOOKUP(can_pip_cap!$E17,[2]nangam_regions!$AI$9:$AL$79,3,FALSE)</f>
        <v>CAE</v>
      </c>
      <c r="I17" s="34" t="str">
        <f>VLOOKUP(can_pip_cap!$F17,[2]nangam_regions!$AI$9:$AL$79,3,FALSE)</f>
        <v>CAW</v>
      </c>
      <c r="J17" s="30">
        <v>0.6</v>
      </c>
      <c r="K17" s="30">
        <v>3.6</v>
      </c>
      <c r="L17" s="35">
        <f t="shared" si="0"/>
        <v>2.16</v>
      </c>
    </row>
    <row r="18" spans="1:13" ht="14.4" x14ac:dyDescent="0.3">
      <c r="A18" s="30">
        <v>6</v>
      </c>
      <c r="B18" s="31" t="s">
        <v>42</v>
      </c>
      <c r="C18" s="37" t="s">
        <v>43</v>
      </c>
      <c r="D18" s="33" t="s">
        <v>48</v>
      </c>
      <c r="E18" s="34" t="s">
        <v>45</v>
      </c>
      <c r="F18" s="31" t="s">
        <v>45</v>
      </c>
      <c r="G18" s="38"/>
      <c r="H18" s="31" t="str">
        <f>VLOOKUP(can_pip_cap!$E18,[2]nangam_regions!$AI$9:$AL$79,3,FALSE)</f>
        <v>CAE</v>
      </c>
      <c r="I18" s="34" t="str">
        <f>VLOOKUP(can_pip_cap!$F18,[2]nangam_regions!$AI$9:$AL$79,3,FALSE)</f>
        <v>CAE</v>
      </c>
      <c r="J18" s="30">
        <v>0.46</v>
      </c>
      <c r="K18" s="30">
        <v>5.2</v>
      </c>
      <c r="L18" s="35">
        <f t="shared" si="0"/>
        <v>2.3920000000000003</v>
      </c>
    </row>
    <row r="19" spans="1:13" x14ac:dyDescent="0.25">
      <c r="A19" s="40">
        <v>7</v>
      </c>
      <c r="B19" s="41" t="s">
        <v>49</v>
      </c>
      <c r="C19" s="42" t="s">
        <v>50</v>
      </c>
      <c r="D19" s="43" t="s">
        <v>51</v>
      </c>
      <c r="E19" s="44" t="s">
        <v>29</v>
      </c>
      <c r="F19" s="41" t="s">
        <v>52</v>
      </c>
      <c r="G19" s="45" t="s">
        <v>53</v>
      </c>
      <c r="H19" s="41" t="str">
        <f>VLOOKUP(can_pip_cap!$E19,[2]nangam_regions!$AI$9:$AL$79,3,FALSE)</f>
        <v>CAW</v>
      </c>
      <c r="I19" s="44" t="str">
        <f>VLOOKUP(can_pip_cap!$F19,[2]nangam_regions!$AI$9:$AL$79,3,FALSE)</f>
        <v>CAW</v>
      </c>
      <c r="J19" s="40">
        <v>0.92</v>
      </c>
      <c r="K19" s="40">
        <v>1.6</v>
      </c>
      <c r="L19" s="46">
        <f t="shared" si="0"/>
        <v>1.4720000000000002</v>
      </c>
    </row>
    <row r="20" spans="1:13" ht="14.4" x14ac:dyDescent="0.3">
      <c r="A20" s="25"/>
      <c r="B20" s="25"/>
      <c r="C20" s="47"/>
      <c r="D20" s="25"/>
      <c r="E20" s="25"/>
      <c r="F20" s="25"/>
      <c r="G20" s="25"/>
      <c r="H20" s="27"/>
      <c r="I20" s="25"/>
      <c r="J20" s="25"/>
      <c r="K20" s="25"/>
      <c r="L20" s="25"/>
    </row>
    <row r="21" spans="1:13" ht="14.4" x14ac:dyDescent="0.3">
      <c r="A21" s="25"/>
      <c r="B21" s="25"/>
      <c r="C21" s="47"/>
      <c r="D21" s="25"/>
      <c r="E21" s="25"/>
      <c r="F21" s="25"/>
      <c r="G21" s="25"/>
      <c r="H21" s="27"/>
      <c r="I21" s="25"/>
      <c r="J21" s="25"/>
      <c r="K21" s="25"/>
      <c r="L21" s="25"/>
    </row>
    <row r="22" spans="1:13" ht="14.4" x14ac:dyDescent="0.3">
      <c r="A22" s="25"/>
      <c r="B22" s="25"/>
      <c r="C22" s="47"/>
      <c r="D22" s="25"/>
      <c r="J22" s="25"/>
      <c r="K22" s="25"/>
      <c r="L22" s="25"/>
    </row>
    <row r="23" spans="1:13" ht="14.4" x14ac:dyDescent="0.3">
      <c r="A23" s="1"/>
      <c r="B23" s="1"/>
      <c r="C23" s="48"/>
      <c r="D23" s="1"/>
      <c r="J23" s="1"/>
      <c r="K23" s="1"/>
      <c r="L23" s="25"/>
      <c r="M23" s="1"/>
    </row>
    <row r="24" spans="1:13" ht="14.4" x14ac:dyDescent="0.3">
      <c r="A24" s="25"/>
      <c r="B24" s="25"/>
      <c r="C24" s="47"/>
      <c r="D24" s="25"/>
      <c r="J24" s="25"/>
      <c r="K24" s="25"/>
      <c r="L24" s="25"/>
    </row>
    <row r="25" spans="1:13" ht="14.4" x14ac:dyDescent="0.3">
      <c r="A25" s="25"/>
      <c r="B25" s="25"/>
      <c r="C25" s="47"/>
      <c r="D25" s="25"/>
      <c r="J25" s="25"/>
      <c r="K25" s="25"/>
      <c r="L25" s="25"/>
    </row>
    <row r="26" spans="1:13" ht="14.4" x14ac:dyDescent="0.3">
      <c r="A26" s="25"/>
      <c r="B26" s="25"/>
      <c r="C26" s="47"/>
      <c r="D26" s="25"/>
      <c r="J26" s="25"/>
      <c r="K26" s="25"/>
      <c r="L26" s="25"/>
    </row>
    <row r="27" spans="1:13" ht="14.4" x14ac:dyDescent="0.3">
      <c r="A27" s="25"/>
      <c r="B27" s="25"/>
      <c r="C27" s="47"/>
      <c r="D27" s="25"/>
      <c r="J27" s="25"/>
      <c r="K27" s="25"/>
      <c r="L27" s="25"/>
    </row>
    <row r="28" spans="1:13" ht="14.4" x14ac:dyDescent="0.3">
      <c r="A28" s="25"/>
      <c r="B28" s="25"/>
      <c r="C28" s="47"/>
      <c r="D28" s="25"/>
      <c r="J28" s="25"/>
      <c r="K28" s="25"/>
      <c r="L28" s="25"/>
    </row>
    <row r="29" spans="1:13" ht="14.4" x14ac:dyDescent="0.3">
      <c r="A29" s="25"/>
      <c r="B29" s="25"/>
      <c r="C29" s="47"/>
      <c r="D29" s="25"/>
      <c r="J29" s="25"/>
      <c r="K29" s="25"/>
      <c r="L29" s="25"/>
    </row>
    <row r="30" spans="1:13" ht="14.4" x14ac:dyDescent="0.3">
      <c r="A30" s="25"/>
      <c r="B30" s="25"/>
      <c r="C30" s="47"/>
      <c r="D30" s="25"/>
      <c r="J30" s="25"/>
      <c r="K30" s="25"/>
      <c r="L30" s="25"/>
    </row>
    <row r="31" spans="1:13" ht="14.4" x14ac:dyDescent="0.3">
      <c r="A31" s="25"/>
      <c r="B31" s="25"/>
      <c r="C31" s="47"/>
      <c r="D31" s="25"/>
      <c r="J31" s="25"/>
      <c r="K31" s="25"/>
      <c r="L31" s="25"/>
    </row>
    <row r="32" spans="1:13" ht="14.4" x14ac:dyDescent="0.3">
      <c r="A32" s="25"/>
      <c r="B32" s="25"/>
      <c r="C32" s="47"/>
      <c r="D32" s="25"/>
      <c r="J32" s="25"/>
      <c r="K32" s="25"/>
      <c r="L32" s="25"/>
    </row>
    <row r="33" spans="1:12" ht="14.4" x14ac:dyDescent="0.3">
      <c r="A33" s="25"/>
      <c r="B33" s="25"/>
      <c r="C33" s="47"/>
      <c r="D33" s="25"/>
      <c r="J33" s="25"/>
      <c r="K33" s="25"/>
      <c r="L33" s="25"/>
    </row>
    <row r="34" spans="1:12" x14ac:dyDescent="0.25">
      <c r="A34" s="25"/>
      <c r="B34" s="25"/>
      <c r="C34" s="25"/>
      <c r="D34" s="25"/>
      <c r="J34" s="25"/>
      <c r="K34" s="25"/>
      <c r="L34" s="25"/>
    </row>
    <row r="35" spans="1:12" ht="14.4" x14ac:dyDescent="0.3">
      <c r="A35" s="25"/>
      <c r="B35" s="25"/>
      <c r="C35" s="47"/>
      <c r="D35" s="25"/>
      <c r="E35" s="25"/>
      <c r="F35" s="25"/>
      <c r="G35" s="25"/>
      <c r="H35" s="27"/>
      <c r="I35" s="25"/>
      <c r="J35" s="25"/>
      <c r="K35" s="25"/>
      <c r="L35" s="25"/>
    </row>
    <row r="36" spans="1:12" ht="14.4" x14ac:dyDescent="0.3">
      <c r="A36" s="25"/>
      <c r="B36" s="25"/>
      <c r="C36" s="47"/>
      <c r="D36" s="25"/>
      <c r="E36" s="25"/>
      <c r="F36" s="25"/>
      <c r="G36" s="25"/>
      <c r="H36" s="27"/>
      <c r="I36" s="25"/>
      <c r="J36" s="25"/>
      <c r="K36" s="25"/>
      <c r="L36" s="25"/>
    </row>
    <row r="37" spans="1:12" ht="14.4" x14ac:dyDescent="0.3">
      <c r="A37" s="25"/>
      <c r="B37" s="25"/>
      <c r="C37" s="47"/>
      <c r="D37" s="25"/>
      <c r="E37" s="25"/>
      <c r="F37" s="25"/>
      <c r="G37" s="25"/>
      <c r="H37" s="27"/>
      <c r="I37" s="25"/>
      <c r="J37" s="25"/>
      <c r="K37" s="25"/>
      <c r="L37" s="25"/>
    </row>
    <row r="38" spans="1:12" ht="14.4" x14ac:dyDescent="0.3">
      <c r="A38" s="25"/>
      <c r="B38" s="25"/>
      <c r="C38" s="47"/>
      <c r="D38" s="25"/>
      <c r="E38" s="25"/>
      <c r="F38" s="25"/>
      <c r="G38" s="25"/>
      <c r="H38" s="27"/>
      <c r="I38" s="25"/>
      <c r="J38" s="25"/>
      <c r="K38" s="25"/>
      <c r="L38" s="25"/>
    </row>
    <row r="39" spans="1:12" x14ac:dyDescent="0.25">
      <c r="A39" s="49"/>
      <c r="B39" s="25"/>
      <c r="C39" s="25"/>
      <c r="D39" s="25"/>
      <c r="E39" s="25"/>
      <c r="F39" s="25"/>
      <c r="G39" s="25"/>
      <c r="H39" s="27"/>
      <c r="I39" s="25"/>
      <c r="J39" s="25"/>
      <c r="K39" s="25"/>
      <c r="L39" s="25"/>
    </row>
    <row r="40" spans="1:12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</sheetData>
  <mergeCells count="4">
    <mergeCell ref="A1:D5"/>
    <mergeCell ref="I1:Z1"/>
    <mergeCell ref="I2:Z2"/>
    <mergeCell ref="I3:Z3"/>
  </mergeCells>
  <hyperlinks>
    <hyperlink ref="A1" r:id="rId1" xr:uid="{E12DEC7C-92CB-487C-A2E7-1C25C41BF7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can_pip_cap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Chu</dc:creator>
  <cp:lastModifiedBy>Daniel Chu</cp:lastModifiedBy>
  <dcterms:created xsi:type="dcterms:W3CDTF">2018-12-08T04:09:35Z</dcterms:created>
  <dcterms:modified xsi:type="dcterms:W3CDTF">2018-12-18T03:08:40Z</dcterms:modified>
</cp:coreProperties>
</file>