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 firstSheet="1" activeTab="4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33" l="1"/>
  <c r="A31" i="33"/>
  <c r="A24" i="49" l="1"/>
  <c r="A23" i="49"/>
  <c r="A22" i="49"/>
  <c r="A15" i="31" l="1"/>
  <c r="A37" i="33" l="1"/>
  <c r="A36" i="33"/>
  <c r="A35" i="33"/>
  <c r="A34" i="33"/>
  <c r="A33" i="33" l="1"/>
  <c r="A32" i="33"/>
  <c r="A30" i="33"/>
  <c r="A29" i="33"/>
  <c r="A21" i="49"/>
  <c r="A20" i="49"/>
  <c r="A19" i="49"/>
  <c r="A18" i="49"/>
  <c r="A17" i="49"/>
  <c r="A16" i="49"/>
  <c r="A15" i="49" l="1"/>
  <c r="A14" i="49"/>
  <c r="A13" i="49"/>
  <c r="A5" i="33" l="1"/>
  <c r="A3" i="33"/>
  <c r="A23" i="33" l="1"/>
  <c r="A27" i="33"/>
  <c r="A21" i="33"/>
  <c r="A26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8" i="33"/>
  <c r="A24" i="33"/>
  <c r="A20" i="33"/>
  <c r="A25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3" i="33"/>
  <c r="A42" i="33"/>
  <c r="A41" i="33"/>
  <c r="A40" i="33"/>
  <c r="A39" i="33"/>
  <c r="A3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<sst xmlns="http://schemas.openxmlformats.org/spreadsheetml/2006/main" count="28450" uniqueCount="208">
  <si>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</si>
  <si>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</si>
  <si>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</si>
  <si>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</si>
  <si>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</si>
  <si>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</si>
  <si>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</si>
  <si>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</si>
  <si>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</si>
  <si>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</si>
  <si>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</si>
  <si>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</si>
  <si>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</si>
  <si>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</si>
  <si>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</si>
  <si>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</si>
  <si>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</si>
  <si>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</si>
  <si>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</si>
  <si>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</si>
  <si>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</si>
  <si>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</si>
  <si>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</si>
  <si>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</si>
  <si>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</si>
  <si>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</si>
  <si>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</si>
  <si>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</si>
  <si>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</si>
  <si>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</si>
  <si>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</si>
  <si>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</si>
  <si>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</si>
  <si>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</si>
  <si>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</si>
  <si>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</si>
  <si>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</si>
  <si>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</si>
  <si>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</si>
  <si>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</si>
  <si>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</si>
  <si>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</si>
  <si>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</si>
  <si>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</si>
  <si>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</si>
  <si>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</si>
  <si>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</si>
  <si>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</si>
  <si>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</si>
  <si>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</si>
  <si>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</si>
  <si>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</si>
  <si>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</si>
  <si>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</si>
  <si>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</si>
  <si>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</si>
  <si>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</si>
  <si>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</si>
  <si>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</si>
  <si>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</si>
  <si>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</si>
  <si>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</si>
  <si>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</si>
  <si>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</si>
  <si>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</si>
  <si>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</si>
  <si>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</si>
  <si>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</si>
  <si>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</si>
  <si>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</si>
  <si>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</si>
  <si>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</si>
  <si>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</si>
  <si>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</si>
  <si>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</si>
  <si>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</si>
  <si>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</si>
  <si>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</si>
  <si>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</si>
  <si>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</si>
  <si>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</si>
  <si>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</si>
  <si>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</si>
  <si>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</si>
  <si>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</si>
  <si>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</si>
  <si>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</si>
  <si>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</si>
  <si>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</si>
  <si>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</si>
  <si>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</si>
  <si>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</si>
  <si>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</si>
  <si>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</si>
  <si>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</si>
  <si>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</si>
  <si>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</si>
  <si>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</si>
  <si>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</si>
  <si>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</si>
  <si>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</si>
  <si>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</si>
  <si>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</si>
  <si>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</si>
  <si>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</si>
  <si>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</si>
  <si>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</si>
  <si>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</si>
  <si>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</si>
  <si>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</si>
  <si>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</si>
  <si>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</si>
  <si>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</si>
  <si>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</si>
  <si>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</si>
  <si>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</si>
  <si>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</si>
  <si>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</si>
  <si>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</si>
  <si>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</si>
  <si>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</si>
  <si>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</si>
  <si>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</si>
  <si>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</si>
  <si>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</si>
  <si>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</si>
  <si>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</si>
  <si>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</si>
  <si>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</si>
  <si>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</si>
  <si>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</si>
  <si>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</si>
  <si>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</si>
  <si>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</si>
  <si>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</si>
  <si>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</si>
  <si>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</si>
  <si>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</si>
  <si>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</si>
  <si>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</si>
  <si>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</si>
  <si>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</si>
  <si>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</si>
  <si>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</si>
  <si>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</si>
  <si>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</si>
  <si>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</si>
  <si>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</si>
  <si>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</si>
  <si>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</si>
  <si>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</si>
  <si>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</si>
  <si>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</si>
  <si>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</si>
  <si>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</si>
  <si>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</si>
  <si>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</si>
  <si>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</si>
  <si>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</si>
  <si>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</si>
  <si>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</si>
  <si>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</si>
  <si>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</si>
  <si>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</si>
  <si>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</si>
  <si>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</si>
  <si>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</si>
  <si>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</si>
  <si>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</si>
  <si>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</si>
  <si>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</si>
  <si>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</si>
  <si>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</si>
  <si>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</si>
  <si>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</si>
  <si>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</si>
  <si>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</si>
  <si>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</si>
  <si>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</si>
  <si>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</si>
  <si>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</si>
  <si>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</si>
  <si>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</si>
  <si>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</si>
  <si>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</si>
  <si>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</si>
  <si>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</si>
  <si>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</si>
  <si>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</si>
  <si>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</si>
  <si>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</si>
  <si>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</si>
  <si>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</si>
  <si>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</si>
  <si>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</si>
  <si>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</si>
  <si>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</si>
  <si>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</si>
  <si>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</si>
  <si>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</si>
  <si>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</si>
  <si>
    <t>AD-SUPPLY_AUTOPICK_FG_PDOT</t>
  </si>
  <si>
    <t>ADD_DATA</t>
  </si>
  <si>
    <t>AD-SUPPLY_AUTOPICK_PP_PDOT</t>
  </si>
  <si>
    <t>AD-Putaway-GR-PP-PPOT</t>
  </si>
  <si>
    <t>AD-Putaway-GR-PP-PPOT-EXTRA</t>
  </si>
  <si>
    <t>AD-Putaway-GR-EXT-PPOT</t>
  </si>
  <si>
    <t>AD-Putaway-GR-EXT-PPOT-EXTRA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</si>
</sst>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8" sqref="A8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4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4" si="1">B13&amp;"-"&amp;C13</f>
        <v>Putaway-GR-PP-PROD_HALL-1</v>
      </c>
      <c r="B13" s="18" t="s">
        <v>161</v>
      </c>
      <c r="C13" s="18" t="s">
        <v>175</v>
      </c>
      <c r="D13" s="18" t="s">
        <v>192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192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192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191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191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191</v>
      </c>
    </row>
    <row r="22" spans="1:4" x14ac:dyDescent="0.25">
      <c r="A22" s="22" t="str">
        <f t="shared" ca="1" si="1"/>
        <v>Putaway-GR-EXT-PROD_HALL-1</v>
      </c>
      <c r="B22" s="18" t="s">
        <v>161</v>
      </c>
      <c r="C22" s="18" t="s">
        <v>198</v>
      </c>
      <c r="D22" s="18" t="s">
        <v>191</v>
      </c>
    </row>
    <row r="23" spans="1:4" x14ac:dyDescent="0.25">
      <c r="A23" s="22" t="str">
        <f t="shared" ca="1" si="1"/>
        <v>Putaway-GR-EXT-PROD_HALL-2</v>
      </c>
      <c r="B23" s="18" t="s">
        <v>161</v>
      </c>
      <c r="C23" s="18" t="s">
        <v>199</v>
      </c>
      <c r="D23" s="18" t="s">
        <v>191</v>
      </c>
    </row>
    <row r="24" spans="1:4" x14ac:dyDescent="0.25">
      <c r="A24" s="22" t="str">
        <f t="shared" ca="1" si="1"/>
        <v>Putaway-GR-EXT-PROD_HALL-3</v>
      </c>
      <c r="B24" s="18" t="s">
        <v>161</v>
      </c>
      <c r="C24" s="18" t="s">
        <v>200</v>
      </c>
      <c r="D24" s="18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tabSelected="1" workbookViewId="0">
      <selection activeCell="A10" sqref="A10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5"/>
  <sheetViews>
    <sheetView workbookViewId="0">
      <selection activeCell="A15" sqref="A15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  <row r="15" spans="1:3" x14ac:dyDescent="0.25">
      <c r="A15" t="str">
        <f t="shared" ref="A15" ca="1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43"/>
  <sheetViews>
    <sheetView workbookViewId="0">
      <pane ySplit="1" topLeftCell="A17" activePane="bottomLeft" state="frozen"/>
      <selection pane="bottomLeft" activeCell="C30" sqref="C30"/>
    </sheetView>
  </sheetViews>
  <sheetFormatPr defaultRowHeight="15" x14ac:dyDescent="0.25"/>
  <cols>
    <col min="1" max="1" width="22.42578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8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ref="A22" ca="1" si="2">B22&amp;"-"&amp;C22&amp;"-"&amp;D22&amp;"-"&amp;E22</f>
        <v>Putaway-GR-UPDATE-PROD_ORD_GR-.*</v>
      </c>
      <c r="B22" s="18" t="s">
        <v>161</v>
      </c>
      <c r="C22" t="s">
        <v>53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171</v>
      </c>
    </row>
    <row r="23" spans="1:10" x14ac:dyDescent="0.25">
      <c r="A23" t="str">
        <f t="shared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171</v>
      </c>
    </row>
    <row r="25" spans="1:10" x14ac:dyDescent="0.25">
      <c r="A25" t="str">
        <f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Putaway-GR-UPDATE-PROD_ORD_GR-</v>
      </c>
      <c r="B26" s="18" t="s">
        <v>161</v>
      </c>
      <c r="C26" t="s">
        <v>50</v>
      </c>
      <c r="D26" t="s">
        <v>162</v>
      </c>
      <c r="F26" t="s">
        <v>105</v>
      </c>
      <c r="G26" t="s">
        <v>105</v>
      </c>
      <c r="I26" t="s">
        <v>105</v>
      </c>
      <c r="J26" t="s">
        <v>105</v>
      </c>
    </row>
    <row r="27" spans="1:10" x14ac:dyDescent="0.25">
      <c r="A27" t="str">
        <f>B27&amp;"-"&amp;C27&amp;"-"&amp;D27&amp;"-"&amp;E27</f>
        <v>Putaway-GR-UPDATE-HU_MOVE|BUILD_VHU-</v>
      </c>
      <c r="B27" s="18" t="s">
        <v>161</v>
      </c>
      <c r="C27" t="s">
        <v>50</v>
      </c>
      <c r="D27" t="s">
        <v>112</v>
      </c>
      <c r="F27" t="s">
        <v>105</v>
      </c>
      <c r="G27" t="s">
        <v>105</v>
      </c>
      <c r="I27" t="s">
        <v>105</v>
      </c>
      <c r="J27" t="s">
        <v>154</v>
      </c>
    </row>
    <row r="28" spans="1:10" x14ac:dyDescent="0.25">
      <c r="A28" t="str">
        <f t="shared" si="0"/>
        <v>Putaway-GR-CLOSE-HU_MOVE|BUILD_VHU-</v>
      </c>
      <c r="B28" s="18" t="s">
        <v>161</v>
      </c>
      <c r="C28" t="s">
        <v>53</v>
      </c>
      <c r="D28" t="s">
        <v>112</v>
      </c>
      <c r="F28" t="s">
        <v>105</v>
      </c>
      <c r="G28" t="s">
        <v>105</v>
      </c>
      <c r="I28" t="s">
        <v>105</v>
      </c>
      <c r="J28" t="s">
        <v>171</v>
      </c>
    </row>
    <row r="29" spans="1:10" x14ac:dyDescent="0.25">
      <c r="A29" t="str">
        <f t="shared" ref="A29:A37" si="3">B29&amp;"-"&amp;C29&amp;"-"&amp;D29&amp;"-"&amp;E29</f>
        <v>Putaway-GR-CREATE-PROD_ORD_GR-.*</v>
      </c>
      <c r="B29" s="18" t="s">
        <v>161</v>
      </c>
      <c r="C29" t="s">
        <v>49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3"/>
        <v>Putaway-GR-UPDATE-PROD_ORD_GR-.*</v>
      </c>
      <c r="B30" s="18" t="s">
        <v>161</v>
      </c>
      <c r="C30" t="s">
        <v>50</v>
      </c>
      <c r="D30" t="s">
        <v>185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ref="A31" ca="1" si="4">B31&amp;"-"&amp;C31&amp;"-"&amp;D31&amp;"-"&amp;E31</f>
        <v>Putaway-GR-UPDATE-PROD_ORD_GR-.*</v>
      </c>
      <c r="B31" s="18" t="s">
        <v>161</v>
      </c>
      <c r="C31" t="s">
        <v>53</v>
      </c>
      <c r="D31" t="s">
        <v>185</v>
      </c>
      <c r="E31" t="s">
        <v>105</v>
      </c>
      <c r="F31" t="s">
        <v>105</v>
      </c>
      <c r="G31" t="s">
        <v>105</v>
      </c>
      <c r="I31" t="s">
        <v>105</v>
      </c>
      <c r="J31" t="s">
        <v>171</v>
      </c>
    </row>
    <row r="32" spans="1:10" x14ac:dyDescent="0.25">
      <c r="A32" t="str">
        <f t="shared" si="3"/>
        <v>Putaway-GR-UPDATE-PROD_ORD_GR-.*</v>
      </c>
      <c r="B32" s="18" t="s">
        <v>161</v>
      </c>
      <c r="C32" t="s">
        <v>49</v>
      </c>
      <c r="D32" t="s">
        <v>186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25">
      <c r="A33" t="str">
        <f t="shared" si="3"/>
        <v>Putaway-GR-UPDATE-PROD_ORD_GR-.*</v>
      </c>
      <c r="B33" s="18" t="s">
        <v>161</v>
      </c>
      <c r="C33" t="s">
        <v>50</v>
      </c>
      <c r="D33" t="s">
        <v>186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25">
      <c r="A34" t="str">
        <f t="shared" ca="1" si="3"/>
        <v>Putaway-GR-DELETE-PROD_ORD_GR_REV-.*</v>
      </c>
      <c r="B34" s="18" t="s">
        <v>161</v>
      </c>
      <c r="C34" t="s">
        <v>103</v>
      </c>
      <c r="D34" t="s">
        <v>196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25">
      <c r="A35" t="str">
        <f t="shared" ca="1" si="3"/>
        <v>Putaway-GR-DELETE-ADJUST_DOWN-.*</v>
      </c>
      <c r="B35" s="18" t="s">
        <v>161</v>
      </c>
      <c r="C35" t="s">
        <v>103</v>
      </c>
      <c r="D35" t="s">
        <v>195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25">
      <c r="A36" t="str">
        <f t="shared" ca="1" si="3"/>
        <v>Putaway-GR-DELETE-PO_GR_REV-.*</v>
      </c>
      <c r="B36" s="18" t="s">
        <v>161</v>
      </c>
      <c r="C36" t="s">
        <v>103</v>
      </c>
      <c r="D36" t="s">
        <v>197</v>
      </c>
      <c r="E36" t="s">
        <v>105</v>
      </c>
      <c r="F36" t="s">
        <v>105</v>
      </c>
      <c r="G36" t="s">
        <v>105</v>
      </c>
      <c r="I36" t="s">
        <v>105</v>
      </c>
      <c r="J36" t="s">
        <v>105</v>
      </c>
    </row>
    <row r="37" spans="1:10" x14ac:dyDescent="0.25">
      <c r="A37" t="str">
        <f t="shared" ca="1" si="3"/>
        <v>Putaway-GR-DELETE-PROD_ORD_PICK-.*</v>
      </c>
      <c r="B37" s="18" t="s">
        <v>161</v>
      </c>
      <c r="C37" t="s">
        <v>103</v>
      </c>
      <c r="D37" t="s">
        <v>98</v>
      </c>
      <c r="E37" t="s">
        <v>105</v>
      </c>
      <c r="F37" t="s">
        <v>105</v>
      </c>
      <c r="G37" t="s">
        <v>105</v>
      </c>
      <c r="I37" t="s">
        <v>105</v>
      </c>
      <c r="J37" t="s">
        <v>105</v>
      </c>
    </row>
    <row r="38" spans="1:10" x14ac:dyDescent="0.25">
      <c r="A38" t="str">
        <f t="shared" ref="A38:A43" si="5">B38&amp;"-"&amp;C38&amp;"-"&amp;D38&amp;"-"&amp;E38</f>
        <v>Misc-Others-CREATE-HU_MOVE|BUILD_VHU-HU_MOVE|BUILD_VHU</v>
      </c>
      <c r="B38" t="s">
        <v>106</v>
      </c>
      <c r="C38" t="s">
        <v>49</v>
      </c>
      <c r="D38" t="s">
        <v>112</v>
      </c>
      <c r="E38" t="s">
        <v>112</v>
      </c>
      <c r="F38" t="s">
        <v>105</v>
      </c>
      <c r="G38" t="s">
        <v>105</v>
      </c>
      <c r="H38" t="s">
        <v>105</v>
      </c>
      <c r="I38" t="s">
        <v>105</v>
      </c>
      <c r="J38" t="s">
        <v>154</v>
      </c>
    </row>
    <row r="39" spans="1:10" x14ac:dyDescent="0.25">
      <c r="A39" t="str">
        <f t="shared" si="5"/>
        <v>Misc-Others-UPDATE-HU_MOVE|BUILD_VHU-HU_MOVE|BUILD_VHU</v>
      </c>
      <c r="B39" t="s">
        <v>106</v>
      </c>
      <c r="C39" t="s">
        <v>50</v>
      </c>
      <c r="D39" t="s">
        <v>112</v>
      </c>
      <c r="E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154</v>
      </c>
    </row>
    <row r="40" spans="1:10" x14ac:dyDescent="0.25">
      <c r="A40" t="str">
        <f t="shared" si="5"/>
        <v>Misc-Others-CLOSE-HU_MOVE|BUILD_VHU-HU_MOVE|BUILD_VHU</v>
      </c>
      <c r="B40" t="s">
        <v>106</v>
      </c>
      <c r="C40" t="s">
        <v>53</v>
      </c>
      <c r="D40" t="s">
        <v>112</v>
      </c>
      <c r="E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154</v>
      </c>
    </row>
    <row r="41" spans="1:10" x14ac:dyDescent="0.25">
      <c r="A41" t="str">
        <f t="shared" si="5"/>
        <v>Misc-Others-CREATE-HU_MOVE|BUILD_VHU-</v>
      </c>
      <c r="B41" t="s">
        <v>106</v>
      </c>
      <c r="C41" t="s">
        <v>49</v>
      </c>
      <c r="D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105</v>
      </c>
    </row>
    <row r="42" spans="1:10" x14ac:dyDescent="0.25">
      <c r="A42" t="str">
        <f t="shared" si="5"/>
        <v>Misc-Others-UPDATE-HU_MOVE|BUILD_VHU-</v>
      </c>
      <c r="B42" t="s">
        <v>106</v>
      </c>
      <c r="C42" t="s">
        <v>50</v>
      </c>
      <c r="D42" t="s">
        <v>112</v>
      </c>
      <c r="F42" t="s">
        <v>105</v>
      </c>
      <c r="G42" t="s">
        <v>105</v>
      </c>
      <c r="H42" t="s">
        <v>105</v>
      </c>
      <c r="I42" t="s">
        <v>105</v>
      </c>
      <c r="J42" t="s">
        <v>105</v>
      </c>
    </row>
    <row r="43" spans="1:10" x14ac:dyDescent="0.25">
      <c r="A43" t="str">
        <f t="shared" si="5"/>
        <v>Misc-Others-CLOSE-HU_MOVE|BUILD_VHU-</v>
      </c>
      <c r="B43" t="s">
        <v>106</v>
      </c>
      <c r="C43" t="s">
        <v>53</v>
      </c>
      <c r="D43" t="s">
        <v>112</v>
      </c>
      <c r="F43" t="s">
        <v>105</v>
      </c>
      <c r="G43" t="s">
        <v>105</v>
      </c>
      <c r="H43" t="s">
        <v>105</v>
      </c>
      <c r="I43" t="s">
        <v>105</v>
      </c>
      <c r="J4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13"/>
  <sheetViews>
    <sheetView workbookViewId="0">
      <selection activeCell="C5" sqref="C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193</v>
      </c>
      <c r="B5" t="s">
        <v>21</v>
      </c>
      <c r="C5" t="s">
        <v>141</v>
      </c>
      <c r="D5" s="18" t="s">
        <v>194</v>
      </c>
    </row>
    <row r="6" spans="1:9" x14ac:dyDescent="0.25">
      <c r="A6" t="s">
        <v>187</v>
      </c>
      <c r="B6" t="s">
        <v>21</v>
      </c>
      <c r="C6" t="s">
        <v>141</v>
      </c>
      <c r="D6" s="18" t="s">
        <v>188</v>
      </c>
    </row>
    <row r="7" spans="1:9" x14ac:dyDescent="0.25">
      <c r="A7" t="s">
        <v>189</v>
      </c>
      <c r="B7" t="s">
        <v>21</v>
      </c>
      <c r="C7" t="s">
        <v>141</v>
      </c>
      <c r="D7" s="18" t="s">
        <v>190</v>
      </c>
    </row>
    <row r="8" spans="1:9" x14ac:dyDescent="0.25">
      <c r="A8" t="s">
        <v>201</v>
      </c>
      <c r="B8" t="s">
        <v>202</v>
      </c>
      <c r="D8" t="s">
        <v>155</v>
      </c>
    </row>
    <row r="9" spans="1:9" x14ac:dyDescent="0.25">
      <c r="A9" t="s">
        <v>203</v>
      </c>
      <c r="B9" t="s">
        <v>202</v>
      </c>
      <c r="D9" t="s">
        <v>156</v>
      </c>
    </row>
    <row r="10" spans="1:9" x14ac:dyDescent="0.25">
      <c r="A10" t="s">
        <v>204</v>
      </c>
      <c r="B10" t="s">
        <v>202</v>
      </c>
      <c r="D10" s="18" t="s">
        <v>163</v>
      </c>
    </row>
    <row r="11" spans="1:9" x14ac:dyDescent="0.25">
      <c r="A11" t="s">
        <v>205</v>
      </c>
      <c r="B11" t="s">
        <v>202</v>
      </c>
      <c r="D11" s="18" t="s">
        <v>194</v>
      </c>
    </row>
    <row r="12" spans="1:9" x14ac:dyDescent="0.25">
      <c r="A12" t="s">
        <v>206</v>
      </c>
      <c r="B12" t="s">
        <v>202</v>
      </c>
      <c r="D12" s="18" t="s">
        <v>188</v>
      </c>
    </row>
    <row r="13" spans="1:9" x14ac:dyDescent="0.25">
      <c r="A13" t="s">
        <v>207</v>
      </c>
      <c r="B13" t="s">
        <v>202</v>
      </c>
      <c r="D13" s="18" t="s">
        <v>190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2018-01-16T13:36:37Z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