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g\Downloads\"/>
    </mc:Choice>
  </mc:AlternateContent>
  <xr:revisionPtr revIDLastSave="0" documentId="13_ncr:1_{510D1926-493F-4767-AEAD-CD9CAC5A8B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rtalidad Hombres" sheetId="3" r:id="rId1"/>
    <sheet name="Mortalidad Mujeres" sheetId="4" r:id="rId2"/>
  </sheets>
  <definedNames>
    <definedName name="Hombres">'Mortalidad Hombres'!$A$1:$C$101</definedName>
    <definedName name="Mujeres">'Mortalidad Mujeres'!$A$1:$C$102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C3" i="4" s="1"/>
  <c r="D2" i="3"/>
  <c r="C3" i="3" s="1"/>
  <c r="E2" i="3" l="1"/>
  <c r="D3" i="3"/>
  <c r="E3" i="3" s="1"/>
  <c r="E2" i="4"/>
  <c r="D3" i="4"/>
  <c r="E3" i="4" s="1"/>
  <c r="C4" i="3" l="1"/>
  <c r="C4" i="4"/>
  <c r="D4" i="3" l="1"/>
  <c r="E4" i="3" s="1"/>
  <c r="D4" i="4"/>
  <c r="C5" i="4" s="1"/>
  <c r="E4" i="4"/>
  <c r="C5" i="3" l="1"/>
  <c r="D5" i="4"/>
  <c r="C6" i="4"/>
  <c r="E5" i="4"/>
  <c r="D5" i="3" l="1"/>
  <c r="E5" i="3" s="1"/>
  <c r="C6" i="3"/>
  <c r="D6" i="4"/>
  <c r="C7" i="4"/>
  <c r="E6" i="4"/>
  <c r="D6" i="3" l="1"/>
  <c r="E6" i="3" s="1"/>
  <c r="D7" i="4"/>
  <c r="C8" i="4" s="1"/>
  <c r="C7" i="3" l="1"/>
  <c r="D8" i="4"/>
  <c r="E8" i="4" s="1"/>
  <c r="C9" i="4"/>
  <c r="E7" i="4"/>
  <c r="D7" i="3" l="1"/>
  <c r="C8" i="3" s="1"/>
  <c r="D9" i="4"/>
  <c r="C10" i="4" s="1"/>
  <c r="D8" i="3" l="1"/>
  <c r="E8" i="3" s="1"/>
  <c r="E7" i="3"/>
  <c r="E9" i="4"/>
  <c r="D10" i="4"/>
  <c r="E10" i="4" s="1"/>
  <c r="C11" i="4"/>
  <c r="C9" i="3" l="1"/>
  <c r="D9" i="3"/>
  <c r="E9" i="3" s="1"/>
  <c r="D11" i="4"/>
  <c r="E11" i="4" s="1"/>
  <c r="C10" i="3" l="1"/>
  <c r="C12" i="4"/>
  <c r="D12" i="4"/>
  <c r="C13" i="4" s="1"/>
  <c r="D10" i="3" l="1"/>
  <c r="E10" i="3" s="1"/>
  <c r="D13" i="4"/>
  <c r="C14" i="4" s="1"/>
  <c r="E13" i="4"/>
  <c r="E12" i="4"/>
  <c r="C11" i="3" l="1"/>
  <c r="D14" i="4"/>
  <c r="C15" i="4" s="1"/>
  <c r="D11" i="3" l="1"/>
  <c r="C12" i="3" s="1"/>
  <c r="D15" i="4"/>
  <c r="C16" i="4" s="1"/>
  <c r="E15" i="4"/>
  <c r="E14" i="4"/>
  <c r="D12" i="3" l="1"/>
  <c r="E12" i="3" s="1"/>
  <c r="E11" i="3"/>
  <c r="D16" i="4"/>
  <c r="E16" i="4" s="1"/>
  <c r="C13" i="3" l="1"/>
  <c r="C17" i="4"/>
  <c r="D17" i="4"/>
  <c r="E17" i="4" s="1"/>
  <c r="D13" i="3" l="1"/>
  <c r="C14" i="3" s="1"/>
  <c r="C18" i="4"/>
  <c r="D18" i="4"/>
  <c r="C19" i="4" s="1"/>
  <c r="E18" i="4"/>
  <c r="D14" i="3" l="1"/>
  <c r="E14" i="3" s="1"/>
  <c r="C15" i="3"/>
  <c r="E13" i="3"/>
  <c r="D19" i="4"/>
  <c r="E19" i="4" s="1"/>
  <c r="D15" i="3" l="1"/>
  <c r="C16" i="3" s="1"/>
  <c r="C20" i="4"/>
  <c r="E15" i="3" l="1"/>
  <c r="D16" i="3"/>
  <c r="E16" i="3" s="1"/>
  <c r="D20" i="4"/>
  <c r="C21" i="4" s="1"/>
  <c r="C17" i="3" l="1"/>
  <c r="D17" i="3"/>
  <c r="C18" i="3" s="1"/>
  <c r="D21" i="4"/>
  <c r="E21" i="4"/>
  <c r="C22" i="4"/>
  <c r="E20" i="4"/>
  <c r="D18" i="3" l="1"/>
  <c r="E18" i="3" s="1"/>
  <c r="C19" i="3"/>
  <c r="E17" i="3"/>
  <c r="D22" i="4"/>
  <c r="E22" i="4" s="1"/>
  <c r="D19" i="3" l="1"/>
  <c r="C20" i="3" s="1"/>
  <c r="C23" i="4"/>
  <c r="D20" i="3" l="1"/>
  <c r="E20" i="3" s="1"/>
  <c r="C21" i="3"/>
  <c r="E19" i="3"/>
  <c r="D23" i="4"/>
  <c r="E23" i="4"/>
  <c r="C24" i="4"/>
  <c r="D21" i="3" l="1"/>
  <c r="C22" i="3" s="1"/>
  <c r="D24" i="4"/>
  <c r="E24" i="4" s="1"/>
  <c r="C25" i="4"/>
  <c r="D22" i="3" l="1"/>
  <c r="E22" i="3" s="1"/>
  <c r="E21" i="3"/>
  <c r="D25" i="4"/>
  <c r="E25" i="4" s="1"/>
  <c r="C23" i="3" l="1"/>
  <c r="D23" i="3"/>
  <c r="C24" i="3" s="1"/>
  <c r="C26" i="4"/>
  <c r="D24" i="3" l="1"/>
  <c r="E24" i="3" s="1"/>
  <c r="E23" i="3"/>
  <c r="D26" i="4"/>
  <c r="C27" i="4" s="1"/>
  <c r="E26" i="4"/>
  <c r="C25" i="3" l="1"/>
  <c r="D27" i="4"/>
  <c r="E27" i="4" s="1"/>
  <c r="C28" i="4"/>
  <c r="D25" i="3" l="1"/>
  <c r="C26" i="3" s="1"/>
  <c r="D28" i="4"/>
  <c r="C29" i="4" s="1"/>
  <c r="D26" i="3" l="1"/>
  <c r="E26" i="3" s="1"/>
  <c r="C27" i="3"/>
  <c r="E25" i="3"/>
  <c r="D29" i="4"/>
  <c r="E29" i="4"/>
  <c r="C30" i="4"/>
  <c r="E28" i="4"/>
  <c r="D27" i="3" l="1"/>
  <c r="C28" i="3" s="1"/>
  <c r="D30" i="4"/>
  <c r="C31" i="4" s="1"/>
  <c r="D28" i="3" l="1"/>
  <c r="E28" i="3" s="1"/>
  <c r="C29" i="3"/>
  <c r="E27" i="3"/>
  <c r="D31" i="4"/>
  <c r="E31" i="4" s="1"/>
  <c r="C32" i="4"/>
  <c r="E30" i="4"/>
  <c r="D29" i="3" l="1"/>
  <c r="C30" i="3" s="1"/>
  <c r="D32" i="4"/>
  <c r="E32" i="4" s="1"/>
  <c r="C33" i="4"/>
  <c r="E29" i="3" l="1"/>
  <c r="D30" i="3"/>
  <c r="C31" i="3" s="1"/>
  <c r="D33" i="4"/>
  <c r="E33" i="4" s="1"/>
  <c r="D31" i="3" l="1"/>
  <c r="C32" i="3" s="1"/>
  <c r="E30" i="3"/>
  <c r="C34" i="4"/>
  <c r="D32" i="3" l="1"/>
  <c r="C33" i="3" s="1"/>
  <c r="E31" i="3"/>
  <c r="D34" i="4"/>
  <c r="C35" i="4" s="1"/>
  <c r="E34" i="4"/>
  <c r="D33" i="3" l="1"/>
  <c r="C34" i="3" s="1"/>
  <c r="E32" i="3"/>
  <c r="D35" i="4"/>
  <c r="E35" i="4" s="1"/>
  <c r="E33" i="3" l="1"/>
  <c r="D34" i="3"/>
  <c r="E34" i="3" s="1"/>
  <c r="C36" i="4"/>
  <c r="C35" i="3" l="1"/>
  <c r="D36" i="4"/>
  <c r="C37" i="4" s="1"/>
  <c r="E36" i="4"/>
  <c r="D35" i="3" l="1"/>
  <c r="C36" i="3" s="1"/>
  <c r="D37" i="4"/>
  <c r="C38" i="4"/>
  <c r="E37" i="4"/>
  <c r="D36" i="3" l="1"/>
  <c r="E36" i="3" s="1"/>
  <c r="C37" i="3"/>
  <c r="E35" i="3"/>
  <c r="D38" i="4"/>
  <c r="E38" i="4" s="1"/>
  <c r="C39" i="4"/>
  <c r="D37" i="3" l="1"/>
  <c r="C38" i="3" s="1"/>
  <c r="D39" i="4"/>
  <c r="C40" i="4" s="1"/>
  <c r="D38" i="3" l="1"/>
  <c r="E38" i="3" s="1"/>
  <c r="E37" i="3"/>
  <c r="D40" i="4"/>
  <c r="E40" i="4" s="1"/>
  <c r="C41" i="4"/>
  <c r="E39" i="4"/>
  <c r="C39" i="3" l="1"/>
  <c r="D41" i="4"/>
  <c r="E41" i="4" s="1"/>
  <c r="D39" i="3" l="1"/>
  <c r="C40" i="3" s="1"/>
  <c r="C42" i="4"/>
  <c r="D42" i="4"/>
  <c r="E42" i="4" s="1"/>
  <c r="C43" i="4"/>
  <c r="D40" i="3" l="1"/>
  <c r="E40" i="3" s="1"/>
  <c r="C41" i="3"/>
  <c r="E39" i="3"/>
  <c r="D43" i="4"/>
  <c r="E43" i="4"/>
  <c r="C44" i="4"/>
  <c r="D41" i="3" l="1"/>
  <c r="C42" i="3" s="1"/>
  <c r="D44" i="4"/>
  <c r="C45" i="4" s="1"/>
  <c r="D42" i="3" l="1"/>
  <c r="E42" i="3" s="1"/>
  <c r="E41" i="3"/>
  <c r="D45" i="4"/>
  <c r="E45" i="4"/>
  <c r="C46" i="4"/>
  <c r="E44" i="4"/>
  <c r="C43" i="3" l="1"/>
  <c r="D46" i="4"/>
  <c r="E46" i="4" s="1"/>
  <c r="D43" i="3" l="1"/>
  <c r="C44" i="3" s="1"/>
  <c r="C47" i="4"/>
  <c r="D47" i="4"/>
  <c r="C48" i="4" s="1"/>
  <c r="E43" i="3" l="1"/>
  <c r="D44" i="3"/>
  <c r="E44" i="3" s="1"/>
  <c r="D48" i="4"/>
  <c r="E48" i="4" s="1"/>
  <c r="C49" i="4"/>
  <c r="E47" i="4"/>
  <c r="C45" i="3" l="1"/>
  <c r="D49" i="4"/>
  <c r="C50" i="4" s="1"/>
  <c r="D45" i="3" l="1"/>
  <c r="C46" i="3" s="1"/>
  <c r="E49" i="4"/>
  <c r="D50" i="4"/>
  <c r="E50" i="4" s="1"/>
  <c r="C51" i="4"/>
  <c r="D46" i="3" l="1"/>
  <c r="E46" i="3" s="1"/>
  <c r="C47" i="3"/>
  <c r="E45" i="3"/>
  <c r="D51" i="4"/>
  <c r="C52" i="4" s="1"/>
  <c r="E51" i="4"/>
  <c r="D47" i="3" l="1"/>
  <c r="C48" i="3" s="1"/>
  <c r="D52" i="4"/>
  <c r="C53" i="4" s="1"/>
  <c r="D48" i="3" l="1"/>
  <c r="E48" i="3" s="1"/>
  <c r="E47" i="3"/>
  <c r="D53" i="4"/>
  <c r="E53" i="4"/>
  <c r="C54" i="4"/>
  <c r="E52" i="4"/>
  <c r="C49" i="3" l="1"/>
  <c r="D54" i="4"/>
  <c r="E54" i="4" s="1"/>
  <c r="D49" i="3" l="1"/>
  <c r="C50" i="3" s="1"/>
  <c r="C55" i="4"/>
  <c r="E49" i="3" l="1"/>
  <c r="D50" i="3"/>
  <c r="E50" i="3" s="1"/>
  <c r="D55" i="4"/>
  <c r="C56" i="4" s="1"/>
  <c r="C51" i="3" l="1"/>
  <c r="D56" i="4"/>
  <c r="E56" i="4" s="1"/>
  <c r="E55" i="4"/>
  <c r="C57" i="4" l="1"/>
  <c r="D51" i="3"/>
  <c r="C52" i="3" s="1"/>
  <c r="D57" i="4"/>
  <c r="E57" i="4" s="1"/>
  <c r="D52" i="3" l="1"/>
  <c r="C53" i="3" s="1"/>
  <c r="E51" i="3"/>
  <c r="C58" i="4"/>
  <c r="D58" i="4"/>
  <c r="C59" i="4" s="1"/>
  <c r="E58" i="4"/>
  <c r="E52" i="3" l="1"/>
  <c r="D53" i="3"/>
  <c r="C54" i="3" s="1"/>
  <c r="D59" i="4"/>
  <c r="E59" i="4" s="1"/>
  <c r="C60" i="4"/>
  <c r="E53" i="3" l="1"/>
  <c r="D54" i="3"/>
  <c r="E54" i="3" s="1"/>
  <c r="D60" i="4"/>
  <c r="C61" i="4" s="1"/>
  <c r="C55" i="3" l="1"/>
  <c r="E60" i="4"/>
  <c r="D61" i="4"/>
  <c r="C62" i="4"/>
  <c r="E61" i="4"/>
  <c r="D55" i="3" l="1"/>
  <c r="C56" i="3" s="1"/>
  <c r="D62" i="4"/>
  <c r="E62" i="4" s="1"/>
  <c r="D56" i="3" l="1"/>
  <c r="E56" i="3" s="1"/>
  <c r="C57" i="3"/>
  <c r="E55" i="3"/>
  <c r="C63" i="4"/>
  <c r="D57" i="3" l="1"/>
  <c r="C58" i="3" s="1"/>
  <c r="D63" i="4"/>
  <c r="C64" i="4" s="1"/>
  <c r="D58" i="3" l="1"/>
  <c r="E58" i="3" s="1"/>
  <c r="C59" i="3"/>
  <c r="E57" i="3"/>
  <c r="E63" i="4"/>
  <c r="D64" i="4"/>
  <c r="E64" i="4" s="1"/>
  <c r="C65" i="4"/>
  <c r="D59" i="3" l="1"/>
  <c r="C60" i="3" s="1"/>
  <c r="D65" i="4"/>
  <c r="C66" i="4" s="1"/>
  <c r="D60" i="3" l="1"/>
  <c r="E60" i="3" s="1"/>
  <c r="C61" i="3"/>
  <c r="E59" i="3"/>
  <c r="D66" i="4"/>
  <c r="C67" i="4" s="1"/>
  <c r="E66" i="4"/>
  <c r="E65" i="4"/>
  <c r="D61" i="3" l="1"/>
  <c r="C62" i="3" s="1"/>
  <c r="D67" i="4"/>
  <c r="E67" i="4"/>
  <c r="C68" i="4"/>
  <c r="E61" i="3" l="1"/>
  <c r="D62" i="3"/>
  <c r="E62" i="3" s="1"/>
  <c r="C63" i="3"/>
  <c r="D68" i="4"/>
  <c r="C69" i="4" s="1"/>
  <c r="E68" i="4"/>
  <c r="D63" i="3" l="1"/>
  <c r="C64" i="3" s="1"/>
  <c r="D69" i="4"/>
  <c r="C70" i="4"/>
  <c r="E69" i="4"/>
  <c r="E63" i="3" l="1"/>
  <c r="D64" i="3"/>
  <c r="C65" i="3" s="1"/>
  <c r="D70" i="4"/>
  <c r="E70" i="4" s="1"/>
  <c r="D65" i="3" l="1"/>
  <c r="E65" i="3" s="1"/>
  <c r="E64" i="3"/>
  <c r="C71" i="4"/>
  <c r="C66" i="3" l="1"/>
  <c r="D71" i="4"/>
  <c r="C72" i="4" s="1"/>
  <c r="E71" i="4"/>
  <c r="D66" i="3" l="1"/>
  <c r="E66" i="3" s="1"/>
  <c r="C67" i="3"/>
  <c r="D72" i="4"/>
  <c r="E72" i="4" s="1"/>
  <c r="C73" i="4"/>
  <c r="D67" i="3" l="1"/>
  <c r="C68" i="3" s="1"/>
  <c r="D73" i="4"/>
  <c r="E73" i="4" s="1"/>
  <c r="D68" i="3" l="1"/>
  <c r="E68" i="3" s="1"/>
  <c r="C69" i="3"/>
  <c r="E67" i="3"/>
  <c r="C74" i="4"/>
  <c r="D69" i="3" l="1"/>
  <c r="C70" i="3" s="1"/>
  <c r="D74" i="4"/>
  <c r="C75" i="4" s="1"/>
  <c r="D70" i="3" l="1"/>
  <c r="E70" i="3" s="1"/>
  <c r="C71" i="3"/>
  <c r="E69" i="3"/>
  <c r="D75" i="4"/>
  <c r="E75" i="4" s="1"/>
  <c r="C76" i="4"/>
  <c r="E74" i="4"/>
  <c r="D71" i="3" l="1"/>
  <c r="C72" i="3" s="1"/>
  <c r="D76" i="4"/>
  <c r="E76" i="4" s="1"/>
  <c r="E71" i="3" l="1"/>
  <c r="D72" i="3"/>
  <c r="E72" i="3" s="1"/>
  <c r="C77" i="4"/>
  <c r="C73" i="3" l="1"/>
  <c r="D77" i="4"/>
  <c r="C78" i="4"/>
  <c r="E77" i="4"/>
  <c r="D73" i="3" l="1"/>
  <c r="C74" i="3" s="1"/>
  <c r="D78" i="4"/>
  <c r="C79" i="4" s="1"/>
  <c r="D74" i="3" l="1"/>
  <c r="C75" i="3" s="1"/>
  <c r="E73" i="3"/>
  <c r="D79" i="4"/>
  <c r="C80" i="4" s="1"/>
  <c r="E78" i="4"/>
  <c r="D75" i="3" l="1"/>
  <c r="C76" i="3" s="1"/>
  <c r="E74" i="3"/>
  <c r="D80" i="4"/>
  <c r="E80" i="4" s="1"/>
  <c r="C81" i="4"/>
  <c r="E79" i="4"/>
  <c r="D76" i="3" l="1"/>
  <c r="E76" i="3" s="1"/>
  <c r="C77" i="3"/>
  <c r="E75" i="3"/>
  <c r="D81" i="4"/>
  <c r="C82" i="4" s="1"/>
  <c r="E81" i="4"/>
  <c r="D77" i="3" l="1"/>
  <c r="C78" i="3" s="1"/>
  <c r="D82" i="4"/>
  <c r="C83" i="4" s="1"/>
  <c r="E77" i="3" l="1"/>
  <c r="D78" i="3"/>
  <c r="C79" i="3" s="1"/>
  <c r="D83" i="4"/>
  <c r="E83" i="4"/>
  <c r="C84" i="4"/>
  <c r="E82" i="4"/>
  <c r="D79" i="3" l="1"/>
  <c r="C80" i="3" s="1"/>
  <c r="E78" i="3"/>
  <c r="D84" i="4"/>
  <c r="C85" i="4" s="1"/>
  <c r="D80" i="3" l="1"/>
  <c r="E80" i="3" s="1"/>
  <c r="C81" i="3"/>
  <c r="E79" i="3"/>
  <c r="E84" i="4"/>
  <c r="D85" i="4"/>
  <c r="C86" i="4"/>
  <c r="E85" i="4"/>
  <c r="D81" i="3" l="1"/>
  <c r="E81" i="3" s="1"/>
  <c r="D86" i="4"/>
  <c r="E86" i="4" s="1"/>
  <c r="C87" i="4"/>
  <c r="C82" i="3" l="1"/>
  <c r="D87" i="4"/>
  <c r="C88" i="4" s="1"/>
  <c r="D82" i="3" l="1"/>
  <c r="C83" i="3" s="1"/>
  <c r="E87" i="4"/>
  <c r="D88" i="4"/>
  <c r="E88" i="4" s="1"/>
  <c r="C89" i="4" l="1"/>
  <c r="E82" i="3"/>
  <c r="D83" i="3"/>
  <c r="C84" i="3" s="1"/>
  <c r="D89" i="4"/>
  <c r="C90" i="4" s="1"/>
  <c r="E89" i="4"/>
  <c r="D84" i="3" l="1"/>
  <c r="E84" i="3" s="1"/>
  <c r="C85" i="3"/>
  <c r="E83" i="3"/>
  <c r="D90" i="4"/>
  <c r="C91" i="4" s="1"/>
  <c r="D85" i="3" l="1"/>
  <c r="C86" i="3" s="1"/>
  <c r="D91" i="4"/>
  <c r="E91" i="4" s="1"/>
  <c r="C92" i="4"/>
  <c r="E90" i="4"/>
  <c r="D86" i="3" l="1"/>
  <c r="C87" i="3" s="1"/>
  <c r="E85" i="3"/>
  <c r="D92" i="4"/>
  <c r="E92" i="4" s="1"/>
  <c r="D87" i="3" l="1"/>
  <c r="C88" i="3" s="1"/>
  <c r="E86" i="3"/>
  <c r="C93" i="4"/>
  <c r="D88" i="3" l="1"/>
  <c r="E88" i="3" s="1"/>
  <c r="E87" i="3"/>
  <c r="D93" i="4"/>
  <c r="E93" i="4"/>
  <c r="C94" i="4"/>
  <c r="C89" i="3" l="1"/>
  <c r="D94" i="4"/>
  <c r="E94" i="4" s="1"/>
  <c r="D89" i="3" l="1"/>
  <c r="E89" i="3" s="1"/>
  <c r="C90" i="3"/>
  <c r="C95" i="4"/>
  <c r="D90" i="3" l="1"/>
  <c r="E90" i="3" s="1"/>
  <c r="D95" i="4"/>
  <c r="C96" i="4" s="1"/>
  <c r="C91" i="3" l="1"/>
  <c r="D96" i="4"/>
  <c r="E96" i="4" s="1"/>
  <c r="C97" i="4"/>
  <c r="E95" i="4"/>
  <c r="D91" i="3" l="1"/>
  <c r="C92" i="3" s="1"/>
  <c r="D97" i="4"/>
  <c r="E97" i="4" s="1"/>
  <c r="E91" i="3" l="1"/>
  <c r="D92" i="3"/>
  <c r="E92" i="3" s="1"/>
  <c r="C93" i="3"/>
  <c r="C98" i="4"/>
  <c r="D93" i="3" l="1"/>
  <c r="C94" i="3" s="1"/>
  <c r="D98" i="4"/>
  <c r="E98" i="4" s="1"/>
  <c r="C99" i="4"/>
  <c r="D94" i="3" l="1"/>
  <c r="C95" i="3" s="1"/>
  <c r="E93" i="3"/>
  <c r="D99" i="4"/>
  <c r="C100" i="4" s="1"/>
  <c r="E99" i="4"/>
  <c r="D95" i="3" l="1"/>
  <c r="C96" i="3" s="1"/>
  <c r="E94" i="3"/>
  <c r="D100" i="4"/>
  <c r="D96" i="3" l="1"/>
  <c r="E96" i="3" s="1"/>
  <c r="C97" i="3"/>
  <c r="E95" i="3"/>
  <c r="E100" i="4"/>
  <c r="D97" i="3" l="1"/>
  <c r="E97" i="3" s="1"/>
  <c r="C98" i="3"/>
  <c r="D98" i="3" l="1"/>
  <c r="C99" i="3" s="1"/>
  <c r="F2" i="4"/>
  <c r="G2" i="4" s="1"/>
  <c r="F5" i="4"/>
  <c r="G5" i="4" s="1"/>
  <c r="F3" i="4"/>
  <c r="G3" i="4" s="1"/>
  <c r="F4" i="4"/>
  <c r="G4" i="4" s="1"/>
  <c r="F6" i="4"/>
  <c r="G6" i="4" s="1"/>
  <c r="F8" i="4"/>
  <c r="G8" i="4" s="1"/>
  <c r="F9" i="4"/>
  <c r="G9" i="4" s="1"/>
  <c r="F7" i="4"/>
  <c r="G7" i="4" s="1"/>
  <c r="F10" i="4"/>
  <c r="G10" i="4" s="1"/>
  <c r="F11" i="4"/>
  <c r="G11" i="4" s="1"/>
  <c r="F13" i="4"/>
  <c r="G13" i="4" s="1"/>
  <c r="F12" i="4"/>
  <c r="G12" i="4" s="1"/>
  <c r="F15" i="4"/>
  <c r="G15" i="4" s="1"/>
  <c r="F14" i="4"/>
  <c r="G14" i="4" s="1"/>
  <c r="F16" i="4"/>
  <c r="G16" i="4" s="1"/>
  <c r="F17" i="4"/>
  <c r="G17" i="4" s="1"/>
  <c r="F18" i="4"/>
  <c r="G18" i="4" s="1"/>
  <c r="F21" i="4"/>
  <c r="G21" i="4" s="1"/>
  <c r="F19" i="4"/>
  <c r="G19" i="4" s="1"/>
  <c r="F20" i="4"/>
  <c r="G20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9" i="4"/>
  <c r="G29" i="4" s="1"/>
  <c r="F28" i="4"/>
  <c r="G28" i="4" s="1"/>
  <c r="F31" i="4"/>
  <c r="G31" i="4" s="1"/>
  <c r="F32" i="4"/>
  <c r="G32" i="4" s="1"/>
  <c r="F30" i="4"/>
  <c r="G30" i="4" s="1"/>
  <c r="F33" i="4"/>
  <c r="G33" i="4" s="1"/>
  <c r="F34" i="4"/>
  <c r="G34" i="4" s="1"/>
  <c r="F37" i="4"/>
  <c r="G37" i="4" s="1"/>
  <c r="F35" i="4"/>
  <c r="G35" i="4" s="1"/>
  <c r="F38" i="4"/>
  <c r="G38" i="4" s="1"/>
  <c r="F36" i="4"/>
  <c r="G36" i="4" s="1"/>
  <c r="F40" i="4"/>
  <c r="G40" i="4" s="1"/>
  <c r="F39" i="4"/>
  <c r="G39" i="4" s="1"/>
  <c r="F42" i="4"/>
  <c r="G42" i="4" s="1"/>
  <c r="F41" i="4"/>
  <c r="G41" i="4" s="1"/>
  <c r="F43" i="4"/>
  <c r="G43" i="4" s="1"/>
  <c r="F45" i="4"/>
  <c r="G45" i="4" s="1"/>
  <c r="F44" i="4"/>
  <c r="G44" i="4" s="1"/>
  <c r="F46" i="4"/>
  <c r="G46" i="4" s="1"/>
  <c r="F48" i="4"/>
  <c r="G48" i="4" s="1"/>
  <c r="F47" i="4"/>
  <c r="G47" i="4" s="1"/>
  <c r="F49" i="4"/>
  <c r="G49" i="4" s="1"/>
  <c r="F50" i="4"/>
  <c r="G50" i="4" s="1"/>
  <c r="F51" i="4"/>
  <c r="G51" i="4" s="1"/>
  <c r="F53" i="4"/>
  <c r="G53" i="4" s="1"/>
  <c r="F52" i="4"/>
  <c r="G52" i="4" s="1"/>
  <c r="F54" i="4"/>
  <c r="G54" i="4" s="1"/>
  <c r="F56" i="4"/>
  <c r="G56" i="4" s="1"/>
  <c r="F55" i="4"/>
  <c r="G55" i="4" s="1"/>
  <c r="F58" i="4"/>
  <c r="G58" i="4" s="1"/>
  <c r="F57" i="4"/>
  <c r="G57" i="4" s="1"/>
  <c r="F60" i="4"/>
  <c r="G60" i="4" s="1"/>
  <c r="F59" i="4"/>
  <c r="G59" i="4" s="1"/>
  <c r="F61" i="4"/>
  <c r="G61" i="4" s="1"/>
  <c r="F62" i="4"/>
  <c r="G62" i="4" s="1"/>
  <c r="F63" i="4"/>
  <c r="G63" i="4" s="1"/>
  <c r="F66" i="4"/>
  <c r="G66" i="4" s="1"/>
  <c r="F67" i="4"/>
  <c r="G67" i="4" s="1"/>
  <c r="F64" i="4"/>
  <c r="G64" i="4" s="1"/>
  <c r="F65" i="4"/>
  <c r="G65" i="4" s="1"/>
  <c r="F69" i="4"/>
  <c r="G69" i="4" s="1"/>
  <c r="F68" i="4"/>
  <c r="G68" i="4" s="1"/>
  <c r="F70" i="4"/>
  <c r="G70" i="4" s="1"/>
  <c r="F71" i="4"/>
  <c r="G71" i="4" s="1"/>
  <c r="F72" i="4"/>
  <c r="G72" i="4" s="1"/>
  <c r="F73" i="4"/>
  <c r="G73" i="4" s="1"/>
  <c r="F75" i="4"/>
  <c r="G75" i="4" s="1"/>
  <c r="F74" i="4"/>
  <c r="G74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4" i="4"/>
  <c r="G84" i="4" s="1"/>
  <c r="F82" i="4"/>
  <c r="G82" i="4" s="1"/>
  <c r="F83" i="4"/>
  <c r="G83" i="4" s="1"/>
  <c r="F85" i="4"/>
  <c r="G85" i="4" s="1"/>
  <c r="F86" i="4"/>
  <c r="G86" i="4" s="1"/>
  <c r="F87" i="4"/>
  <c r="G87" i="4" s="1"/>
  <c r="F88" i="4"/>
  <c r="G88" i="4" s="1"/>
  <c r="F89" i="4"/>
  <c r="G89" i="4" s="1"/>
  <c r="F91" i="4"/>
  <c r="G91" i="4" s="1"/>
  <c r="F90" i="4"/>
  <c r="G90" i="4" s="1"/>
  <c r="F92" i="4"/>
  <c r="G92" i="4" s="1"/>
  <c r="F93" i="4"/>
  <c r="G93" i="4" s="1"/>
  <c r="F94" i="4"/>
  <c r="G94" i="4" s="1"/>
  <c r="F96" i="4"/>
  <c r="G96" i="4" s="1"/>
  <c r="F100" i="4"/>
  <c r="G100" i="4" s="1"/>
  <c r="F98" i="4"/>
  <c r="G98" i="4" s="1"/>
  <c r="F99" i="4"/>
  <c r="G99" i="4" s="1"/>
  <c r="F95" i="4"/>
  <c r="G95" i="4" s="1"/>
  <c r="F97" i="4"/>
  <c r="G97" i="4" s="1"/>
  <c r="D99" i="3" l="1"/>
  <c r="C100" i="3" s="1"/>
  <c r="E98" i="3"/>
  <c r="D100" i="3" l="1"/>
  <c r="E100" i="3" s="1"/>
  <c r="E99" i="3"/>
  <c r="F100" i="3" l="1"/>
  <c r="G100" i="3" s="1"/>
  <c r="F2" i="3"/>
  <c r="G2" i="3" s="1"/>
  <c r="F3" i="3"/>
  <c r="G3" i="3" s="1"/>
  <c r="F4" i="3"/>
  <c r="G4" i="3" s="1"/>
  <c r="F5" i="3"/>
  <c r="G5" i="3" s="1"/>
  <c r="F8" i="3"/>
  <c r="G8" i="3" s="1"/>
  <c r="F6" i="3"/>
  <c r="G6" i="3" s="1"/>
  <c r="F7" i="3"/>
  <c r="G7" i="3" s="1"/>
  <c r="F9" i="3"/>
  <c r="G9" i="3" s="1"/>
  <c r="F10" i="3"/>
  <c r="G10" i="3" s="1"/>
  <c r="F12" i="3"/>
  <c r="G12" i="3" s="1"/>
  <c r="F14" i="3"/>
  <c r="G14" i="3" s="1"/>
  <c r="F11" i="3"/>
  <c r="G11" i="3" s="1"/>
  <c r="F13" i="3"/>
  <c r="G13" i="3" s="1"/>
  <c r="F16" i="3"/>
  <c r="G16" i="3" s="1"/>
  <c r="F15" i="3"/>
  <c r="G15" i="3" s="1"/>
  <c r="F18" i="3"/>
  <c r="G18" i="3" s="1"/>
  <c r="F17" i="3"/>
  <c r="G17" i="3" s="1"/>
  <c r="F20" i="3"/>
  <c r="G20" i="3" s="1"/>
  <c r="F19" i="3"/>
  <c r="G19" i="3" s="1"/>
  <c r="F22" i="3"/>
  <c r="G22" i="3" s="1"/>
  <c r="F21" i="3"/>
  <c r="G21" i="3" s="1"/>
  <c r="F24" i="3"/>
  <c r="G24" i="3" s="1"/>
  <c r="F26" i="3"/>
  <c r="G26" i="3" s="1"/>
  <c r="F23" i="3"/>
  <c r="G23" i="3" s="1"/>
  <c r="F25" i="3"/>
  <c r="G25" i="3" s="1"/>
  <c r="F28" i="3"/>
  <c r="G28" i="3" s="1"/>
  <c r="F27" i="3"/>
  <c r="G27" i="3" s="1"/>
  <c r="F30" i="3"/>
  <c r="G30" i="3" s="1"/>
  <c r="F33" i="3"/>
  <c r="G33" i="3" s="1"/>
  <c r="F29" i="3"/>
  <c r="G29" i="3" s="1"/>
  <c r="F32" i="3"/>
  <c r="G32" i="3" s="1"/>
  <c r="F31" i="3"/>
  <c r="G31" i="3" s="1"/>
  <c r="F36" i="3"/>
  <c r="G36" i="3" s="1"/>
  <c r="F34" i="3"/>
  <c r="G34" i="3" s="1"/>
  <c r="F38" i="3"/>
  <c r="G38" i="3" s="1"/>
  <c r="F35" i="3"/>
  <c r="G35" i="3" s="1"/>
  <c r="F37" i="3"/>
  <c r="G37" i="3" s="1"/>
  <c r="F40" i="3"/>
  <c r="G40" i="3" s="1"/>
  <c r="F42" i="3"/>
  <c r="G42" i="3" s="1"/>
  <c r="F39" i="3"/>
  <c r="G39" i="3" s="1"/>
  <c r="F41" i="3"/>
  <c r="G41" i="3" s="1"/>
  <c r="F43" i="3"/>
  <c r="G43" i="3" s="1"/>
  <c r="F46" i="3"/>
  <c r="G46" i="3" s="1"/>
  <c r="F44" i="3"/>
  <c r="G44" i="3" s="1"/>
  <c r="F48" i="3"/>
  <c r="G48" i="3" s="1"/>
  <c r="F45" i="3"/>
  <c r="G45" i="3" s="1"/>
  <c r="F52" i="3"/>
  <c r="G52" i="3" s="1"/>
  <c r="F47" i="3"/>
  <c r="G47" i="3" s="1"/>
  <c r="F49" i="3"/>
  <c r="G49" i="3" s="1"/>
  <c r="F50" i="3"/>
  <c r="G50" i="3" s="1"/>
  <c r="F51" i="3"/>
  <c r="G51" i="3" s="1"/>
  <c r="F53" i="3"/>
  <c r="G53" i="3" s="1"/>
  <c r="F56" i="3"/>
  <c r="G56" i="3" s="1"/>
  <c r="F54" i="3"/>
  <c r="G54" i="3" s="1"/>
  <c r="F58" i="3"/>
  <c r="G58" i="3" s="1"/>
  <c r="F55" i="3"/>
  <c r="G55" i="3" s="1"/>
  <c r="F60" i="3"/>
  <c r="G60" i="3" s="1"/>
  <c r="F57" i="3"/>
  <c r="G57" i="3" s="1"/>
  <c r="F62" i="3"/>
  <c r="G62" i="3" s="1"/>
  <c r="F59" i="3"/>
  <c r="G59" i="3" s="1"/>
  <c r="F61" i="3"/>
  <c r="G61" i="3" s="1"/>
  <c r="F64" i="3"/>
  <c r="G64" i="3" s="1"/>
  <c r="F63" i="3"/>
  <c r="G63" i="3" s="1"/>
  <c r="F65" i="3"/>
  <c r="G65" i="3" s="1"/>
  <c r="F68" i="3"/>
  <c r="G68" i="3" s="1"/>
  <c r="F66" i="3"/>
  <c r="G66" i="3" s="1"/>
  <c r="F70" i="3"/>
  <c r="G70" i="3" s="1"/>
  <c r="F67" i="3"/>
  <c r="G67" i="3" s="1"/>
  <c r="F72" i="3"/>
  <c r="G72" i="3" s="1"/>
  <c r="F69" i="3"/>
  <c r="G69" i="3" s="1"/>
  <c r="F71" i="3"/>
  <c r="G71" i="3" s="1"/>
  <c r="F73" i="3"/>
  <c r="G73" i="3" s="1"/>
  <c r="F74" i="3"/>
  <c r="G74" i="3" s="1"/>
  <c r="F75" i="3"/>
  <c r="G75" i="3" s="1"/>
  <c r="F76" i="3"/>
  <c r="G76" i="3" s="1"/>
  <c r="F78" i="3"/>
  <c r="G78" i="3" s="1"/>
  <c r="F80" i="3"/>
  <c r="G80" i="3" s="1"/>
  <c r="F77" i="3"/>
  <c r="G77" i="3" s="1"/>
  <c r="F79" i="3"/>
  <c r="G79" i="3" s="1"/>
  <c r="F81" i="3"/>
  <c r="G81" i="3" s="1"/>
  <c r="F82" i="3"/>
  <c r="G82" i="3" s="1"/>
  <c r="F84" i="3"/>
  <c r="G84" i="3" s="1"/>
  <c r="F83" i="3"/>
  <c r="G83" i="3" s="1"/>
  <c r="F86" i="3"/>
  <c r="G86" i="3" s="1"/>
  <c r="F85" i="3"/>
  <c r="G85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4" i="3"/>
  <c r="G94" i="3" s="1"/>
  <c r="F99" i="3"/>
  <c r="G99" i="3" s="1"/>
  <c r="F96" i="3"/>
  <c r="G96" i="3" s="1"/>
  <c r="F93" i="3"/>
  <c r="G93" i="3" s="1"/>
  <c r="F95" i="3"/>
  <c r="G95" i="3" s="1"/>
  <c r="F97" i="3"/>
  <c r="G97" i="3" s="1"/>
  <c r="F98" i="3"/>
  <c r="G98" i="3" s="1"/>
</calcChain>
</file>

<file path=xl/sharedStrings.xml><?xml version="1.0" encoding="utf-8"?>
<sst xmlns="http://schemas.openxmlformats.org/spreadsheetml/2006/main" count="14" uniqueCount="8">
  <si>
    <t>Edad</t>
  </si>
  <si>
    <t>lx</t>
  </si>
  <si>
    <t>dx</t>
  </si>
  <si>
    <t>Lx</t>
  </si>
  <si>
    <t>Tx</t>
  </si>
  <si>
    <t>ex</t>
  </si>
  <si>
    <t>qxM_SA</t>
  </si>
  <si>
    <t>qxH_SA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</si>
</sst>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E9D-8651-7348-B4AD-44FDF7794FE8}">
  <dimension ref="A1:G101"/>
  <sheetViews>
    <sheetView tabSelected="1" topLeftCell="A86" zoomScale="140" zoomScaleNormal="140" workbookViewId="0">
      <selection activeCell="B102" sqref="B102"/>
    </sheetView>
  </sheetViews>
  <sheetFormatPr defaultColWidth="11.5546875" defaultRowHeight="14.4" x14ac:dyDescent="0.3"/>
  <cols>
    <col min="1" max="1" width="4.77734375" bestFit="1" customWidth="1"/>
    <col min="2" max="2" width="12.6640625" bestFit="1" customWidth="1"/>
  </cols>
  <sheetData>
    <row r="1" spans="1:7" x14ac:dyDescent="0.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2">
        <v>0</v>
      </c>
      <c r="B2">
        <v>9.2431728441001097E-4</v>
      </c>
      <c r="C2" s="2">
        <v>100000</v>
      </c>
      <c r="D2" s="3">
        <f>C2*B2</f>
        <v>92.431728441001098</v>
      </c>
      <c r="E2" s="3">
        <f>C2-0.5*D2</f>
        <v>99953.784135779497</v>
      </c>
      <c r="F2" s="3">
        <f>SUM(E2:$E$101)</f>
        <v>7359256.0584458476</v>
      </c>
      <c r="G2" s="4">
        <f>F2/C2</f>
        <v>73.592560584458482</v>
      </c>
    </row>
    <row r="3" spans="1:7" x14ac:dyDescent="0.3">
      <c r="A3" s="2">
        <v>1</v>
      </c>
      <c r="B3">
        <v>2.045950325380479E-3</v>
      </c>
      <c r="C3" s="3">
        <f>C2-D2</f>
        <v>99907.568271558994</v>
      </c>
      <c r="D3" s="3">
        <f t="shared" ref="D3" si="0">C3*B3</f>
        <v>204.40592181316853</v>
      </c>
      <c r="E3" s="3">
        <f t="shared" ref="E3:E66" si="1">C3-0.5*D3</f>
        <v>99805.365310652414</v>
      </c>
      <c r="F3" s="3">
        <f>SUM(E3:$E$101)</f>
        <v>7259302.2743100692</v>
      </c>
      <c r="G3" s="4">
        <f t="shared" ref="G3:G66" si="2">F3/C3</f>
        <v>72.660183806881804</v>
      </c>
    </row>
    <row r="4" spans="1:7" x14ac:dyDescent="0.3">
      <c r="A4" s="2">
        <v>2</v>
      </c>
      <c r="B4">
        <v>2.2575232257783799E-3</v>
      </c>
      <c r="C4" s="3">
        <f t="shared" ref="C4:C67" si="3">C3-D3</f>
        <v>99703.16234974582</v>
      </c>
      <c r="D4" s="3">
        <f t="shared" ref="D4:D67" si="4">C4*B4</f>
        <v>225.0822046881037</v>
      </c>
      <c r="E4" s="3">
        <f t="shared" si="1"/>
        <v>99590.621247401767</v>
      </c>
      <c r="F4" s="3">
        <f>SUM(E4:$E$101)</f>
        <v>7159496.908999416</v>
      </c>
      <c r="G4" s="4">
        <f t="shared" si="2"/>
        <v>71.808122633912305</v>
      </c>
    </row>
    <row r="5" spans="1:7" x14ac:dyDescent="0.3">
      <c r="A5" s="2">
        <v>3</v>
      </c>
      <c r="B5">
        <v>1.8685809560968359E-3</v>
      </c>
      <c r="C5" s="3">
        <f t="shared" si="3"/>
        <v>99478.080145057713</v>
      </c>
      <c r="D5" s="3">
        <f t="shared" si="4"/>
        <v>185.8828461081296</v>
      </c>
      <c r="E5" s="3">
        <f t="shared" si="1"/>
        <v>99385.138722003641</v>
      </c>
      <c r="F5" s="3">
        <f>SUM(E5:$E$101)</f>
        <v>7059906.2877520137</v>
      </c>
      <c r="G5" s="4">
        <f t="shared" si="2"/>
        <v>70.969466614729043</v>
      </c>
    </row>
    <row r="6" spans="1:7" x14ac:dyDescent="0.3">
      <c r="A6" s="2">
        <v>4</v>
      </c>
      <c r="B6">
        <v>1.361163921025543E-3</v>
      </c>
      <c r="C6" s="3">
        <f t="shared" si="3"/>
        <v>99292.197298949584</v>
      </c>
      <c r="D6" s="3">
        <f t="shared" si="4"/>
        <v>135.15295660268004</v>
      </c>
      <c r="E6" s="3">
        <f t="shared" si="1"/>
        <v>99224.620820648241</v>
      </c>
      <c r="F6" s="3">
        <f>SUM(E6:$E$101)</f>
        <v>6960521.1490300102</v>
      </c>
      <c r="G6" s="4">
        <f t="shared" si="2"/>
        <v>70.101391029480681</v>
      </c>
    </row>
    <row r="7" spans="1:7" x14ac:dyDescent="0.3">
      <c r="A7" s="2">
        <v>5</v>
      </c>
      <c r="B7">
        <v>1.0100208208204959E-3</v>
      </c>
      <c r="C7" s="3">
        <f t="shared" si="3"/>
        <v>99157.044342346911</v>
      </c>
      <c r="D7" s="3">
        <f t="shared" si="4"/>
        <v>100.15067931679154</v>
      </c>
      <c r="E7" s="3">
        <f t="shared" si="1"/>
        <v>99106.969002688522</v>
      </c>
      <c r="F7" s="3">
        <f>SUM(E7:$E$101)</f>
        <v>6861296.5282093622</v>
      </c>
      <c r="G7" s="4">
        <f t="shared" si="2"/>
        <v>69.196259062747345</v>
      </c>
    </row>
    <row r="8" spans="1:7" x14ac:dyDescent="0.3">
      <c r="A8" s="2">
        <v>6</v>
      </c>
      <c r="B8">
        <v>8.7292867355586281E-4</v>
      </c>
      <c r="C8" s="3">
        <f t="shared" si="3"/>
        <v>99056.893663030118</v>
      </c>
      <c r="D8" s="3">
        <f t="shared" si="4"/>
        <v>86.469602791833026</v>
      </c>
      <c r="E8" s="3">
        <f t="shared" si="1"/>
        <v>99013.658861634205</v>
      </c>
      <c r="F8" s="3">
        <f>SUM(E8:$E$101)</f>
        <v>6762189.5592066739</v>
      </c>
      <c r="G8" s="4">
        <f t="shared" si="2"/>
        <v>68.265713865510094</v>
      </c>
    </row>
    <row r="9" spans="1:7" x14ac:dyDescent="0.3">
      <c r="A9" s="2">
        <v>7</v>
      </c>
      <c r="B9">
        <v>9.6293145876348346E-4</v>
      </c>
      <c r="C9" s="3">
        <f t="shared" si="3"/>
        <v>98970.424060238278</v>
      </c>
      <c r="D9" s="3">
        <f t="shared" si="4"/>
        <v>95.301734814765808</v>
      </c>
      <c r="E9" s="3">
        <f t="shared" si="1"/>
        <v>98922.773192830893</v>
      </c>
      <c r="F9" s="3">
        <f>SUM(E9:$E$101)</f>
        <v>6663175.9003450396</v>
      </c>
      <c r="G9" s="4">
        <f t="shared" si="2"/>
        <v>67.324920183119573</v>
      </c>
    </row>
    <row r="10" spans="1:7" x14ac:dyDescent="0.3">
      <c r="A10" s="2">
        <v>8</v>
      </c>
      <c r="B10">
        <v>9.5076582909279421E-4</v>
      </c>
      <c r="C10" s="3">
        <f t="shared" si="3"/>
        <v>98875.122325423508</v>
      </c>
      <c r="D10" s="3">
        <f t="shared" si="4"/>
        <v>94.00708765438273</v>
      </c>
      <c r="E10" s="3">
        <f t="shared" si="1"/>
        <v>98828.11878159632</v>
      </c>
      <c r="F10" s="3">
        <f>SUM(E10:$E$101)</f>
        <v>6564253.1271522082</v>
      </c>
      <c r="G10" s="4">
        <f t="shared" si="2"/>
        <v>66.389330023254587</v>
      </c>
    </row>
    <row r="11" spans="1:7" x14ac:dyDescent="0.3">
      <c r="A11" s="2">
        <v>9</v>
      </c>
      <c r="B11">
        <v>9.2560561097091614E-4</v>
      </c>
      <c r="C11" s="3">
        <f t="shared" si="3"/>
        <v>98781.115237769132</v>
      </c>
      <c r="D11" s="3">
        <f t="shared" si="4"/>
        <v>91.432354522043767</v>
      </c>
      <c r="E11" s="3">
        <f t="shared" si="1"/>
        <v>98735.399060508105</v>
      </c>
      <c r="F11" s="3">
        <f>SUM(E11:$E$101)</f>
        <v>6465425.0083706118</v>
      </c>
      <c r="G11" s="4">
        <f t="shared" si="2"/>
        <v>65.452034964457908</v>
      </c>
    </row>
    <row r="12" spans="1:7" x14ac:dyDescent="0.3">
      <c r="A12" s="2">
        <v>10</v>
      </c>
      <c r="B12">
        <v>9.3518429109397774E-4</v>
      </c>
      <c r="C12" s="3">
        <f t="shared" si="3"/>
        <v>98689.682883247093</v>
      </c>
      <c r="D12" s="3">
        <f t="shared" si="4"/>
        <v>92.293041125458899</v>
      </c>
      <c r="E12" s="3">
        <f t="shared" si="1"/>
        <v>98643.536362684361</v>
      </c>
      <c r="F12" s="3">
        <f>SUM(E12:$E$101)</f>
        <v>6366689.6093101045</v>
      </c>
      <c r="G12" s="4">
        <f t="shared" si="2"/>
        <v>64.512210631399967</v>
      </c>
    </row>
    <row r="13" spans="1:7" x14ac:dyDescent="0.3">
      <c r="A13" s="2">
        <v>11</v>
      </c>
      <c r="B13">
        <v>1.027432519712644E-3</v>
      </c>
      <c r="C13" s="3">
        <f t="shared" si="3"/>
        <v>98597.389842121629</v>
      </c>
      <c r="D13" s="3">
        <f t="shared" si="4"/>
        <v>101.30216468258088</v>
      </c>
      <c r="E13" s="3">
        <f t="shared" si="1"/>
        <v>98546.738759780332</v>
      </c>
      <c r="F13" s="3">
        <f>SUM(E13:$E$101)</f>
        <v>6268046.0729474192</v>
      </c>
      <c r="G13" s="4">
        <f t="shared" si="2"/>
        <v>63.572129880761381</v>
      </c>
    </row>
    <row r="14" spans="1:7" x14ac:dyDescent="0.3">
      <c r="A14" s="2">
        <v>12</v>
      </c>
      <c r="B14">
        <v>8.919555859543825E-4</v>
      </c>
      <c r="C14" s="3">
        <f t="shared" si="3"/>
        <v>98496.087677439049</v>
      </c>
      <c r="D14" s="3">
        <f t="shared" si="4"/>
        <v>87.854135598544374</v>
      </c>
      <c r="E14" s="3">
        <f t="shared" si="1"/>
        <v>98452.160609639774</v>
      </c>
      <c r="F14" s="3">
        <f>SUM(E14:$E$101)</f>
        <v>6169499.3341876399</v>
      </c>
      <c r="G14" s="4">
        <f t="shared" si="2"/>
        <v>62.636998886614563</v>
      </c>
    </row>
    <row r="15" spans="1:7" x14ac:dyDescent="0.3">
      <c r="A15" s="2">
        <v>13</v>
      </c>
      <c r="B15">
        <v>6.9301912623294523E-4</v>
      </c>
      <c r="C15" s="3">
        <f t="shared" si="3"/>
        <v>98408.233541840498</v>
      </c>
      <c r="D15" s="3">
        <f t="shared" si="4"/>
        <v>68.198788023293915</v>
      </c>
      <c r="E15" s="3">
        <f t="shared" si="1"/>
        <v>98374.134147828852</v>
      </c>
      <c r="F15" s="3">
        <f>SUM(E15:$E$101)</f>
        <v>6071047.1735779997</v>
      </c>
      <c r="G15" s="4">
        <f t="shared" si="2"/>
        <v>61.692471809249128</v>
      </c>
    </row>
    <row r="16" spans="1:7" x14ac:dyDescent="0.3">
      <c r="A16" s="2">
        <v>14</v>
      </c>
      <c r="B16">
        <v>7.1007065388954606E-4</v>
      </c>
      <c r="C16" s="3">
        <f t="shared" si="3"/>
        <v>98340.034753817206</v>
      </c>
      <c r="D16" s="3">
        <f t="shared" si="4"/>
        <v>69.828372781163665</v>
      </c>
      <c r="E16" s="3">
        <f t="shared" si="1"/>
        <v>98305.120567426624</v>
      </c>
      <c r="F16" s="3">
        <f>SUM(E16:$E$101)</f>
        <v>5972673.0394301713</v>
      </c>
      <c r="G16" s="4">
        <f t="shared" si="2"/>
        <v>60.734908772221409</v>
      </c>
    </row>
    <row r="17" spans="1:7" x14ac:dyDescent="0.3">
      <c r="A17" s="2">
        <v>15</v>
      </c>
      <c r="B17">
        <v>1.005273029796572E-3</v>
      </c>
      <c r="C17" s="3">
        <f t="shared" si="3"/>
        <v>98270.206381036041</v>
      </c>
      <c r="D17" s="3">
        <f t="shared" si="4"/>
        <v>98.788388107398518</v>
      </c>
      <c r="E17" s="3">
        <f t="shared" si="1"/>
        <v>98220.812186982337</v>
      </c>
      <c r="F17" s="3">
        <f>SUM(E17:$E$101)</f>
        <v>5874367.9188627442</v>
      </c>
      <c r="G17" s="4">
        <f t="shared" si="2"/>
        <v>59.777710205321867</v>
      </c>
    </row>
    <row r="18" spans="1:7" x14ac:dyDescent="0.3">
      <c r="A18" s="2">
        <v>16</v>
      </c>
      <c r="B18">
        <v>1.401332656883359E-3</v>
      </c>
      <c r="C18" s="3">
        <f t="shared" si="3"/>
        <v>98171.417992928647</v>
      </c>
      <c r="D18" s="3">
        <f t="shared" si="4"/>
        <v>137.57081400603749</v>
      </c>
      <c r="E18" s="3">
        <f t="shared" si="1"/>
        <v>98102.632585925632</v>
      </c>
      <c r="F18" s="3">
        <f>SUM(E18:$E$101)</f>
        <v>5776147.1066757618</v>
      </c>
      <c r="G18" s="4">
        <f t="shared" si="2"/>
        <v>58.837360453445029</v>
      </c>
    </row>
    <row r="19" spans="1:7" x14ac:dyDescent="0.3">
      <c r="A19" s="2">
        <v>17</v>
      </c>
      <c r="B19">
        <v>1.6266899344257171E-3</v>
      </c>
      <c r="C19" s="3">
        <f t="shared" si="3"/>
        <v>98033.847178922617</v>
      </c>
      <c r="D19" s="3">
        <f t="shared" si="4"/>
        <v>159.4706724389824</v>
      </c>
      <c r="E19" s="3">
        <f t="shared" si="1"/>
        <v>97954.111842703132</v>
      </c>
      <c r="F19" s="3">
        <f>SUM(E19:$E$101)</f>
        <v>5678044.4740898367</v>
      </c>
      <c r="G19" s="4">
        <f t="shared" si="2"/>
        <v>57.919225221537793</v>
      </c>
    </row>
    <row r="20" spans="1:7" x14ac:dyDescent="0.3">
      <c r="A20" s="2">
        <v>18</v>
      </c>
      <c r="B20">
        <v>1.9052941322668349E-3</v>
      </c>
      <c r="C20" s="3">
        <f t="shared" si="3"/>
        <v>97874.376506483633</v>
      </c>
      <c r="D20" s="3">
        <f t="shared" si="4"/>
        <v>186.47947525707824</v>
      </c>
      <c r="E20" s="3">
        <f t="shared" si="1"/>
        <v>97781.136768855096</v>
      </c>
      <c r="F20" s="3">
        <f>SUM(E20:$E$101)</f>
        <v>5580090.3622471327</v>
      </c>
      <c r="G20" s="4">
        <f t="shared" si="2"/>
        <v>57.012780682975617</v>
      </c>
    </row>
    <row r="21" spans="1:7" x14ac:dyDescent="0.3">
      <c r="A21" s="2">
        <v>19</v>
      </c>
      <c r="B21">
        <v>2.266137216608548E-3</v>
      </c>
      <c r="C21" s="3">
        <f t="shared" si="3"/>
        <v>97687.897031226559</v>
      </c>
      <c r="D21" s="3">
        <f t="shared" si="4"/>
        <v>221.3741790746862</v>
      </c>
      <c r="E21" s="3">
        <f t="shared" si="1"/>
        <v>97577.209941689216</v>
      </c>
      <c r="F21" s="3">
        <f>SUM(E21:$E$101)</f>
        <v>5482309.2254782766</v>
      </c>
      <c r="G21" s="4">
        <f t="shared" si="2"/>
        <v>56.120659693655</v>
      </c>
    </row>
    <row r="22" spans="1:7" x14ac:dyDescent="0.3">
      <c r="A22" s="2">
        <v>20</v>
      </c>
      <c r="B22">
        <v>2.6020040455458728E-3</v>
      </c>
      <c r="C22" s="3">
        <f t="shared" si="3"/>
        <v>97466.522852151873</v>
      </c>
      <c r="D22" s="3">
        <f t="shared" si="4"/>
        <v>253.60828676658844</v>
      </c>
      <c r="E22" s="3">
        <f t="shared" si="1"/>
        <v>97339.718708768574</v>
      </c>
      <c r="F22" s="3">
        <f>SUM(E22:$E$101)</f>
        <v>5384732.0155365877</v>
      </c>
      <c r="G22" s="4">
        <f t="shared" si="2"/>
        <v>55.246990022458803</v>
      </c>
    </row>
    <row r="23" spans="1:7" x14ac:dyDescent="0.3">
      <c r="A23" s="2">
        <v>21</v>
      </c>
      <c r="B23">
        <v>2.7536469914097692E-3</v>
      </c>
      <c r="C23" s="3">
        <f t="shared" si="3"/>
        <v>97212.91456538529</v>
      </c>
      <c r="D23" s="3">
        <f t="shared" si="4"/>
        <v>267.69004971914813</v>
      </c>
      <c r="E23" s="3">
        <f t="shared" si="1"/>
        <v>97079.069540525714</v>
      </c>
      <c r="F23" s="3">
        <f>SUM(E23:$E$101)</f>
        <v>5287392.2968278201</v>
      </c>
      <c r="G23" s="4">
        <f t="shared" si="2"/>
        <v>54.38981353934745</v>
      </c>
    </row>
    <row r="24" spans="1:7" x14ac:dyDescent="0.3">
      <c r="A24" s="2">
        <v>22</v>
      </c>
      <c r="B24">
        <v>2.6640598703005572E-3</v>
      </c>
      <c r="C24" s="3">
        <f t="shared" si="3"/>
        <v>96945.224515666137</v>
      </c>
      <c r="D24" s="3">
        <f t="shared" si="4"/>
        <v>258.26788224946392</v>
      </c>
      <c r="E24" s="3">
        <f t="shared" si="1"/>
        <v>96816.090574541406</v>
      </c>
      <c r="F24" s="3">
        <f>SUM(E24:$E$101)</f>
        <v>5190313.2272872943</v>
      </c>
      <c r="G24" s="4">
        <f t="shared" si="2"/>
        <v>53.538616813957155</v>
      </c>
    </row>
    <row r="25" spans="1:7" x14ac:dyDescent="0.3">
      <c r="A25" s="2">
        <v>23</v>
      </c>
      <c r="B25">
        <v>2.3701051660045928E-3</v>
      </c>
      <c r="C25" s="3">
        <f t="shared" si="3"/>
        <v>96686.956633416674</v>
      </c>
      <c r="D25" s="3">
        <f t="shared" si="4"/>
        <v>229.1582554021229</v>
      </c>
      <c r="E25" s="3">
        <f t="shared" si="1"/>
        <v>96572.377505715616</v>
      </c>
      <c r="F25" s="3">
        <f>SUM(E25:$E$101)</f>
        <v>5093497.1367127532</v>
      </c>
      <c r="G25" s="4">
        <f t="shared" si="2"/>
        <v>52.680292296555265</v>
      </c>
    </row>
    <row r="26" spans="1:7" x14ac:dyDescent="0.3">
      <c r="A26" s="2">
        <v>24</v>
      </c>
      <c r="B26">
        <v>2.3254496865023852E-3</v>
      </c>
      <c r="C26" s="3">
        <f t="shared" si="3"/>
        <v>96457.798378014544</v>
      </c>
      <c r="D26" s="3">
        <f t="shared" si="4"/>
        <v>224.30775699886419</v>
      </c>
      <c r="E26" s="3">
        <f t="shared" si="1"/>
        <v>96345.644499515111</v>
      </c>
      <c r="F26" s="3">
        <f>SUM(E26:$E$101)</f>
        <v>4996924.7592070373</v>
      </c>
      <c r="G26" s="4">
        <f t="shared" si="2"/>
        <v>51.804258890756287</v>
      </c>
    </row>
    <row r="27" spans="1:7" x14ac:dyDescent="0.3">
      <c r="A27" s="2">
        <v>25</v>
      </c>
      <c r="B27">
        <v>2.4600932440760081E-3</v>
      </c>
      <c r="C27" s="3">
        <f t="shared" si="3"/>
        <v>96233.490621015677</v>
      </c>
      <c r="D27" s="3">
        <f t="shared" si="4"/>
        <v>236.74336013061256</v>
      </c>
      <c r="E27" s="3">
        <f t="shared" si="1"/>
        <v>96115.118940950371</v>
      </c>
      <c r="F27" s="3">
        <f>SUM(E27:$E$101)</f>
        <v>4900579.1147075212</v>
      </c>
      <c r="G27" s="4">
        <f t="shared" si="2"/>
        <v>50.923842449058185</v>
      </c>
    </row>
    <row r="28" spans="1:7" x14ac:dyDescent="0.3">
      <c r="A28" s="2">
        <v>26</v>
      </c>
      <c r="B28">
        <v>2.941215532276548E-3</v>
      </c>
      <c r="C28" s="3">
        <f t="shared" si="3"/>
        <v>95996.747260885066</v>
      </c>
      <c r="D28" s="3">
        <f t="shared" si="4"/>
        <v>282.34712409174131</v>
      </c>
      <c r="E28" s="3">
        <f t="shared" si="1"/>
        <v>95855.573698839202</v>
      </c>
      <c r="F28" s="3">
        <f>SUM(E28:$E$101)</f>
        <v>4804463.9957665717</v>
      </c>
      <c r="G28" s="4">
        <f t="shared" si="2"/>
        <v>50.048195723858697</v>
      </c>
    </row>
    <row r="29" spans="1:7" x14ac:dyDescent="0.3">
      <c r="A29" s="2">
        <v>27</v>
      </c>
      <c r="B29">
        <v>3.2275937956614169E-3</v>
      </c>
      <c r="C29" s="3">
        <f t="shared" si="3"/>
        <v>95714.400136793323</v>
      </c>
      <c r="D29" s="3">
        <f t="shared" si="4"/>
        <v>308.92720403696842</v>
      </c>
      <c r="E29" s="3">
        <f t="shared" si="1"/>
        <v>95559.936534774839</v>
      </c>
      <c r="F29" s="3">
        <f>SUM(E29:$E$101)</f>
        <v>4708608.4220677307</v>
      </c>
      <c r="G29" s="4">
        <f t="shared" si="2"/>
        <v>49.194357540122184</v>
      </c>
    </row>
    <row r="30" spans="1:7" x14ac:dyDescent="0.3">
      <c r="A30" s="2">
        <v>28</v>
      </c>
      <c r="B30">
        <v>3.4077117500449739E-3</v>
      </c>
      <c r="C30" s="3">
        <f t="shared" si="3"/>
        <v>95405.472932756355</v>
      </c>
      <c r="D30" s="3">
        <f t="shared" si="4"/>
        <v>325.11435113155153</v>
      </c>
      <c r="E30" s="3">
        <f t="shared" si="1"/>
        <v>95242.915757190582</v>
      </c>
      <c r="F30" s="3">
        <f>SUM(E30:$E$101)</f>
        <v>4613048.4855329571</v>
      </c>
      <c r="G30" s="4">
        <f t="shared" si="2"/>
        <v>48.3520320556906</v>
      </c>
    </row>
    <row r="31" spans="1:7" x14ac:dyDescent="0.3">
      <c r="A31" s="2">
        <v>29</v>
      </c>
      <c r="B31">
        <v>3.2358703030539991E-3</v>
      </c>
      <c r="C31" s="3">
        <f t="shared" si="3"/>
        <v>95080.358581624809</v>
      </c>
      <c r="D31" s="3">
        <f t="shared" si="4"/>
        <v>307.66770873800516</v>
      </c>
      <c r="E31" s="3">
        <f t="shared" si="1"/>
        <v>94926.524727255804</v>
      </c>
      <c r="F31" s="3">
        <f>SUM(E31:$E$101)</f>
        <v>4517805.5697757648</v>
      </c>
      <c r="G31" s="4">
        <f t="shared" si="2"/>
        <v>47.515655569360398</v>
      </c>
    </row>
    <row r="32" spans="1:7" x14ac:dyDescent="0.3">
      <c r="A32" s="2">
        <v>30</v>
      </c>
      <c r="B32">
        <v>3.2858105161055291E-3</v>
      </c>
      <c r="C32" s="3">
        <f t="shared" si="3"/>
        <v>94772.6908728868</v>
      </c>
      <c r="D32" s="3">
        <f t="shared" si="4"/>
        <v>311.40510430974996</v>
      </c>
      <c r="E32" s="3">
        <f t="shared" si="1"/>
        <v>94616.988320731922</v>
      </c>
      <c r="F32" s="3">
        <f>SUM(E32:$E$101)</f>
        <v>4422879.0450485097</v>
      </c>
      <c r="G32" s="4">
        <f t="shared" si="2"/>
        <v>46.668286025355819</v>
      </c>
    </row>
    <row r="33" spans="1:7" x14ac:dyDescent="0.3">
      <c r="A33" s="2">
        <v>31</v>
      </c>
      <c r="B33">
        <v>3.298789047690149E-3</v>
      </c>
      <c r="C33" s="3">
        <f t="shared" si="3"/>
        <v>94461.285768577043</v>
      </c>
      <c r="D33" s="3">
        <f t="shared" si="4"/>
        <v>311.60785492411128</v>
      </c>
      <c r="E33" s="3">
        <f t="shared" si="1"/>
        <v>94305.48184111499</v>
      </c>
      <c r="F33" s="3">
        <f>SUM(E33:$E$101)</f>
        <v>4328262.0567277782</v>
      </c>
      <c r="G33" s="4">
        <f t="shared" si="2"/>
        <v>45.820486366570222</v>
      </c>
    </row>
    <row r="34" spans="1:7" x14ac:dyDescent="0.3">
      <c r="A34" s="2">
        <v>32</v>
      </c>
      <c r="B34">
        <v>3.4473500356440828E-3</v>
      </c>
      <c r="C34" s="3">
        <f t="shared" si="3"/>
        <v>94149.677913652937</v>
      </c>
      <c r="D34" s="3">
        <f t="shared" si="4"/>
        <v>324.56689551151038</v>
      </c>
      <c r="E34" s="3">
        <f t="shared" si="1"/>
        <v>93987.394465897189</v>
      </c>
      <c r="F34" s="3">
        <f>SUM(E34:$E$101)</f>
        <v>4233956.5748866638</v>
      </c>
      <c r="G34" s="4">
        <f t="shared" si="2"/>
        <v>44.970483900855541</v>
      </c>
    </row>
    <row r="35" spans="1:7" x14ac:dyDescent="0.3">
      <c r="A35" s="2">
        <v>33</v>
      </c>
      <c r="B35">
        <v>3.0792220637019408E-3</v>
      </c>
      <c r="C35" s="3">
        <f t="shared" si="3"/>
        <v>93825.111018141426</v>
      </c>
      <c r="D35" s="3">
        <f t="shared" si="4"/>
        <v>288.90835197634516</v>
      </c>
      <c r="E35" s="3">
        <f t="shared" si="1"/>
        <v>93680.656842153257</v>
      </c>
      <c r="F35" s="3">
        <f>SUM(E35:$E$101)</f>
        <v>4139969.1804207675</v>
      </c>
      <c r="G35" s="4">
        <f t="shared" si="2"/>
        <v>44.124319550448384</v>
      </c>
    </row>
    <row r="36" spans="1:7" x14ac:dyDescent="0.3">
      <c r="A36" s="2">
        <v>34</v>
      </c>
      <c r="B36">
        <v>2.6185161315602462E-3</v>
      </c>
      <c r="C36" s="3">
        <f t="shared" si="3"/>
        <v>93536.202666165074</v>
      </c>
      <c r="D36" s="3">
        <f t="shared" si="4"/>
        <v>244.92605556624176</v>
      </c>
      <c r="E36" s="3">
        <f t="shared" si="1"/>
        <v>93413.739638381958</v>
      </c>
      <c r="F36" s="3">
        <f>SUM(E36:$E$101)</f>
        <v>4046288.5235786149</v>
      </c>
      <c r="G36" s="4">
        <f t="shared" si="2"/>
        <v>43.2590634240306</v>
      </c>
    </row>
    <row r="37" spans="1:7" x14ac:dyDescent="0.3">
      <c r="A37" s="2">
        <v>35</v>
      </c>
      <c r="B37">
        <v>2.3847349757640298E-3</v>
      </c>
      <c r="C37" s="3">
        <f t="shared" si="3"/>
        <v>93291.276610598827</v>
      </c>
      <c r="D37" s="3">
        <f t="shared" si="4"/>
        <v>222.47497026697178</v>
      </c>
      <c r="E37" s="3">
        <f t="shared" si="1"/>
        <v>93180.039125465337</v>
      </c>
      <c r="F37" s="3">
        <f>SUM(E37:$E$101)</f>
        <v>3952874.7839402324</v>
      </c>
      <c r="G37" s="4">
        <f t="shared" si="2"/>
        <v>42.371322674033877</v>
      </c>
    </row>
    <row r="38" spans="1:7" x14ac:dyDescent="0.3">
      <c r="A38" s="2">
        <v>36</v>
      </c>
      <c r="B38">
        <v>2.6646915640450518E-3</v>
      </c>
      <c r="C38" s="3">
        <f t="shared" si="3"/>
        <v>93068.801640331862</v>
      </c>
      <c r="D38" s="3">
        <f t="shared" si="4"/>
        <v>247.99965060677459</v>
      </c>
      <c r="E38" s="3">
        <f t="shared" si="1"/>
        <v>92944.801815028477</v>
      </c>
      <c r="F38" s="3">
        <f>SUM(E38:$E$101)</f>
        <v>3859694.7448147675</v>
      </c>
      <c r="G38" s="4">
        <f t="shared" si="2"/>
        <v>41.471413371483102</v>
      </c>
    </row>
    <row r="39" spans="1:7" x14ac:dyDescent="0.3">
      <c r="A39" s="2">
        <v>37</v>
      </c>
      <c r="B39">
        <v>3.2460309699169311E-3</v>
      </c>
      <c r="C39" s="3">
        <f t="shared" si="3"/>
        <v>92820.801989725092</v>
      </c>
      <c r="D39" s="3">
        <f t="shared" si="4"/>
        <v>301.29919791117476</v>
      </c>
      <c r="E39" s="3">
        <f t="shared" si="1"/>
        <v>92670.152390769508</v>
      </c>
      <c r="F39" s="3">
        <f>SUM(E39:$E$101)</f>
        <v>3766749.9429997392</v>
      </c>
      <c r="G39" s="4">
        <f t="shared" si="2"/>
        <v>40.580881249191364</v>
      </c>
    </row>
    <row r="40" spans="1:7" x14ac:dyDescent="0.3">
      <c r="A40" s="2">
        <v>38</v>
      </c>
      <c r="B40">
        <v>3.7779473378357809E-3</v>
      </c>
      <c r="C40" s="3">
        <f t="shared" si="3"/>
        <v>92519.502791813924</v>
      </c>
      <c r="D40" s="3">
        <f t="shared" si="4"/>
        <v>349.53380927022351</v>
      </c>
      <c r="E40" s="3">
        <f t="shared" si="1"/>
        <v>92344.735887178816</v>
      </c>
      <c r="F40" s="3">
        <f>SUM(E40:$E$101)</f>
        <v>3674079.7906089695</v>
      </c>
      <c r="G40" s="4">
        <f t="shared" si="2"/>
        <v>39.711408727264043</v>
      </c>
    </row>
    <row r="41" spans="1:7" x14ac:dyDescent="0.3">
      <c r="A41" s="2">
        <v>39</v>
      </c>
      <c r="B41">
        <v>4.0227566710004607E-3</v>
      </c>
      <c r="C41" s="3">
        <f t="shared" si="3"/>
        <v>92169.968982543694</v>
      </c>
      <c r="D41" s="3">
        <f t="shared" si="4"/>
        <v>370.77735759043321</v>
      </c>
      <c r="E41" s="3">
        <f t="shared" si="1"/>
        <v>91984.580303748473</v>
      </c>
      <c r="F41" s="3">
        <f>SUM(E41:$E$101)</f>
        <v>3581735.0547217904</v>
      </c>
      <c r="G41" s="4">
        <f t="shared" si="2"/>
        <v>38.860109146832244</v>
      </c>
    </row>
    <row r="42" spans="1:7" x14ac:dyDescent="0.3">
      <c r="A42" s="2">
        <v>40</v>
      </c>
      <c r="B42">
        <v>4.0298634222170754E-3</v>
      </c>
      <c r="C42" s="3">
        <f t="shared" si="3"/>
        <v>91799.191624953266</v>
      </c>
      <c r="D42" s="3">
        <f t="shared" si="4"/>
        <v>369.93820451849524</v>
      </c>
      <c r="E42" s="3">
        <f t="shared" si="1"/>
        <v>91614.222522694021</v>
      </c>
      <c r="F42" s="3">
        <f>SUM(E42:$E$101)</f>
        <v>3489750.4744180422</v>
      </c>
      <c r="G42" s="4">
        <f t="shared" si="2"/>
        <v>38.015045804275282</v>
      </c>
    </row>
    <row r="43" spans="1:7" x14ac:dyDescent="0.3">
      <c r="A43" s="2">
        <v>41</v>
      </c>
      <c r="B43">
        <v>4.3797758820921084E-3</v>
      </c>
      <c r="C43" s="3">
        <f t="shared" si="3"/>
        <v>91429.253420434776</v>
      </c>
      <c r="D43" s="3">
        <f t="shared" si="4"/>
        <v>400.43963904850762</v>
      </c>
      <c r="E43" s="3">
        <f t="shared" si="1"/>
        <v>91229.033600910523</v>
      </c>
      <c r="F43" s="3">
        <f>SUM(E43:$E$101)</f>
        <v>3398136.2518953476</v>
      </c>
      <c r="G43" s="4">
        <f t="shared" si="2"/>
        <v>37.166838017030678</v>
      </c>
    </row>
    <row r="44" spans="1:7" x14ac:dyDescent="0.3">
      <c r="A44" s="2">
        <v>42</v>
      </c>
      <c r="B44">
        <v>5.1822681705351809E-3</v>
      </c>
      <c r="C44" s="3">
        <f t="shared" si="3"/>
        <v>91028.81378138627</v>
      </c>
      <c r="D44" s="3">
        <f t="shared" si="4"/>
        <v>471.73572426085229</v>
      </c>
      <c r="E44" s="3">
        <f t="shared" si="1"/>
        <v>90792.945919255842</v>
      </c>
      <c r="F44" s="3">
        <f>SUM(E44:$E$101)</f>
        <v>3306907.218294437</v>
      </c>
      <c r="G44" s="4">
        <f t="shared" si="2"/>
        <v>36.32813700325994</v>
      </c>
    </row>
    <row r="45" spans="1:7" x14ac:dyDescent="0.3">
      <c r="A45" s="2">
        <v>43</v>
      </c>
      <c r="B45">
        <v>5.519394674354576E-3</v>
      </c>
      <c r="C45" s="3">
        <f t="shared" si="3"/>
        <v>90557.078057125414</v>
      </c>
      <c r="D45" s="3">
        <f t="shared" si="4"/>
        <v>499.82025435360964</v>
      </c>
      <c r="E45" s="3">
        <f t="shared" si="1"/>
        <v>90307.167929948613</v>
      </c>
      <c r="F45" s="3">
        <f>SUM(E45:$E$101)</f>
        <v>3216114.2723751813</v>
      </c>
      <c r="G45" s="4">
        <f t="shared" si="2"/>
        <v>35.514775226585655</v>
      </c>
    </row>
    <row r="46" spans="1:7" x14ac:dyDescent="0.3">
      <c r="A46" s="2">
        <v>44</v>
      </c>
      <c r="B46">
        <v>5.1275165671049363E-3</v>
      </c>
      <c r="C46" s="3">
        <f t="shared" si="3"/>
        <v>90057.257802771812</v>
      </c>
      <c r="D46" s="3">
        <f t="shared" si="4"/>
        <v>461.77008137175278</v>
      </c>
      <c r="E46" s="3">
        <f t="shared" si="1"/>
        <v>89826.372762085943</v>
      </c>
      <c r="F46" s="3">
        <f>SUM(E46:$E$101)</f>
        <v>3125807.1044452321</v>
      </c>
      <c r="G46" s="4">
        <f t="shared" si="2"/>
        <v>34.709108190822853</v>
      </c>
    </row>
    <row r="47" spans="1:7" x14ac:dyDescent="0.3">
      <c r="A47" s="2">
        <v>45</v>
      </c>
      <c r="B47">
        <v>4.2114611797228153E-3</v>
      </c>
      <c r="C47" s="3">
        <f t="shared" si="3"/>
        <v>89595.487721400059</v>
      </c>
      <c r="D47" s="3">
        <f t="shared" si="4"/>
        <v>377.3279184170085</v>
      </c>
      <c r="E47" s="3">
        <f t="shared" si="1"/>
        <v>89406.823762191561</v>
      </c>
      <c r="F47" s="3">
        <f>SUM(E47:$E$101)</f>
        <v>3035980.7316831462</v>
      </c>
      <c r="G47" s="4">
        <f t="shared" si="2"/>
        <v>33.885420001547651</v>
      </c>
    </row>
    <row r="48" spans="1:7" x14ac:dyDescent="0.3">
      <c r="A48" s="2">
        <v>46</v>
      </c>
      <c r="B48">
        <v>3.9693767422992899E-3</v>
      </c>
      <c r="C48" s="3">
        <f t="shared" si="3"/>
        <v>89218.159802983049</v>
      </c>
      <c r="D48" s="3">
        <f t="shared" si="4"/>
        <v>354.14048851270229</v>
      </c>
      <c r="E48" s="3">
        <f t="shared" si="1"/>
        <v>89041.0895587267</v>
      </c>
      <c r="F48" s="3">
        <f>SUM(E48:$E$101)</f>
        <v>2946573.9079209547</v>
      </c>
      <c r="G48" s="4">
        <f t="shared" si="2"/>
        <v>33.026616043502329</v>
      </c>
    </row>
    <row r="49" spans="1:7" x14ac:dyDescent="0.3">
      <c r="A49" s="2">
        <v>47</v>
      </c>
      <c r="B49">
        <v>4.5220561362287531E-3</v>
      </c>
      <c r="C49" s="3">
        <f t="shared" si="3"/>
        <v>88864.019314470352</v>
      </c>
      <c r="D49" s="3">
        <f t="shared" si="4"/>
        <v>401.84808383095111</v>
      </c>
      <c r="E49" s="3">
        <f t="shared" si="1"/>
        <v>88663.09527255487</v>
      </c>
      <c r="F49" s="3">
        <f>SUM(E49:$E$101)</f>
        <v>2857532.8183622276</v>
      </c>
      <c r="G49" s="4">
        <f t="shared" si="2"/>
        <v>32.156240966887211</v>
      </c>
    </row>
    <row r="50" spans="1:7" x14ac:dyDescent="0.3">
      <c r="A50" s="2">
        <v>48</v>
      </c>
      <c r="B50">
        <v>5.0297639831220582E-3</v>
      </c>
      <c r="C50" s="3">
        <f t="shared" si="3"/>
        <v>88462.171230639404</v>
      </c>
      <c r="D50" s="3">
        <f t="shared" si="4"/>
        <v>444.9438427246464</v>
      </c>
      <c r="E50" s="3">
        <f t="shared" si="1"/>
        <v>88239.699309277086</v>
      </c>
      <c r="F50" s="3">
        <f>SUM(E50:$E$101)</f>
        <v>2768869.7230896736</v>
      </c>
      <c r="G50" s="4">
        <f t="shared" si="2"/>
        <v>31.300042544407489</v>
      </c>
    </row>
    <row r="51" spans="1:7" x14ac:dyDescent="0.3">
      <c r="A51" s="2">
        <v>49</v>
      </c>
      <c r="B51">
        <v>5.112764356345877E-3</v>
      </c>
      <c r="C51" s="3">
        <f t="shared" si="3"/>
        <v>88017.227387914754</v>
      </c>
      <c r="D51" s="3">
        <f t="shared" si="4"/>
        <v>450.01134293332069</v>
      </c>
      <c r="E51" s="3">
        <f t="shared" si="1"/>
        <v>87792.221716448097</v>
      </c>
      <c r="F51" s="3">
        <f>SUM(E51:$E$101)</f>
        <v>2680630.0237803962</v>
      </c>
      <c r="G51" s="4">
        <f t="shared" si="2"/>
        <v>30.455742623727105</v>
      </c>
    </row>
    <row r="52" spans="1:7" x14ac:dyDescent="0.3">
      <c r="A52" s="2">
        <v>50</v>
      </c>
      <c r="B52">
        <v>5.4784403621459471E-3</v>
      </c>
      <c r="C52" s="3">
        <f t="shared" si="3"/>
        <v>87567.21604498144</v>
      </c>
      <c r="D52" s="3">
        <f t="shared" si="4"/>
        <v>479.73177078158051</v>
      </c>
      <c r="E52" s="3">
        <f t="shared" si="1"/>
        <v>87327.350159590656</v>
      </c>
      <c r="F52" s="3">
        <f>SUM(E52:$E$101)</f>
        <v>2592837.8020639485</v>
      </c>
      <c r="G52" s="4">
        <f t="shared" si="2"/>
        <v>29.609686354903211</v>
      </c>
    </row>
    <row r="53" spans="1:7" x14ac:dyDescent="0.3">
      <c r="A53" s="2">
        <v>51</v>
      </c>
      <c r="B53">
        <v>5.8635246419104694E-3</v>
      </c>
      <c r="C53" s="3">
        <f t="shared" si="3"/>
        <v>87087.484274199858</v>
      </c>
      <c r="D53" s="3">
        <f t="shared" si="4"/>
        <v>510.63961004376137</v>
      </c>
      <c r="E53" s="3">
        <f t="shared" si="1"/>
        <v>86832.16446917798</v>
      </c>
      <c r="F53" s="3">
        <f>SUM(E53:$E$101)</f>
        <v>2505510.4519043574</v>
      </c>
      <c r="G53" s="4">
        <f t="shared" si="2"/>
        <v>28.770040526324269</v>
      </c>
    </row>
    <row r="54" spans="1:7" x14ac:dyDescent="0.3">
      <c r="A54" s="2">
        <v>52</v>
      </c>
      <c r="B54">
        <v>6.6696059786933732E-3</v>
      </c>
      <c r="C54" s="3">
        <f t="shared" si="3"/>
        <v>86576.844664156102</v>
      </c>
      <c r="D54" s="3">
        <f t="shared" si="4"/>
        <v>577.43344078846303</v>
      </c>
      <c r="E54" s="3">
        <f t="shared" si="1"/>
        <v>86288.127943761865</v>
      </c>
      <c r="F54" s="3">
        <f>SUM(E54:$E$101)</f>
        <v>2418678.2874351796</v>
      </c>
      <c r="G54" s="4">
        <f t="shared" si="2"/>
        <v>27.936780288281199</v>
      </c>
    </row>
    <row r="55" spans="1:7" x14ac:dyDescent="0.3">
      <c r="A55" s="2">
        <v>53</v>
      </c>
      <c r="B55">
        <v>7.5186855796002946E-3</v>
      </c>
      <c r="C55" s="3">
        <f t="shared" si="3"/>
        <v>85999.411223367642</v>
      </c>
      <c r="D55" s="3">
        <f t="shared" si="4"/>
        <v>646.60253301925002</v>
      </c>
      <c r="E55" s="3">
        <f t="shared" si="1"/>
        <v>85676.10995685801</v>
      </c>
      <c r="F55" s="3">
        <f>SUM(E55:$E$101)</f>
        <v>2332390.1594914179</v>
      </c>
      <c r="G55" s="4">
        <f t="shared" si="2"/>
        <v>27.121001484922541</v>
      </c>
    </row>
    <row r="56" spans="1:7" x14ac:dyDescent="0.3">
      <c r="A56" s="2">
        <v>54</v>
      </c>
      <c r="B56">
        <v>8.8064690020002341E-3</v>
      </c>
      <c r="C56" s="3">
        <f t="shared" si="3"/>
        <v>85352.808690348393</v>
      </c>
      <c r="D56" s="3">
        <f t="shared" si="4"/>
        <v>751.65686396520937</v>
      </c>
      <c r="E56" s="3">
        <f t="shared" si="1"/>
        <v>84976.980258365787</v>
      </c>
      <c r="F56" s="3">
        <f>SUM(E56:$E$101)</f>
        <v>2246714.0495345602</v>
      </c>
      <c r="G56" s="4">
        <f t="shared" si="2"/>
        <v>26.322672727565628</v>
      </c>
    </row>
    <row r="57" spans="1:7" x14ac:dyDescent="0.3">
      <c r="A57" s="2">
        <v>55</v>
      </c>
      <c r="B57">
        <v>9.3402585068030879E-3</v>
      </c>
      <c r="C57" s="3">
        <f t="shared" si="3"/>
        <v>84601.151826383182</v>
      </c>
      <c r="D57" s="3">
        <f t="shared" si="4"/>
        <v>790.19662803171514</v>
      </c>
      <c r="E57" s="3">
        <f t="shared" si="1"/>
        <v>84206.053512367318</v>
      </c>
      <c r="F57" s="3">
        <f>SUM(E57:$E$101)</f>
        <v>2161737.0692761941</v>
      </c>
      <c r="G57" s="4">
        <f t="shared" si="2"/>
        <v>25.552099736330639</v>
      </c>
    </row>
    <row r="58" spans="1:7" x14ac:dyDescent="0.3">
      <c r="A58" s="2">
        <v>56</v>
      </c>
      <c r="B58">
        <v>9.3829385183750568E-3</v>
      </c>
      <c r="C58" s="3">
        <f t="shared" si="3"/>
        <v>83810.955198351468</v>
      </c>
      <c r="D58" s="3">
        <f t="shared" si="4"/>
        <v>786.39303979241822</v>
      </c>
      <c r="E58" s="3">
        <f t="shared" si="1"/>
        <v>83417.758678455255</v>
      </c>
      <c r="F58" s="3">
        <f>SUM(E58:$E$101)</f>
        <v>2077531.0157638267</v>
      </c>
      <c r="G58" s="4">
        <f t="shared" si="2"/>
        <v>24.788298986057743</v>
      </c>
    </row>
    <row r="59" spans="1:7" x14ac:dyDescent="0.3">
      <c r="A59" s="2">
        <v>57</v>
      </c>
      <c r="B59">
        <v>9.7725838254507993E-3</v>
      </c>
      <c r="C59" s="3">
        <f t="shared" si="3"/>
        <v>83024.562158559056</v>
      </c>
      <c r="D59" s="3">
        <f t="shared" si="4"/>
        <v>811.36449326586876</v>
      </c>
      <c r="E59" s="3">
        <f t="shared" si="1"/>
        <v>82618.879911926124</v>
      </c>
      <c r="F59" s="3">
        <f>SUM(E59:$E$101)</f>
        <v>1994113.2570853713</v>
      </c>
      <c r="G59" s="4">
        <f t="shared" si="2"/>
        <v>24.018353186579219</v>
      </c>
    </row>
    <row r="60" spans="1:7" x14ac:dyDescent="0.3">
      <c r="A60" s="2">
        <v>58</v>
      </c>
      <c r="B60">
        <v>9.7691796188876939E-3</v>
      </c>
      <c r="C60" s="3">
        <f t="shared" si="3"/>
        <v>82213.197665293192</v>
      </c>
      <c r="D60" s="3">
        <f t="shared" si="4"/>
        <v>803.15549503536761</v>
      </c>
      <c r="E60" s="3">
        <f t="shared" si="1"/>
        <v>81811.619917775504</v>
      </c>
      <c r="F60" s="3">
        <f>SUM(E60:$E$101)</f>
        <v>1911494.3771734452</v>
      </c>
      <c r="G60" s="4">
        <f t="shared" si="2"/>
        <v>23.250456513752589</v>
      </c>
    </row>
    <row r="61" spans="1:7" x14ac:dyDescent="0.3">
      <c r="A61" s="2">
        <v>59</v>
      </c>
      <c r="B61">
        <v>1.022088198621479E-2</v>
      </c>
      <c r="C61" s="3">
        <f t="shared" si="3"/>
        <v>81410.042170257817</v>
      </c>
      <c r="D61" s="3">
        <f t="shared" si="4"/>
        <v>832.08243351497447</v>
      </c>
      <c r="E61" s="3">
        <f t="shared" si="1"/>
        <v>80994.000953500334</v>
      </c>
      <c r="F61" s="3">
        <f>SUM(E61:$E$101)</f>
        <v>1829682.7572556697</v>
      </c>
      <c r="G61" s="4">
        <f t="shared" si="2"/>
        <v>22.474902462636511</v>
      </c>
    </row>
    <row r="62" spans="1:7" x14ac:dyDescent="0.3">
      <c r="A62" s="2">
        <v>60</v>
      </c>
      <c r="B62">
        <v>1.046990975620604E-2</v>
      </c>
      <c r="C62" s="3">
        <f t="shared" si="3"/>
        <v>80577.959736742836</v>
      </c>
      <c r="D62" s="3">
        <f t="shared" si="4"/>
        <v>843.64396678290132</v>
      </c>
      <c r="E62" s="3">
        <f t="shared" si="1"/>
        <v>80156.137753351388</v>
      </c>
      <c r="F62" s="3">
        <f>SUM(E62:$E$101)</f>
        <v>1748688.7563021691</v>
      </c>
      <c r="G62" s="4">
        <f t="shared" si="2"/>
        <v>21.701824692699219</v>
      </c>
    </row>
    <row r="63" spans="1:7" x14ac:dyDescent="0.3">
      <c r="A63" s="2">
        <v>61</v>
      </c>
      <c r="B63">
        <v>1.147484338089029E-2</v>
      </c>
      <c r="C63" s="3">
        <f t="shared" si="3"/>
        <v>79734.31576995994</v>
      </c>
      <c r="D63" s="3">
        <f t="shared" si="4"/>
        <v>914.93878554274113</v>
      </c>
      <c r="E63" s="3">
        <f t="shared" si="1"/>
        <v>79276.846377188573</v>
      </c>
      <c r="F63" s="3">
        <f>SUM(E63:$E$101)</f>
        <v>1668532.6185488175</v>
      </c>
      <c r="G63" s="4">
        <f t="shared" si="2"/>
        <v>20.926154597760284</v>
      </c>
    </row>
    <row r="64" spans="1:7" x14ac:dyDescent="0.3">
      <c r="A64" s="2">
        <v>62</v>
      </c>
      <c r="B64">
        <v>1.3407017234660789E-2</v>
      </c>
      <c r="C64" s="3">
        <f t="shared" si="3"/>
        <v>78819.376984417206</v>
      </c>
      <c r="D64" s="3">
        <f t="shared" si="4"/>
        <v>1056.7327456553073</v>
      </c>
      <c r="E64" s="3">
        <f t="shared" si="1"/>
        <v>78291.010611589547</v>
      </c>
      <c r="F64" s="3">
        <f>SUM(E64:$E$101)</f>
        <v>1589255.7721716296</v>
      </c>
      <c r="G64" s="4">
        <f t="shared" si="2"/>
        <v>20.163262296349153</v>
      </c>
    </row>
    <row r="65" spans="1:7" x14ac:dyDescent="0.3">
      <c r="A65" s="2">
        <v>63</v>
      </c>
      <c r="B65">
        <v>1.5294253547869809E-2</v>
      </c>
      <c r="C65" s="3">
        <f t="shared" si="3"/>
        <v>77762.644238761903</v>
      </c>
      <c r="D65" s="3">
        <f t="shared" si="4"/>
        <v>1189.3215975404221</v>
      </c>
      <c r="E65" s="3">
        <f t="shared" si="1"/>
        <v>77167.983439991687</v>
      </c>
      <c r="F65" s="3">
        <f>SUM(E65:$E$101)</f>
        <v>1510964.7615600396</v>
      </c>
      <c r="G65" s="4">
        <f t="shared" si="2"/>
        <v>19.43047045726459</v>
      </c>
    </row>
    <row r="66" spans="1:7" x14ac:dyDescent="0.3">
      <c r="A66" s="2">
        <v>64</v>
      </c>
      <c r="B66">
        <v>1.5685220453149639E-2</v>
      </c>
      <c r="C66" s="3">
        <f t="shared" si="3"/>
        <v>76573.322641221486</v>
      </c>
      <c r="D66" s="3">
        <f t="shared" si="4"/>
        <v>1201.0694464577136</v>
      </c>
      <c r="E66" s="3">
        <f t="shared" si="1"/>
        <v>75972.787917992624</v>
      </c>
      <c r="F66" s="3">
        <f>SUM(E66:$E$101)</f>
        <v>1433796.7781200483</v>
      </c>
      <c r="G66" s="4">
        <f t="shared" si="2"/>
        <v>18.724494754367583</v>
      </c>
    </row>
    <row r="67" spans="1:7" x14ac:dyDescent="0.3">
      <c r="A67" s="2">
        <v>65</v>
      </c>
      <c r="B67">
        <v>1.7033612618240549E-2</v>
      </c>
      <c r="C67" s="3">
        <f t="shared" si="3"/>
        <v>75372.253194763776</v>
      </c>
      <c r="D67" s="3">
        <f t="shared" si="4"/>
        <v>1283.8617630835497</v>
      </c>
      <c r="E67" s="3">
        <f t="shared" ref="E67:E100" si="5">C67-0.5*D67</f>
        <v>74730.322313222001</v>
      </c>
      <c r="F67" s="3">
        <f>SUM(E67:$E$101)</f>
        <v>1357823.9902020553</v>
      </c>
      <c r="G67" s="4">
        <f t="shared" ref="G67:G100" si="6">F67/C67</f>
        <v>18.014905122889246</v>
      </c>
    </row>
    <row r="68" spans="1:7" x14ac:dyDescent="0.3">
      <c r="A68" s="2">
        <v>66</v>
      </c>
      <c r="B68">
        <v>1.7751982841921341E-2</v>
      </c>
      <c r="C68" s="3">
        <f t="shared" ref="C68:C100" si="7">C67-D67</f>
        <v>74088.391431680226</v>
      </c>
      <c r="D68" s="3">
        <f t="shared" ref="D68:D100" si="8">C68*B68</f>
        <v>1315.2158534807395</v>
      </c>
      <c r="E68" s="3">
        <f t="shared" si="5"/>
        <v>73430.783504939856</v>
      </c>
      <c r="F68" s="3">
        <f>SUM(E68:$E$101)</f>
        <v>1283093.6678888332</v>
      </c>
      <c r="G68" s="4">
        <f t="shared" si="6"/>
        <v>17.318417137886218</v>
      </c>
    </row>
    <row r="69" spans="1:7" x14ac:dyDescent="0.3">
      <c r="A69" s="2">
        <v>67</v>
      </c>
      <c r="B69">
        <v>1.7912811611355099E-2</v>
      </c>
      <c r="C69" s="3">
        <f t="shared" si="7"/>
        <v>72773.175578199487</v>
      </c>
      <c r="D69" s="3">
        <f t="shared" si="8"/>
        <v>1303.5721844923551</v>
      </c>
      <c r="E69" s="3">
        <f t="shared" si="5"/>
        <v>72121.389485953303</v>
      </c>
      <c r="F69" s="3">
        <f>SUM(E69:$E$101)</f>
        <v>1209662.8843838936</v>
      </c>
      <c r="G69" s="4">
        <f t="shared" si="6"/>
        <v>16.62237321338317</v>
      </c>
    </row>
    <row r="70" spans="1:7" x14ac:dyDescent="0.3">
      <c r="A70" s="2">
        <v>68</v>
      </c>
      <c r="B70">
        <v>1.9413612669343629E-2</v>
      </c>
      <c r="C70" s="3">
        <f t="shared" si="7"/>
        <v>71469.603393707133</v>
      </c>
      <c r="D70" s="3">
        <f t="shared" si="8"/>
        <v>1387.4831979170372</v>
      </c>
      <c r="E70" s="3">
        <f t="shared" si="5"/>
        <v>70775.86179474862</v>
      </c>
      <c r="F70" s="3">
        <f>SUM(E70:$E$101)</f>
        <v>1137541.4948979402</v>
      </c>
      <c r="G70" s="4">
        <f t="shared" si="6"/>
        <v>15.916437770495593</v>
      </c>
    </row>
    <row r="71" spans="1:7" x14ac:dyDescent="0.3">
      <c r="A71" s="2">
        <v>69</v>
      </c>
      <c r="B71">
        <v>2.2169922699476988E-2</v>
      </c>
      <c r="C71" s="3">
        <f t="shared" si="7"/>
        <v>70082.120195790092</v>
      </c>
      <c r="D71" s="3">
        <f t="shared" si="8"/>
        <v>1553.7151873561215</v>
      </c>
      <c r="E71" s="3">
        <f t="shared" si="5"/>
        <v>69305.262602112038</v>
      </c>
      <c r="F71" s="3">
        <f>SUM(E71:$E$101)</f>
        <v>1066765.6331031916</v>
      </c>
      <c r="G71" s="4">
        <f t="shared" si="6"/>
        <v>15.221651829638473</v>
      </c>
    </row>
    <row r="72" spans="1:7" x14ac:dyDescent="0.3">
      <c r="A72" s="2">
        <v>70</v>
      </c>
      <c r="B72">
        <v>2.425046351934209E-2</v>
      </c>
      <c r="C72" s="3">
        <f t="shared" si="7"/>
        <v>68528.405008433969</v>
      </c>
      <c r="D72" s="3">
        <f t="shared" si="8"/>
        <v>1661.8455856957278</v>
      </c>
      <c r="E72" s="3">
        <f t="shared" si="5"/>
        <v>67697.482215586104</v>
      </c>
      <c r="F72" s="3">
        <f>SUM(E72:$E$101)</f>
        <v>997460.37050107913</v>
      </c>
      <c r="G72" s="4">
        <f t="shared" si="6"/>
        <v>14.555429538719295</v>
      </c>
    </row>
    <row r="73" spans="1:7" x14ac:dyDescent="0.3">
      <c r="A73" s="2">
        <v>71</v>
      </c>
      <c r="B73">
        <v>2.5896767671808749E-2</v>
      </c>
      <c r="C73" s="3">
        <f t="shared" si="7"/>
        <v>66866.559422738239</v>
      </c>
      <c r="D73" s="3">
        <f t="shared" si="8"/>
        <v>1731.6277543838462</v>
      </c>
      <c r="E73" s="3">
        <f t="shared" si="5"/>
        <v>66000.74554554632</v>
      </c>
      <c r="F73" s="3">
        <f>SUM(E73:$E$101)</f>
        <v>929762.88828549301</v>
      </c>
      <c r="G73" s="4">
        <f t="shared" si="6"/>
        <v>13.904751437971003</v>
      </c>
    </row>
    <row r="74" spans="1:7" x14ac:dyDescent="0.3">
      <c r="A74" s="2">
        <v>72</v>
      </c>
      <c r="B74">
        <v>3.01802811459389E-2</v>
      </c>
      <c r="C74" s="3">
        <f t="shared" si="7"/>
        <v>65134.931668354395</v>
      </c>
      <c r="D74" s="3">
        <f t="shared" si="8"/>
        <v>1965.7905501724547</v>
      </c>
      <c r="E74" s="3">
        <f t="shared" si="5"/>
        <v>64152.036393268165</v>
      </c>
      <c r="F74" s="3">
        <f>SUM(E74:$E$101)</f>
        <v>863762.14273994672</v>
      </c>
      <c r="G74" s="4">
        <f t="shared" si="6"/>
        <v>13.261119964598088</v>
      </c>
    </row>
    <row r="75" spans="1:7" x14ac:dyDescent="0.3">
      <c r="A75" s="2">
        <v>73</v>
      </c>
      <c r="B75">
        <v>3.387017374114426E-2</v>
      </c>
      <c r="C75" s="3">
        <f t="shared" si="7"/>
        <v>63169.141118181942</v>
      </c>
      <c r="D75" s="3">
        <f t="shared" si="8"/>
        <v>2139.5497847516822</v>
      </c>
      <c r="E75" s="3">
        <f t="shared" si="5"/>
        <v>62099.366225806101</v>
      </c>
      <c r="F75" s="3">
        <f>SUM(E75:$E$101)</f>
        <v>799610.10634667857</v>
      </c>
      <c r="G75" s="4">
        <f t="shared" si="6"/>
        <v>12.65823932686853</v>
      </c>
    </row>
    <row r="76" spans="1:7" x14ac:dyDescent="0.3">
      <c r="A76" s="2">
        <v>74</v>
      </c>
      <c r="B76">
        <v>3.4720114888506189E-2</v>
      </c>
      <c r="C76" s="3">
        <f t="shared" si="7"/>
        <v>61029.59133343026</v>
      </c>
      <c r="D76" s="3">
        <f t="shared" si="8"/>
        <v>2118.9544226952803</v>
      </c>
      <c r="E76" s="3">
        <f t="shared" si="5"/>
        <v>59970.114122082618</v>
      </c>
      <c r="F76" s="3">
        <f>SUM(E76:$E$101)</f>
        <v>737510.74012087251</v>
      </c>
      <c r="G76" s="4">
        <f t="shared" si="6"/>
        <v>12.084477775568608</v>
      </c>
    </row>
    <row r="77" spans="1:7" x14ac:dyDescent="0.3">
      <c r="A77" s="2">
        <v>75</v>
      </c>
      <c r="B77">
        <v>3.5821395583580433E-2</v>
      </c>
      <c r="C77" s="3">
        <f t="shared" si="7"/>
        <v>58910.636910734982</v>
      </c>
      <c r="D77" s="3">
        <f t="shared" si="8"/>
        <v>2110.2612288601126</v>
      </c>
      <c r="E77" s="3">
        <f t="shared" si="5"/>
        <v>57855.506296304928</v>
      </c>
      <c r="F77" s="3">
        <f>SUM(E77:$E$101)</f>
        <v>677540.62599878991</v>
      </c>
      <c r="G77" s="4">
        <f t="shared" si="6"/>
        <v>11.501159409045961</v>
      </c>
    </row>
    <row r="78" spans="1:7" x14ac:dyDescent="0.3">
      <c r="A78" s="2">
        <v>76</v>
      </c>
      <c r="B78">
        <v>3.6876985273419767E-2</v>
      </c>
      <c r="C78" s="3">
        <f t="shared" si="7"/>
        <v>56800.375681874866</v>
      </c>
      <c r="D78" s="3">
        <f t="shared" si="8"/>
        <v>2094.6266175452097</v>
      </c>
      <c r="E78" s="3">
        <f t="shared" si="5"/>
        <v>55753.062373102264</v>
      </c>
      <c r="F78" s="3">
        <f>SUM(E78:$E$101)</f>
        <v>619685.11970248504</v>
      </c>
      <c r="G78" s="4">
        <f t="shared" si="6"/>
        <v>10.909877131327285</v>
      </c>
    </row>
    <row r="79" spans="1:7" x14ac:dyDescent="0.3">
      <c r="A79" s="2">
        <v>77</v>
      </c>
      <c r="B79">
        <v>4.1309041721038317E-2</v>
      </c>
      <c r="C79" s="3">
        <f t="shared" si="7"/>
        <v>54705.749064329655</v>
      </c>
      <c r="D79" s="3">
        <f t="shared" si="8"/>
        <v>2259.8420704790465</v>
      </c>
      <c r="E79" s="3">
        <f t="shared" si="5"/>
        <v>53575.828029090131</v>
      </c>
      <c r="F79" s="3">
        <f>SUM(E79:$E$101)</f>
        <v>563932.05732938286</v>
      </c>
      <c r="G79" s="4">
        <f t="shared" si="6"/>
        <v>10.308460572694894</v>
      </c>
    </row>
    <row r="80" spans="1:7" x14ac:dyDescent="0.3">
      <c r="A80" s="2">
        <v>78</v>
      </c>
      <c r="B80">
        <v>4.3708462012963453E-2</v>
      </c>
      <c r="C80" s="3">
        <f t="shared" si="7"/>
        <v>52445.906993850607</v>
      </c>
      <c r="D80" s="3">
        <f t="shared" si="8"/>
        <v>2292.3299335761335</v>
      </c>
      <c r="E80" s="3">
        <f t="shared" si="5"/>
        <v>51299.742027062537</v>
      </c>
      <c r="F80" s="3">
        <f>SUM(E80:$E$101)</f>
        <v>510356.22930029279</v>
      </c>
      <c r="G80" s="4">
        <f t="shared" si="6"/>
        <v>9.7310974021315548</v>
      </c>
    </row>
    <row r="81" spans="1:7" x14ac:dyDescent="0.3">
      <c r="A81" s="2">
        <v>79</v>
      </c>
      <c r="B81">
        <v>4.4494913349114623E-2</v>
      </c>
      <c r="C81" s="3">
        <f t="shared" si="7"/>
        <v>50153.577060274474</v>
      </c>
      <c r="D81" s="3">
        <f t="shared" si="8"/>
        <v>2231.5790654450557</v>
      </c>
      <c r="E81" s="3">
        <f t="shared" si="5"/>
        <v>49037.787527551947</v>
      </c>
      <c r="F81" s="3">
        <f>SUM(E81:$E$101)</f>
        <v>459056.48727323022</v>
      </c>
      <c r="G81" s="4">
        <f t="shared" si="6"/>
        <v>9.1530158800345784</v>
      </c>
    </row>
    <row r="82" spans="1:7" x14ac:dyDescent="0.3">
      <c r="A82" s="2">
        <v>80</v>
      </c>
      <c r="B82">
        <v>4.9056295715388172E-2</v>
      </c>
      <c r="C82" s="3">
        <f t="shared" si="7"/>
        <v>47921.99799482942</v>
      </c>
      <c r="D82" s="3">
        <f t="shared" si="8"/>
        <v>2350.8757049065912</v>
      </c>
      <c r="E82" s="3">
        <f t="shared" si="5"/>
        <v>46746.560142376125</v>
      </c>
      <c r="F82" s="3">
        <f>SUM(E82:$E$101)</f>
        <v>410018.69974567834</v>
      </c>
      <c r="G82" s="4">
        <f t="shared" si="6"/>
        <v>8.5559600371820395</v>
      </c>
    </row>
    <row r="83" spans="1:7" x14ac:dyDescent="0.3">
      <c r="A83" s="2">
        <v>81</v>
      </c>
      <c r="B83">
        <v>5.4082457228293718E-2</v>
      </c>
      <c r="C83" s="3">
        <f t="shared" si="7"/>
        <v>45571.122289922831</v>
      </c>
      <c r="D83" s="3">
        <f t="shared" si="8"/>
        <v>2464.5982720900938</v>
      </c>
      <c r="E83" s="3">
        <f t="shared" si="5"/>
        <v>44338.823153877784</v>
      </c>
      <c r="F83" s="3">
        <f>SUM(E83:$E$101)</f>
        <v>363272.13960330212</v>
      </c>
      <c r="G83" s="4">
        <f t="shared" si="6"/>
        <v>7.9715425328384484</v>
      </c>
    </row>
    <row r="84" spans="1:7" x14ac:dyDescent="0.3">
      <c r="A84" s="2">
        <v>82</v>
      </c>
      <c r="B84">
        <v>6.7115727889203794E-2</v>
      </c>
      <c r="C84" s="3">
        <f t="shared" si="7"/>
        <v>43106.524017832737</v>
      </c>
      <c r="D84" s="3">
        <f t="shared" si="8"/>
        <v>2893.1257362302899</v>
      </c>
      <c r="E84" s="3">
        <f t="shared" si="5"/>
        <v>41659.961149717594</v>
      </c>
      <c r="F84" s="3">
        <f>SUM(E84:$E$101)</f>
        <v>318933.31644942437</v>
      </c>
      <c r="G84" s="4">
        <f t="shared" si="6"/>
        <v>7.3987249892263378</v>
      </c>
    </row>
    <row r="85" spans="1:7" x14ac:dyDescent="0.3">
      <c r="A85" s="2">
        <v>83</v>
      </c>
      <c r="B85">
        <v>7.9089101839392037E-2</v>
      </c>
      <c r="C85" s="3">
        <f t="shared" si="7"/>
        <v>40213.398281602444</v>
      </c>
      <c r="D85" s="3">
        <f t="shared" si="8"/>
        <v>3180.4415520016883</v>
      </c>
      <c r="E85" s="3">
        <f t="shared" si="5"/>
        <v>38623.177505601598</v>
      </c>
      <c r="F85" s="3">
        <f>SUM(E85:$E$101)</f>
        <v>277273.35529970669</v>
      </c>
      <c r="G85" s="4">
        <f t="shared" si="6"/>
        <v>6.8950490917988079</v>
      </c>
    </row>
    <row r="86" spans="1:7" x14ac:dyDescent="0.3">
      <c r="A86" s="2">
        <v>84</v>
      </c>
      <c r="B86">
        <v>7.9737804286635308E-2</v>
      </c>
      <c r="C86" s="3">
        <f t="shared" si="7"/>
        <v>37032.956729600759</v>
      </c>
      <c r="D86" s="3">
        <f t="shared" si="8"/>
        <v>2952.9266558603395</v>
      </c>
      <c r="E86" s="3">
        <f t="shared" si="5"/>
        <v>35556.493401670588</v>
      </c>
      <c r="F86" s="3">
        <f>SUM(E86:$E$101)</f>
        <v>238650.1777941052</v>
      </c>
      <c r="G86" s="4">
        <f t="shared" si="6"/>
        <v>6.4442647541385769</v>
      </c>
    </row>
    <row r="87" spans="1:7" x14ac:dyDescent="0.3">
      <c r="A87" s="2">
        <v>85</v>
      </c>
      <c r="B87">
        <v>8.1166713820795267E-2</v>
      </c>
      <c r="C87" s="3">
        <f t="shared" si="7"/>
        <v>34080.030073740418</v>
      </c>
      <c r="D87" s="3">
        <f t="shared" si="8"/>
        <v>2766.1640479993848</v>
      </c>
      <c r="E87" s="3">
        <f t="shared" si="5"/>
        <v>32696.948049740724</v>
      </c>
      <c r="F87" s="3">
        <f>SUM(E87:$E$101)</f>
        <v>203093.6843924346</v>
      </c>
      <c r="G87" s="4">
        <f t="shared" si="6"/>
        <v>5.959316466358513</v>
      </c>
    </row>
    <row r="88" spans="1:7" x14ac:dyDescent="0.3">
      <c r="A88" s="2">
        <v>86</v>
      </c>
      <c r="B88">
        <v>8.9763231593332757E-2</v>
      </c>
      <c r="C88" s="3">
        <f t="shared" si="7"/>
        <v>31313.866025741034</v>
      </c>
      <c r="D88" s="3">
        <f t="shared" si="8"/>
        <v>2810.833808151187</v>
      </c>
      <c r="E88" s="3">
        <f t="shared" si="5"/>
        <v>29908.449121665439</v>
      </c>
      <c r="F88" s="3">
        <f>SUM(E88:$E$101)</f>
        <v>170396.73634269385</v>
      </c>
      <c r="G88" s="4">
        <f t="shared" si="6"/>
        <v>5.4415745472827313</v>
      </c>
    </row>
    <row r="89" spans="1:7" x14ac:dyDescent="0.3">
      <c r="A89" s="2">
        <v>87</v>
      </c>
      <c r="B89">
        <v>0.112022974901652</v>
      </c>
      <c r="C89" s="3">
        <f t="shared" si="7"/>
        <v>28503.032217589847</v>
      </c>
      <c r="D89" s="3">
        <f t="shared" si="8"/>
        <v>3192.994462732046</v>
      </c>
      <c r="E89" s="3">
        <f t="shared" si="5"/>
        <v>26906.534986223825</v>
      </c>
      <c r="F89" s="3">
        <f>SUM(E89:$E$101)</f>
        <v>140488.28722102847</v>
      </c>
      <c r="G89" s="4">
        <f t="shared" si="6"/>
        <v>4.9288891844401759</v>
      </c>
    </row>
    <row r="90" spans="1:7" x14ac:dyDescent="0.3">
      <c r="A90" s="2">
        <v>88</v>
      </c>
      <c r="B90">
        <v>0.1350593059339126</v>
      </c>
      <c r="C90" s="3">
        <f t="shared" si="7"/>
        <v>25310.0377548578</v>
      </c>
      <c r="D90" s="3">
        <f t="shared" si="8"/>
        <v>3418.3561323322183</v>
      </c>
      <c r="E90" s="3">
        <f t="shared" si="5"/>
        <v>23600.859688691689</v>
      </c>
      <c r="F90" s="3">
        <f>SUM(E90:$E$101)</f>
        <v>113581.75223480463</v>
      </c>
      <c r="G90" s="4">
        <f t="shared" si="6"/>
        <v>4.4876168631160844</v>
      </c>
    </row>
    <row r="91" spans="1:7" x14ac:dyDescent="0.3">
      <c r="A91" s="2">
        <v>89</v>
      </c>
      <c r="B91">
        <v>0.15200197300969279</v>
      </c>
      <c r="C91" s="3">
        <f t="shared" si="7"/>
        <v>21891.681622525582</v>
      </c>
      <c r="D91" s="3">
        <f t="shared" si="8"/>
        <v>3327.5787991239213</v>
      </c>
      <c r="E91" s="3">
        <f t="shared" si="5"/>
        <v>20227.892222963623</v>
      </c>
      <c r="F91" s="3">
        <f>SUM(E91:$E$101)</f>
        <v>89980.892546112926</v>
      </c>
      <c r="G91" s="4">
        <f t="shared" si="6"/>
        <v>4.110277780283746</v>
      </c>
    </row>
    <row r="92" spans="1:7" x14ac:dyDescent="0.3">
      <c r="A92" s="2">
        <v>90</v>
      </c>
      <c r="B92">
        <v>0.15917153394728839</v>
      </c>
      <c r="C92" s="3">
        <f t="shared" si="7"/>
        <v>18564.102823401663</v>
      </c>
      <c r="D92" s="3">
        <f t="shared" si="8"/>
        <v>2954.8767227560302</v>
      </c>
      <c r="E92" s="3">
        <f t="shared" si="5"/>
        <v>17086.664462023648</v>
      </c>
      <c r="F92" s="3">
        <f>SUM(E92:$E$101)</f>
        <v>69753.000323149303</v>
      </c>
      <c r="G92" s="4">
        <f t="shared" si="6"/>
        <v>3.7574129483499514</v>
      </c>
    </row>
    <row r="93" spans="1:7" x14ac:dyDescent="0.3">
      <c r="A93" s="2">
        <v>91</v>
      </c>
      <c r="B93">
        <v>0.1576085765542258</v>
      </c>
      <c r="C93" s="3">
        <f t="shared" si="7"/>
        <v>15609.226100645632</v>
      </c>
      <c r="D93" s="3">
        <f t="shared" si="8"/>
        <v>2460.1479068358267</v>
      </c>
      <c r="E93" s="3">
        <f t="shared" si="5"/>
        <v>14379.152147227718</v>
      </c>
      <c r="F93" s="3">
        <f>SUM(E93:$E$101)</f>
        <v>52666.335861125655</v>
      </c>
      <c r="G93" s="4">
        <f t="shared" si="6"/>
        <v>3.3740517000357411</v>
      </c>
    </row>
    <row r="94" spans="1:7" x14ac:dyDescent="0.3">
      <c r="A94" s="2">
        <v>92</v>
      </c>
      <c r="B94">
        <v>0.17583870200439031</v>
      </c>
      <c r="C94" s="3">
        <f t="shared" si="7"/>
        <v>13149.078193809804</v>
      </c>
      <c r="D94" s="3">
        <f t="shared" si="8"/>
        <v>2312.1168421537491</v>
      </c>
      <c r="E94" s="3">
        <f t="shared" si="5"/>
        <v>11993.019772732931</v>
      </c>
      <c r="F94" s="3">
        <f>SUM(E94:$E$101)</f>
        <v>38287.183713897939</v>
      </c>
      <c r="G94" s="4">
        <f t="shared" si="6"/>
        <v>2.911777019618182</v>
      </c>
    </row>
    <row r="95" spans="1:7" x14ac:dyDescent="0.3">
      <c r="A95" s="2">
        <v>93</v>
      </c>
      <c r="B95">
        <v>0.20745378674371129</v>
      </c>
      <c r="C95" s="3">
        <f t="shared" si="7"/>
        <v>10836.961351656055</v>
      </c>
      <c r="D95" s="3">
        <f t="shared" si="8"/>
        <v>2248.1686691962964</v>
      </c>
      <c r="E95" s="3">
        <f t="shared" si="5"/>
        <v>9712.8770170579064</v>
      </c>
      <c r="F95" s="3">
        <f>SUM(E95:$E$101)</f>
        <v>26294.16394116501</v>
      </c>
      <c r="G95" s="4">
        <f t="shared" si="6"/>
        <v>2.4263410275193844</v>
      </c>
    </row>
    <row r="96" spans="1:7" x14ac:dyDescent="0.3">
      <c r="A96" s="2">
        <v>94</v>
      </c>
      <c r="B96">
        <v>0.26163983579270611</v>
      </c>
      <c r="C96" s="3">
        <f t="shared" si="7"/>
        <v>8588.792682459758</v>
      </c>
      <c r="D96" s="3">
        <f t="shared" si="8"/>
        <v>2247.1703070963667</v>
      </c>
      <c r="E96" s="3">
        <f t="shared" si="5"/>
        <v>7465.2075289115746</v>
      </c>
      <c r="F96" s="3">
        <f>SUM(E96:$E$101)</f>
        <v>16581.286924107098</v>
      </c>
      <c r="G96" s="4">
        <f t="shared" si="6"/>
        <v>1.9305724957094152</v>
      </c>
    </row>
    <row r="97" spans="1:7" x14ac:dyDescent="0.3">
      <c r="A97" s="2">
        <v>95</v>
      </c>
      <c r="B97">
        <v>0.37622818134686231</v>
      </c>
      <c r="C97" s="3">
        <f t="shared" si="7"/>
        <v>6341.6223753633913</v>
      </c>
      <c r="D97" s="3">
        <f t="shared" si="8"/>
        <v>2385.8970530715378</v>
      </c>
      <c r="E97" s="3">
        <f t="shared" si="5"/>
        <v>5148.6738488276224</v>
      </c>
      <c r="F97" s="3">
        <f>SUM(E97:$E$101)</f>
        <v>9116.0793951955275</v>
      </c>
      <c r="G97" s="4">
        <f t="shared" si="6"/>
        <v>1.4374995632995495</v>
      </c>
    </row>
    <row r="98" spans="1:7" x14ac:dyDescent="0.3">
      <c r="A98" s="2">
        <v>96</v>
      </c>
      <c r="B98">
        <v>0.58157829687757001</v>
      </c>
      <c r="C98" s="3">
        <f t="shared" si="7"/>
        <v>3955.7253222918534</v>
      </c>
      <c r="D98" s="3">
        <f t="shared" si="8"/>
        <v>2300.5639958539728</v>
      </c>
      <c r="E98" s="3">
        <f t="shared" si="5"/>
        <v>2805.4433243648673</v>
      </c>
      <c r="F98" s="3">
        <f>SUM(E98:$E$101)</f>
        <v>3967.4055463679042</v>
      </c>
      <c r="G98" s="4">
        <f t="shared" si="6"/>
        <v>1.0029527389099109</v>
      </c>
    </row>
    <row r="99" spans="1:7" x14ac:dyDescent="0.3">
      <c r="A99" s="2">
        <v>97</v>
      </c>
      <c r="B99">
        <v>0.79734694844954035</v>
      </c>
      <c r="C99" s="3">
        <f t="shared" si="7"/>
        <v>1655.1613264378807</v>
      </c>
      <c r="D99" s="3">
        <f t="shared" si="8"/>
        <v>1319.7378328269376</v>
      </c>
      <c r="E99" s="3">
        <f t="shared" si="5"/>
        <v>995.29241002441188</v>
      </c>
      <c r="F99" s="3">
        <f>SUM(E99:$E$101)</f>
        <v>1161.9622220030369</v>
      </c>
      <c r="G99" s="4">
        <f t="shared" si="6"/>
        <v>0.70202354504242104</v>
      </c>
    </row>
    <row r="100" spans="1:7" x14ac:dyDescent="0.3">
      <c r="A100" s="2">
        <v>98</v>
      </c>
      <c r="B100">
        <v>1.0062126526417681</v>
      </c>
      <c r="C100" s="3">
        <f t="shared" si="7"/>
        <v>335.42349361094307</v>
      </c>
      <c r="D100" s="3">
        <f t="shared" si="8"/>
        <v>337.50736326463618</v>
      </c>
      <c r="E100" s="3">
        <f t="shared" si="5"/>
        <v>166.66981197862498</v>
      </c>
      <c r="F100" s="3">
        <f>SUM(E100:$E$101)</f>
        <v>166.66981197862498</v>
      </c>
      <c r="G100" s="4">
        <f t="shared" si="6"/>
        <v>0.49689367367911597</v>
      </c>
    </row>
    <row r="101" spans="1:7" x14ac:dyDescent="0.3">
      <c r="A101" s="2"/>
      <c r="B101" s="1"/>
      <c r="C101" s="3"/>
      <c r="D101" s="3"/>
      <c r="E101" s="3"/>
      <c r="F101" s="3"/>
      <c r="G1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1A59-5B23-644C-836E-9866A7AF31FE}">
  <dimension ref="A1:G102"/>
  <sheetViews>
    <sheetView topLeftCell="A84" zoomScale="120" zoomScaleNormal="120" workbookViewId="0">
      <selection activeCell="B100" sqref="B100"/>
    </sheetView>
  </sheetViews>
  <sheetFormatPr defaultColWidth="11.5546875" defaultRowHeight="14.4" x14ac:dyDescent="0.3"/>
  <cols>
    <col min="1" max="1" width="4.77734375" bestFit="1" customWidth="1"/>
    <col min="2" max="2" width="12.6640625" bestFit="1" customWidth="1"/>
  </cols>
  <sheetData>
    <row r="1" spans="1:7" x14ac:dyDescent="0.3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2">
        <v>0</v>
      </c>
      <c r="B2">
        <v>2.036483764458127E-3</v>
      </c>
      <c r="C2" s="2">
        <v>100000</v>
      </c>
      <c r="D2" s="3">
        <f>C2*B2</f>
        <v>203.64837644581269</v>
      </c>
      <c r="E2" s="3">
        <f>C2-0.5*D2</f>
        <v>99898.175811777095</v>
      </c>
      <c r="F2" s="3">
        <f>SUM(E2:$E$102)</f>
        <v>7818465.8016500697</v>
      </c>
      <c r="G2" s="4">
        <f>F2/C2</f>
        <v>78.184658016500691</v>
      </c>
    </row>
    <row r="3" spans="1:7" x14ac:dyDescent="0.3">
      <c r="A3" s="2">
        <v>1</v>
      </c>
      <c r="B3">
        <v>2.7816522489162599E-3</v>
      </c>
      <c r="C3" s="3">
        <f>C2-D2</f>
        <v>99796.35162355419</v>
      </c>
      <c r="D3" s="3">
        <f t="shared" ref="D3:D66" si="0">C3*B3</f>
        <v>277.59874592729739</v>
      </c>
      <c r="E3" s="3">
        <f t="shared" ref="E3:E66" si="1">C3-0.5*D3</f>
        <v>99657.552250590539</v>
      </c>
      <c r="F3" s="3">
        <f>SUM(E3:$E$102)</f>
        <v>7718567.6258382918</v>
      </c>
      <c r="G3" s="4">
        <f t="shared" ref="G3:G66" si="2">F3/C3</f>
        <v>77.343184397700327</v>
      </c>
    </row>
    <row r="4" spans="1:7" x14ac:dyDescent="0.3">
      <c r="A4" s="2">
        <v>2</v>
      </c>
      <c r="B4">
        <v>2.2321386349142521E-3</v>
      </c>
      <c r="C4" s="3">
        <f t="shared" ref="C4:C67" si="3">C3-D3</f>
        <v>99518.752877626888</v>
      </c>
      <c r="D4" s="3">
        <f t="shared" si="0"/>
        <v>222.13965319663487</v>
      </c>
      <c r="E4" s="3">
        <f t="shared" si="1"/>
        <v>99407.683051028565</v>
      </c>
      <c r="F4" s="3">
        <f>SUM(E4:$E$102)</f>
        <v>7618910.0735877007</v>
      </c>
      <c r="G4" s="4">
        <f t="shared" si="2"/>
        <v>76.557531653921387</v>
      </c>
    </row>
    <row r="5" spans="1:7" x14ac:dyDescent="0.3">
      <c r="A5" s="2">
        <v>3</v>
      </c>
      <c r="B5">
        <v>1.5147811616398981E-3</v>
      </c>
      <c r="C5" s="3">
        <f t="shared" si="3"/>
        <v>99296.613224430257</v>
      </c>
      <c r="D5" s="3">
        <f t="shared" si="0"/>
        <v>150.41263912701012</v>
      </c>
      <c r="E5" s="3">
        <f t="shared" si="1"/>
        <v>99221.406904866759</v>
      </c>
      <c r="F5" s="3">
        <f>SUM(E5:$E$102)</f>
        <v>7519502.3905366724</v>
      </c>
      <c r="G5" s="4">
        <f t="shared" si="2"/>
        <v>75.72768240887622</v>
      </c>
    </row>
    <row r="6" spans="1:7" x14ac:dyDescent="0.3">
      <c r="A6" s="2">
        <v>4</v>
      </c>
      <c r="B6">
        <v>1.103749409604267E-3</v>
      </c>
      <c r="C6" s="3">
        <f t="shared" si="3"/>
        <v>99146.200585303246</v>
      </c>
      <c r="D6" s="3">
        <f t="shared" si="0"/>
        <v>109.43256036053468</v>
      </c>
      <c r="E6" s="3">
        <f t="shared" si="1"/>
        <v>99091.484305122984</v>
      </c>
      <c r="F6" s="3">
        <f>SUM(E6:$E$102)</f>
        <v>7420280.9836318055</v>
      </c>
      <c r="G6" s="4">
        <f t="shared" si="2"/>
        <v>74.841808761471967</v>
      </c>
    </row>
    <row r="7" spans="1:7" x14ac:dyDescent="0.3">
      <c r="A7" s="2">
        <v>5</v>
      </c>
      <c r="B7">
        <v>8.9754249178931964E-4</v>
      </c>
      <c r="C7" s="3">
        <f t="shared" si="3"/>
        <v>99036.768024942707</v>
      </c>
      <c r="D7" s="3">
        <f t="shared" si="0"/>
        <v>88.8897075518679</v>
      </c>
      <c r="E7" s="3">
        <f t="shared" si="1"/>
        <v>98992.323171166776</v>
      </c>
      <c r="F7" s="3">
        <f>SUM(E7:$E$102)</f>
        <v>7321189.4993266826</v>
      </c>
      <c r="G7" s="4">
        <f t="shared" si="2"/>
        <v>73.923954156933107</v>
      </c>
    </row>
    <row r="8" spans="1:7" x14ac:dyDescent="0.3">
      <c r="A8" s="2">
        <v>6</v>
      </c>
      <c r="B8">
        <v>8.2474697064627495E-4</v>
      </c>
      <c r="C8" s="3">
        <f t="shared" si="3"/>
        <v>98947.878317390845</v>
      </c>
      <c r="D8" s="3">
        <f t="shared" si="0"/>
        <v>81.606962894144331</v>
      </c>
      <c r="E8" s="3">
        <f t="shared" si="1"/>
        <v>98907.074835943771</v>
      </c>
      <c r="F8" s="3">
        <f>SUM(E8:$E$102)</f>
        <v>7222197.176155515</v>
      </c>
      <c r="G8" s="4">
        <f t="shared" si="2"/>
        <v>72.989914477894956</v>
      </c>
    </row>
    <row r="9" spans="1:7" x14ac:dyDescent="0.3">
      <c r="A9" s="2">
        <v>7</v>
      </c>
      <c r="B9">
        <v>8.4462993270077529E-4</v>
      </c>
      <c r="C9" s="3">
        <f t="shared" si="3"/>
        <v>98866.271354496697</v>
      </c>
      <c r="D9" s="3">
        <f t="shared" si="0"/>
        <v>83.505412120525136</v>
      </c>
      <c r="E9" s="3">
        <f t="shared" si="1"/>
        <v>98824.518648436439</v>
      </c>
      <c r="F9" s="3">
        <f>SUM(E9:$E$102)</f>
        <v>7123290.101319572</v>
      </c>
      <c r="G9" s="4">
        <f t="shared" si="2"/>
        <v>72.049749664151619</v>
      </c>
    </row>
    <row r="10" spans="1:7" x14ac:dyDescent="0.3">
      <c r="A10" s="2">
        <v>8</v>
      </c>
      <c r="B10">
        <v>9.0589241995082373E-4</v>
      </c>
      <c r="C10" s="3">
        <f t="shared" si="3"/>
        <v>98782.765942376165</v>
      </c>
      <c r="D10" s="3">
        <f t="shared" si="0"/>
        <v>89.486558888974955</v>
      </c>
      <c r="E10" s="3">
        <f t="shared" si="1"/>
        <v>98738.022662931675</v>
      </c>
      <c r="F10" s="3">
        <f>SUM(E10:$E$102)</f>
        <v>7024465.5826711347</v>
      </c>
      <c r="G10" s="4">
        <f t="shared" si="2"/>
        <v>71.110233811116188</v>
      </c>
    </row>
    <row r="11" spans="1:7" x14ac:dyDescent="0.3">
      <c r="A11" s="2">
        <v>9</v>
      </c>
      <c r="B11">
        <v>9.2669312639622847E-4</v>
      </c>
      <c r="C11" s="3">
        <f t="shared" si="3"/>
        <v>98693.279383487185</v>
      </c>
      <c r="D11" s="3">
        <f t="shared" si="0"/>
        <v>91.458383626180179</v>
      </c>
      <c r="E11" s="3">
        <f t="shared" si="1"/>
        <v>98647.55019167409</v>
      </c>
      <c r="F11" s="3">
        <f>SUM(E11:$E$102)</f>
        <v>6925727.5600082036</v>
      </c>
      <c r="G11" s="4">
        <f t="shared" si="2"/>
        <v>70.174257084895061</v>
      </c>
    </row>
    <row r="12" spans="1:7" x14ac:dyDescent="0.3">
      <c r="A12" s="2">
        <v>10</v>
      </c>
      <c r="B12">
        <v>8.8422532350110414E-4</v>
      </c>
      <c r="C12" s="3">
        <f t="shared" si="3"/>
        <v>98601.820999861011</v>
      </c>
      <c r="D12" s="3">
        <f t="shared" si="0"/>
        <v>87.186227071400069</v>
      </c>
      <c r="E12" s="3">
        <f t="shared" si="1"/>
        <v>98558.227886325316</v>
      </c>
      <c r="F12" s="3">
        <f>SUM(E12:$E$102)</f>
        <v>6827080.0098165302</v>
      </c>
      <c r="G12" s="4">
        <f t="shared" si="2"/>
        <v>69.238883628996604</v>
      </c>
    </row>
    <row r="13" spans="1:7" x14ac:dyDescent="0.3">
      <c r="A13" s="2">
        <v>11</v>
      </c>
      <c r="B13">
        <v>7.8582242145797902E-4</v>
      </c>
      <c r="C13" s="3">
        <f t="shared" si="3"/>
        <v>98514.634772789606</v>
      </c>
      <c r="D13" s="3">
        <f t="shared" si="0"/>
        <v>77.415008846201943</v>
      </c>
      <c r="E13" s="3">
        <f t="shared" si="1"/>
        <v>98475.927268366504</v>
      </c>
      <c r="F13" s="3">
        <f>SUM(E13:$E$102)</f>
        <v>6728521.7819302035</v>
      </c>
      <c r="G13" s="4">
        <f t="shared" si="2"/>
        <v>68.299718081974419</v>
      </c>
    </row>
    <row r="14" spans="1:7" x14ac:dyDescent="0.3">
      <c r="A14" s="2">
        <v>12</v>
      </c>
      <c r="B14">
        <v>6.4452659983293124E-4</v>
      </c>
      <c r="C14" s="3">
        <f t="shared" si="3"/>
        <v>98437.219763943402</v>
      </c>
      <c r="D14" s="3">
        <f t="shared" si="0"/>
        <v>63.44540655146146</v>
      </c>
      <c r="E14" s="3">
        <f t="shared" si="1"/>
        <v>98405.497060667665</v>
      </c>
      <c r="F14" s="3">
        <f>SUM(E14:$E$102)</f>
        <v>6630045.8546618372</v>
      </c>
      <c r="G14" s="4">
        <f t="shared" si="2"/>
        <v>67.353038521008273</v>
      </c>
    </row>
    <row r="15" spans="1:7" x14ac:dyDescent="0.3">
      <c r="A15" s="2">
        <v>13</v>
      </c>
      <c r="B15">
        <v>6.2833664549584044E-4</v>
      </c>
      <c r="C15" s="3">
        <f t="shared" si="3"/>
        <v>98373.774357391943</v>
      </c>
      <c r="D15" s="3">
        <f t="shared" si="0"/>
        <v>61.811847384488381</v>
      </c>
      <c r="E15" s="3">
        <f t="shared" si="1"/>
        <v>98342.868433699696</v>
      </c>
      <c r="F15" s="3">
        <f>SUM(E15:$E$102)</f>
        <v>6531640.3576011695</v>
      </c>
      <c r="G15" s="4">
        <f t="shared" si="2"/>
        <v>66.39615487224998</v>
      </c>
    </row>
    <row r="16" spans="1:7" x14ac:dyDescent="0.3">
      <c r="A16" s="2">
        <v>14</v>
      </c>
      <c r="B16">
        <v>7.6469662532899479E-4</v>
      </c>
      <c r="C16" s="3">
        <f t="shared" si="3"/>
        <v>98311.962510007448</v>
      </c>
      <c r="D16" s="3">
        <f t="shared" si="0"/>
        <v>75.178825960873354</v>
      </c>
      <c r="E16" s="3">
        <f t="shared" si="1"/>
        <v>98274.373097027012</v>
      </c>
      <c r="F16" s="3">
        <f>SUM(E16:$E$102)</f>
        <v>6433297.4891674696</v>
      </c>
      <c r="G16" s="4">
        <f t="shared" si="2"/>
        <v>65.437585873770004</v>
      </c>
    </row>
    <row r="17" spans="1:7" x14ac:dyDescent="0.3">
      <c r="A17" s="2">
        <v>15</v>
      </c>
      <c r="B17">
        <v>9.4321703865808248E-4</v>
      </c>
      <c r="C17" s="3">
        <f t="shared" si="3"/>
        <v>98236.783684046575</v>
      </c>
      <c r="D17" s="3">
        <f t="shared" si="0"/>
        <v>92.65860819376104</v>
      </c>
      <c r="E17" s="3">
        <f t="shared" si="1"/>
        <v>98190.45437994969</v>
      </c>
      <c r="F17" s="3">
        <f>SUM(E17:$E$102)</f>
        <v>6335023.1160704419</v>
      </c>
      <c r="G17" s="4">
        <f t="shared" si="2"/>
        <v>64.487281428567726</v>
      </c>
    </row>
    <row r="18" spans="1:7" x14ac:dyDescent="0.3">
      <c r="A18" s="2">
        <v>16</v>
      </c>
      <c r="B18">
        <v>1.004852447980242E-3</v>
      </c>
      <c r="C18" s="3">
        <f t="shared" si="3"/>
        <v>98144.125075852819</v>
      </c>
      <c r="D18" s="3">
        <f t="shared" si="0"/>
        <v>98.620364337349756</v>
      </c>
      <c r="E18" s="3">
        <f t="shared" si="1"/>
        <v>98094.814893684146</v>
      </c>
      <c r="F18" s="3">
        <f>SUM(E18:$E$102)</f>
        <v>6236832.6616904931</v>
      </c>
      <c r="G18" s="4">
        <f t="shared" si="2"/>
        <v>63.547692303234875</v>
      </c>
    </row>
    <row r="19" spans="1:7" x14ac:dyDescent="0.3">
      <c r="A19" s="2">
        <v>17</v>
      </c>
      <c r="B19">
        <v>9.1794429280574272E-4</v>
      </c>
      <c r="C19" s="3">
        <f t="shared" si="3"/>
        <v>98045.504711515474</v>
      </c>
      <c r="D19" s="3">
        <f t="shared" si="0"/>
        <v>90.000311485194189</v>
      </c>
      <c r="E19" s="3">
        <f t="shared" si="1"/>
        <v>98000.504555772874</v>
      </c>
      <c r="F19" s="3">
        <f>SUM(E19:$E$102)</f>
        <v>6138737.8467968097</v>
      </c>
      <c r="G19" s="4">
        <f t="shared" si="2"/>
        <v>62.611109656267729</v>
      </c>
    </row>
    <row r="20" spans="1:7" x14ac:dyDescent="0.3">
      <c r="A20" s="2">
        <v>18</v>
      </c>
      <c r="B20">
        <v>7.0109713442991612E-4</v>
      </c>
      <c r="C20" s="3">
        <f t="shared" si="3"/>
        <v>97955.504400030273</v>
      </c>
      <c r="D20" s="3">
        <f t="shared" si="0"/>
        <v>68.676323436498265</v>
      </c>
      <c r="E20" s="3">
        <f t="shared" si="1"/>
        <v>97921.166238312027</v>
      </c>
      <c r="F20" s="3">
        <f>SUM(E20:$E$102)</f>
        <v>6040737.3422410367</v>
      </c>
      <c r="G20" s="4">
        <f t="shared" si="2"/>
        <v>61.668176579152707</v>
      </c>
    </row>
    <row r="21" spans="1:7" x14ac:dyDescent="0.3">
      <c r="A21" s="2">
        <v>19</v>
      </c>
      <c r="B21">
        <v>7.3840275660549048E-4</v>
      </c>
      <c r="C21" s="3">
        <f t="shared" si="3"/>
        <v>97886.828076593782</v>
      </c>
      <c r="D21" s="3">
        <f t="shared" si="0"/>
        <v>72.279903687124573</v>
      </c>
      <c r="E21" s="3">
        <f t="shared" si="1"/>
        <v>97850.688124750217</v>
      </c>
      <c r="F21" s="3">
        <f>SUM(E21:$E$102)</f>
        <v>5942816.176002725</v>
      </c>
      <c r="G21" s="4">
        <f t="shared" si="2"/>
        <v>60.71109149999868</v>
      </c>
    </row>
    <row r="22" spans="1:7" x14ac:dyDescent="0.3">
      <c r="A22" s="2">
        <v>20</v>
      </c>
      <c r="B22">
        <v>8.504756908402876E-4</v>
      </c>
      <c r="C22" s="3">
        <f t="shared" si="3"/>
        <v>97814.548172906652</v>
      </c>
      <c r="D22" s="3">
        <f t="shared" si="0"/>
        <v>83.188895431583376</v>
      </c>
      <c r="E22" s="3">
        <f t="shared" si="1"/>
        <v>97772.953725190862</v>
      </c>
      <c r="F22" s="3">
        <f>SUM(E22:$E$102)</f>
        <v>5844965.4878779752</v>
      </c>
      <c r="G22" s="4">
        <f t="shared" si="2"/>
        <v>59.755584389612856</v>
      </c>
    </row>
    <row r="23" spans="1:7" x14ac:dyDescent="0.3">
      <c r="A23" s="2">
        <v>21</v>
      </c>
      <c r="B23">
        <v>8.4497650135436004E-4</v>
      </c>
      <c r="C23" s="3">
        <f t="shared" si="3"/>
        <v>97731.359277475072</v>
      </c>
      <c r="D23" s="3">
        <f t="shared" si="0"/>
        <v>82.580702034886869</v>
      </c>
      <c r="E23" s="3">
        <f t="shared" si="1"/>
        <v>97690.068926457636</v>
      </c>
      <c r="F23" s="3">
        <f>SUM(E23:$E$102)</f>
        <v>5747192.5341527844</v>
      </c>
      <c r="G23" s="4">
        <f t="shared" si="2"/>
        <v>58.806022720256856</v>
      </c>
    </row>
    <row r="24" spans="1:7" x14ac:dyDescent="0.3">
      <c r="A24" s="2">
        <v>22</v>
      </c>
      <c r="B24">
        <v>8.4734947524499685E-4</v>
      </c>
      <c r="C24" s="3">
        <f t="shared" si="3"/>
        <v>97648.778575440185</v>
      </c>
      <c r="D24" s="3">
        <f t="shared" si="0"/>
        <v>82.74264128421413</v>
      </c>
      <c r="E24" s="3">
        <f t="shared" si="1"/>
        <v>97607.407254798076</v>
      </c>
      <c r="F24" s="3">
        <f>SUM(E24:$E$102)</f>
        <v>5649502.4652263271</v>
      </c>
      <c r="G24" s="4">
        <f t="shared" si="2"/>
        <v>57.855331604191136</v>
      </c>
    </row>
    <row r="25" spans="1:7" x14ac:dyDescent="0.3">
      <c r="A25" s="2">
        <v>23</v>
      </c>
      <c r="B25">
        <v>8.3219818494464177E-4</v>
      </c>
      <c r="C25" s="3">
        <f t="shared" si="3"/>
        <v>97566.035934155967</v>
      </c>
      <c r="D25" s="3">
        <f t="shared" si="0"/>
        <v>81.194278016648298</v>
      </c>
      <c r="E25" s="3">
        <f t="shared" si="1"/>
        <v>97525.438795147638</v>
      </c>
      <c r="F25" s="3">
        <f>SUM(E25:$E$102)</f>
        <v>5551895.0579715278</v>
      </c>
      <c r="G25" s="4">
        <f t="shared" si="2"/>
        <v>56.903972830445987</v>
      </c>
    </row>
    <row r="26" spans="1:7" x14ac:dyDescent="0.3">
      <c r="A26" s="2">
        <v>24</v>
      </c>
      <c r="B26">
        <v>9.1277368592518522E-4</v>
      </c>
      <c r="C26" s="3">
        <f t="shared" si="3"/>
        <v>97484.841656139324</v>
      </c>
      <c r="D26" s="3">
        <f t="shared" si="0"/>
        <v>88.981598240307335</v>
      </c>
      <c r="E26" s="3">
        <f t="shared" si="1"/>
        <v>97440.350857019177</v>
      </c>
      <c r="F26" s="3">
        <f>SUM(E26:$E$102)</f>
        <v>5454369.6191763813</v>
      </c>
      <c r="G26" s="4">
        <f t="shared" si="2"/>
        <v>55.950951209581007</v>
      </c>
    </row>
    <row r="27" spans="1:7" x14ac:dyDescent="0.3">
      <c r="A27" s="2">
        <v>25</v>
      </c>
      <c r="B27">
        <v>9.3210407950924923E-4</v>
      </c>
      <c r="C27" s="3">
        <f t="shared" si="3"/>
        <v>97395.860057899015</v>
      </c>
      <c r="D27" s="3">
        <f t="shared" si="0"/>
        <v>90.78307848727961</v>
      </c>
      <c r="E27" s="3">
        <f t="shared" si="1"/>
        <v>97350.468518655369</v>
      </c>
      <c r="F27" s="3">
        <f>SUM(E27:$E$102)</f>
        <v>5356929.2683193618</v>
      </c>
      <c r="G27" s="4">
        <f t="shared" si="2"/>
        <v>55.001611620194353</v>
      </c>
    </row>
    <row r="28" spans="1:7" x14ac:dyDescent="0.3">
      <c r="A28" s="2">
        <v>26</v>
      </c>
      <c r="B28">
        <v>1.006373701880804E-3</v>
      </c>
      <c r="C28" s="3">
        <f t="shared" si="3"/>
        <v>97305.076979411737</v>
      </c>
      <c r="D28" s="3">
        <f t="shared" si="0"/>
        <v>97.925270531567193</v>
      </c>
      <c r="E28" s="3">
        <f t="shared" si="1"/>
        <v>97256.114344145957</v>
      </c>
      <c r="F28" s="3">
        <f>SUM(E28:$E$102)</f>
        <v>5259578.799800707</v>
      </c>
      <c r="G28" s="4">
        <f t="shared" si="2"/>
        <v>54.052460190885554</v>
      </c>
    </row>
    <row r="29" spans="1:7" x14ac:dyDescent="0.3">
      <c r="A29" s="2">
        <v>27</v>
      </c>
      <c r="B29">
        <v>1.132206146515544E-3</v>
      </c>
      <c r="C29" s="3">
        <f t="shared" si="3"/>
        <v>97207.151708880163</v>
      </c>
      <c r="D29" s="3">
        <f t="shared" si="0"/>
        <v>110.05853465006309</v>
      </c>
      <c r="E29" s="3">
        <f t="shared" si="1"/>
        <v>97152.122441555126</v>
      </c>
      <c r="F29" s="3">
        <f>SUM(E29:$E$102)</f>
        <v>5162322.6854565619</v>
      </c>
      <c r="G29" s="4">
        <f t="shared" si="2"/>
        <v>53.106408270421198</v>
      </c>
    </row>
    <row r="30" spans="1:7" x14ac:dyDescent="0.3">
      <c r="A30" s="2">
        <v>28</v>
      </c>
      <c r="B30">
        <v>1.1187221780406E-3</v>
      </c>
      <c r="C30" s="3">
        <f t="shared" si="3"/>
        <v>97097.093174230104</v>
      </c>
      <c r="D30" s="3">
        <f t="shared" si="0"/>
        <v>108.62467155728578</v>
      </c>
      <c r="E30" s="3">
        <f t="shared" si="1"/>
        <v>97042.780838451465</v>
      </c>
      <c r="F30" s="3">
        <f>SUM(E30:$E$102)</f>
        <v>5065170.5630150065</v>
      </c>
      <c r="G30" s="4">
        <f t="shared" si="2"/>
        <v>52.166037081317278</v>
      </c>
    </row>
    <row r="31" spans="1:7" x14ac:dyDescent="0.3">
      <c r="A31" s="2">
        <v>29</v>
      </c>
      <c r="B31">
        <v>1.045386640990168E-3</v>
      </c>
      <c r="C31" s="3">
        <f t="shared" si="3"/>
        <v>96988.468502672811</v>
      </c>
      <c r="D31" s="3">
        <f t="shared" si="0"/>
        <v>101.39044930278983</v>
      </c>
      <c r="E31" s="3">
        <f t="shared" si="1"/>
        <v>96937.773278021414</v>
      </c>
      <c r="F31" s="3">
        <f>SUM(E31:$E$102)</f>
        <v>4968127.7821765551</v>
      </c>
      <c r="G31" s="4">
        <f t="shared" si="2"/>
        <v>51.223901757348024</v>
      </c>
    </row>
    <row r="32" spans="1:7" x14ac:dyDescent="0.3">
      <c r="A32" s="2">
        <v>30</v>
      </c>
      <c r="B32">
        <v>1.158321431504556E-3</v>
      </c>
      <c r="C32" s="3">
        <f t="shared" si="3"/>
        <v>96887.078053370016</v>
      </c>
      <c r="D32" s="3">
        <f t="shared" si="0"/>
        <v>112.22637894507321</v>
      </c>
      <c r="E32" s="3">
        <f t="shared" si="1"/>
        <v>96830.964863897476</v>
      </c>
      <c r="F32" s="3">
        <f>SUM(E32:$E$102)</f>
        <v>4871190.0088985339</v>
      </c>
      <c r="G32" s="4">
        <f t="shared" si="2"/>
        <v>50.276983337398725</v>
      </c>
    </row>
    <row r="33" spans="1:7" x14ac:dyDescent="0.3">
      <c r="A33" s="2">
        <v>31</v>
      </c>
      <c r="B33">
        <v>1.594011679655213E-3</v>
      </c>
      <c r="C33" s="3">
        <f t="shared" si="3"/>
        <v>96774.85167442495</v>
      </c>
      <c r="D33" s="3">
        <f t="shared" si="0"/>
        <v>154.2602438659342</v>
      </c>
      <c r="E33" s="3">
        <f t="shared" si="1"/>
        <v>96697.721552491988</v>
      </c>
      <c r="F33" s="3">
        <f>SUM(E33:$E$102)</f>
        <v>4774359.0440346366</v>
      </c>
      <c r="G33" s="4">
        <f t="shared" si="2"/>
        <v>49.334707947647253</v>
      </c>
    </row>
    <row r="34" spans="1:7" x14ac:dyDescent="0.3">
      <c r="A34" s="2">
        <v>32</v>
      </c>
      <c r="B34">
        <v>2.0253299307661978E-3</v>
      </c>
      <c r="C34" s="3">
        <f t="shared" si="3"/>
        <v>96620.591430559012</v>
      </c>
      <c r="D34" s="3">
        <f t="shared" si="0"/>
        <v>195.68857575264317</v>
      </c>
      <c r="E34" s="3">
        <f t="shared" si="1"/>
        <v>96522.747142682696</v>
      </c>
      <c r="F34" s="3">
        <f>SUM(E34:$E$102)</f>
        <v>4677661.3224821445</v>
      </c>
      <c r="G34" s="4">
        <f t="shared" si="2"/>
        <v>48.412675323395931</v>
      </c>
    </row>
    <row r="35" spans="1:7" x14ac:dyDescent="0.3">
      <c r="A35" s="2">
        <v>33</v>
      </c>
      <c r="B35">
        <v>1.838144558544996E-3</v>
      </c>
      <c r="C35" s="3">
        <f t="shared" si="3"/>
        <v>96424.902854806365</v>
      </c>
      <c r="D35" s="3">
        <f t="shared" si="0"/>
        <v>177.24291049079216</v>
      </c>
      <c r="E35" s="3">
        <f t="shared" si="1"/>
        <v>96336.281399560976</v>
      </c>
      <c r="F35" s="3">
        <f>SUM(E35:$E$102)</f>
        <v>4581138.5753394617</v>
      </c>
      <c r="G35" s="4">
        <f t="shared" si="2"/>
        <v>47.509911233590749</v>
      </c>
    </row>
    <row r="36" spans="1:7" x14ac:dyDescent="0.3">
      <c r="A36" s="2">
        <v>34</v>
      </c>
      <c r="B36">
        <v>1.431132416301321E-3</v>
      </c>
      <c r="C36" s="3">
        <f t="shared" si="3"/>
        <v>96247.659944315572</v>
      </c>
      <c r="D36" s="3">
        <f t="shared" si="0"/>
        <v>137.7431461394562</v>
      </c>
      <c r="E36" s="3">
        <f t="shared" si="1"/>
        <v>96178.788371245842</v>
      </c>
      <c r="F36" s="3">
        <f>SUM(E36:$E$102)</f>
        <v>4484802.2939399006</v>
      </c>
      <c r="G36" s="4">
        <f t="shared" si="2"/>
        <v>46.596481374556006</v>
      </c>
    </row>
    <row r="37" spans="1:7" x14ac:dyDescent="0.3">
      <c r="A37" s="2">
        <v>35</v>
      </c>
      <c r="B37">
        <v>1.1789546555000009E-3</v>
      </c>
      <c r="C37" s="3">
        <f t="shared" si="3"/>
        <v>96109.916798176113</v>
      </c>
      <c r="D37" s="3">
        <f t="shared" si="0"/>
        <v>113.30923384892748</v>
      </c>
      <c r="E37" s="3">
        <f t="shared" si="1"/>
        <v>96053.262181251645</v>
      </c>
      <c r="F37" s="3">
        <f>SUM(E37:$E$102)</f>
        <v>4388623.5055686552</v>
      </c>
      <c r="G37" s="4">
        <f t="shared" si="2"/>
        <v>45.662546090685396</v>
      </c>
    </row>
    <row r="38" spans="1:7" x14ac:dyDescent="0.3">
      <c r="A38" s="2">
        <v>36</v>
      </c>
      <c r="B38">
        <v>1.107194035860618E-3</v>
      </c>
      <c r="C38" s="3">
        <f t="shared" si="3"/>
        <v>95996.607564327191</v>
      </c>
      <c r="D38" s="3">
        <f t="shared" si="0"/>
        <v>106.28687135807536</v>
      </c>
      <c r="E38" s="3">
        <f t="shared" si="1"/>
        <v>95943.464128648149</v>
      </c>
      <c r="F38" s="3">
        <f>SUM(E38:$E$102)</f>
        <v>4292570.243387403</v>
      </c>
      <c r="G38" s="4">
        <f t="shared" si="2"/>
        <v>44.715853531709001</v>
      </c>
    </row>
    <row r="39" spans="1:7" x14ac:dyDescent="0.3">
      <c r="A39" s="2">
        <v>37</v>
      </c>
      <c r="B39">
        <v>1.162729192642531E-3</v>
      </c>
      <c r="C39" s="3">
        <f t="shared" si="3"/>
        <v>95890.320692969122</v>
      </c>
      <c r="D39" s="3">
        <f t="shared" si="0"/>
        <v>111.49447516156937</v>
      </c>
      <c r="E39" s="3">
        <f t="shared" si="1"/>
        <v>95834.573455388338</v>
      </c>
      <c r="F39" s="3">
        <f>SUM(E39:$E$102)</f>
        <v>4196626.7792587541</v>
      </c>
      <c r="G39" s="4">
        <f t="shared" si="2"/>
        <v>43.764863324379931</v>
      </c>
    </row>
    <row r="40" spans="1:7" x14ac:dyDescent="0.3">
      <c r="A40" s="2">
        <v>38</v>
      </c>
      <c r="B40">
        <v>1.3086619121430801E-3</v>
      </c>
      <c r="C40" s="3">
        <f t="shared" si="3"/>
        <v>95778.826217807553</v>
      </c>
      <c r="D40" s="3">
        <f t="shared" si="0"/>
        <v>125.34210186101581</v>
      </c>
      <c r="E40" s="3">
        <f t="shared" si="1"/>
        <v>95716.155166877041</v>
      </c>
      <c r="F40" s="3">
        <f>SUM(E40:$E$102)</f>
        <v>4100792.2058033664</v>
      </c>
      <c r="G40" s="4">
        <f t="shared" si="2"/>
        <v>42.815227203535429</v>
      </c>
    </row>
    <row r="41" spans="1:7" x14ac:dyDescent="0.3">
      <c r="A41" s="2">
        <v>39</v>
      </c>
      <c r="B41">
        <v>1.53555819880535E-3</v>
      </c>
      <c r="C41" s="3">
        <f t="shared" si="3"/>
        <v>95653.484115946543</v>
      </c>
      <c r="D41" s="3">
        <f t="shared" si="0"/>
        <v>146.88149177853904</v>
      </c>
      <c r="E41" s="3">
        <f t="shared" si="1"/>
        <v>95580.043370057276</v>
      </c>
      <c r="F41" s="3">
        <f>SUM(E41:$E$102)</f>
        <v>4005076.0506364889</v>
      </c>
      <c r="G41" s="4">
        <f t="shared" si="2"/>
        <v>41.870676093530776</v>
      </c>
    </row>
    <row r="42" spans="1:7" x14ac:dyDescent="0.3">
      <c r="A42" s="2">
        <v>40</v>
      </c>
      <c r="B42">
        <v>1.7269498653481169E-3</v>
      </c>
      <c r="C42" s="3">
        <f t="shared" si="3"/>
        <v>95506.602624168008</v>
      </c>
      <c r="D42" s="3">
        <f t="shared" si="0"/>
        <v>164.93511454166304</v>
      </c>
      <c r="E42" s="3">
        <f t="shared" si="1"/>
        <v>95424.135066897172</v>
      </c>
      <c r="F42" s="3">
        <f>SUM(E42:$E$102)</f>
        <v>3909496.0072664311</v>
      </c>
      <c r="G42" s="4">
        <f t="shared" si="2"/>
        <v>40.934300873949532</v>
      </c>
    </row>
    <row r="43" spans="1:7" x14ac:dyDescent="0.3">
      <c r="A43" s="2">
        <v>41</v>
      </c>
      <c r="B43">
        <v>2.00337432458943E-3</v>
      </c>
      <c r="C43" s="3">
        <f t="shared" si="3"/>
        <v>95341.66750962635</v>
      </c>
      <c r="D43" s="3">
        <f t="shared" si="0"/>
        <v>191.0050487523277</v>
      </c>
      <c r="E43" s="3">
        <f t="shared" si="1"/>
        <v>95246.164985250187</v>
      </c>
      <c r="F43" s="3">
        <f>SUM(E43:$E$102)</f>
        <v>3814071.8721995344</v>
      </c>
      <c r="G43" s="4">
        <f t="shared" si="2"/>
        <v>40.004249682484726</v>
      </c>
    </row>
    <row r="44" spans="1:7" x14ac:dyDescent="0.3">
      <c r="A44" s="2">
        <v>42</v>
      </c>
      <c r="B44">
        <v>2.4377932906571019E-3</v>
      </c>
      <c r="C44" s="3">
        <f t="shared" si="3"/>
        <v>95150.662460874024</v>
      </c>
      <c r="D44" s="3">
        <f t="shared" si="0"/>
        <v>231.95764654869726</v>
      </c>
      <c r="E44" s="3">
        <f t="shared" si="1"/>
        <v>95034.683637599679</v>
      </c>
      <c r="F44" s="3">
        <f>SUM(E44:$E$102)</f>
        <v>3718825.7072142838</v>
      </c>
      <c r="G44" s="4">
        <f t="shared" si="2"/>
        <v>39.083550350933876</v>
      </c>
    </row>
    <row r="45" spans="1:7" x14ac:dyDescent="0.3">
      <c r="A45" s="2">
        <v>43</v>
      </c>
      <c r="B45">
        <v>2.5205486215329142E-3</v>
      </c>
      <c r="C45" s="3">
        <f t="shared" si="3"/>
        <v>94918.70481432532</v>
      </c>
      <c r="D45" s="3">
        <f t="shared" si="0"/>
        <v>239.24721057743727</v>
      </c>
      <c r="E45" s="3">
        <f t="shared" si="1"/>
        <v>94799.081209036594</v>
      </c>
      <c r="F45" s="3">
        <f>SUM(E45:$E$102)</f>
        <v>3623791.0235766843</v>
      </c>
      <c r="G45" s="4">
        <f t="shared" si="2"/>
        <v>38.177838927167649</v>
      </c>
    </row>
    <row r="46" spans="1:7" x14ac:dyDescent="0.3">
      <c r="A46" s="2">
        <v>44</v>
      </c>
      <c r="B46">
        <v>1.941990793491197E-3</v>
      </c>
      <c r="C46" s="3">
        <f t="shared" si="3"/>
        <v>94679.457603747884</v>
      </c>
      <c r="D46" s="3">
        <f t="shared" si="0"/>
        <v>183.86663499921849</v>
      </c>
      <c r="E46" s="3">
        <f t="shared" si="1"/>
        <v>94587.52428624827</v>
      </c>
      <c r="F46" s="3">
        <f>SUM(E46:$E$102)</f>
        <v>3528991.9423676478</v>
      </c>
      <c r="G46" s="4">
        <f t="shared" si="2"/>
        <v>37.273047730555994</v>
      </c>
    </row>
    <row r="47" spans="1:7" x14ac:dyDescent="0.3">
      <c r="A47" s="2">
        <v>45</v>
      </c>
      <c r="B47">
        <v>1.738707879810158E-3</v>
      </c>
      <c r="C47" s="3">
        <f t="shared" si="3"/>
        <v>94495.590968748671</v>
      </c>
      <c r="D47" s="3">
        <f t="shared" si="0"/>
        <v>164.30022862468093</v>
      </c>
      <c r="E47" s="3">
        <f t="shared" si="1"/>
        <v>94413.440854436325</v>
      </c>
      <c r="F47" s="3">
        <f>SUM(E47:$E$102)</f>
        <v>3434404.4180813995</v>
      </c>
      <c r="G47" s="4">
        <f t="shared" si="2"/>
        <v>36.344599603776395</v>
      </c>
    </row>
    <row r="48" spans="1:7" x14ac:dyDescent="0.3">
      <c r="A48" s="2">
        <v>46</v>
      </c>
      <c r="B48">
        <v>2.2927146933061221E-3</v>
      </c>
      <c r="C48" s="3">
        <f t="shared" si="3"/>
        <v>94331.290740123994</v>
      </c>
      <c r="D48" s="3">
        <f t="shared" si="0"/>
        <v>216.27473631841403</v>
      </c>
      <c r="E48" s="3">
        <f t="shared" si="1"/>
        <v>94223.153371964785</v>
      </c>
      <c r="F48" s="3">
        <f>SUM(E48:$E$102)</f>
        <v>3339990.9772269633</v>
      </c>
      <c r="G48" s="4">
        <f t="shared" si="2"/>
        <v>35.407031442285692</v>
      </c>
    </row>
    <row r="49" spans="1:7" x14ac:dyDescent="0.3">
      <c r="A49" s="2">
        <v>47</v>
      </c>
      <c r="B49">
        <v>2.5813460116300151E-3</v>
      </c>
      <c r="C49" s="3">
        <f t="shared" si="3"/>
        <v>94115.016003805576</v>
      </c>
      <c r="D49" s="3">
        <f t="shared" si="0"/>
        <v>242.94342119591857</v>
      </c>
      <c r="E49" s="3">
        <f t="shared" si="1"/>
        <v>93993.544293207611</v>
      </c>
      <c r="F49" s="3">
        <f>SUM(E49:$E$102)</f>
        <v>3245767.8238549987</v>
      </c>
      <c r="G49" s="4">
        <f t="shared" si="2"/>
        <v>34.487247218060872</v>
      </c>
    </row>
    <row r="50" spans="1:7" x14ac:dyDescent="0.3">
      <c r="A50" s="2">
        <v>48</v>
      </c>
      <c r="B50">
        <v>2.9643665911297402E-3</v>
      </c>
      <c r="C50" s="3">
        <f t="shared" si="3"/>
        <v>93872.07258260966</v>
      </c>
      <c r="D50" s="3">
        <f t="shared" si="0"/>
        <v>278.27123580399416</v>
      </c>
      <c r="E50" s="3">
        <f t="shared" si="1"/>
        <v>93732.936964707667</v>
      </c>
      <c r="F50" s="3">
        <f>SUM(E50:$E$102)</f>
        <v>3151774.2795617906</v>
      </c>
      <c r="G50" s="4">
        <f t="shared" si="2"/>
        <v>33.575207118050514</v>
      </c>
    </row>
    <row r="51" spans="1:7" x14ac:dyDescent="0.3">
      <c r="A51" s="2">
        <v>49</v>
      </c>
      <c r="B51">
        <v>3.096651985106294E-3</v>
      </c>
      <c r="C51" s="3">
        <f t="shared" si="3"/>
        <v>93593.80134680566</v>
      </c>
      <c r="D51" s="3">
        <f t="shared" si="0"/>
        <v>289.82743073422989</v>
      </c>
      <c r="E51" s="3">
        <f t="shared" si="1"/>
        <v>93448.887631438542</v>
      </c>
      <c r="F51" s="3">
        <f>SUM(E51:$E$102)</f>
        <v>3058041.3425970832</v>
      </c>
      <c r="G51" s="4">
        <f t="shared" si="2"/>
        <v>32.67354566853966</v>
      </c>
    </row>
    <row r="52" spans="1:7" x14ac:dyDescent="0.3">
      <c r="A52" s="2">
        <v>50</v>
      </c>
      <c r="B52">
        <v>3.617983967974637E-3</v>
      </c>
      <c r="C52" s="3">
        <f t="shared" si="3"/>
        <v>93303.973916071423</v>
      </c>
      <c r="D52" s="3">
        <f t="shared" si="0"/>
        <v>337.57228177667014</v>
      </c>
      <c r="E52" s="3">
        <f t="shared" si="1"/>
        <v>93135.187775183091</v>
      </c>
      <c r="F52" s="3">
        <f>SUM(E52:$E$102)</f>
        <v>2964592.4549656445</v>
      </c>
      <c r="G52" s="4">
        <f t="shared" si="2"/>
        <v>31.773485421235627</v>
      </c>
    </row>
    <row r="53" spans="1:7" x14ac:dyDescent="0.3">
      <c r="A53" s="2">
        <v>51</v>
      </c>
      <c r="B53">
        <v>3.931458787540398E-3</v>
      </c>
      <c r="C53" s="3">
        <f t="shared" si="3"/>
        <v>92966.401634294758</v>
      </c>
      <c r="D53" s="3">
        <f t="shared" si="0"/>
        <v>365.49357665115815</v>
      </c>
      <c r="E53" s="3">
        <f t="shared" si="1"/>
        <v>92783.654845969184</v>
      </c>
      <c r="F53" s="3">
        <f>SUM(E53:$E$102)</f>
        <v>2871457.267190461</v>
      </c>
      <c r="G53" s="4">
        <f t="shared" si="2"/>
        <v>30.887043240481809</v>
      </c>
    </row>
    <row r="54" spans="1:7" x14ac:dyDescent="0.3">
      <c r="A54" s="2">
        <v>52</v>
      </c>
      <c r="B54">
        <v>4.4451675969868357E-3</v>
      </c>
      <c r="C54" s="3">
        <f t="shared" si="3"/>
        <v>92600.908057643595</v>
      </c>
      <c r="D54" s="3">
        <f t="shared" si="0"/>
        <v>411.62655594939451</v>
      </c>
      <c r="E54" s="3">
        <f t="shared" si="1"/>
        <v>92395.0947796689</v>
      </c>
      <c r="F54" s="3">
        <f>SUM(E54:$E$102)</f>
        <v>2778673.6123444927</v>
      </c>
      <c r="G54" s="4">
        <f t="shared" si="2"/>
        <v>30.006980175775194</v>
      </c>
    </row>
    <row r="55" spans="1:7" x14ac:dyDescent="0.3">
      <c r="A55" s="2">
        <v>53</v>
      </c>
      <c r="B55">
        <v>5.1229684615874344E-3</v>
      </c>
      <c r="C55" s="3">
        <f t="shared" si="3"/>
        <v>92189.281501694204</v>
      </c>
      <c r="D55" s="3">
        <f t="shared" si="0"/>
        <v>472.28278162958526</v>
      </c>
      <c r="E55" s="3">
        <f t="shared" si="1"/>
        <v>91953.140110879409</v>
      </c>
      <c r="F55" s="3">
        <f>SUM(E55:$E$102)</f>
        <v>2686278.5175648234</v>
      </c>
      <c r="G55" s="4">
        <f t="shared" si="2"/>
        <v>29.138729294852531</v>
      </c>
    </row>
    <row r="56" spans="1:7" x14ac:dyDescent="0.3">
      <c r="A56" s="2">
        <v>54</v>
      </c>
      <c r="B56">
        <v>6.1370816504195324E-3</v>
      </c>
      <c r="C56" s="3">
        <f t="shared" si="3"/>
        <v>91716.998720064614</v>
      </c>
      <c r="D56" s="3">
        <f t="shared" si="0"/>
        <v>562.87470987646032</v>
      </c>
      <c r="E56" s="3">
        <f t="shared" si="1"/>
        <v>91435.561365126385</v>
      </c>
      <c r="F56" s="3">
        <f>SUM(E56:$E$102)</f>
        <v>2594325.3774539437</v>
      </c>
      <c r="G56" s="4">
        <f t="shared" si="2"/>
        <v>28.286200090042765</v>
      </c>
    </row>
    <row r="57" spans="1:7" x14ac:dyDescent="0.3">
      <c r="A57" s="2">
        <v>55</v>
      </c>
      <c r="B57">
        <v>6.5603683752586467E-3</v>
      </c>
      <c r="C57" s="3">
        <f t="shared" si="3"/>
        <v>91154.124010188156</v>
      </c>
      <c r="D57" s="3">
        <f t="shared" si="0"/>
        <v>598.00463243084323</v>
      </c>
      <c r="E57" s="3">
        <f t="shared" si="1"/>
        <v>90855.121693972731</v>
      </c>
      <c r="F57" s="3">
        <f>SUM(E57:$E$102)</f>
        <v>2502889.8160888175</v>
      </c>
      <c r="G57" s="4">
        <f t="shared" si="2"/>
        <v>27.457779264151267</v>
      </c>
    </row>
    <row r="58" spans="1:7" x14ac:dyDescent="0.3">
      <c r="A58" s="2">
        <v>56</v>
      </c>
      <c r="B58">
        <v>6.803014688903714E-3</v>
      </c>
      <c r="C58" s="3">
        <f t="shared" si="3"/>
        <v>90556.119377757306</v>
      </c>
      <c r="D58" s="3">
        <f t="shared" si="0"/>
        <v>616.0546102970012</v>
      </c>
      <c r="E58" s="3">
        <f t="shared" si="1"/>
        <v>90248.092072608808</v>
      </c>
      <c r="F58" s="3">
        <f>SUM(E58:$E$102)</f>
        <v>2412034.694394845</v>
      </c>
      <c r="G58" s="4">
        <f t="shared" si="2"/>
        <v>26.635800109023851</v>
      </c>
    </row>
    <row r="59" spans="1:7" x14ac:dyDescent="0.3">
      <c r="A59" s="2">
        <v>57</v>
      </c>
      <c r="B59">
        <v>7.3393903230889517E-3</v>
      </c>
      <c r="C59" s="3">
        <f t="shared" si="3"/>
        <v>89940.06476746031</v>
      </c>
      <c r="D59" s="3">
        <f t="shared" si="0"/>
        <v>660.1052410122918</v>
      </c>
      <c r="E59" s="3">
        <f t="shared" si="1"/>
        <v>89610.012146954163</v>
      </c>
      <c r="F59" s="3">
        <f>SUM(E59:$E$102)</f>
        <v>2321786.6023222357</v>
      </c>
      <c r="G59" s="4">
        <f t="shared" si="2"/>
        <v>25.814820217499353</v>
      </c>
    </row>
    <row r="60" spans="1:7" x14ac:dyDescent="0.3">
      <c r="A60" s="2">
        <v>58</v>
      </c>
      <c r="B60">
        <v>8.1009488694830083E-3</v>
      </c>
      <c r="C60" s="3">
        <f t="shared" si="3"/>
        <v>89279.959526448016</v>
      </c>
      <c r="D60" s="3">
        <f t="shared" si="0"/>
        <v>723.25238719326785</v>
      </c>
      <c r="E60" s="3">
        <f t="shared" si="1"/>
        <v>88918.333332851384</v>
      </c>
      <c r="F60" s="3">
        <f>SUM(E60:$E$102)</f>
        <v>2232176.5901752817</v>
      </c>
      <c r="G60" s="4">
        <f t="shared" si="2"/>
        <v>25.001989270772786</v>
      </c>
    </row>
    <row r="61" spans="1:7" x14ac:dyDescent="0.3">
      <c r="A61" s="2">
        <v>59</v>
      </c>
      <c r="B61">
        <v>8.3134934157028124E-3</v>
      </c>
      <c r="C61" s="3">
        <f t="shared" si="3"/>
        <v>88556.707139254751</v>
      </c>
      <c r="D61" s="3">
        <f t="shared" si="0"/>
        <v>736.21560171851661</v>
      </c>
      <c r="E61" s="3">
        <f t="shared" si="1"/>
        <v>88188.599338395492</v>
      </c>
      <c r="F61" s="3">
        <f>SUM(E61:$E$102)</f>
        <v>2143258.2568424307</v>
      </c>
      <c r="G61" s="4">
        <f t="shared" si="2"/>
        <v>24.202099717553558</v>
      </c>
    </row>
    <row r="62" spans="1:7" x14ac:dyDescent="0.3">
      <c r="A62" s="2">
        <v>60</v>
      </c>
      <c r="B62">
        <v>8.7912538653650649E-3</v>
      </c>
      <c r="C62" s="3">
        <f t="shared" si="3"/>
        <v>87820.491537536232</v>
      </c>
      <c r="D62" s="3">
        <f t="shared" si="0"/>
        <v>772.0522356876254</v>
      </c>
      <c r="E62" s="3">
        <f t="shared" si="1"/>
        <v>87434.465419692424</v>
      </c>
      <c r="F62" s="3">
        <f>SUM(E62:$E$102)</f>
        <v>2055069.6575040347</v>
      </c>
      <c r="G62" s="4">
        <f t="shared" si="2"/>
        <v>23.400798851434995</v>
      </c>
    </row>
    <row r="63" spans="1:7" x14ac:dyDescent="0.3">
      <c r="A63" s="2">
        <v>61</v>
      </c>
      <c r="B63">
        <v>9.7660424462147847E-3</v>
      </c>
      <c r="C63" s="3">
        <f t="shared" si="3"/>
        <v>87048.439301848601</v>
      </c>
      <c r="D63" s="3">
        <f t="shared" si="0"/>
        <v>850.11875309860466</v>
      </c>
      <c r="E63" s="3">
        <f t="shared" si="1"/>
        <v>86623.379925299305</v>
      </c>
      <c r="F63" s="3">
        <f>SUM(E63:$E$102)</f>
        <v>1967635.1920843427</v>
      </c>
      <c r="G63" s="4">
        <f t="shared" si="2"/>
        <v>22.603911200077739</v>
      </c>
    </row>
    <row r="64" spans="1:7" x14ac:dyDescent="0.3">
      <c r="A64" s="2">
        <v>62</v>
      </c>
      <c r="B64">
        <v>1.1546333422198031E-2</v>
      </c>
      <c r="C64" s="3">
        <f t="shared" si="3"/>
        <v>86198.320548749994</v>
      </c>
      <c r="D64" s="3">
        <f t="shared" si="0"/>
        <v>995.27454948937134</v>
      </c>
      <c r="E64" s="3">
        <f t="shared" si="1"/>
        <v>85700.683274005307</v>
      </c>
      <c r="F64" s="3">
        <f>SUM(E64:$E$102)</f>
        <v>1881011.8121590433</v>
      </c>
      <c r="G64" s="4">
        <f t="shared" si="2"/>
        <v>21.821907900110716</v>
      </c>
    </row>
    <row r="65" spans="1:7" x14ac:dyDescent="0.3">
      <c r="A65" s="2">
        <v>63</v>
      </c>
      <c r="B65">
        <v>1.168660877559167E-2</v>
      </c>
      <c r="C65" s="3">
        <f t="shared" si="3"/>
        <v>85203.045999260619</v>
      </c>
      <c r="D65" s="3">
        <f t="shared" si="0"/>
        <v>995.73466508209992</v>
      </c>
      <c r="E65" s="3">
        <f t="shared" si="1"/>
        <v>84705.17866671957</v>
      </c>
      <c r="F65" s="3">
        <f>SUM(E65:$E$102)</f>
        <v>1795311.1288850377</v>
      </c>
      <c r="G65" s="4">
        <f t="shared" si="2"/>
        <v>21.07097355299501</v>
      </c>
    </row>
    <row r="66" spans="1:7" x14ac:dyDescent="0.3">
      <c r="A66" s="2">
        <v>64</v>
      </c>
      <c r="B66">
        <v>1.3296556257642421E-2</v>
      </c>
      <c r="C66" s="3">
        <f t="shared" si="3"/>
        <v>84207.311334178521</v>
      </c>
      <c r="D66" s="3">
        <f t="shared" si="0"/>
        <v>1119.667252459715</v>
      </c>
      <c r="E66" s="3">
        <f t="shared" si="1"/>
        <v>83647.477707948667</v>
      </c>
      <c r="F66" s="3">
        <f>SUM(E66:$E$102)</f>
        <v>1710605.9502183185</v>
      </c>
      <c r="G66" s="4">
        <f t="shared" si="2"/>
        <v>20.314221213283275</v>
      </c>
    </row>
    <row r="67" spans="1:7" x14ac:dyDescent="0.3">
      <c r="A67" s="2">
        <v>65</v>
      </c>
      <c r="B67">
        <v>1.412716537897124E-2</v>
      </c>
      <c r="C67" s="3">
        <f t="shared" si="3"/>
        <v>83087.644081718812</v>
      </c>
      <c r="D67" s="3">
        <f t="shared" ref="D67:D100" si="4">C67*B67</f>
        <v>1173.7928888915426</v>
      </c>
      <c r="E67" s="3">
        <f t="shared" ref="E67:E100" si="5">C67-0.5*D67</f>
        <v>82500.747637273045</v>
      </c>
      <c r="F67" s="3">
        <f>SUM(E67:$E$102)</f>
        <v>1626958.4725103695</v>
      </c>
      <c r="G67" s="4">
        <f t="shared" ref="G67:G99" si="6">F67/C67</f>
        <v>19.581232450281227</v>
      </c>
    </row>
    <row r="68" spans="1:7" x14ac:dyDescent="0.3">
      <c r="A68" s="2">
        <v>66</v>
      </c>
      <c r="B68">
        <v>1.398138615715132E-2</v>
      </c>
      <c r="C68" s="3">
        <f t="shared" ref="C68:C100" si="7">C67-D67</f>
        <v>81913.851192827264</v>
      </c>
      <c r="D68" s="3">
        <f t="shared" si="4"/>
        <v>1145.2691851463483</v>
      </c>
      <c r="E68" s="3">
        <f t="shared" si="5"/>
        <v>81341.216600254091</v>
      </c>
      <c r="F68" s="3">
        <f>SUM(E68:$E$102)</f>
        <v>1544457.7248730967</v>
      </c>
      <c r="G68" s="4">
        <f t="shared" si="6"/>
        <v>18.854658917664661</v>
      </c>
    </row>
    <row r="69" spans="1:7" x14ac:dyDescent="0.3">
      <c r="A69" s="2">
        <v>67</v>
      </c>
      <c r="B69">
        <v>1.5296581863208021E-2</v>
      </c>
      <c r="C69" s="3">
        <f t="shared" si="7"/>
        <v>80768.582007680918</v>
      </c>
      <c r="D69" s="3">
        <f t="shared" si="4"/>
        <v>1235.4832266557216</v>
      </c>
      <c r="E69" s="3">
        <f t="shared" si="5"/>
        <v>80150.840394353057</v>
      </c>
      <c r="F69" s="3">
        <f>SUM(E69:$E$102)</f>
        <v>1463116.5082728425</v>
      </c>
      <c r="G69" s="4">
        <f t="shared" si="6"/>
        <v>18.114921320937679</v>
      </c>
    </row>
    <row r="70" spans="1:7" x14ac:dyDescent="0.3">
      <c r="A70" s="2">
        <v>68</v>
      </c>
      <c r="B70">
        <v>1.6436214633245221E-2</v>
      </c>
      <c r="C70" s="3">
        <f t="shared" si="7"/>
        <v>79533.098781025197</v>
      </c>
      <c r="D70" s="3">
        <f t="shared" si="4"/>
        <v>1307.223082012024</v>
      </c>
      <c r="E70" s="3">
        <f t="shared" si="5"/>
        <v>78879.487240019182</v>
      </c>
      <c r="F70" s="3">
        <f>SUM(E70:$E$102)</f>
        <v>1382965.6678784895</v>
      </c>
      <c r="G70" s="4">
        <f t="shared" si="6"/>
        <v>17.388555067949067</v>
      </c>
    </row>
    <row r="71" spans="1:7" x14ac:dyDescent="0.3">
      <c r="A71" s="2">
        <v>69</v>
      </c>
      <c r="B71">
        <v>1.7750080599954161E-2</v>
      </c>
      <c r="C71" s="3">
        <f t="shared" si="7"/>
        <v>78225.875699013181</v>
      </c>
      <c r="D71" s="3">
        <f t="shared" si="4"/>
        <v>1388.5155986594796</v>
      </c>
      <c r="E71" s="3">
        <f t="shared" si="5"/>
        <v>77531.617899683435</v>
      </c>
      <c r="F71" s="3">
        <f>SUM(E71:$E$102)</f>
        <v>1304086.1806384702</v>
      </c>
      <c r="G71" s="4">
        <f t="shared" si="6"/>
        <v>16.670777654904811</v>
      </c>
    </row>
    <row r="72" spans="1:7" x14ac:dyDescent="0.3">
      <c r="A72" s="2">
        <v>70</v>
      </c>
      <c r="B72">
        <v>1.8995857290243251E-2</v>
      </c>
      <c r="C72" s="3">
        <f t="shared" si="7"/>
        <v>76837.360100353704</v>
      </c>
      <c r="D72" s="3">
        <f t="shared" si="4"/>
        <v>1459.5915270253497</v>
      </c>
      <c r="E72" s="3">
        <f t="shared" si="5"/>
        <v>76107.564336841024</v>
      </c>
      <c r="F72" s="3">
        <f>SUM(E72:$E$102)</f>
        <v>1226554.5627387869</v>
      </c>
      <c r="G72" s="4">
        <f t="shared" si="6"/>
        <v>15.962997181798555</v>
      </c>
    </row>
    <row r="73" spans="1:7" x14ac:dyDescent="0.3">
      <c r="A73" s="2">
        <v>71</v>
      </c>
      <c r="B73">
        <v>1.8965006184406628E-2</v>
      </c>
      <c r="C73" s="3">
        <f t="shared" si="7"/>
        <v>75377.768573328358</v>
      </c>
      <c r="D73" s="3">
        <f t="shared" si="4"/>
        <v>1429.539847159944</v>
      </c>
      <c r="E73" s="3">
        <f t="shared" si="5"/>
        <v>74662.998649748391</v>
      </c>
      <c r="F73" s="3">
        <f>SUM(E73:$E$102)</f>
        <v>1150446.9984019459</v>
      </c>
      <c r="G73" s="4">
        <f t="shared" si="6"/>
        <v>15.262417821280792</v>
      </c>
    </row>
    <row r="74" spans="1:7" x14ac:dyDescent="0.3">
      <c r="A74" s="2">
        <v>72</v>
      </c>
      <c r="B74">
        <v>2.098987042005895E-2</v>
      </c>
      <c r="C74" s="3">
        <f t="shared" si="7"/>
        <v>73948.228726168411</v>
      </c>
      <c r="D74" s="3">
        <f t="shared" si="4"/>
        <v>1552.1637387551559</v>
      </c>
      <c r="E74" s="3">
        <f t="shared" si="5"/>
        <v>73172.14685679083</v>
      </c>
      <c r="F74" s="3">
        <f>SUM(E74:$E$102)</f>
        <v>1075783.9997521974</v>
      </c>
      <c r="G74" s="4">
        <f t="shared" si="6"/>
        <v>14.547799430542744</v>
      </c>
    </row>
    <row r="75" spans="1:7" x14ac:dyDescent="0.3">
      <c r="A75" s="2">
        <v>73</v>
      </c>
      <c r="B75">
        <v>2.239647741202782E-2</v>
      </c>
      <c r="C75" s="3">
        <f t="shared" si="7"/>
        <v>72396.06498741325</v>
      </c>
      <c r="D75" s="3">
        <f t="shared" si="4"/>
        <v>1621.4168342102989</v>
      </c>
      <c r="E75" s="3">
        <f t="shared" si="5"/>
        <v>71585.356570308097</v>
      </c>
      <c r="F75" s="3">
        <f>SUM(E75:$E$102)</f>
        <v>1002611.8528954067</v>
      </c>
      <c r="G75" s="4">
        <f t="shared" si="6"/>
        <v>13.848982718462949</v>
      </c>
    </row>
    <row r="76" spans="1:7" x14ac:dyDescent="0.3">
      <c r="A76" s="2">
        <v>74</v>
      </c>
      <c r="B76">
        <v>2.4502225472988588E-2</v>
      </c>
      <c r="C76" s="3">
        <f t="shared" si="7"/>
        <v>70774.648153202957</v>
      </c>
      <c r="D76" s="3">
        <f t="shared" si="4"/>
        <v>1734.1363868212143</v>
      </c>
      <c r="E76" s="3">
        <f t="shared" si="5"/>
        <v>69907.579959792347</v>
      </c>
      <c r="F76" s="3">
        <f>SUM(E76:$E$102)</f>
        <v>931026.49632509856</v>
      </c>
      <c r="G76" s="4">
        <f t="shared" si="6"/>
        <v>13.154802187214608</v>
      </c>
    </row>
    <row r="77" spans="1:7" x14ac:dyDescent="0.3">
      <c r="A77" s="2">
        <v>75</v>
      </c>
      <c r="B77">
        <v>2.4947467934986249E-2</v>
      </c>
      <c r="C77" s="3">
        <f t="shared" si="7"/>
        <v>69040.511766381736</v>
      </c>
      <c r="D77" s="3">
        <f t="shared" si="4"/>
        <v>1722.3859535068493</v>
      </c>
      <c r="E77" s="3">
        <f t="shared" si="5"/>
        <v>68179.318789628305</v>
      </c>
      <c r="F77" s="3">
        <f>SUM(E77:$E$102)</f>
        <v>861118.91636530613</v>
      </c>
      <c r="G77" s="4">
        <f t="shared" si="6"/>
        <v>12.472661258351438</v>
      </c>
    </row>
    <row r="78" spans="1:7" x14ac:dyDescent="0.3">
      <c r="A78" s="2">
        <v>76</v>
      </c>
      <c r="B78">
        <v>2.6208778899984221E-2</v>
      </c>
      <c r="C78" s="3">
        <f t="shared" si="7"/>
        <v>67318.125812874889</v>
      </c>
      <c r="D78" s="3">
        <f t="shared" si="4"/>
        <v>1764.3258753909586</v>
      </c>
      <c r="E78" s="3">
        <f t="shared" si="5"/>
        <v>66435.962875179408</v>
      </c>
      <c r="F78" s="3">
        <f>SUM(E78:$E$102)</f>
        <v>792939.59757567791</v>
      </c>
      <c r="G78" s="4">
        <f t="shared" si="6"/>
        <v>11.778990992408536</v>
      </c>
    </row>
    <row r="79" spans="1:7" x14ac:dyDescent="0.3">
      <c r="A79" s="2">
        <v>77</v>
      </c>
      <c r="B79">
        <v>2.5761208824711279E-2</v>
      </c>
      <c r="C79" s="3">
        <f t="shared" si="7"/>
        <v>65553.799937483927</v>
      </c>
      <c r="D79" s="3">
        <f t="shared" si="4"/>
        <v>1688.7451294428686</v>
      </c>
      <c r="E79" s="3">
        <f t="shared" si="5"/>
        <v>64709.42737276249</v>
      </c>
      <c r="F79" s="3">
        <f>SUM(E79:$E$102)</f>
        <v>726503.63470049843</v>
      </c>
      <c r="G79" s="4">
        <f t="shared" si="6"/>
        <v>11.082555632066123</v>
      </c>
    </row>
    <row r="80" spans="1:7" x14ac:dyDescent="0.3">
      <c r="A80" s="2">
        <v>78</v>
      </c>
      <c r="B80">
        <v>2.7088923650908141E-2</v>
      </c>
      <c r="C80" s="3">
        <f t="shared" si="7"/>
        <v>63865.054808041059</v>
      </c>
      <c r="D80" s="3">
        <f t="shared" si="4"/>
        <v>1730.0355936560882</v>
      </c>
      <c r="E80" s="3">
        <f t="shared" si="5"/>
        <v>63000.037011213019</v>
      </c>
      <c r="F80" s="3">
        <f>SUM(E80:$E$102)</f>
        <v>661794.20732773584</v>
      </c>
      <c r="G80" s="4">
        <f t="shared" si="6"/>
        <v>10.362383768664852</v>
      </c>
    </row>
    <row r="81" spans="1:7" x14ac:dyDescent="0.3">
      <c r="A81" s="2">
        <v>79</v>
      </c>
      <c r="B81">
        <v>3.009806130014445E-2</v>
      </c>
      <c r="C81" s="3">
        <f t="shared" si="7"/>
        <v>62135.019214384971</v>
      </c>
      <c r="D81" s="3">
        <f t="shared" si="4"/>
        <v>1870.143617200212</v>
      </c>
      <c r="E81" s="3">
        <f t="shared" si="5"/>
        <v>61199.947405784864</v>
      </c>
      <c r="F81" s="3">
        <f>SUM(E81:$E$102)</f>
        <v>598794.17031652294</v>
      </c>
      <c r="G81" s="4">
        <f t="shared" si="6"/>
        <v>9.6369837474500244</v>
      </c>
    </row>
    <row r="82" spans="1:7" x14ac:dyDescent="0.3">
      <c r="A82" s="2">
        <v>80</v>
      </c>
      <c r="B82">
        <v>3.6054367616788513E-2</v>
      </c>
      <c r="C82" s="3">
        <f t="shared" si="7"/>
        <v>60264.875597184757</v>
      </c>
      <c r="D82" s="3">
        <f t="shared" si="4"/>
        <v>2172.8119791609265</v>
      </c>
      <c r="E82" s="3">
        <f t="shared" si="5"/>
        <v>59178.469607604296</v>
      </c>
      <c r="F82" s="3">
        <f>SUM(E82:$E$102)</f>
        <v>537594.22291073797</v>
      </c>
      <c r="G82" s="4">
        <f t="shared" si="6"/>
        <v>8.9205232332023829</v>
      </c>
    </row>
    <row r="83" spans="1:7" x14ac:dyDescent="0.3">
      <c r="A83" s="2">
        <v>81</v>
      </c>
      <c r="B83">
        <v>4.6270115238852619E-2</v>
      </c>
      <c r="C83" s="3">
        <f t="shared" si="7"/>
        <v>58092.063618023829</v>
      </c>
      <c r="D83" s="3">
        <f t="shared" si="4"/>
        <v>2687.9264780687204</v>
      </c>
      <c r="E83" s="3">
        <f t="shared" si="5"/>
        <v>56748.100378989468</v>
      </c>
      <c r="F83" s="3">
        <f>SUM(E83:$E$102)</f>
        <v>478415.75330313377</v>
      </c>
      <c r="G83" s="4">
        <f t="shared" si="6"/>
        <v>8.2354752698903777</v>
      </c>
    </row>
    <row r="84" spans="1:7" x14ac:dyDescent="0.3">
      <c r="A84" s="2">
        <v>82</v>
      </c>
      <c r="B84">
        <v>6.1632523077675722E-2</v>
      </c>
      <c r="C84" s="3">
        <f t="shared" si="7"/>
        <v>55404.137139955106</v>
      </c>
      <c r="D84" s="3">
        <f t="shared" si="4"/>
        <v>3414.6967608769937</v>
      </c>
      <c r="E84" s="3">
        <f t="shared" si="5"/>
        <v>53696.78875951661</v>
      </c>
      <c r="F84" s="3">
        <f>SUM(E84:$E$102)</f>
        <v>421667.65292414429</v>
      </c>
      <c r="G84" s="4">
        <f t="shared" si="6"/>
        <v>7.6107611216646047</v>
      </c>
    </row>
    <row r="85" spans="1:7" x14ac:dyDescent="0.3">
      <c r="A85" s="2">
        <v>83</v>
      </c>
      <c r="B85">
        <v>6.7671323758228139E-2</v>
      </c>
      <c r="C85" s="3">
        <f t="shared" si="7"/>
        <v>51989.440379078114</v>
      </c>
      <c r="D85" s="3">
        <f t="shared" si="4"/>
        <v>3518.1942519016943</v>
      </c>
      <c r="E85" s="3">
        <f t="shared" si="5"/>
        <v>50230.34325312727</v>
      </c>
      <c r="F85" s="3">
        <f>SUM(E85:$E$102)</f>
        <v>367970.86416462768</v>
      </c>
      <c r="G85" s="4">
        <f t="shared" si="6"/>
        <v>7.0778000586578464</v>
      </c>
    </row>
    <row r="86" spans="1:7" x14ac:dyDescent="0.3">
      <c r="A86" s="2">
        <v>84</v>
      </c>
      <c r="B86">
        <v>6.8081948014892535E-2</v>
      </c>
      <c r="C86" s="3">
        <f t="shared" si="7"/>
        <v>48471.246127176419</v>
      </c>
      <c r="D86" s="3">
        <f t="shared" si="4"/>
        <v>3300.0168590474859</v>
      </c>
      <c r="E86" s="3">
        <f t="shared" si="5"/>
        <v>46821.237697652672</v>
      </c>
      <c r="F86" s="3">
        <f>SUM(E86:$E$102)</f>
        <v>317740.52091150038</v>
      </c>
      <c r="G86" s="4">
        <f t="shared" si="6"/>
        <v>6.5552373066256386</v>
      </c>
    </row>
    <row r="87" spans="1:7" x14ac:dyDescent="0.3">
      <c r="A87" s="2">
        <v>85</v>
      </c>
      <c r="B87">
        <v>7.0171673312467847E-2</v>
      </c>
      <c r="C87" s="3">
        <f t="shared" si="7"/>
        <v>45171.229268128933</v>
      </c>
      <c r="D87" s="3">
        <f t="shared" si="4"/>
        <v>3169.7407433257295</v>
      </c>
      <c r="E87" s="3">
        <f t="shared" si="5"/>
        <v>43586.358896466067</v>
      </c>
      <c r="F87" s="3">
        <f>SUM(E87:$E$102)</f>
        <v>270919.28321384772</v>
      </c>
      <c r="G87" s="4">
        <f t="shared" si="6"/>
        <v>5.9976070521728717</v>
      </c>
    </row>
    <row r="88" spans="1:7" x14ac:dyDescent="0.3">
      <c r="A88" s="2">
        <v>86</v>
      </c>
      <c r="B88">
        <v>7.8737595777124109E-2</v>
      </c>
      <c r="C88" s="3">
        <f t="shared" si="7"/>
        <v>42001.488524803201</v>
      </c>
      <c r="D88" s="3">
        <f t="shared" si="4"/>
        <v>3307.096225503471</v>
      </c>
      <c r="E88" s="3">
        <f t="shared" si="5"/>
        <v>40347.940412051466</v>
      </c>
      <c r="F88" s="3">
        <f>SUM(E88:$E$102)</f>
        <v>227332.92431738166</v>
      </c>
      <c r="G88" s="4">
        <f t="shared" si="6"/>
        <v>5.4124968495612817</v>
      </c>
    </row>
    <row r="89" spans="1:7" x14ac:dyDescent="0.3">
      <c r="A89" s="2">
        <v>87</v>
      </c>
      <c r="B89">
        <v>9.7334628343286753E-2</v>
      </c>
      <c r="C89" s="3">
        <f>C88-D88</f>
        <v>38694.392299299732</v>
      </c>
      <c r="D89" s="3">
        <f t="shared" si="4"/>
        <v>3766.3042934216764</v>
      </c>
      <c r="E89" s="3">
        <f t="shared" si="5"/>
        <v>36811.240152588893</v>
      </c>
      <c r="F89" s="3">
        <f>SUM(E89:$E$102)</f>
        <v>186984.98390533021</v>
      </c>
      <c r="G89" s="4">
        <f t="shared" si="6"/>
        <v>4.8323535477442849</v>
      </c>
    </row>
    <row r="90" spans="1:7" x14ac:dyDescent="0.3">
      <c r="A90" s="2">
        <v>88</v>
      </c>
      <c r="B90">
        <v>0.11513088161992149</v>
      </c>
      <c r="C90" s="3">
        <f t="shared" si="7"/>
        <v>34928.088005878053</v>
      </c>
      <c r="D90" s="3">
        <f t="shared" si="4"/>
        <v>4021.3015654149458</v>
      </c>
      <c r="E90" s="3">
        <f t="shared" si="5"/>
        <v>32917.437223170578</v>
      </c>
      <c r="F90" s="3">
        <f>SUM(E90:$E$102)</f>
        <v>150173.74375274131</v>
      </c>
      <c r="G90" s="4">
        <f t="shared" si="6"/>
        <v>4.2995122930138221</v>
      </c>
    </row>
    <row r="91" spans="1:7" x14ac:dyDescent="0.3">
      <c r="A91" s="2">
        <v>89</v>
      </c>
      <c r="B91">
        <v>0.14733704234556841</v>
      </c>
      <c r="C91" s="3">
        <f t="shared" si="7"/>
        <v>30906.786440463107</v>
      </c>
      <c r="D91" s="3">
        <f t="shared" si="4"/>
        <v>4553.7145025439522</v>
      </c>
      <c r="E91" s="3">
        <f t="shared" si="5"/>
        <v>28629.929189191131</v>
      </c>
      <c r="F91" s="3">
        <f>SUM(E91:$E$102)</f>
        <v>117256.30652957069</v>
      </c>
      <c r="G91" s="4">
        <f t="shared" si="6"/>
        <v>3.7938692447189837</v>
      </c>
    </row>
    <row r="92" spans="1:7" x14ac:dyDescent="0.3">
      <c r="A92" s="2">
        <v>90</v>
      </c>
      <c r="B92">
        <v>0.17107511082528429</v>
      </c>
      <c r="C92" s="3">
        <f t="shared" si="7"/>
        <v>26353.071937919154</v>
      </c>
      <c r="D92" s="3">
        <f t="shared" si="4"/>
        <v>4508.3547023662086</v>
      </c>
      <c r="E92" s="3">
        <f t="shared" si="5"/>
        <v>24098.894586736049</v>
      </c>
      <c r="F92" s="3">
        <f>SUM(E92:$E$102)</f>
        <v>88626.377340379579</v>
      </c>
      <c r="G92" s="4">
        <f t="shared" si="6"/>
        <v>3.363037810133096</v>
      </c>
    </row>
    <row r="93" spans="1:7" x14ac:dyDescent="0.3">
      <c r="A93" s="2">
        <v>91</v>
      </c>
      <c r="B93">
        <v>0.17190323749659381</v>
      </c>
      <c r="C93" s="3">
        <f t="shared" si="7"/>
        <v>21844.717235552947</v>
      </c>
      <c r="D93" s="3">
        <f t="shared" si="4"/>
        <v>3755.1776149891944</v>
      </c>
      <c r="E93" s="3">
        <f t="shared" si="5"/>
        <v>19967.12842805835</v>
      </c>
      <c r="F93" s="3">
        <f>SUM(E93:$E$102)</f>
        <v>64527.482753643533</v>
      </c>
      <c r="G93" s="4">
        <f t="shared" si="6"/>
        <v>2.9539170527061378</v>
      </c>
    </row>
    <row r="94" spans="1:7" x14ac:dyDescent="0.3">
      <c r="A94" s="2">
        <v>92</v>
      </c>
      <c r="B94">
        <v>0.20396788805519081</v>
      </c>
      <c r="C94" s="3">
        <f t="shared" si="7"/>
        <v>18089.539620563752</v>
      </c>
      <c r="D94" s="3">
        <f t="shared" si="4"/>
        <v>3689.6851922970864</v>
      </c>
      <c r="E94" s="3">
        <f t="shared" si="5"/>
        <v>16244.697024415209</v>
      </c>
      <c r="F94" s="3">
        <f>SUM(E94:$E$102)</f>
        <v>44560.354325585176</v>
      </c>
      <c r="G94" s="4">
        <f t="shared" si="6"/>
        <v>2.4633216356114471</v>
      </c>
    </row>
    <row r="95" spans="1:7" x14ac:dyDescent="0.3">
      <c r="A95" s="2">
        <v>93</v>
      </c>
      <c r="B95">
        <v>0.27856007912648018</v>
      </c>
      <c r="C95" s="3">
        <f t="shared" si="7"/>
        <v>14399.854428266666</v>
      </c>
      <c r="D95" s="3">
        <f t="shared" si="4"/>
        <v>4011.2245889477585</v>
      </c>
      <c r="E95" s="3">
        <f t="shared" si="5"/>
        <v>12394.242133792786</v>
      </c>
      <c r="F95" s="3">
        <f>SUM(E95:$E$102)</f>
        <v>28315.657301169966</v>
      </c>
      <c r="G95" s="4">
        <f t="shared" si="6"/>
        <v>1.9663849688359918</v>
      </c>
    </row>
    <row r="96" spans="1:7" x14ac:dyDescent="0.3">
      <c r="A96" s="2">
        <v>94</v>
      </c>
      <c r="B96">
        <v>0.39021638381775348</v>
      </c>
      <c r="C96" s="3">
        <f t="shared" si="7"/>
        <v>10388.629839318908</v>
      </c>
      <c r="D96" s="3">
        <f t="shared" si="4"/>
        <v>4053.8135687202339</v>
      </c>
      <c r="E96" s="3">
        <f t="shared" si="5"/>
        <v>8361.7230549587912</v>
      </c>
      <c r="F96" s="3">
        <f>SUM(E96:$E$102)</f>
        <v>15921.415167377179</v>
      </c>
      <c r="G96" s="4">
        <f t="shared" si="6"/>
        <v>1.5325808517228878</v>
      </c>
    </row>
    <row r="97" spans="1:7" x14ac:dyDescent="0.3">
      <c r="A97" s="2">
        <v>95</v>
      </c>
      <c r="B97">
        <v>0.51406153122679077</v>
      </c>
      <c r="C97" s="3">
        <f t="shared" si="7"/>
        <v>6334.8162705986742</v>
      </c>
      <c r="D97" s="3">
        <f t="shared" si="4"/>
        <v>3256.4853521043428</v>
      </c>
      <c r="E97" s="3">
        <f t="shared" si="5"/>
        <v>4706.573594546503</v>
      </c>
      <c r="F97" s="3">
        <f>SUM(E97:$E$102)</f>
        <v>7559.69211241839</v>
      </c>
      <c r="G97" s="4">
        <f t="shared" si="6"/>
        <v>1.1933561747488468</v>
      </c>
    </row>
    <row r="98" spans="1:7" x14ac:dyDescent="0.3">
      <c r="A98" s="2">
        <v>96</v>
      </c>
      <c r="B98">
        <v>0.64605903717167812</v>
      </c>
      <c r="C98" s="3">
        <f t="shared" si="7"/>
        <v>3078.3309184943314</v>
      </c>
      <c r="D98" s="3">
        <f t="shared" si="4"/>
        <v>1988.7835092982552</v>
      </c>
      <c r="E98" s="3">
        <f t="shared" si="5"/>
        <v>2083.9391638452039</v>
      </c>
      <c r="F98" s="3">
        <f>SUM(E98:$E$102)</f>
        <v>2853.1185178718865</v>
      </c>
      <c r="G98" s="4">
        <f t="shared" si="6"/>
        <v>0.9268394443010044</v>
      </c>
    </row>
    <row r="99" spans="1:7" x14ac:dyDescent="0.3">
      <c r="A99" s="2">
        <v>97</v>
      </c>
      <c r="B99">
        <v>0.79658570813291929</v>
      </c>
      <c r="C99" s="3">
        <f t="shared" si="7"/>
        <v>1089.5474091960762</v>
      </c>
      <c r="D99" s="3">
        <f t="shared" si="4"/>
        <v>867.91789449884391</v>
      </c>
      <c r="E99" s="3">
        <f t="shared" si="5"/>
        <v>655.58846194665421</v>
      </c>
      <c r="F99" s="3">
        <f>SUM(E99:$E$102)</f>
        <v>769.17935402668274</v>
      </c>
      <c r="G99" s="4">
        <f t="shared" si="6"/>
        <v>0.70596226243539295</v>
      </c>
    </row>
    <row r="100" spans="1:7" x14ac:dyDescent="0.3">
      <c r="A100" s="2">
        <v>98</v>
      </c>
      <c r="B100">
        <v>0.97494796904460235</v>
      </c>
      <c r="C100" s="3">
        <f t="shared" si="7"/>
        <v>221.62951469723225</v>
      </c>
      <c r="D100" s="3">
        <f t="shared" si="4"/>
        <v>216.07724523440743</v>
      </c>
      <c r="E100" s="3">
        <f t="shared" si="5"/>
        <v>113.59089208002854</v>
      </c>
      <c r="F100" s="3">
        <f>SUM(E100:$E$102)</f>
        <v>113.59089208002854</v>
      </c>
      <c r="G100" s="4">
        <f>F100/C100</f>
        <v>0.51252601547769883</v>
      </c>
    </row>
    <row r="101" spans="1:7" x14ac:dyDescent="0.3">
      <c r="A101" s="2"/>
      <c r="B101" s="1"/>
      <c r="C101" s="3"/>
      <c r="D101" s="3"/>
      <c r="E101" s="3"/>
      <c r="F101" s="3"/>
      <c r="G101" s="4"/>
    </row>
    <row r="102" spans="1:7" x14ac:dyDescent="0.3">
      <c r="A102" s="2"/>
      <c r="B102" s="1"/>
      <c r="C102" s="3"/>
      <c r="D102" s="3"/>
      <c r="E102" s="3"/>
      <c r="F102" s="3"/>
      <c r="G1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Mortalidad Hombres</vt:lpstr>
      <vt:lpstr>Mortalidad Mujeres</vt:lpstr>
      <vt:lpstr>Hombres</vt:lpstr>
      <vt:lpstr>Mujeres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diegopaul</dc:creator>
  <cp:lastModifiedBy>luis Gualavisi</cp:lastModifiedBy>
  <dcterms:created xsi:type="dcterms:W3CDTF">2023-04-30T23:23:36Z</dcterms:created>
  <dcterms:modified xsi:type="dcterms:W3CDTF">2023-07-06T04:05:06Z</dcterms:modified>
</cp:coreProperties>
</file>