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g\Downloads\"/>
    </mc:Choice>
  </mc:AlternateContent>
  <xr:revisionPtr revIDLastSave="0" documentId="13_ncr:1_{8E7439AB-6F0E-4E56-B3B8-603C520A99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rtalidad Hombres" sheetId="3" r:id="rId1"/>
    <sheet name="Mortalidad Mujeres" sheetId="4" r:id="rId2"/>
  </sheets>
  <definedNames>
    <definedName name="Hombres">'Mortalidad Hombres'!$A$1:$C$101</definedName>
    <definedName name="Mujeres">'Mortalidad Mujeres'!$A$1:$C$102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89" i="4"/>
  <c r="G100" i="4"/>
  <c r="C3" i="4"/>
  <c r="D2" i="3"/>
  <c r="C3" i="3" s="1"/>
  <c r="E2" i="3" l="1"/>
  <c r="D3" i="3"/>
  <c r="E3" i="3" s="1"/>
  <c r="E2" i="4"/>
  <c r="D3" i="4"/>
  <c r="E3" i="4" s="1"/>
  <c r="C4" i="3" l="1"/>
  <c r="C4" i="4"/>
  <c r="D4" i="3" l="1"/>
  <c r="E4" i="3" s="1"/>
  <c r="D4" i="4"/>
  <c r="C5" i="4" s="1"/>
  <c r="E4" i="4"/>
  <c r="C5" i="3" l="1"/>
  <c r="D5" i="4"/>
  <c r="C6" i="4"/>
  <c r="E5" i="4"/>
  <c r="D5" i="3" l="1"/>
  <c r="E5" i="3" s="1"/>
  <c r="C6" i="3"/>
  <c r="D6" i="4"/>
  <c r="C7" i="4"/>
  <c r="E6" i="4"/>
  <c r="D6" i="3" l="1"/>
  <c r="E6" i="3" s="1"/>
  <c r="D7" i="4"/>
  <c r="C8" i="4" s="1"/>
  <c r="C7" i="3" l="1"/>
  <c r="D8" i="4"/>
  <c r="E8" i="4" s="1"/>
  <c r="C9" i="4"/>
  <c r="E7" i="4"/>
  <c r="D7" i="3" l="1"/>
  <c r="C8" i="3" s="1"/>
  <c r="D9" i="4"/>
  <c r="C10" i="4" s="1"/>
  <c r="D8" i="3" l="1"/>
  <c r="E8" i="3" s="1"/>
  <c r="C9" i="3"/>
  <c r="E7" i="3"/>
  <c r="E9" i="4"/>
  <c r="D10" i="4"/>
  <c r="E10" i="4" s="1"/>
  <c r="C11" i="4"/>
  <c r="D9" i="3" l="1"/>
  <c r="E9" i="3" s="1"/>
  <c r="D11" i="4"/>
  <c r="E11" i="4" s="1"/>
  <c r="C10" i="3" l="1"/>
  <c r="C12" i="4"/>
  <c r="D12" i="4"/>
  <c r="C13" i="4" s="1"/>
  <c r="D10" i="3" l="1"/>
  <c r="E10" i="3" s="1"/>
  <c r="D13" i="4"/>
  <c r="C14" i="4" s="1"/>
  <c r="E13" i="4"/>
  <c r="E12" i="4"/>
  <c r="C11" i="3" l="1"/>
  <c r="D14" i="4"/>
  <c r="C15" i="4" s="1"/>
  <c r="D11" i="3" l="1"/>
  <c r="C12" i="3" s="1"/>
  <c r="D15" i="4"/>
  <c r="C16" i="4" s="1"/>
  <c r="E15" i="4"/>
  <c r="E14" i="4"/>
  <c r="D12" i="3" l="1"/>
  <c r="E12" i="3" s="1"/>
  <c r="E11" i="3"/>
  <c r="D16" i="4"/>
  <c r="E16" i="4" s="1"/>
  <c r="C13" i="3" l="1"/>
  <c r="C17" i="4"/>
  <c r="D17" i="4"/>
  <c r="E17" i="4" s="1"/>
  <c r="D13" i="3" l="1"/>
  <c r="C14" i="3" s="1"/>
  <c r="C18" i="4"/>
  <c r="D18" i="4"/>
  <c r="C19" i="4" s="1"/>
  <c r="E18" i="4"/>
  <c r="D14" i="3" l="1"/>
  <c r="E14" i="3" s="1"/>
  <c r="C15" i="3"/>
  <c r="E13" i="3"/>
  <c r="D19" i="4"/>
  <c r="E19" i="4" s="1"/>
  <c r="D15" i="3" l="1"/>
  <c r="C16" i="3" s="1"/>
  <c r="C20" i="4"/>
  <c r="E15" i="3" l="1"/>
  <c r="D16" i="3"/>
  <c r="E16" i="3" s="1"/>
  <c r="D20" i="4"/>
  <c r="C21" i="4" s="1"/>
  <c r="C17" i="3" l="1"/>
  <c r="D17" i="3"/>
  <c r="C18" i="3" s="1"/>
  <c r="D21" i="4"/>
  <c r="E21" i="4"/>
  <c r="C22" i="4"/>
  <c r="E20" i="4"/>
  <c r="D18" i="3" l="1"/>
  <c r="E18" i="3" s="1"/>
  <c r="C19" i="3"/>
  <c r="E17" i="3"/>
  <c r="D22" i="4"/>
  <c r="E22" i="4" s="1"/>
  <c r="D19" i="3" l="1"/>
  <c r="C20" i="3" s="1"/>
  <c r="C23" i="4"/>
  <c r="D20" i="3" l="1"/>
  <c r="E20" i="3" s="1"/>
  <c r="C21" i="3"/>
  <c r="E19" i="3"/>
  <c r="D23" i="4"/>
  <c r="E23" i="4"/>
  <c r="C24" i="4"/>
  <c r="D21" i="3" l="1"/>
  <c r="C22" i="3" s="1"/>
  <c r="D24" i="4"/>
  <c r="E24" i="4" s="1"/>
  <c r="C25" i="4"/>
  <c r="D22" i="3" l="1"/>
  <c r="E22" i="3" s="1"/>
  <c r="C23" i="3"/>
  <c r="E21" i="3"/>
  <c r="D25" i="4"/>
  <c r="E25" i="4" s="1"/>
  <c r="D23" i="3" l="1"/>
  <c r="C24" i="3" s="1"/>
  <c r="C26" i="4"/>
  <c r="D24" i="3" l="1"/>
  <c r="E24" i="3" s="1"/>
  <c r="E23" i="3"/>
  <c r="D26" i="4"/>
  <c r="C27" i="4" s="1"/>
  <c r="E26" i="4"/>
  <c r="C25" i="3" l="1"/>
  <c r="D27" i="4"/>
  <c r="E27" i="4" s="1"/>
  <c r="C28" i="4"/>
  <c r="D25" i="3" l="1"/>
  <c r="C26" i="3" s="1"/>
  <c r="D28" i="4"/>
  <c r="C29" i="4" s="1"/>
  <c r="D26" i="3" l="1"/>
  <c r="E26" i="3" s="1"/>
  <c r="C27" i="3"/>
  <c r="E25" i="3"/>
  <c r="D29" i="4"/>
  <c r="E29" i="4"/>
  <c r="C30" i="4"/>
  <c r="E28" i="4"/>
  <c r="D27" i="3" l="1"/>
  <c r="C28" i="3" s="1"/>
  <c r="D30" i="4"/>
  <c r="C31" i="4" s="1"/>
  <c r="D28" i="3" l="1"/>
  <c r="E28" i="3" s="1"/>
  <c r="C29" i="3"/>
  <c r="E27" i="3"/>
  <c r="D31" i="4"/>
  <c r="E31" i="4" s="1"/>
  <c r="C32" i="4"/>
  <c r="E30" i="4"/>
  <c r="D29" i="3" l="1"/>
  <c r="C30" i="3" s="1"/>
  <c r="D32" i="4"/>
  <c r="E32" i="4" s="1"/>
  <c r="C33" i="4"/>
  <c r="E29" i="3" l="1"/>
  <c r="D30" i="3"/>
  <c r="C31" i="3" s="1"/>
  <c r="D33" i="4"/>
  <c r="E33" i="4" s="1"/>
  <c r="D31" i="3" l="1"/>
  <c r="C32" i="3" s="1"/>
  <c r="E30" i="3"/>
  <c r="C34" i="4"/>
  <c r="D32" i="3" l="1"/>
  <c r="C33" i="3" s="1"/>
  <c r="E31" i="3"/>
  <c r="D34" i="4"/>
  <c r="C35" i="4" s="1"/>
  <c r="E34" i="4"/>
  <c r="D33" i="3" l="1"/>
  <c r="C34" i="3" s="1"/>
  <c r="E32" i="3"/>
  <c r="D35" i="4"/>
  <c r="E35" i="4" s="1"/>
  <c r="E33" i="3" l="1"/>
  <c r="D34" i="3"/>
  <c r="E34" i="3" s="1"/>
  <c r="C36" i="4"/>
  <c r="C35" i="3" l="1"/>
  <c r="D36" i="4"/>
  <c r="C37" i="4" s="1"/>
  <c r="E36" i="4"/>
  <c r="D35" i="3" l="1"/>
  <c r="C36" i="3" s="1"/>
  <c r="D37" i="4"/>
  <c r="C38" i="4"/>
  <c r="E37" i="4"/>
  <c r="D36" i="3" l="1"/>
  <c r="E36" i="3" s="1"/>
  <c r="C37" i="3"/>
  <c r="E35" i="3"/>
  <c r="D38" i="4"/>
  <c r="E38" i="4" s="1"/>
  <c r="C39" i="4"/>
  <c r="D37" i="3" l="1"/>
  <c r="C38" i="3" s="1"/>
  <c r="D39" i="4"/>
  <c r="C40" i="4" s="1"/>
  <c r="D38" i="3" l="1"/>
  <c r="E38" i="3" s="1"/>
  <c r="E37" i="3"/>
  <c r="D40" i="4"/>
  <c r="E40" i="4" s="1"/>
  <c r="C41" i="4"/>
  <c r="E39" i="4"/>
  <c r="C39" i="3" l="1"/>
  <c r="D41" i="4"/>
  <c r="E41" i="4" s="1"/>
  <c r="D39" i="3" l="1"/>
  <c r="C40" i="3" s="1"/>
  <c r="C42" i="4"/>
  <c r="D42" i="4"/>
  <c r="E42" i="4" s="1"/>
  <c r="C43" i="4"/>
  <c r="D40" i="3" l="1"/>
  <c r="E40" i="3" s="1"/>
  <c r="C41" i="3"/>
  <c r="E39" i="3"/>
  <c r="D43" i="4"/>
  <c r="E43" i="4"/>
  <c r="C44" i="4"/>
  <c r="D41" i="3" l="1"/>
  <c r="C42" i="3" s="1"/>
  <c r="D44" i="4"/>
  <c r="C45" i="4" s="1"/>
  <c r="D42" i="3" l="1"/>
  <c r="E42" i="3" s="1"/>
  <c r="E41" i="3"/>
  <c r="D45" i="4"/>
  <c r="E45" i="4"/>
  <c r="C46" i="4"/>
  <c r="E44" i="4"/>
  <c r="C43" i="3" l="1"/>
  <c r="D46" i="4"/>
  <c r="E46" i="4" s="1"/>
  <c r="D43" i="3" l="1"/>
  <c r="C44" i="3" s="1"/>
  <c r="C47" i="4"/>
  <c r="D47" i="4"/>
  <c r="C48" i="4" s="1"/>
  <c r="E43" i="3" l="1"/>
  <c r="D44" i="3"/>
  <c r="E44" i="3" s="1"/>
  <c r="D48" i="4"/>
  <c r="E48" i="4" s="1"/>
  <c r="C49" i="4"/>
  <c r="E47" i="4"/>
  <c r="C45" i="3" l="1"/>
  <c r="D49" i="4"/>
  <c r="C50" i="4" s="1"/>
  <c r="D45" i="3" l="1"/>
  <c r="C46" i="3" s="1"/>
  <c r="E49" i="4"/>
  <c r="D50" i="4"/>
  <c r="E50" i="4" s="1"/>
  <c r="C51" i="4"/>
  <c r="D46" i="3" l="1"/>
  <c r="E46" i="3" s="1"/>
  <c r="C47" i="3"/>
  <c r="E45" i="3"/>
  <c r="D51" i="4"/>
  <c r="C52" i="4" s="1"/>
  <c r="E51" i="4"/>
  <c r="D47" i="3" l="1"/>
  <c r="C48" i="3" s="1"/>
  <c r="D52" i="4"/>
  <c r="C53" i="4" s="1"/>
  <c r="D48" i="3" l="1"/>
  <c r="E48" i="3" s="1"/>
  <c r="E47" i="3"/>
  <c r="D53" i="4"/>
  <c r="E53" i="4"/>
  <c r="C54" i="4"/>
  <c r="E52" i="4"/>
  <c r="C49" i="3" l="1"/>
  <c r="D54" i="4"/>
  <c r="E54" i="4" s="1"/>
  <c r="D49" i="3" l="1"/>
  <c r="C50" i="3" s="1"/>
  <c r="C55" i="4"/>
  <c r="E49" i="3" l="1"/>
  <c r="D50" i="3"/>
  <c r="E50" i="3" s="1"/>
  <c r="D55" i="4"/>
  <c r="C56" i="4" s="1"/>
  <c r="C51" i="3" l="1"/>
  <c r="D56" i="4"/>
  <c r="E56" i="4" s="1"/>
  <c r="C57" i="4"/>
  <c r="E55" i="4"/>
  <c r="D51" i="3" l="1"/>
  <c r="C52" i="3" s="1"/>
  <c r="D57" i="4"/>
  <c r="E57" i="4" s="1"/>
  <c r="D52" i="3" l="1"/>
  <c r="C53" i="3" s="1"/>
  <c r="E51" i="3"/>
  <c r="C58" i="4"/>
  <c r="D58" i="4"/>
  <c r="C59" i="4" s="1"/>
  <c r="E58" i="4"/>
  <c r="E52" i="3" l="1"/>
  <c r="D53" i="3"/>
  <c r="C54" i="3" s="1"/>
  <c r="D59" i="4"/>
  <c r="E59" i="4" s="1"/>
  <c r="C60" i="4"/>
  <c r="E53" i="3" l="1"/>
  <c r="D54" i="3"/>
  <c r="E54" i="3" s="1"/>
  <c r="D60" i="4"/>
  <c r="C61" i="4" s="1"/>
  <c r="C55" i="3" l="1"/>
  <c r="E60" i="4"/>
  <c r="D61" i="4"/>
  <c r="C62" i="4"/>
  <c r="E61" i="4"/>
  <c r="D55" i="3" l="1"/>
  <c r="C56" i="3" s="1"/>
  <c r="D62" i="4"/>
  <c r="E62" i="4" s="1"/>
  <c r="D56" i="3" l="1"/>
  <c r="E56" i="3" s="1"/>
  <c r="C57" i="3"/>
  <c r="E55" i="3"/>
  <c r="C63" i="4"/>
  <c r="D57" i="3" l="1"/>
  <c r="C58" i="3" s="1"/>
  <c r="D63" i="4"/>
  <c r="C64" i="4" s="1"/>
  <c r="D58" i="3" l="1"/>
  <c r="E58" i="3" s="1"/>
  <c r="C59" i="3"/>
  <c r="E57" i="3"/>
  <c r="E63" i="4"/>
  <c r="D64" i="4"/>
  <c r="E64" i="4" s="1"/>
  <c r="C65" i="4"/>
  <c r="D59" i="3" l="1"/>
  <c r="C60" i="3" s="1"/>
  <c r="D65" i="4"/>
  <c r="C66" i="4" s="1"/>
  <c r="D60" i="3" l="1"/>
  <c r="E60" i="3" s="1"/>
  <c r="C61" i="3"/>
  <c r="E59" i="3"/>
  <c r="D66" i="4"/>
  <c r="C67" i="4" s="1"/>
  <c r="E66" i="4"/>
  <c r="E65" i="4"/>
  <c r="D61" i="3" l="1"/>
  <c r="C62" i="3" s="1"/>
  <c r="D67" i="4"/>
  <c r="E67" i="4"/>
  <c r="C68" i="4"/>
  <c r="E61" i="3" l="1"/>
  <c r="D62" i="3"/>
  <c r="E62" i="3" s="1"/>
  <c r="C63" i="3"/>
  <c r="D68" i="4"/>
  <c r="C69" i="4" s="1"/>
  <c r="E68" i="4"/>
  <c r="D63" i="3" l="1"/>
  <c r="C64" i="3" s="1"/>
  <c r="D69" i="4"/>
  <c r="C70" i="4"/>
  <c r="E69" i="4"/>
  <c r="E63" i="3" l="1"/>
  <c r="D64" i="3"/>
  <c r="C65" i="3" s="1"/>
  <c r="D70" i="4"/>
  <c r="E70" i="4" s="1"/>
  <c r="D65" i="3" l="1"/>
  <c r="E65" i="3" s="1"/>
  <c r="E64" i="3"/>
  <c r="C71" i="4"/>
  <c r="C66" i="3" l="1"/>
  <c r="D71" i="4"/>
  <c r="C72" i="4" s="1"/>
  <c r="E71" i="4"/>
  <c r="D66" i="3" l="1"/>
  <c r="E66" i="3" s="1"/>
  <c r="C67" i="3"/>
  <c r="D72" i="4"/>
  <c r="E72" i="4" s="1"/>
  <c r="C73" i="4"/>
  <c r="D67" i="3" l="1"/>
  <c r="C68" i="3" s="1"/>
  <c r="D73" i="4"/>
  <c r="E73" i="4" s="1"/>
  <c r="D68" i="3" l="1"/>
  <c r="E68" i="3" s="1"/>
  <c r="C69" i="3"/>
  <c r="E67" i="3"/>
  <c r="C74" i="4"/>
  <c r="D69" i="3" l="1"/>
  <c r="C70" i="3" s="1"/>
  <c r="D74" i="4"/>
  <c r="C75" i="4" s="1"/>
  <c r="D70" i="3" l="1"/>
  <c r="E70" i="3" s="1"/>
  <c r="C71" i="3"/>
  <c r="E69" i="3"/>
  <c r="D75" i="4"/>
  <c r="E75" i="4" s="1"/>
  <c r="C76" i="4"/>
  <c r="E74" i="4"/>
  <c r="D71" i="3" l="1"/>
  <c r="C72" i="3" s="1"/>
  <c r="D76" i="4"/>
  <c r="E76" i="4" s="1"/>
  <c r="E71" i="3" l="1"/>
  <c r="D72" i="3"/>
  <c r="E72" i="3" s="1"/>
  <c r="C77" i="4"/>
  <c r="C73" i="3" l="1"/>
  <c r="D77" i="4"/>
  <c r="C78" i="4"/>
  <c r="E77" i="4"/>
  <c r="D73" i="3" l="1"/>
  <c r="C74" i="3" s="1"/>
  <c r="D78" i="4"/>
  <c r="C79" i="4" s="1"/>
  <c r="D74" i="3" l="1"/>
  <c r="C75" i="3" s="1"/>
  <c r="E73" i="3"/>
  <c r="D79" i="4"/>
  <c r="C80" i="4" s="1"/>
  <c r="E78" i="4"/>
  <c r="D75" i="3" l="1"/>
  <c r="C76" i="3" s="1"/>
  <c r="E74" i="3"/>
  <c r="D80" i="4"/>
  <c r="E80" i="4" s="1"/>
  <c r="C81" i="4"/>
  <c r="E79" i="4"/>
  <c r="D76" i="3" l="1"/>
  <c r="E76" i="3" s="1"/>
  <c r="C77" i="3"/>
  <c r="E75" i="3"/>
  <c r="D81" i="4"/>
  <c r="C82" i="4" s="1"/>
  <c r="E81" i="4"/>
  <c r="D77" i="3" l="1"/>
  <c r="C78" i="3" s="1"/>
  <c r="D82" i="4"/>
  <c r="C83" i="4" s="1"/>
  <c r="E77" i="3" l="1"/>
  <c r="D78" i="3"/>
  <c r="C79" i="3" s="1"/>
  <c r="D83" i="4"/>
  <c r="E83" i="4"/>
  <c r="C84" i="4"/>
  <c r="E82" i="4"/>
  <c r="D79" i="3" l="1"/>
  <c r="C80" i="3" s="1"/>
  <c r="E78" i="3"/>
  <c r="D84" i="4"/>
  <c r="C85" i="4" s="1"/>
  <c r="D80" i="3" l="1"/>
  <c r="E80" i="3" s="1"/>
  <c r="C81" i="3"/>
  <c r="E79" i="3"/>
  <c r="E84" i="4"/>
  <c r="D85" i="4"/>
  <c r="C86" i="4"/>
  <c r="E85" i="4"/>
  <c r="D81" i="3" l="1"/>
  <c r="E81" i="3" s="1"/>
  <c r="D86" i="4"/>
  <c r="E86" i="4" s="1"/>
  <c r="C87" i="4"/>
  <c r="C82" i="3" l="1"/>
  <c r="D87" i="4"/>
  <c r="C88" i="4" s="1"/>
  <c r="D82" i="3" l="1"/>
  <c r="C83" i="3" s="1"/>
  <c r="E87" i="4"/>
  <c r="D88" i="4"/>
  <c r="E88" i="4" s="1"/>
  <c r="E82" i="3" l="1"/>
  <c r="D83" i="3"/>
  <c r="C84" i="3" s="1"/>
  <c r="D89" i="4"/>
  <c r="C90" i="4" s="1"/>
  <c r="E89" i="4"/>
  <c r="D84" i="3" l="1"/>
  <c r="E84" i="3" s="1"/>
  <c r="C85" i="3"/>
  <c r="E83" i="3"/>
  <c r="D90" i="4"/>
  <c r="C91" i="4" s="1"/>
  <c r="D85" i="3" l="1"/>
  <c r="C86" i="3" s="1"/>
  <c r="D91" i="4"/>
  <c r="E91" i="4" s="1"/>
  <c r="C92" i="4"/>
  <c r="E90" i="4"/>
  <c r="D86" i="3" l="1"/>
  <c r="C87" i="3" s="1"/>
  <c r="E85" i="3"/>
  <c r="D92" i="4"/>
  <c r="E92" i="4" s="1"/>
  <c r="D87" i="3" l="1"/>
  <c r="C88" i="3" s="1"/>
  <c r="E86" i="3"/>
  <c r="C93" i="4"/>
  <c r="D88" i="3" l="1"/>
  <c r="E88" i="3" s="1"/>
  <c r="E87" i="3"/>
  <c r="D93" i="4"/>
  <c r="E93" i="4"/>
  <c r="C94" i="4"/>
  <c r="C89" i="3" l="1"/>
  <c r="D94" i="4"/>
  <c r="E94" i="4" s="1"/>
  <c r="D89" i="3" l="1"/>
  <c r="E89" i="3" s="1"/>
  <c r="C90" i="3"/>
  <c r="C95" i="4"/>
  <c r="D90" i="3" l="1"/>
  <c r="E90" i="3" s="1"/>
  <c r="D95" i="4"/>
  <c r="C96" i="4" s="1"/>
  <c r="C91" i="3" l="1"/>
  <c r="D96" i="4"/>
  <c r="E96" i="4" s="1"/>
  <c r="C97" i="4"/>
  <c r="E95" i="4"/>
  <c r="D91" i="3" l="1"/>
  <c r="C92" i="3" s="1"/>
  <c r="D97" i="4"/>
  <c r="E97" i="4" s="1"/>
  <c r="E91" i="3" l="1"/>
  <c r="D92" i="3"/>
  <c r="E92" i="3" s="1"/>
  <c r="C93" i="3"/>
  <c r="C98" i="4"/>
  <c r="D93" i="3" l="1"/>
  <c r="C94" i="3" s="1"/>
  <c r="D98" i="4"/>
  <c r="E98" i="4" s="1"/>
  <c r="C99" i="4"/>
  <c r="D94" i="3" l="1"/>
  <c r="C95" i="3" s="1"/>
  <c r="E93" i="3"/>
  <c r="D99" i="4"/>
  <c r="C100" i="4" s="1"/>
  <c r="E99" i="4"/>
  <c r="D95" i="3" l="1"/>
  <c r="C96" i="3" s="1"/>
  <c r="E94" i="3"/>
  <c r="D100" i="4"/>
  <c r="D96" i="3" l="1"/>
  <c r="E96" i="3" s="1"/>
  <c r="C97" i="3"/>
  <c r="E95" i="3"/>
  <c r="E100" i="4"/>
  <c r="D97" i="3" l="1"/>
  <c r="E97" i="3" s="1"/>
  <c r="C98" i="3"/>
  <c r="D98" i="3" l="1"/>
  <c r="C99" i="3" s="1"/>
  <c r="F2" i="4"/>
  <c r="G2" i="4" s="1"/>
  <c r="F5" i="4"/>
  <c r="G5" i="4" s="1"/>
  <c r="F3" i="4"/>
  <c r="G3" i="4" s="1"/>
  <c r="F4" i="4"/>
  <c r="G4" i="4" s="1"/>
  <c r="F6" i="4"/>
  <c r="G6" i="4" s="1"/>
  <c r="F8" i="4"/>
  <c r="G8" i="4" s="1"/>
  <c r="F9" i="4"/>
  <c r="G9" i="4" s="1"/>
  <c r="F7" i="4"/>
  <c r="G7" i="4" s="1"/>
  <c r="F10" i="4"/>
  <c r="G10" i="4" s="1"/>
  <c r="F11" i="4"/>
  <c r="G11" i="4" s="1"/>
  <c r="F13" i="4"/>
  <c r="G13" i="4" s="1"/>
  <c r="F12" i="4"/>
  <c r="G12" i="4" s="1"/>
  <c r="F15" i="4"/>
  <c r="G15" i="4" s="1"/>
  <c r="F14" i="4"/>
  <c r="G14" i="4" s="1"/>
  <c r="F16" i="4"/>
  <c r="G16" i="4" s="1"/>
  <c r="F17" i="4"/>
  <c r="G17" i="4" s="1"/>
  <c r="F18" i="4"/>
  <c r="G18" i="4" s="1"/>
  <c r="F21" i="4"/>
  <c r="G21" i="4" s="1"/>
  <c r="F19" i="4"/>
  <c r="G19" i="4" s="1"/>
  <c r="F20" i="4"/>
  <c r="G20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9" i="4"/>
  <c r="G29" i="4" s="1"/>
  <c r="F28" i="4"/>
  <c r="G28" i="4" s="1"/>
  <c r="F31" i="4"/>
  <c r="G31" i="4" s="1"/>
  <c r="F32" i="4"/>
  <c r="G32" i="4" s="1"/>
  <c r="F30" i="4"/>
  <c r="G30" i="4" s="1"/>
  <c r="F33" i="4"/>
  <c r="G33" i="4" s="1"/>
  <c r="F34" i="4"/>
  <c r="G34" i="4" s="1"/>
  <c r="F37" i="4"/>
  <c r="G37" i="4" s="1"/>
  <c r="F35" i="4"/>
  <c r="G35" i="4" s="1"/>
  <c r="F38" i="4"/>
  <c r="G38" i="4" s="1"/>
  <c r="F36" i="4"/>
  <c r="G36" i="4" s="1"/>
  <c r="F40" i="4"/>
  <c r="G40" i="4" s="1"/>
  <c r="F39" i="4"/>
  <c r="G39" i="4" s="1"/>
  <c r="F42" i="4"/>
  <c r="G42" i="4" s="1"/>
  <c r="F41" i="4"/>
  <c r="G41" i="4" s="1"/>
  <c r="F43" i="4"/>
  <c r="G43" i="4" s="1"/>
  <c r="F45" i="4"/>
  <c r="G45" i="4" s="1"/>
  <c r="F44" i="4"/>
  <c r="G44" i="4" s="1"/>
  <c r="F46" i="4"/>
  <c r="G46" i="4" s="1"/>
  <c r="F48" i="4"/>
  <c r="G48" i="4" s="1"/>
  <c r="F47" i="4"/>
  <c r="G47" i="4" s="1"/>
  <c r="F49" i="4"/>
  <c r="G49" i="4" s="1"/>
  <c r="F50" i="4"/>
  <c r="G50" i="4" s="1"/>
  <c r="F51" i="4"/>
  <c r="G51" i="4" s="1"/>
  <c r="F53" i="4"/>
  <c r="G53" i="4" s="1"/>
  <c r="F52" i="4"/>
  <c r="G52" i="4" s="1"/>
  <c r="F54" i="4"/>
  <c r="G54" i="4" s="1"/>
  <c r="F56" i="4"/>
  <c r="G56" i="4" s="1"/>
  <c r="F55" i="4"/>
  <c r="G55" i="4" s="1"/>
  <c r="F58" i="4"/>
  <c r="G58" i="4" s="1"/>
  <c r="F57" i="4"/>
  <c r="G57" i="4" s="1"/>
  <c r="F60" i="4"/>
  <c r="G60" i="4" s="1"/>
  <c r="F59" i="4"/>
  <c r="G59" i="4" s="1"/>
  <c r="F61" i="4"/>
  <c r="G61" i="4" s="1"/>
  <c r="F62" i="4"/>
  <c r="G62" i="4" s="1"/>
  <c r="F63" i="4"/>
  <c r="G63" i="4" s="1"/>
  <c r="F66" i="4"/>
  <c r="G66" i="4" s="1"/>
  <c r="F67" i="4"/>
  <c r="G67" i="4" s="1"/>
  <c r="F64" i="4"/>
  <c r="G64" i="4" s="1"/>
  <c r="F65" i="4"/>
  <c r="G65" i="4" s="1"/>
  <c r="F69" i="4"/>
  <c r="G69" i="4" s="1"/>
  <c r="F68" i="4"/>
  <c r="G68" i="4" s="1"/>
  <c r="F70" i="4"/>
  <c r="G70" i="4" s="1"/>
  <c r="F71" i="4"/>
  <c r="G71" i="4" s="1"/>
  <c r="F72" i="4"/>
  <c r="G72" i="4" s="1"/>
  <c r="F73" i="4"/>
  <c r="G73" i="4" s="1"/>
  <c r="F75" i="4"/>
  <c r="G75" i="4" s="1"/>
  <c r="F74" i="4"/>
  <c r="G74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4" i="4"/>
  <c r="G84" i="4" s="1"/>
  <c r="F82" i="4"/>
  <c r="G82" i="4" s="1"/>
  <c r="F83" i="4"/>
  <c r="G83" i="4" s="1"/>
  <c r="F85" i="4"/>
  <c r="G85" i="4" s="1"/>
  <c r="F86" i="4"/>
  <c r="G86" i="4" s="1"/>
  <c r="F87" i="4"/>
  <c r="G87" i="4" s="1"/>
  <c r="F88" i="4"/>
  <c r="G88" i="4" s="1"/>
  <c r="F89" i="4"/>
  <c r="G89" i="4" s="1"/>
  <c r="F91" i="4"/>
  <c r="G91" i="4" s="1"/>
  <c r="F90" i="4"/>
  <c r="G90" i="4" s="1"/>
  <c r="F92" i="4"/>
  <c r="G92" i="4" s="1"/>
  <c r="F93" i="4"/>
  <c r="G93" i="4" s="1"/>
  <c r="F94" i="4"/>
  <c r="G94" i="4" s="1"/>
  <c r="F96" i="4"/>
  <c r="G96" i="4" s="1"/>
  <c r="F100" i="4"/>
  <c r="F98" i="4"/>
  <c r="G98" i="4" s="1"/>
  <c r="F99" i="4"/>
  <c r="G99" i="4" s="1"/>
  <c r="F95" i="4"/>
  <c r="G95" i="4" s="1"/>
  <c r="F97" i="4"/>
  <c r="G97" i="4" s="1"/>
  <c r="D99" i="3" l="1"/>
  <c r="C100" i="3" s="1"/>
  <c r="E98" i="3"/>
  <c r="D100" i="3" l="1"/>
  <c r="E100" i="3" s="1"/>
  <c r="E99" i="3"/>
  <c r="F100" i="3" l="1"/>
  <c r="G100" i="3" s="1"/>
  <c r="F2" i="3"/>
  <c r="G2" i="3" s="1"/>
  <c r="F3" i="3"/>
  <c r="G3" i="3" s="1"/>
  <c r="F4" i="3"/>
  <c r="G4" i="3" s="1"/>
  <c r="F5" i="3"/>
  <c r="G5" i="3" s="1"/>
  <c r="F8" i="3"/>
  <c r="G8" i="3" s="1"/>
  <c r="F6" i="3"/>
  <c r="G6" i="3" s="1"/>
  <c r="F7" i="3"/>
  <c r="G7" i="3" s="1"/>
  <c r="F9" i="3"/>
  <c r="G9" i="3" s="1"/>
  <c r="F10" i="3"/>
  <c r="G10" i="3" s="1"/>
  <c r="F12" i="3"/>
  <c r="G12" i="3" s="1"/>
  <c r="F14" i="3"/>
  <c r="G14" i="3" s="1"/>
  <c r="F11" i="3"/>
  <c r="G11" i="3" s="1"/>
  <c r="F13" i="3"/>
  <c r="G13" i="3" s="1"/>
  <c r="F16" i="3"/>
  <c r="G16" i="3" s="1"/>
  <c r="F15" i="3"/>
  <c r="G15" i="3" s="1"/>
  <c r="F18" i="3"/>
  <c r="G18" i="3" s="1"/>
  <c r="F17" i="3"/>
  <c r="G17" i="3" s="1"/>
  <c r="F20" i="3"/>
  <c r="G20" i="3" s="1"/>
  <c r="F19" i="3"/>
  <c r="G19" i="3" s="1"/>
  <c r="F22" i="3"/>
  <c r="G22" i="3" s="1"/>
  <c r="F21" i="3"/>
  <c r="G21" i="3" s="1"/>
  <c r="F24" i="3"/>
  <c r="G24" i="3" s="1"/>
  <c r="F26" i="3"/>
  <c r="G26" i="3" s="1"/>
  <c r="F23" i="3"/>
  <c r="G23" i="3" s="1"/>
  <c r="F25" i="3"/>
  <c r="G25" i="3" s="1"/>
  <c r="F28" i="3"/>
  <c r="G28" i="3" s="1"/>
  <c r="F27" i="3"/>
  <c r="G27" i="3" s="1"/>
  <c r="F30" i="3"/>
  <c r="G30" i="3" s="1"/>
  <c r="F33" i="3"/>
  <c r="G33" i="3" s="1"/>
  <c r="F29" i="3"/>
  <c r="G29" i="3" s="1"/>
  <c r="F32" i="3"/>
  <c r="G32" i="3" s="1"/>
  <c r="F31" i="3"/>
  <c r="G31" i="3" s="1"/>
  <c r="F36" i="3"/>
  <c r="G36" i="3" s="1"/>
  <c r="F34" i="3"/>
  <c r="G34" i="3" s="1"/>
  <c r="F38" i="3"/>
  <c r="G38" i="3" s="1"/>
  <c r="F35" i="3"/>
  <c r="G35" i="3" s="1"/>
  <c r="F37" i="3"/>
  <c r="G37" i="3" s="1"/>
  <c r="F40" i="3"/>
  <c r="G40" i="3" s="1"/>
  <c r="F42" i="3"/>
  <c r="G42" i="3" s="1"/>
  <c r="F39" i="3"/>
  <c r="G39" i="3" s="1"/>
  <c r="F41" i="3"/>
  <c r="G41" i="3" s="1"/>
  <c r="F43" i="3"/>
  <c r="G43" i="3" s="1"/>
  <c r="F46" i="3"/>
  <c r="G46" i="3" s="1"/>
  <c r="F44" i="3"/>
  <c r="G44" i="3" s="1"/>
  <c r="F48" i="3"/>
  <c r="G48" i="3" s="1"/>
  <c r="F45" i="3"/>
  <c r="G45" i="3" s="1"/>
  <c r="F52" i="3"/>
  <c r="G52" i="3" s="1"/>
  <c r="F47" i="3"/>
  <c r="G47" i="3" s="1"/>
  <c r="F49" i="3"/>
  <c r="G49" i="3" s="1"/>
  <c r="F50" i="3"/>
  <c r="G50" i="3" s="1"/>
  <c r="F51" i="3"/>
  <c r="G51" i="3" s="1"/>
  <c r="F53" i="3"/>
  <c r="G53" i="3" s="1"/>
  <c r="F56" i="3"/>
  <c r="G56" i="3" s="1"/>
  <c r="F54" i="3"/>
  <c r="G54" i="3" s="1"/>
  <c r="F58" i="3"/>
  <c r="G58" i="3" s="1"/>
  <c r="F55" i="3"/>
  <c r="G55" i="3" s="1"/>
  <c r="F60" i="3"/>
  <c r="G60" i="3" s="1"/>
  <c r="F57" i="3"/>
  <c r="G57" i="3" s="1"/>
  <c r="F62" i="3"/>
  <c r="G62" i="3" s="1"/>
  <c r="F59" i="3"/>
  <c r="G59" i="3" s="1"/>
  <c r="F61" i="3"/>
  <c r="G61" i="3" s="1"/>
  <c r="F64" i="3"/>
  <c r="G64" i="3" s="1"/>
  <c r="F63" i="3"/>
  <c r="G63" i="3" s="1"/>
  <c r="F65" i="3"/>
  <c r="G65" i="3" s="1"/>
  <c r="F68" i="3"/>
  <c r="G68" i="3" s="1"/>
  <c r="F66" i="3"/>
  <c r="G66" i="3" s="1"/>
  <c r="F70" i="3"/>
  <c r="G70" i="3" s="1"/>
  <c r="F67" i="3"/>
  <c r="G67" i="3" s="1"/>
  <c r="F72" i="3"/>
  <c r="G72" i="3" s="1"/>
  <c r="F69" i="3"/>
  <c r="G69" i="3" s="1"/>
  <c r="F71" i="3"/>
  <c r="G71" i="3" s="1"/>
  <c r="F73" i="3"/>
  <c r="G73" i="3" s="1"/>
  <c r="F74" i="3"/>
  <c r="G74" i="3" s="1"/>
  <c r="F75" i="3"/>
  <c r="G75" i="3" s="1"/>
  <c r="F76" i="3"/>
  <c r="G76" i="3" s="1"/>
  <c r="F78" i="3"/>
  <c r="G78" i="3" s="1"/>
  <c r="F80" i="3"/>
  <c r="G80" i="3" s="1"/>
  <c r="F77" i="3"/>
  <c r="G77" i="3" s="1"/>
  <c r="F79" i="3"/>
  <c r="G79" i="3" s="1"/>
  <c r="F81" i="3"/>
  <c r="G81" i="3" s="1"/>
  <c r="F82" i="3"/>
  <c r="G82" i="3" s="1"/>
  <c r="F84" i="3"/>
  <c r="G84" i="3" s="1"/>
  <c r="F83" i="3"/>
  <c r="G83" i="3" s="1"/>
  <c r="F86" i="3"/>
  <c r="G86" i="3" s="1"/>
  <c r="F85" i="3"/>
  <c r="G85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4" i="3"/>
  <c r="G94" i="3" s="1"/>
  <c r="F99" i="3"/>
  <c r="G99" i="3" s="1"/>
  <c r="F96" i="3"/>
  <c r="G96" i="3" s="1"/>
  <c r="F93" i="3"/>
  <c r="G93" i="3" s="1"/>
  <c r="F95" i="3"/>
  <c r="G95" i="3" s="1"/>
  <c r="F97" i="3"/>
  <c r="G97" i="3" s="1"/>
  <c r="F98" i="3"/>
  <c r="G98" i="3" s="1"/>
</calcChain>
</file>

<file path=xl/sharedStrings.xml><?xml version="1.0" encoding="utf-8"?>
<sst xmlns="http://schemas.openxmlformats.org/spreadsheetml/2006/main" count="14" uniqueCount="8">
  <si>
    <t>Edad</t>
  </si>
  <si>
    <t>lx</t>
  </si>
  <si>
    <t>dx</t>
  </si>
  <si>
    <t>Lx</t>
  </si>
  <si>
    <t>Tx</t>
  </si>
  <si>
    <t>ex</t>
  </si>
  <si>
    <t>qx_c</t>
  </si>
  <si>
    <t>qxT_SA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</si>
</sst>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E9D-8651-7348-B4AD-44FDF7794FE8}">
  <dimension ref="A1:G101"/>
  <sheetViews>
    <sheetView zoomScale="180" zoomScaleNormal="180" workbookViewId="0">
      <selection activeCell="B2" sqref="B2"/>
    </sheetView>
  </sheetViews>
  <sheetFormatPr defaultColWidth="11.5546875" defaultRowHeight="14.4" x14ac:dyDescent="0.3"/>
  <cols>
    <col min="1" max="1" width="4.77734375" bestFit="1" customWidth="1"/>
    <col min="2" max="2" width="12.6640625" bestFit="1" customWidth="1"/>
  </cols>
  <sheetData>
    <row r="1" spans="1:7" x14ac:dyDescent="0.3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2">
        <v>0</v>
      </c>
      <c r="B2">
        <v>5.7524319116623803E-4</v>
      </c>
      <c r="C2" s="2">
        <v>100000</v>
      </c>
      <c r="D2" s="3">
        <f>C2*B2</f>
        <v>57.524319116623801</v>
      </c>
      <c r="E2" s="3">
        <f>C2-0.5*D2</f>
        <v>99971.237840441681</v>
      </c>
      <c r="F2" s="3">
        <f>SUM(E2:$E$101)</f>
        <v>7393490.7116562435</v>
      </c>
      <c r="G2" s="4">
        <f>F2/C2</f>
        <v>73.934907116562442</v>
      </c>
    </row>
    <row r="3" spans="1:7" x14ac:dyDescent="0.3">
      <c r="A3" s="2">
        <v>1</v>
      </c>
      <c r="B3">
        <v>9.2769720113367005E-4</v>
      </c>
      <c r="C3" s="3">
        <f>C2-D2</f>
        <v>99942.475680883377</v>
      </c>
      <c r="D3" s="3">
        <f t="shared" ref="D3" si="0">C3*B3</f>
        <v>92.71635496352539</v>
      </c>
      <c r="E3" s="3">
        <f t="shared" ref="E3:E66" si="1">C3-0.5*D3</f>
        <v>99896.11750340162</v>
      </c>
      <c r="F3" s="3">
        <f>SUM(E3:$E$101)</f>
        <v>7293519.4738158016</v>
      </c>
      <c r="G3" s="4">
        <f t="shared" ref="G3:G66" si="2">F3/C3</f>
        <v>72.977174360819632</v>
      </c>
    </row>
    <row r="4" spans="1:7" x14ac:dyDescent="0.3">
      <c r="A4" s="2">
        <v>2</v>
      </c>
      <c r="B4">
        <v>2.3366358240349701E-3</v>
      </c>
      <c r="C4" s="3">
        <f t="shared" ref="C4:C67" si="3">C3-D3</f>
        <v>99849.759325919847</v>
      </c>
      <c r="D4" s="3">
        <f t="shared" ref="D4:D67" si="4">C4*B4</f>
        <v>233.31252466221417</v>
      </c>
      <c r="E4" s="3">
        <f t="shared" si="1"/>
        <v>99733.103063588744</v>
      </c>
      <c r="F4" s="3">
        <f>SUM(E4:$E$101)</f>
        <v>7193623.3563124007</v>
      </c>
      <c r="G4" s="4">
        <f t="shared" si="2"/>
        <v>72.044473665997302</v>
      </c>
    </row>
    <row r="5" spans="1:7" x14ac:dyDescent="0.3">
      <c r="A5" s="2">
        <v>3</v>
      </c>
      <c r="B5">
        <v>1.6788090044119301E-3</v>
      </c>
      <c r="C5" s="3">
        <f t="shared" si="3"/>
        <v>99616.44680125764</v>
      </c>
      <c r="D5" s="3">
        <f t="shared" si="4"/>
        <v>167.23698787747333</v>
      </c>
      <c r="E5" s="3">
        <f t="shared" si="1"/>
        <v>99532.828307318909</v>
      </c>
      <c r="F5" s="3">
        <f>SUM(E5:$E$101)</f>
        <v>7093890.2532488117</v>
      </c>
      <c r="G5" s="4">
        <f t="shared" si="2"/>
        <v>71.212038584368102</v>
      </c>
    </row>
    <row r="6" spans="1:7" x14ac:dyDescent="0.3">
      <c r="A6" s="2">
        <v>4</v>
      </c>
      <c r="B6">
        <v>1.2389419337904099E-3</v>
      </c>
      <c r="C6" s="3">
        <f t="shared" si="3"/>
        <v>99449.209813380163</v>
      </c>
      <c r="D6" s="3">
        <f t="shared" si="4"/>
        <v>123.21179632011743</v>
      </c>
      <c r="E6" s="3">
        <f t="shared" si="1"/>
        <v>99387.603915220097</v>
      </c>
      <c r="F6" s="3">
        <f>SUM(E6:$E$101)</f>
        <v>6994357.4249414923</v>
      </c>
      <c r="G6" s="4">
        <f t="shared" si="2"/>
        <v>70.330950221390822</v>
      </c>
    </row>
    <row r="7" spans="1:7" x14ac:dyDescent="0.3">
      <c r="A7" s="2">
        <v>5</v>
      </c>
      <c r="B7">
        <v>8.6116349922173597E-4</v>
      </c>
      <c r="C7" s="3">
        <f t="shared" si="3"/>
        <v>99325.998017060047</v>
      </c>
      <c r="D7" s="3">
        <f t="shared" si="4"/>
        <v>85.535924016062637</v>
      </c>
      <c r="E7" s="3">
        <f t="shared" si="1"/>
        <v>99283.230055052016</v>
      </c>
      <c r="F7" s="3">
        <f>SUM(E7:$E$101)</f>
        <v>6894969.8210262703</v>
      </c>
      <c r="G7" s="4">
        <f t="shared" si="2"/>
        <v>69.417574035772617</v>
      </c>
    </row>
    <row r="8" spans="1:7" x14ac:dyDescent="0.3">
      <c r="A8" s="2">
        <v>6</v>
      </c>
      <c r="B8">
        <v>9.0195200212975603E-4</v>
      </c>
      <c r="C8" s="3">
        <f t="shared" si="3"/>
        <v>99240.462093043985</v>
      </c>
      <c r="D8" s="3">
        <f t="shared" si="4"/>
        <v>89.510133477103182</v>
      </c>
      <c r="E8" s="3">
        <f t="shared" si="1"/>
        <v>99195.707026305434</v>
      </c>
      <c r="F8" s="3">
        <f>SUM(E8:$E$101)</f>
        <v>6795686.5909712194</v>
      </c>
      <c r="G8" s="4">
        <f t="shared" si="2"/>
        <v>68.476974488488864</v>
      </c>
    </row>
    <row r="9" spans="1:7" x14ac:dyDescent="0.3">
      <c r="A9" s="2">
        <v>7</v>
      </c>
      <c r="B9">
        <v>8.8415117822575003E-4</v>
      </c>
      <c r="C9" s="3">
        <f t="shared" si="3"/>
        <v>99150.951959566883</v>
      </c>
      <c r="D9" s="3">
        <f t="shared" si="4"/>
        <v>87.664430997255792</v>
      </c>
      <c r="E9" s="3">
        <f t="shared" si="1"/>
        <v>99107.119744068259</v>
      </c>
      <c r="F9" s="3">
        <f>SUM(E9:$E$101)</f>
        <v>6696490.8839449128</v>
      </c>
      <c r="G9" s="4">
        <f t="shared" si="2"/>
        <v>67.538341807103365</v>
      </c>
    </row>
    <row r="10" spans="1:7" x14ac:dyDescent="0.3">
      <c r="A10" s="2">
        <v>8</v>
      </c>
      <c r="B10">
        <v>1.0424407076366599E-3</v>
      </c>
      <c r="C10" s="3">
        <f t="shared" si="3"/>
        <v>99063.287528569621</v>
      </c>
      <c r="D10" s="3">
        <f t="shared" si="4"/>
        <v>103.26760355209602</v>
      </c>
      <c r="E10" s="3">
        <f t="shared" si="1"/>
        <v>99011.653726793578</v>
      </c>
      <c r="F10" s="3">
        <f>SUM(E10:$E$101)</f>
        <v>6597383.7642008448</v>
      </c>
      <c r="G10" s="4">
        <f t="shared" si="2"/>
        <v>66.597666287807925</v>
      </c>
    </row>
    <row r="11" spans="1:7" x14ac:dyDescent="0.3">
      <c r="A11" s="2">
        <v>9</v>
      </c>
      <c r="B11">
        <v>8.0318398594402896E-4</v>
      </c>
      <c r="C11" s="3">
        <f t="shared" si="3"/>
        <v>98960.019925017521</v>
      </c>
      <c r="D11" s="3">
        <f t="shared" si="4"/>
        <v>79.483103252476099</v>
      </c>
      <c r="E11" s="3">
        <f t="shared" si="1"/>
        <v>98920.27837339128</v>
      </c>
      <c r="F11" s="3">
        <f>SUM(E11:$E$101)</f>
        <v>6498372.1104740528</v>
      </c>
      <c r="G11" s="4">
        <f t="shared" si="2"/>
        <v>65.66664108796563</v>
      </c>
    </row>
    <row r="12" spans="1:7" x14ac:dyDescent="0.3">
      <c r="A12" s="2">
        <v>10</v>
      </c>
      <c r="B12">
        <v>9.3792378967298804E-4</v>
      </c>
      <c r="C12" s="3">
        <f t="shared" si="3"/>
        <v>98880.536821765039</v>
      </c>
      <c r="D12" s="3">
        <f t="shared" si="4"/>
        <v>92.742407820769301</v>
      </c>
      <c r="E12" s="3">
        <f t="shared" si="1"/>
        <v>98834.165617854655</v>
      </c>
      <c r="F12" s="3">
        <f>SUM(E12:$E$101)</f>
        <v>6399451.8321006624</v>
      </c>
      <c r="G12" s="4">
        <f t="shared" si="2"/>
        <v>64.719023963592093</v>
      </c>
    </row>
    <row r="13" spans="1:7" x14ac:dyDescent="0.3">
      <c r="A13" s="2">
        <v>11</v>
      </c>
      <c r="B13">
        <v>9.6093845603002998E-4</v>
      </c>
      <c r="C13" s="3">
        <f t="shared" si="3"/>
        <v>98787.79441394427</v>
      </c>
      <c r="D13" s="3">
        <f t="shared" si="4"/>
        <v>94.928990638747621</v>
      </c>
      <c r="E13" s="3">
        <f t="shared" si="1"/>
        <v>98740.329918624891</v>
      </c>
      <c r="F13" s="3">
        <f>SUM(E13:$E$101)</f>
        <v>6300617.6664828071</v>
      </c>
      <c r="G13" s="4">
        <f t="shared" si="2"/>
        <v>63.779313060495369</v>
      </c>
    </row>
    <row r="14" spans="1:7" x14ac:dyDescent="0.3">
      <c r="A14" s="2">
        <v>12</v>
      </c>
      <c r="B14">
        <v>8.9646885761413095E-4</v>
      </c>
      <c r="C14" s="3">
        <f t="shared" si="3"/>
        <v>98692.865423305528</v>
      </c>
      <c r="D14" s="3">
        <f t="shared" si="4"/>
        <v>88.475080320695866</v>
      </c>
      <c r="E14" s="3">
        <f t="shared" si="1"/>
        <v>98648.627883145178</v>
      </c>
      <c r="F14" s="3">
        <f>SUM(E14:$E$101)</f>
        <v>6201877.3365641823</v>
      </c>
      <c r="G14" s="4">
        <f t="shared" si="2"/>
        <v>62.840179074379762</v>
      </c>
    </row>
    <row r="15" spans="1:7" x14ac:dyDescent="0.3">
      <c r="A15" s="2">
        <v>13</v>
      </c>
      <c r="B15">
        <v>6.2568771125283103E-4</v>
      </c>
      <c r="C15" s="3">
        <f t="shared" si="3"/>
        <v>98604.390342984829</v>
      </c>
      <c r="D15" s="3">
        <f t="shared" si="4"/>
        <v>61.695555313182929</v>
      </c>
      <c r="E15" s="3">
        <f t="shared" si="1"/>
        <v>98573.542565328244</v>
      </c>
      <c r="F15" s="3">
        <f>SUM(E15:$E$101)</f>
        <v>6103228.7086810367</v>
      </c>
      <c r="G15" s="4">
        <f t="shared" si="2"/>
        <v>61.896115248536177</v>
      </c>
    </row>
    <row r="16" spans="1:7" x14ac:dyDescent="0.3">
      <c r="A16" s="2">
        <v>14</v>
      </c>
      <c r="B16">
        <v>6.0952382443002604E-4</v>
      </c>
      <c r="C16" s="3">
        <f t="shared" si="3"/>
        <v>98542.694787671644</v>
      </c>
      <c r="D16" s="3">
        <f t="shared" si="4"/>
        <v>60.064120196622412</v>
      </c>
      <c r="E16" s="3">
        <f t="shared" si="1"/>
        <v>98512.662727573334</v>
      </c>
      <c r="F16" s="3">
        <f>SUM(E16:$E$101)</f>
        <v>6004655.1661157077</v>
      </c>
      <c r="G16" s="4">
        <f t="shared" si="2"/>
        <v>60.934554094079132</v>
      </c>
    </row>
    <row r="17" spans="1:7" x14ac:dyDescent="0.3">
      <c r="A17" s="2">
        <v>15</v>
      </c>
      <c r="B17">
        <v>9.4387724959840995E-4</v>
      </c>
      <c r="C17" s="3">
        <f t="shared" si="3"/>
        <v>98482.630667475023</v>
      </c>
      <c r="D17" s="3">
        <f t="shared" si="4"/>
        <v>92.955514567632349</v>
      </c>
      <c r="E17" s="3">
        <f t="shared" si="1"/>
        <v>98436.152910191202</v>
      </c>
      <c r="F17" s="3">
        <f>SUM(E17:$E$101)</f>
        <v>5906142.5033881338</v>
      </c>
      <c r="G17" s="4">
        <f t="shared" si="2"/>
        <v>59.971412860914796</v>
      </c>
    </row>
    <row r="18" spans="1:7" x14ac:dyDescent="0.3">
      <c r="A18" s="2">
        <v>16</v>
      </c>
      <c r="B18">
        <v>1.3513084354487899E-3</v>
      </c>
      <c r="C18" s="3">
        <f t="shared" si="3"/>
        <v>98389.675152907395</v>
      </c>
      <c r="D18" s="3">
        <f t="shared" si="4"/>
        <v>132.95479799518998</v>
      </c>
      <c r="E18" s="3">
        <f t="shared" si="1"/>
        <v>98323.197753909801</v>
      </c>
      <c r="F18" s="3">
        <f>SUM(E18:$E$101)</f>
        <v>5807706.3504779441</v>
      </c>
      <c r="G18" s="4">
        <f t="shared" si="2"/>
        <v>59.027599607907916</v>
      </c>
    </row>
    <row r="19" spans="1:7" x14ac:dyDescent="0.3">
      <c r="A19" s="2">
        <v>17</v>
      </c>
      <c r="B19">
        <v>1.68441995818785E-3</v>
      </c>
      <c r="C19" s="3">
        <f t="shared" si="3"/>
        <v>98256.720354912206</v>
      </c>
      <c r="D19" s="3">
        <f t="shared" si="4"/>
        <v>165.50558079189648</v>
      </c>
      <c r="E19" s="3">
        <f t="shared" si="1"/>
        <v>98173.967564516264</v>
      </c>
      <c r="F19" s="3">
        <f>SUM(E19:$E$101)</f>
        <v>5709383.1527240342</v>
      </c>
      <c r="G19" s="4">
        <f t="shared" si="2"/>
        <v>58.106795464994384</v>
      </c>
    </row>
    <row r="20" spans="1:7" x14ac:dyDescent="0.3">
      <c r="A20" s="2">
        <v>18</v>
      </c>
      <c r="B20">
        <v>1.79065186843747E-3</v>
      </c>
      <c r="C20" s="3">
        <f t="shared" si="3"/>
        <v>98091.214774120308</v>
      </c>
      <c r="D20" s="3">
        <f t="shared" si="4"/>
        <v>175.64721701257969</v>
      </c>
      <c r="E20" s="3">
        <f t="shared" si="1"/>
        <v>98003.391165614012</v>
      </c>
      <c r="F20" s="3">
        <f>SUM(E20:$E$101)</f>
        <v>5611209.1851595175</v>
      </c>
      <c r="G20" s="4">
        <f t="shared" si="2"/>
        <v>57.20399322284608</v>
      </c>
    </row>
    <row r="21" spans="1:7" x14ac:dyDescent="0.3">
      <c r="A21" s="2">
        <v>19</v>
      </c>
      <c r="B21">
        <v>2.2007274066306202E-3</v>
      </c>
      <c r="C21" s="3">
        <f t="shared" si="3"/>
        <v>97915.56755710773</v>
      </c>
      <c r="D21" s="3">
        <f t="shared" si="4"/>
        <v>215.48547305871898</v>
      </c>
      <c r="E21" s="3">
        <f t="shared" si="1"/>
        <v>97807.824820578375</v>
      </c>
      <c r="F21" s="3">
        <f>SUM(E21:$E$101)</f>
        <v>5513205.7939939043</v>
      </c>
      <c r="G21" s="4">
        <f t="shared" si="2"/>
        <v>56.305712478032802</v>
      </c>
    </row>
    <row r="22" spans="1:7" x14ac:dyDescent="0.3">
      <c r="A22" s="2">
        <v>20</v>
      </c>
      <c r="B22">
        <v>2.5697067709577102E-3</v>
      </c>
      <c r="C22" s="3">
        <f t="shared" si="3"/>
        <v>97700.082084049005</v>
      </c>
      <c r="D22" s="3">
        <f t="shared" si="4"/>
        <v>251.0605624545048</v>
      </c>
      <c r="E22" s="3">
        <f t="shared" si="1"/>
        <v>97574.551802821748</v>
      </c>
      <c r="F22" s="3">
        <f>SUM(E22:$E$101)</f>
        <v>5415397.9691733252</v>
      </c>
      <c r="G22" s="4">
        <f t="shared" si="2"/>
        <v>55.42879651333957</v>
      </c>
    </row>
    <row r="23" spans="1:7" x14ac:dyDescent="0.3">
      <c r="A23" s="2">
        <v>21</v>
      </c>
      <c r="B23">
        <v>2.8536236612315001E-3</v>
      </c>
      <c r="C23" s="3">
        <f t="shared" si="3"/>
        <v>97449.021521594506</v>
      </c>
      <c r="D23" s="3">
        <f t="shared" si="4"/>
        <v>278.08283357787974</v>
      </c>
      <c r="E23" s="3">
        <f t="shared" si="1"/>
        <v>97309.980104805567</v>
      </c>
      <c r="F23" s="3">
        <f>SUM(E23:$E$101)</f>
        <v>5317823.4173705028</v>
      </c>
      <c r="G23" s="4">
        <f t="shared" si="2"/>
        <v>54.570311064560912</v>
      </c>
    </row>
    <row r="24" spans="1:7" x14ac:dyDescent="0.3">
      <c r="A24" s="2">
        <v>22</v>
      </c>
      <c r="B24">
        <v>2.53954823212592E-3</v>
      </c>
      <c r="C24" s="3">
        <f t="shared" si="3"/>
        <v>97170.938688016628</v>
      </c>
      <c r="D24" s="3">
        <f t="shared" si="4"/>
        <v>246.7702855591688</v>
      </c>
      <c r="E24" s="3">
        <f t="shared" si="1"/>
        <v>97047.553545237039</v>
      </c>
      <c r="F24" s="3">
        <f>SUM(E24:$E$101)</f>
        <v>5220513.4372656979</v>
      </c>
      <c r="G24" s="4">
        <f t="shared" si="2"/>
        <v>53.725048947268277</v>
      </c>
    </row>
    <row r="25" spans="1:7" x14ac:dyDescent="0.3">
      <c r="A25" s="2">
        <v>23</v>
      </c>
      <c r="B25">
        <v>2.4469680067551098E-3</v>
      </c>
      <c r="C25" s="3">
        <f t="shared" si="3"/>
        <v>96924.168402457464</v>
      </c>
      <c r="D25" s="3">
        <f t="shared" si="4"/>
        <v>237.17033916215794</v>
      </c>
      <c r="E25" s="3">
        <f t="shared" si="1"/>
        <v>96805.583232876379</v>
      </c>
      <c r="F25" s="3">
        <f>SUM(E25:$E$101)</f>
        <v>5123465.8837204603</v>
      </c>
      <c r="G25" s="4">
        <f t="shared" si="2"/>
        <v>52.860560664769729</v>
      </c>
    </row>
    <row r="26" spans="1:7" x14ac:dyDescent="0.3">
      <c r="A26" s="2">
        <v>24</v>
      </c>
      <c r="B26">
        <v>2.0634832549789499E-3</v>
      </c>
      <c r="C26" s="3">
        <f t="shared" si="3"/>
        <v>96686.998063295308</v>
      </c>
      <c r="D26" s="3">
        <f t="shared" si="4"/>
        <v>199.51200147779204</v>
      </c>
      <c r="E26" s="3">
        <f t="shared" si="1"/>
        <v>96587.242062556412</v>
      </c>
      <c r="F26" s="3">
        <f>SUM(E26:$E$101)</f>
        <v>5026660.3004875844</v>
      </c>
      <c r="G26" s="4">
        <f t="shared" si="2"/>
        <v>51.988999567417792</v>
      </c>
    </row>
    <row r="27" spans="1:7" x14ac:dyDescent="0.3">
      <c r="A27" s="2">
        <v>25</v>
      </c>
      <c r="B27">
        <v>2.5319707881733501E-3</v>
      </c>
      <c r="C27" s="3">
        <f t="shared" si="3"/>
        <v>96487.486061817515</v>
      </c>
      <c r="D27" s="3">
        <f t="shared" si="4"/>
        <v>244.30349613280524</v>
      </c>
      <c r="E27" s="3">
        <f t="shared" si="1"/>
        <v>96365.334313751111</v>
      </c>
      <c r="F27" s="3">
        <f>SUM(E27:$E$101)</f>
        <v>4930073.0584250279</v>
      </c>
      <c r="G27" s="4">
        <f t="shared" si="2"/>
        <v>51.095465947433155</v>
      </c>
    </row>
    <row r="28" spans="1:7" x14ac:dyDescent="0.3">
      <c r="A28" s="2">
        <v>26</v>
      </c>
      <c r="B28">
        <v>2.6548620641477999E-3</v>
      </c>
      <c r="C28" s="3">
        <f t="shared" si="3"/>
        <v>96243.182565684707</v>
      </c>
      <c r="D28" s="3">
        <f t="shared" si="4"/>
        <v>255.51237432648725</v>
      </c>
      <c r="E28" s="3">
        <f t="shared" si="1"/>
        <v>96115.426378521457</v>
      </c>
      <c r="F28" s="3">
        <f>SUM(E28:$E$101)</f>
        <v>4833707.7241112767</v>
      </c>
      <c r="G28" s="4">
        <f t="shared" si="2"/>
        <v>50.223897373846036</v>
      </c>
    </row>
    <row r="29" spans="1:7" x14ac:dyDescent="0.3">
      <c r="A29" s="2">
        <v>27</v>
      </c>
      <c r="B29">
        <v>3.4913958331929699E-3</v>
      </c>
      <c r="C29" s="3">
        <f t="shared" si="3"/>
        <v>95987.670191358222</v>
      </c>
      <c r="D29" s="3">
        <f t="shared" si="4"/>
        <v>335.13095174400917</v>
      </c>
      <c r="E29" s="3">
        <f t="shared" si="1"/>
        <v>95820.104715486217</v>
      </c>
      <c r="F29" s="3">
        <f>SUM(E29:$E$101)</f>
        <v>4737592.2977327555</v>
      </c>
      <c r="G29" s="4">
        <f t="shared" si="2"/>
        <v>49.356258864164843</v>
      </c>
    </row>
    <row r="30" spans="1:7" x14ac:dyDescent="0.3">
      <c r="A30" s="2">
        <v>28</v>
      </c>
      <c r="B30">
        <v>3.1130436535848701E-3</v>
      </c>
      <c r="C30" s="3">
        <f t="shared" si="3"/>
        <v>95652.539239614212</v>
      </c>
      <c r="D30" s="3">
        <f t="shared" si="4"/>
        <v>297.77053022915879</v>
      </c>
      <c r="E30" s="3">
        <f t="shared" si="1"/>
        <v>95503.653974499626</v>
      </c>
      <c r="F30" s="3">
        <f>SUM(E30:$E$101)</f>
        <v>4641772.1930172704</v>
      </c>
      <c r="G30" s="4">
        <f t="shared" si="2"/>
        <v>48.527433039591429</v>
      </c>
    </row>
    <row r="31" spans="1:7" x14ac:dyDescent="0.3">
      <c r="A31" s="2">
        <v>29</v>
      </c>
      <c r="B31">
        <v>3.3581332116855399E-3</v>
      </c>
      <c r="C31" s="3">
        <f t="shared" si="3"/>
        <v>95354.768709385055</v>
      </c>
      <c r="D31" s="3">
        <f t="shared" si="4"/>
        <v>320.21401569557906</v>
      </c>
      <c r="E31" s="3">
        <f t="shared" si="1"/>
        <v>95194.661701537261</v>
      </c>
      <c r="F31" s="3">
        <f>SUM(E31:$E$101)</f>
        <v>4546268.5390427709</v>
      </c>
      <c r="G31" s="4">
        <f t="shared" si="2"/>
        <v>47.677411424472531</v>
      </c>
    </row>
    <row r="32" spans="1:7" x14ac:dyDescent="0.3">
      <c r="A32" s="2">
        <v>30</v>
      </c>
      <c r="B32">
        <v>2.8584364079276602E-3</v>
      </c>
      <c r="C32" s="3">
        <f t="shared" si="3"/>
        <v>95034.554693689483</v>
      </c>
      <c r="D32" s="3">
        <f t="shared" si="4"/>
        <v>271.65023114763454</v>
      </c>
      <c r="E32" s="3">
        <f t="shared" si="1"/>
        <v>94898.729578115672</v>
      </c>
      <c r="F32" s="3">
        <f>SUM(E32:$E$101)</f>
        <v>4451073.8773412323</v>
      </c>
      <c r="G32" s="4">
        <f t="shared" si="2"/>
        <v>46.836373271676877</v>
      </c>
    </row>
    <row r="33" spans="1:7" x14ac:dyDescent="0.3">
      <c r="A33" s="2">
        <v>31</v>
      </c>
      <c r="B33">
        <v>3.4615504782048098E-3</v>
      </c>
      <c r="C33" s="3">
        <f t="shared" si="3"/>
        <v>94762.904462541846</v>
      </c>
      <c r="D33" s="3">
        <f t="shared" si="4"/>
        <v>328.02657725838844</v>
      </c>
      <c r="E33" s="3">
        <f t="shared" si="1"/>
        <v>94598.891173912649</v>
      </c>
      <c r="F33" s="3">
        <f>SUM(E33:$E$101)</f>
        <v>4356175.1477631172</v>
      </c>
      <c r="G33" s="4">
        <f t="shared" si="2"/>
        <v>45.969202532041834</v>
      </c>
    </row>
    <row r="34" spans="1:7" x14ac:dyDescent="0.3">
      <c r="A34" s="2">
        <v>32</v>
      </c>
      <c r="B34">
        <v>3.2300597882282699E-3</v>
      </c>
      <c r="C34" s="3">
        <f t="shared" si="3"/>
        <v>94434.877885283451</v>
      </c>
      <c r="D34" s="3">
        <f t="shared" si="4"/>
        <v>305.03030166350118</v>
      </c>
      <c r="E34" s="3">
        <f t="shared" si="1"/>
        <v>94282.362734451701</v>
      </c>
      <c r="F34" s="3">
        <f>SUM(E34:$E$101)</f>
        <v>4261576.2565892041</v>
      </c>
      <c r="G34" s="4">
        <f t="shared" si="2"/>
        <v>45.127143191375055</v>
      </c>
    </row>
    <row r="35" spans="1:7" x14ac:dyDescent="0.3">
      <c r="A35" s="2">
        <v>33</v>
      </c>
      <c r="B35">
        <v>3.24374860613214E-3</v>
      </c>
      <c r="C35" s="3">
        <f t="shared" si="3"/>
        <v>94129.84758361995</v>
      </c>
      <c r="D35" s="3">
        <f t="shared" si="4"/>
        <v>305.33356189479798</v>
      </c>
      <c r="E35" s="3">
        <f t="shared" si="1"/>
        <v>93977.180802672548</v>
      </c>
      <c r="F35" s="3">
        <f>SUM(E35:$E$101)</f>
        <v>4167293.8938547526</v>
      </c>
      <c r="G35" s="4">
        <f t="shared" si="2"/>
        <v>44.271758648634275</v>
      </c>
    </row>
    <row r="36" spans="1:7" x14ac:dyDescent="0.3">
      <c r="A36" s="2">
        <v>34</v>
      </c>
      <c r="B36">
        <v>2.4639445547570498E-3</v>
      </c>
      <c r="C36" s="3">
        <f t="shared" si="3"/>
        <v>93824.514021725146</v>
      </c>
      <c r="D36" s="3">
        <f t="shared" si="4"/>
        <v>231.17840042655615</v>
      </c>
      <c r="E36" s="3">
        <f t="shared" si="1"/>
        <v>93708.924821511871</v>
      </c>
      <c r="F36" s="3">
        <f>SUM(E36:$E$101)</f>
        <v>4073316.71305208</v>
      </c>
      <c r="G36" s="4">
        <f t="shared" si="2"/>
        <v>43.414205290835824</v>
      </c>
    </row>
    <row r="37" spans="1:7" x14ac:dyDescent="0.3">
      <c r="A37" s="2">
        <v>35</v>
      </c>
      <c r="B37">
        <v>2.33486616237613E-3</v>
      </c>
      <c r="C37" s="3">
        <f t="shared" si="3"/>
        <v>93593.335621298596</v>
      </c>
      <c r="D37" s="3">
        <f t="shared" si="4"/>
        <v>218.5279123660826</v>
      </c>
      <c r="E37" s="3">
        <f t="shared" si="1"/>
        <v>93484.071665115553</v>
      </c>
      <c r="F37" s="3">
        <f>SUM(E37:$E$101)</f>
        <v>3979607.7882305682</v>
      </c>
      <c r="G37" s="4">
        <f t="shared" si="2"/>
        <v>42.520204689926103</v>
      </c>
    </row>
    <row r="38" spans="1:7" x14ac:dyDescent="0.3">
      <c r="A38" s="2">
        <v>36</v>
      </c>
      <c r="B38">
        <v>2.54370983659953E-3</v>
      </c>
      <c r="C38" s="3">
        <f t="shared" si="3"/>
        <v>93374.807708932509</v>
      </c>
      <c r="D38" s="3">
        <f t="shared" si="4"/>
        <v>237.51841685980125</v>
      </c>
      <c r="E38" s="3">
        <f t="shared" si="1"/>
        <v>93256.048500502613</v>
      </c>
      <c r="F38" s="3">
        <f>SUM(E38:$E$101)</f>
        <v>3886123.7165654525</v>
      </c>
      <c r="G38" s="4">
        <f t="shared" si="2"/>
        <v>41.618545857457164</v>
      </c>
    </row>
    <row r="39" spans="1:7" x14ac:dyDescent="0.3">
      <c r="A39" s="2">
        <v>37</v>
      </c>
      <c r="B39">
        <v>3.2498737963998501E-3</v>
      </c>
      <c r="C39" s="3">
        <f t="shared" si="3"/>
        <v>93137.289292072703</v>
      </c>
      <c r="D39" s="3">
        <f t="shared" si="4"/>
        <v>302.68443593801942</v>
      </c>
      <c r="E39" s="3">
        <f t="shared" si="1"/>
        <v>92985.947074103693</v>
      </c>
      <c r="F39" s="3">
        <f>SUM(E39:$E$101)</f>
        <v>3792867.66806495</v>
      </c>
      <c r="G39" s="4">
        <f t="shared" si="2"/>
        <v>40.723406241411588</v>
      </c>
    </row>
    <row r="40" spans="1:7" x14ac:dyDescent="0.3">
      <c r="A40" s="2">
        <v>38</v>
      </c>
      <c r="B40">
        <v>3.9325900146634897E-3</v>
      </c>
      <c r="C40" s="3">
        <f t="shared" si="3"/>
        <v>92834.604856134683</v>
      </c>
      <c r="D40" s="3">
        <f t="shared" si="4"/>
        <v>365.08044007246599</v>
      </c>
      <c r="E40" s="3">
        <f t="shared" si="1"/>
        <v>92652.064636098454</v>
      </c>
      <c r="F40" s="3">
        <f>SUM(E40:$E$101)</f>
        <v>3699881.7209908464</v>
      </c>
      <c r="G40" s="4">
        <f t="shared" si="2"/>
        <v>39.854553447225143</v>
      </c>
    </row>
    <row r="41" spans="1:7" x14ac:dyDescent="0.3">
      <c r="A41" s="2">
        <v>39</v>
      </c>
      <c r="B41">
        <v>4.0312567251786996E-3</v>
      </c>
      <c r="C41" s="3">
        <f t="shared" si="3"/>
        <v>92469.524416062224</v>
      </c>
      <c r="D41" s="3">
        <f t="shared" si="4"/>
        <v>372.76839217632681</v>
      </c>
      <c r="E41" s="3">
        <f t="shared" si="1"/>
        <v>92283.140219974055</v>
      </c>
      <c r="F41" s="3">
        <f>SUM(E41:$E$101)</f>
        <v>3607229.6563547477</v>
      </c>
      <c r="G41" s="4">
        <f t="shared" si="2"/>
        <v>39.009929802647079</v>
      </c>
    </row>
    <row r="42" spans="1:7" x14ac:dyDescent="0.3">
      <c r="A42" s="2">
        <v>40</v>
      </c>
      <c r="B42">
        <v>3.8275466530461899E-3</v>
      </c>
      <c r="C42" s="3">
        <f t="shared" si="3"/>
        <v>92096.756023885901</v>
      </c>
      <c r="D42" s="3">
        <f t="shared" si="4"/>
        <v>352.50463027563598</v>
      </c>
      <c r="E42" s="3">
        <f t="shared" si="1"/>
        <v>91920.503708748089</v>
      </c>
      <c r="F42" s="3">
        <f>SUM(E42:$E$101)</f>
        <v>3514946.5161347738</v>
      </c>
      <c r="G42" s="4">
        <f t="shared" si="2"/>
        <v>38.165801575281861</v>
      </c>
    </row>
    <row r="43" spans="1:7" x14ac:dyDescent="0.3">
      <c r="A43" s="2">
        <v>41</v>
      </c>
      <c r="B43">
        <v>4.1582714466362703E-3</v>
      </c>
      <c r="C43" s="3">
        <f t="shared" si="3"/>
        <v>91744.251393610262</v>
      </c>
      <c r="D43" s="3">
        <f t="shared" si="4"/>
        <v>381.4975009630694</v>
      </c>
      <c r="E43" s="3">
        <f t="shared" si="1"/>
        <v>91553.502643128726</v>
      </c>
      <c r="F43" s="3">
        <f>SUM(E43:$E$101)</f>
        <v>3423026.0124260257</v>
      </c>
      <c r="G43" s="4">
        <f t="shared" si="2"/>
        <v>37.310523116486294</v>
      </c>
    </row>
    <row r="44" spans="1:7" x14ac:dyDescent="0.3">
      <c r="A44" s="2">
        <v>42</v>
      </c>
      <c r="B44">
        <v>4.9111476359820303E-3</v>
      </c>
      <c r="C44" s="3">
        <f t="shared" si="3"/>
        <v>91362.75389264719</v>
      </c>
      <c r="D44" s="3">
        <f t="shared" si="4"/>
        <v>448.69597279668227</v>
      </c>
      <c r="E44" s="3">
        <f t="shared" si="1"/>
        <v>91138.405906248852</v>
      </c>
      <c r="F44" s="3">
        <f>SUM(E44:$E$101)</f>
        <v>3331472.5097828973</v>
      </c>
      <c r="G44" s="4">
        <f t="shared" si="2"/>
        <v>36.464230420390294</v>
      </c>
    </row>
    <row r="45" spans="1:7" x14ac:dyDescent="0.3">
      <c r="A45" s="2">
        <v>43</v>
      </c>
      <c r="B45">
        <v>5.9102955755468397E-3</v>
      </c>
      <c r="C45" s="3">
        <f t="shared" si="3"/>
        <v>90914.057919850515</v>
      </c>
      <c r="D45" s="3">
        <f t="shared" si="4"/>
        <v>537.32895427870164</v>
      </c>
      <c r="E45" s="3">
        <f t="shared" si="1"/>
        <v>90645.393442711167</v>
      </c>
      <c r="F45" s="3">
        <f>SUM(E45:$E$101)</f>
        <v>3240334.1038766485</v>
      </c>
      <c r="G45" s="4">
        <f t="shared" si="2"/>
        <v>35.641727781343945</v>
      </c>
    </row>
    <row r="46" spans="1:7" x14ac:dyDescent="0.3">
      <c r="A46" s="2">
        <v>44</v>
      </c>
      <c r="B46">
        <v>4.8766225572456703E-3</v>
      </c>
      <c r="C46" s="3">
        <f t="shared" si="3"/>
        <v>90376.72896557182</v>
      </c>
      <c r="D46" s="3">
        <f t="shared" si="4"/>
        <v>440.73319512358569</v>
      </c>
      <c r="E46" s="3">
        <f t="shared" si="1"/>
        <v>90156.362368010028</v>
      </c>
      <c r="F46" s="3">
        <f>SUM(E46:$E$101)</f>
        <v>3149688.7104339376</v>
      </c>
      <c r="G46" s="4">
        <f t="shared" si="2"/>
        <v>34.850660634484598</v>
      </c>
    </row>
    <row r="47" spans="1:7" x14ac:dyDescent="0.3">
      <c r="A47" s="2">
        <v>45</v>
      </c>
      <c r="B47">
        <v>3.9280910526883501E-3</v>
      </c>
      <c r="C47" s="3">
        <f t="shared" si="3"/>
        <v>89935.995770448237</v>
      </c>
      <c r="D47" s="3">
        <f t="shared" si="4"/>
        <v>353.27678030051504</v>
      </c>
      <c r="E47" s="3">
        <f t="shared" si="1"/>
        <v>89759.357380297981</v>
      </c>
      <c r="F47" s="3">
        <f>SUM(E47:$E$101)</f>
        <v>3059532.3480659276</v>
      </c>
      <c r="G47" s="4">
        <f t="shared" si="2"/>
        <v>34.018996752702314</v>
      </c>
    </row>
    <row r="48" spans="1:7" x14ac:dyDescent="0.3">
      <c r="A48" s="2">
        <v>46</v>
      </c>
      <c r="B48">
        <v>3.6762626807430201E-3</v>
      </c>
      <c r="C48" s="3">
        <f t="shared" si="3"/>
        <v>89582.718990147725</v>
      </c>
      <c r="D48" s="3">
        <f t="shared" si="4"/>
        <v>329.32960666296913</v>
      </c>
      <c r="E48" s="3">
        <f t="shared" si="1"/>
        <v>89418.05418681624</v>
      </c>
      <c r="F48" s="3">
        <f>SUM(E48:$E$101)</f>
        <v>2969772.9906856297</v>
      </c>
      <c r="G48" s="4">
        <f t="shared" si="2"/>
        <v>33.151181658286617</v>
      </c>
    </row>
    <row r="49" spans="1:7" x14ac:dyDescent="0.3">
      <c r="A49" s="2">
        <v>47</v>
      </c>
      <c r="B49">
        <v>4.5156823039147597E-3</v>
      </c>
      <c r="C49" s="3">
        <f t="shared" si="3"/>
        <v>89253.389383484755</v>
      </c>
      <c r="D49" s="3">
        <f t="shared" si="4"/>
        <v>403.03995100341558</v>
      </c>
      <c r="E49" s="3">
        <f t="shared" si="1"/>
        <v>89051.869407983046</v>
      </c>
      <c r="F49" s="3">
        <f>SUM(E49:$E$101)</f>
        <v>2880354.9364988138</v>
      </c>
      <c r="G49" s="4">
        <f t="shared" si="2"/>
        <v>32.27165888483097</v>
      </c>
    </row>
    <row r="50" spans="1:7" x14ac:dyDescent="0.3">
      <c r="A50" s="2">
        <v>48</v>
      </c>
      <c r="B50">
        <v>5.0095805348679499E-3</v>
      </c>
      <c r="C50" s="3">
        <f t="shared" si="3"/>
        <v>88850.349432481336</v>
      </c>
      <c r="D50" s="3">
        <f t="shared" si="4"/>
        <v>445.1029810331741</v>
      </c>
      <c r="E50" s="3">
        <f t="shared" si="1"/>
        <v>88627.797941964745</v>
      </c>
      <c r="F50" s="3">
        <f>SUM(E50:$E$101)</f>
        <v>2791303.0670908303</v>
      </c>
      <c r="G50" s="4">
        <f t="shared" si="2"/>
        <v>31.415780409642416</v>
      </c>
    </row>
    <row r="51" spans="1:7" x14ac:dyDescent="0.3">
      <c r="A51" s="2">
        <v>49</v>
      </c>
      <c r="B51">
        <v>5.3690805677670201E-3</v>
      </c>
      <c r="C51" s="3">
        <f t="shared" si="3"/>
        <v>88405.246451448169</v>
      </c>
      <c r="D51" s="3">
        <f t="shared" si="4"/>
        <v>474.65489081112469</v>
      </c>
      <c r="E51" s="3">
        <f t="shared" si="1"/>
        <v>88167.919006042604</v>
      </c>
      <c r="F51" s="3">
        <f>SUM(E51:$E$101)</f>
        <v>2702675.2691488652</v>
      </c>
      <c r="G51" s="4">
        <f t="shared" si="2"/>
        <v>30.571435266946114</v>
      </c>
    </row>
    <row r="52" spans="1:7" x14ac:dyDescent="0.3">
      <c r="A52" s="2">
        <v>50</v>
      </c>
      <c r="B52">
        <v>5.10413597063499E-3</v>
      </c>
      <c r="C52" s="3">
        <f t="shared" si="3"/>
        <v>87930.59156063704</v>
      </c>
      <c r="D52" s="3">
        <f t="shared" si="4"/>
        <v>448.80969530386102</v>
      </c>
      <c r="E52" s="3">
        <f t="shared" si="1"/>
        <v>87706.186712985116</v>
      </c>
      <c r="F52" s="3">
        <f>SUM(E52:$E$101)</f>
        <v>2614507.3501428221</v>
      </c>
      <c r="G52" s="4">
        <f t="shared" si="2"/>
        <v>29.733762775152659</v>
      </c>
    </row>
    <row r="53" spans="1:7" x14ac:dyDescent="0.3">
      <c r="A53" s="2">
        <v>51</v>
      </c>
      <c r="B53">
        <v>6.1362688019183497E-3</v>
      </c>
      <c r="C53" s="3">
        <f t="shared" si="3"/>
        <v>87481.781865333178</v>
      </c>
      <c r="D53" s="3">
        <f t="shared" si="4"/>
        <v>536.81172879647045</v>
      </c>
      <c r="E53" s="3">
        <f t="shared" si="1"/>
        <v>87213.37600093495</v>
      </c>
      <c r="F53" s="3">
        <f>SUM(E53:$E$101)</f>
        <v>2526801.1634298367</v>
      </c>
      <c r="G53" s="4">
        <f t="shared" si="2"/>
        <v>28.883741386515403</v>
      </c>
    </row>
    <row r="54" spans="1:7" x14ac:dyDescent="0.3">
      <c r="A54" s="2">
        <v>52</v>
      </c>
      <c r="B54">
        <v>6.14041006838148E-3</v>
      </c>
      <c r="C54" s="3">
        <f t="shared" si="3"/>
        <v>86944.970136536707</v>
      </c>
      <c r="D54" s="3">
        <f t="shared" si="4"/>
        <v>533.87777002151711</v>
      </c>
      <c r="E54" s="3">
        <f t="shared" si="1"/>
        <v>86678.031251525943</v>
      </c>
      <c r="F54" s="3">
        <f>SUM(E54:$E$101)</f>
        <v>2439587.787428902</v>
      </c>
      <c r="G54" s="4">
        <f t="shared" si="2"/>
        <v>28.058987007503944</v>
      </c>
    </row>
    <row r="55" spans="1:7" x14ac:dyDescent="0.3">
      <c r="A55" s="2">
        <v>53</v>
      </c>
      <c r="B55">
        <v>7.6842996352197998E-3</v>
      </c>
      <c r="C55" s="3">
        <f t="shared" si="3"/>
        <v>86411.092366515193</v>
      </c>
      <c r="D55" s="3">
        <f t="shared" si="4"/>
        <v>664.00872555095714</v>
      </c>
      <c r="E55" s="3">
        <f t="shared" si="1"/>
        <v>86079.088003739715</v>
      </c>
      <c r="F55" s="3">
        <f>SUM(E55:$E$101)</f>
        <v>2352909.756177376</v>
      </c>
      <c r="G55" s="4">
        <f t="shared" si="2"/>
        <v>27.229256010298307</v>
      </c>
    </row>
    <row r="56" spans="1:7" x14ac:dyDescent="0.3">
      <c r="A56" s="2">
        <v>54</v>
      </c>
      <c r="B56">
        <v>8.4681811869473204E-3</v>
      </c>
      <c r="C56" s="3">
        <f t="shared" si="3"/>
        <v>85747.083640964236</v>
      </c>
      <c r="D56" s="3">
        <f t="shared" si="4"/>
        <v>726.12184052401165</v>
      </c>
      <c r="E56" s="3">
        <f t="shared" si="1"/>
        <v>85384.022720702225</v>
      </c>
      <c r="F56" s="3">
        <f>SUM(E56:$E$101)</f>
        <v>2266830.6681736363</v>
      </c>
      <c r="G56" s="4">
        <f t="shared" si="2"/>
        <v>26.436242166149846</v>
      </c>
    </row>
    <row r="57" spans="1:7" x14ac:dyDescent="0.3">
      <c r="A57" s="2">
        <v>55</v>
      </c>
      <c r="B57">
        <v>9.26028999883707E-3</v>
      </c>
      <c r="C57" s="3">
        <f t="shared" si="3"/>
        <v>85020.961800440229</v>
      </c>
      <c r="D57" s="3">
        <f t="shared" si="4"/>
        <v>787.31876225212523</v>
      </c>
      <c r="E57" s="3">
        <f t="shared" si="1"/>
        <v>84627.302419314161</v>
      </c>
      <c r="F57" s="3">
        <f>SUM(E57:$E$101)</f>
        <v>2181446.6454529339</v>
      </c>
      <c r="G57" s="4">
        <f t="shared" si="2"/>
        <v>25.657750738849423</v>
      </c>
    </row>
    <row r="58" spans="1:7" x14ac:dyDescent="0.3">
      <c r="A58" s="2">
        <v>56</v>
      </c>
      <c r="B58">
        <v>9.5802970792239293E-3</v>
      </c>
      <c r="C58" s="3">
        <f t="shared" si="3"/>
        <v>84233.643038188107</v>
      </c>
      <c r="D58" s="3">
        <f t="shared" si="4"/>
        <v>806.98332437114459</v>
      </c>
      <c r="E58" s="3">
        <f t="shared" si="1"/>
        <v>83830.151376002541</v>
      </c>
      <c r="F58" s="3">
        <f>SUM(E58:$E$101)</f>
        <v>2096819.3430336197</v>
      </c>
      <c r="G58" s="4">
        <f t="shared" si="2"/>
        <v>24.892896322708104</v>
      </c>
    </row>
    <row r="59" spans="1:7" x14ac:dyDescent="0.3">
      <c r="A59" s="2">
        <v>57</v>
      </c>
      <c r="B59">
        <v>9.0875835757418706E-3</v>
      </c>
      <c r="C59" s="3">
        <f t="shared" si="3"/>
        <v>83426.65971381696</v>
      </c>
      <c r="D59" s="3">
        <f t="shared" si="4"/>
        <v>758.14674259428898</v>
      </c>
      <c r="E59" s="3">
        <f t="shared" si="1"/>
        <v>83047.586342519819</v>
      </c>
      <c r="F59" s="3">
        <f>SUM(E59:$E$101)</f>
        <v>2012989.1916576172</v>
      </c>
      <c r="G59" s="4">
        <f t="shared" si="2"/>
        <v>24.128848003298756</v>
      </c>
    </row>
    <row r="60" spans="1:7" x14ac:dyDescent="0.3">
      <c r="A60" s="2">
        <v>58</v>
      </c>
      <c r="B60">
        <v>1.03241798335276E-2</v>
      </c>
      <c r="C60" s="3">
        <f t="shared" si="3"/>
        <v>82668.512971222677</v>
      </c>
      <c r="D60" s="3">
        <f t="shared" si="4"/>
        <v>853.48459448521203</v>
      </c>
      <c r="E60" s="3">
        <f t="shared" si="1"/>
        <v>82241.770673980078</v>
      </c>
      <c r="F60" s="3">
        <f>SUM(E60:$E$101)</f>
        <v>1929941.6053150974</v>
      </c>
      <c r="G60" s="4">
        <f t="shared" si="2"/>
        <v>23.345546399109896</v>
      </c>
    </row>
    <row r="61" spans="1:7" x14ac:dyDescent="0.3">
      <c r="A61" s="2">
        <v>59</v>
      </c>
      <c r="B61">
        <v>9.8611683567230296E-3</v>
      </c>
      <c r="C61" s="3">
        <f t="shared" si="3"/>
        <v>81815.028376737464</v>
      </c>
      <c r="D61" s="3">
        <f t="shared" si="4"/>
        <v>806.79176893308022</v>
      </c>
      <c r="E61" s="3">
        <f t="shared" si="1"/>
        <v>81411.632492270917</v>
      </c>
      <c r="F61" s="3">
        <f>SUM(E61:$E$101)</f>
        <v>1847699.8346411176</v>
      </c>
      <c r="G61" s="4">
        <f t="shared" si="2"/>
        <v>22.583868407805571</v>
      </c>
    </row>
    <row r="62" spans="1:7" x14ac:dyDescent="0.3">
      <c r="A62" s="2">
        <v>60</v>
      </c>
      <c r="B62">
        <v>1.05984567234502E-2</v>
      </c>
      <c r="C62" s="3">
        <f t="shared" si="3"/>
        <v>81008.236607804385</v>
      </c>
      <c r="D62" s="3">
        <f t="shared" si="4"/>
        <v>858.56228993082902</v>
      </c>
      <c r="E62" s="3">
        <f t="shared" si="1"/>
        <v>80578.955462838974</v>
      </c>
      <c r="F62" s="3">
        <f>SUM(E62:$E$101)</f>
        <v>1766288.2021488466</v>
      </c>
      <c r="G62" s="4">
        <f t="shared" si="2"/>
        <v>21.803810033542703</v>
      </c>
    </row>
    <row r="63" spans="1:7" x14ac:dyDescent="0.3">
      <c r="A63" s="2">
        <v>61</v>
      </c>
      <c r="B63">
        <v>1.09781024021889E-2</v>
      </c>
      <c r="C63" s="3">
        <f t="shared" si="3"/>
        <v>80149.674317873563</v>
      </c>
      <c r="D63" s="3">
        <f t="shared" si="4"/>
        <v>879.89133216370578</v>
      </c>
      <c r="E63" s="3">
        <f t="shared" si="1"/>
        <v>79709.728651791709</v>
      </c>
      <c r="F63" s="3">
        <f>SUM(E63:$E$101)</f>
        <v>1685709.2466860078</v>
      </c>
      <c r="G63" s="4">
        <f t="shared" si="2"/>
        <v>21.032016175143593</v>
      </c>
    </row>
    <row r="64" spans="1:7" x14ac:dyDescent="0.3">
      <c r="A64" s="2">
        <v>62</v>
      </c>
      <c r="B64">
        <v>1.3660825290758899E-2</v>
      </c>
      <c r="C64" s="3">
        <f t="shared" si="3"/>
        <v>79269.782985709855</v>
      </c>
      <c r="D64" s="3">
        <f t="shared" si="4"/>
        <v>1082.8906562041548</v>
      </c>
      <c r="E64" s="3">
        <f t="shared" si="1"/>
        <v>78728.337657607772</v>
      </c>
      <c r="F64" s="3">
        <f>SUM(E64:$E$101)</f>
        <v>1605999.5180342162</v>
      </c>
      <c r="G64" s="4">
        <f t="shared" si="2"/>
        <v>20.259920710565506</v>
      </c>
    </row>
    <row r="65" spans="1:7" x14ac:dyDescent="0.3">
      <c r="A65" s="2">
        <v>63</v>
      </c>
      <c r="B65">
        <v>1.43264514809095E-2</v>
      </c>
      <c r="C65" s="3">
        <f t="shared" si="3"/>
        <v>78186.892329505703</v>
      </c>
      <c r="D65" s="3">
        <f t="shared" si="4"/>
        <v>1120.1407194017586</v>
      </c>
      <c r="E65" s="3">
        <f t="shared" si="1"/>
        <v>77626.82196980482</v>
      </c>
      <c r="F65" s="3">
        <f>SUM(E65:$E$101)</f>
        <v>1527271.1803766086</v>
      </c>
      <c r="G65" s="4">
        <f t="shared" si="2"/>
        <v>19.53359616775888</v>
      </c>
    </row>
    <row r="66" spans="1:7" x14ac:dyDescent="0.3">
      <c r="A66" s="2">
        <v>64</v>
      </c>
      <c r="B66">
        <v>1.6132442916666399E-2</v>
      </c>
      <c r="C66" s="3">
        <f t="shared" si="3"/>
        <v>77066.751610103951</v>
      </c>
      <c r="D66" s="3">
        <f t="shared" si="4"/>
        <v>1243.2749711229103</v>
      </c>
      <c r="E66" s="3">
        <f t="shared" si="1"/>
        <v>76445.114124542495</v>
      </c>
      <c r="F66" s="3">
        <f>SUM(E66:$E$101)</f>
        <v>1449644.3584068036</v>
      </c>
      <c r="G66" s="4">
        <f t="shared" si="2"/>
        <v>18.810243433391914</v>
      </c>
    </row>
    <row r="67" spans="1:7" x14ac:dyDescent="0.3">
      <c r="A67" s="2">
        <v>65</v>
      </c>
      <c r="B67">
        <v>1.6298197361195001E-2</v>
      </c>
      <c r="C67" s="3">
        <f t="shared" si="3"/>
        <v>75823.476638981039</v>
      </c>
      <c r="D67" s="3">
        <f t="shared" si="4"/>
        <v>1235.7859868740716</v>
      </c>
      <c r="E67" s="3">
        <f t="shared" ref="E67:E100" si="5">C67-0.5*D67</f>
        <v>75205.583645544</v>
      </c>
      <c r="F67" s="3">
        <f>SUM(E67:$E$101)</f>
        <v>1373199.244282261</v>
      </c>
      <c r="G67" s="4">
        <f t="shared" ref="G67:G100" si="6">F67/C67</f>
        <v>18.11047587306615</v>
      </c>
    </row>
    <row r="68" spans="1:7" x14ac:dyDescent="0.3">
      <c r="A68" s="2">
        <v>66</v>
      </c>
      <c r="B68">
        <v>1.7962565860309601E-2</v>
      </c>
      <c r="C68" s="3">
        <f t="shared" ref="C68:C100" si="7">C67-D67</f>
        <v>74587.690652106961</v>
      </c>
      <c r="D68" s="3">
        <f t="shared" ref="D68:D100" si="8">C68*B68</f>
        <v>1339.7863057068701</v>
      </c>
      <c r="E68" s="3">
        <f t="shared" si="5"/>
        <v>73917.797499253531</v>
      </c>
      <c r="F68" s="3">
        <f>SUM(E68:$E$101)</f>
        <v>1297993.660636717</v>
      </c>
      <c r="G68" s="4">
        <f t="shared" si="6"/>
        <v>17.402250281361287</v>
      </c>
    </row>
    <row r="69" spans="1:7" x14ac:dyDescent="0.3">
      <c r="A69" s="2">
        <v>67</v>
      </c>
      <c r="B69">
        <v>1.77081793316585E-2</v>
      </c>
      <c r="C69" s="3">
        <f t="shared" si="7"/>
        <v>73247.904346400086</v>
      </c>
      <c r="D69" s="3">
        <f t="shared" si="8"/>
        <v>1297.0870258342209</v>
      </c>
      <c r="E69" s="3">
        <f t="shared" si="5"/>
        <v>72599.360833482977</v>
      </c>
      <c r="F69" s="3">
        <f>SUM(E69:$E$101)</f>
        <v>1224075.8631374633</v>
      </c>
      <c r="G69" s="4">
        <f t="shared" si="6"/>
        <v>16.711411392039683</v>
      </c>
    </row>
    <row r="70" spans="1:7" x14ac:dyDescent="0.3">
      <c r="A70" s="2">
        <v>68</v>
      </c>
      <c r="B70">
        <v>1.9044640333958099E-2</v>
      </c>
      <c r="C70" s="3">
        <f t="shared" si="7"/>
        <v>71950.817320565868</v>
      </c>
      <c r="D70" s="3">
        <f t="shared" si="8"/>
        <v>1370.2774376044997</v>
      </c>
      <c r="E70" s="3">
        <f t="shared" si="5"/>
        <v>71265.678601763619</v>
      </c>
      <c r="F70" s="3">
        <f>SUM(E70:$E$101)</f>
        <v>1151476.5023039805</v>
      </c>
      <c r="G70" s="4">
        <f t="shared" si="6"/>
        <v>16.003661183913351</v>
      </c>
    </row>
    <row r="71" spans="1:7" x14ac:dyDescent="0.3">
      <c r="A71" s="2">
        <v>69</v>
      </c>
      <c r="B71">
        <v>2.25562801742758E-2</v>
      </c>
      <c r="C71" s="3">
        <f t="shared" si="7"/>
        <v>70580.53988296137</v>
      </c>
      <c r="D71" s="3">
        <f t="shared" si="8"/>
        <v>1592.0344324517239</v>
      </c>
      <c r="E71" s="3">
        <f t="shared" si="5"/>
        <v>69784.522666735502</v>
      </c>
      <c r="F71" s="3">
        <f>SUM(E71:$E$101)</f>
        <v>1080210.8237022171</v>
      </c>
      <c r="G71" s="4">
        <f t="shared" si="6"/>
        <v>15.30465515698028</v>
      </c>
    </row>
    <row r="72" spans="1:7" x14ac:dyDescent="0.3">
      <c r="A72" s="2">
        <v>70</v>
      </c>
      <c r="B72">
        <v>2.3558635338325602E-2</v>
      </c>
      <c r="C72" s="3">
        <f t="shared" si="7"/>
        <v>68988.505450509649</v>
      </c>
      <c r="D72" s="3">
        <f t="shared" si="8"/>
        <v>1625.2750424446449</v>
      </c>
      <c r="E72" s="3">
        <f t="shared" si="5"/>
        <v>68175.867929287328</v>
      </c>
      <c r="F72" s="3">
        <f>SUM(E72:$E$101)</f>
        <v>1010426.3010354813</v>
      </c>
      <c r="G72" s="4">
        <f t="shared" si="6"/>
        <v>14.646299328231306</v>
      </c>
    </row>
    <row r="73" spans="1:7" x14ac:dyDescent="0.3">
      <c r="A73" s="2">
        <v>71</v>
      </c>
      <c r="B73">
        <v>2.5630375111423302E-2</v>
      </c>
      <c r="C73" s="3">
        <f t="shared" si="7"/>
        <v>67363.230408065006</v>
      </c>
      <c r="D73" s="3">
        <f t="shared" si="8"/>
        <v>1726.5448640759428</v>
      </c>
      <c r="E73" s="3">
        <f t="shared" si="5"/>
        <v>66499.957976027028</v>
      </c>
      <c r="F73" s="3">
        <f>SUM(E73:$E$101)</f>
        <v>942250.43310619402</v>
      </c>
      <c r="G73" s="4">
        <f t="shared" si="6"/>
        <v>13.987607592426029</v>
      </c>
    </row>
    <row r="74" spans="1:7" x14ac:dyDescent="0.3">
      <c r="A74" s="2">
        <v>72</v>
      </c>
      <c r="B74">
        <v>2.89643625795598E-2</v>
      </c>
      <c r="C74" s="3">
        <f t="shared" si="7"/>
        <v>65636.685543989064</v>
      </c>
      <c r="D74" s="3">
        <f t="shared" si="8"/>
        <v>1901.1247586166505</v>
      </c>
      <c r="E74" s="3">
        <f t="shared" si="5"/>
        <v>64686.123164680735</v>
      </c>
      <c r="F74" s="3">
        <f>SUM(E74:$E$101)</f>
        <v>875750.47513016697</v>
      </c>
      <c r="G74" s="4">
        <f t="shared" si="6"/>
        <v>13.342393325806306</v>
      </c>
    </row>
    <row r="75" spans="1:7" x14ac:dyDescent="0.3">
      <c r="A75" s="2">
        <v>73</v>
      </c>
      <c r="B75">
        <v>3.3634787599632003E-2</v>
      </c>
      <c r="C75" s="3">
        <f t="shared" si="7"/>
        <v>63735.560785372414</v>
      </c>
      <c r="D75" s="3">
        <f t="shared" si="8"/>
        <v>2143.7320495594358</v>
      </c>
      <c r="E75" s="3">
        <f t="shared" si="5"/>
        <v>62663.694760592698</v>
      </c>
      <c r="F75" s="3">
        <f>SUM(E75:$E$101)</f>
        <v>811064.35196548619</v>
      </c>
      <c r="G75" s="4">
        <f t="shared" si="6"/>
        <v>12.725460354804456</v>
      </c>
    </row>
    <row r="76" spans="1:7" x14ac:dyDescent="0.3">
      <c r="A76" s="2">
        <v>74</v>
      </c>
      <c r="B76">
        <v>3.6336098325996401E-2</v>
      </c>
      <c r="C76" s="3">
        <f t="shared" si="7"/>
        <v>61591.828735812975</v>
      </c>
      <c r="D76" s="3">
        <f t="shared" si="8"/>
        <v>2238.006745022431</v>
      </c>
      <c r="E76" s="3">
        <f t="shared" si="5"/>
        <v>60472.825363301759</v>
      </c>
      <c r="F76" s="3">
        <f>SUM(E76:$E$101)</f>
        <v>748400.65720489365</v>
      </c>
      <c r="G76" s="4">
        <f t="shared" si="6"/>
        <v>12.150973149620595</v>
      </c>
    </row>
    <row r="77" spans="1:7" x14ac:dyDescent="0.3">
      <c r="A77" s="2">
        <v>75</v>
      </c>
      <c r="B77">
        <v>3.2984420891775598E-2</v>
      </c>
      <c r="C77" s="3">
        <f t="shared" si="7"/>
        <v>59353.821990790544</v>
      </c>
      <c r="D77" s="3">
        <f t="shared" si="8"/>
        <v>1957.7514460797615</v>
      </c>
      <c r="E77" s="3">
        <f t="shared" si="5"/>
        <v>58374.94626775066</v>
      </c>
      <c r="F77" s="3">
        <f>SUM(E77:$E$101)</f>
        <v>687927.83184159186</v>
      </c>
      <c r="G77" s="4">
        <f t="shared" si="6"/>
        <v>11.5902870071001</v>
      </c>
    </row>
    <row r="78" spans="1:7" x14ac:dyDescent="0.3">
      <c r="A78" s="2">
        <v>76</v>
      </c>
      <c r="B78">
        <v>3.7504083560895303E-2</v>
      </c>
      <c r="C78" s="3">
        <f t="shared" si="7"/>
        <v>57396.070544710783</v>
      </c>
      <c r="D78" s="3">
        <f t="shared" si="8"/>
        <v>2152.5870257758747</v>
      </c>
      <c r="E78" s="3">
        <f t="shared" si="5"/>
        <v>56319.777031822843</v>
      </c>
      <c r="F78" s="3">
        <f>SUM(E78:$E$101)</f>
        <v>629552.88557384128</v>
      </c>
      <c r="G78" s="4">
        <f t="shared" si="6"/>
        <v>10.968571186130728</v>
      </c>
    </row>
    <row r="79" spans="1:7" x14ac:dyDescent="0.3">
      <c r="A79" s="2">
        <v>77</v>
      </c>
      <c r="B79">
        <v>4.0184093904349599E-2</v>
      </c>
      <c r="C79" s="3">
        <f t="shared" si="7"/>
        <v>55243.483518934911</v>
      </c>
      <c r="D79" s="3">
        <f t="shared" si="8"/>
        <v>2219.9093293282699</v>
      </c>
      <c r="E79" s="3">
        <f t="shared" si="5"/>
        <v>54133.528854270779</v>
      </c>
      <c r="F79" s="3">
        <f>SUM(E79:$E$101)</f>
        <v>573233.10854201857</v>
      </c>
      <c r="G79" s="4">
        <f t="shared" si="6"/>
        <v>10.37648374120978</v>
      </c>
    </row>
    <row r="80" spans="1:7" x14ac:dyDescent="0.3">
      <c r="A80" s="2">
        <v>78</v>
      </c>
      <c r="B80">
        <v>4.3487815945883398E-2</v>
      </c>
      <c r="C80" s="3">
        <f t="shared" si="7"/>
        <v>53023.574189606639</v>
      </c>
      <c r="D80" s="3">
        <f t="shared" si="8"/>
        <v>2305.8794351505071</v>
      </c>
      <c r="E80" s="3">
        <f t="shared" si="5"/>
        <v>51870.634472031386</v>
      </c>
      <c r="F80" s="3">
        <f>SUM(E80:$E$101)</f>
        <v>519099.57968774776</v>
      </c>
      <c r="G80" s="4">
        <f t="shared" si="6"/>
        <v>9.7899771492488057</v>
      </c>
    </row>
    <row r="81" spans="1:7" x14ac:dyDescent="0.3">
      <c r="A81" s="2">
        <v>79</v>
      </c>
      <c r="B81">
        <v>4.7014235908818001E-2</v>
      </c>
      <c r="C81" s="3">
        <f t="shared" si="7"/>
        <v>50717.694754456134</v>
      </c>
      <c r="D81" s="3">
        <f t="shared" si="8"/>
        <v>2384.4536659374221</v>
      </c>
      <c r="E81" s="3">
        <f t="shared" si="5"/>
        <v>49525.46792148742</v>
      </c>
      <c r="F81" s="3">
        <f>SUM(E81:$E$101)</f>
        <v>467228.94521571632</v>
      </c>
      <c r="G81" s="4">
        <f t="shared" si="6"/>
        <v>9.212345858339015</v>
      </c>
    </row>
    <row r="82" spans="1:7" x14ac:dyDescent="0.3">
      <c r="A82" s="2">
        <v>80</v>
      </c>
      <c r="B82">
        <v>4.3865772965447601E-2</v>
      </c>
      <c r="C82" s="3">
        <f t="shared" si="7"/>
        <v>48333.241088518713</v>
      </c>
      <c r="D82" s="3">
        <f t="shared" si="8"/>
        <v>2120.1749802732052</v>
      </c>
      <c r="E82" s="3">
        <f t="shared" si="5"/>
        <v>47273.153598382109</v>
      </c>
      <c r="F82" s="3">
        <f>SUM(E82:$E$101)</f>
        <v>417703.47729422891</v>
      </c>
      <c r="G82" s="4">
        <f t="shared" si="6"/>
        <v>8.6421574032090316</v>
      </c>
    </row>
    <row r="83" spans="1:7" x14ac:dyDescent="0.3">
      <c r="A83" s="2">
        <v>81</v>
      </c>
      <c r="B83">
        <v>5.3370266075481003E-2</v>
      </c>
      <c r="C83" s="3">
        <f t="shared" si="7"/>
        <v>46213.066108245504</v>
      </c>
      <c r="D83" s="3">
        <f t="shared" si="8"/>
        <v>2466.4036343608559</v>
      </c>
      <c r="E83" s="3">
        <f t="shared" si="5"/>
        <v>44979.864291065074</v>
      </c>
      <c r="F83" s="3">
        <f>SUM(E83:$E$101)</f>
        <v>370430.32369584678</v>
      </c>
      <c r="G83" s="4">
        <f t="shared" si="6"/>
        <v>8.0157054030603092</v>
      </c>
    </row>
    <row r="84" spans="1:7" x14ac:dyDescent="0.3">
      <c r="A84" s="2">
        <v>82</v>
      </c>
      <c r="B84">
        <v>6.3530854123254904E-2</v>
      </c>
      <c r="C84" s="3">
        <f t="shared" si="7"/>
        <v>43746.662473884651</v>
      </c>
      <c r="D84" s="3">
        <f t="shared" si="8"/>
        <v>2779.2628320076351</v>
      </c>
      <c r="E84" s="3">
        <f t="shared" si="5"/>
        <v>42357.031057880835</v>
      </c>
      <c r="F84" s="3">
        <f>SUM(E84:$E$101)</f>
        <v>325450.45940478169</v>
      </c>
      <c r="G84" s="4">
        <f t="shared" si="6"/>
        <v>7.4394351706045034</v>
      </c>
    </row>
    <row r="85" spans="1:7" x14ac:dyDescent="0.3">
      <c r="A85" s="2">
        <v>83</v>
      </c>
      <c r="B85">
        <v>7.8770567195531299E-2</v>
      </c>
      <c r="C85" s="3">
        <f t="shared" si="7"/>
        <v>40967.399641877018</v>
      </c>
      <c r="D85" s="3">
        <f t="shared" si="8"/>
        <v>3227.0253063166588</v>
      </c>
      <c r="E85" s="3">
        <f t="shared" si="5"/>
        <v>39353.886988718688</v>
      </c>
      <c r="F85" s="3">
        <f>SUM(E85:$E$101)</f>
        <v>283093.42834690079</v>
      </c>
      <c r="G85" s="4">
        <f t="shared" si="6"/>
        <v>6.9102122863937332</v>
      </c>
    </row>
    <row r="86" spans="1:7" x14ac:dyDescent="0.3">
      <c r="A86" s="2">
        <v>84</v>
      </c>
      <c r="B86">
        <v>8.44110895294264E-2</v>
      </c>
      <c r="C86" s="3">
        <f t="shared" si="7"/>
        <v>37740.374335560358</v>
      </c>
      <c r="D86" s="3">
        <f t="shared" si="8"/>
        <v>3185.7061169130516</v>
      </c>
      <c r="E86" s="3">
        <f t="shared" si="5"/>
        <v>36147.521277103835</v>
      </c>
      <c r="F86" s="3">
        <f>SUM(E86:$E$101)</f>
        <v>243739.54135818218</v>
      </c>
      <c r="G86" s="4">
        <f t="shared" si="6"/>
        <v>6.4583233645491926</v>
      </c>
    </row>
    <row r="87" spans="1:7" x14ac:dyDescent="0.3">
      <c r="A87" s="2">
        <v>85</v>
      </c>
      <c r="B87">
        <v>7.5965260008934901E-2</v>
      </c>
      <c r="C87" s="3">
        <f t="shared" si="7"/>
        <v>34554.668218647304</v>
      </c>
      <c r="D87" s="3">
        <f t="shared" si="8"/>
        <v>2624.9543557520219</v>
      </c>
      <c r="E87" s="3">
        <f t="shared" si="5"/>
        <v>33242.191040771293</v>
      </c>
      <c r="F87" s="3">
        <f>SUM(E87:$E$101)</f>
        <v>207592.02008107831</v>
      </c>
      <c r="G87" s="4">
        <f t="shared" si="6"/>
        <v>6.0076403792252888</v>
      </c>
    </row>
    <row r="88" spans="1:7" x14ac:dyDescent="0.3">
      <c r="A88" s="2">
        <v>86</v>
      </c>
      <c r="B88">
        <v>8.8373083093977498E-2</v>
      </c>
      <c r="C88" s="3">
        <f t="shared" si="7"/>
        <v>31929.713862895282</v>
      </c>
      <c r="D88" s="3">
        <f t="shared" si="8"/>
        <v>2821.7272563725701</v>
      </c>
      <c r="E88" s="3">
        <f t="shared" si="5"/>
        <v>30518.850234708996</v>
      </c>
      <c r="F88" s="3">
        <f>SUM(E88:$E$101)</f>
        <v>174349.82904030706</v>
      </c>
      <c r="G88" s="4">
        <f t="shared" si="6"/>
        <v>5.4604256646006029</v>
      </c>
    </row>
    <row r="89" spans="1:7" x14ac:dyDescent="0.3">
      <c r="A89" s="2">
        <v>87</v>
      </c>
      <c r="B89">
        <v>0.105416294503325</v>
      </c>
      <c r="C89" s="3">
        <f t="shared" si="7"/>
        <v>29107.986606522711</v>
      </c>
      <c r="D89" s="3">
        <f t="shared" si="8"/>
        <v>3068.4560885120377</v>
      </c>
      <c r="E89" s="3">
        <f t="shared" si="5"/>
        <v>27573.758562266692</v>
      </c>
      <c r="F89" s="3">
        <f>SUM(E89:$E$101)</f>
        <v>143830.97880559805</v>
      </c>
      <c r="G89" s="4">
        <f t="shared" si="6"/>
        <v>4.9412891640319581</v>
      </c>
    </row>
    <row r="90" spans="1:7" x14ac:dyDescent="0.3">
      <c r="A90" s="2">
        <v>88</v>
      </c>
      <c r="B90">
        <v>0.13627929550093601</v>
      </c>
      <c r="C90" s="3">
        <f t="shared" si="7"/>
        <v>26039.530518010673</v>
      </c>
      <c r="D90" s="3">
        <f t="shared" si="8"/>
        <v>3548.648874169618</v>
      </c>
      <c r="E90" s="3">
        <f t="shared" si="5"/>
        <v>24265.206080925866</v>
      </c>
      <c r="F90" s="3">
        <f>SUM(E90:$E$101)</f>
        <v>116257.22024333138</v>
      </c>
      <c r="G90" s="4">
        <f t="shared" si="6"/>
        <v>4.4646434836035214</v>
      </c>
    </row>
    <row r="91" spans="1:7" x14ac:dyDescent="0.3">
      <c r="A91" s="2">
        <v>89</v>
      </c>
      <c r="B91">
        <v>0.15825626673052801</v>
      </c>
      <c r="C91" s="3">
        <f t="shared" si="7"/>
        <v>22490.881643841054</v>
      </c>
      <c r="D91" s="3">
        <f t="shared" si="8"/>
        <v>3559.322964432446</v>
      </c>
      <c r="E91" s="3">
        <f t="shared" si="5"/>
        <v>20711.220161624831</v>
      </c>
      <c r="F91" s="3">
        <f>SUM(E91:$E$101)</f>
        <v>91992.014162405525</v>
      </c>
      <c r="G91" s="4">
        <f t="shared" si="6"/>
        <v>4.0901915549227388</v>
      </c>
    </row>
    <row r="92" spans="1:7" x14ac:dyDescent="0.3">
      <c r="A92" s="2">
        <v>90</v>
      </c>
      <c r="B92">
        <v>0.153623238314894</v>
      </c>
      <c r="C92" s="3">
        <f t="shared" si="7"/>
        <v>18931.558679408608</v>
      </c>
      <c r="D92" s="3">
        <f t="shared" si="8"/>
        <v>2908.3273506791884</v>
      </c>
      <c r="E92" s="3">
        <f t="shared" si="5"/>
        <v>17477.395004069014</v>
      </c>
      <c r="F92" s="3">
        <f>SUM(E92:$E$101)</f>
        <v>71280.794000780676</v>
      </c>
      <c r="G92" s="4">
        <f t="shared" si="6"/>
        <v>3.7651835861941492</v>
      </c>
    </row>
    <row r="93" spans="1:7" x14ac:dyDescent="0.3">
      <c r="A93" s="2">
        <v>91</v>
      </c>
      <c r="B93">
        <v>0.163934979057798</v>
      </c>
      <c r="C93" s="3">
        <f t="shared" si="7"/>
        <v>16023.23132872942</v>
      </c>
      <c r="D93" s="3">
        <f t="shared" si="8"/>
        <v>2626.7680923135104</v>
      </c>
      <c r="E93" s="3">
        <f t="shared" si="5"/>
        <v>14709.847282572664</v>
      </c>
      <c r="F93" s="3">
        <f>SUM(E93:$E$101)</f>
        <v>53803.39899671165</v>
      </c>
      <c r="G93" s="4">
        <f t="shared" si="6"/>
        <v>3.3578369988482248</v>
      </c>
    </row>
    <row r="94" spans="1:7" x14ac:dyDescent="0.3">
      <c r="A94" s="2">
        <v>92</v>
      </c>
      <c r="B94">
        <v>0.177447152167546</v>
      </c>
      <c r="C94" s="3">
        <f t="shared" si="7"/>
        <v>13396.46323641591</v>
      </c>
      <c r="D94" s="3">
        <f t="shared" si="8"/>
        <v>2377.1642504192296</v>
      </c>
      <c r="E94" s="3">
        <f t="shared" si="5"/>
        <v>12207.881111206294</v>
      </c>
      <c r="F94" s="3">
        <f>SUM(E94:$E$101)</f>
        <v>39093.551714138986</v>
      </c>
      <c r="G94" s="4">
        <f t="shared" si="6"/>
        <v>2.9181994549031494</v>
      </c>
    </row>
    <row r="95" spans="1:7" x14ac:dyDescent="0.3">
      <c r="A95" s="2">
        <v>93</v>
      </c>
      <c r="B95">
        <v>0.22432840055999101</v>
      </c>
      <c r="C95" s="3">
        <f t="shared" si="7"/>
        <v>11019.29898599668</v>
      </c>
      <c r="D95" s="3">
        <f t="shared" si="8"/>
        <v>2471.9417168209661</v>
      </c>
      <c r="E95" s="3">
        <f t="shared" si="5"/>
        <v>9783.3281275861973</v>
      </c>
      <c r="F95" s="3">
        <f>SUM(E95:$E$101)</f>
        <v>26885.670602932692</v>
      </c>
      <c r="G95" s="4">
        <f t="shared" si="6"/>
        <v>2.439871232924979</v>
      </c>
    </row>
    <row r="96" spans="1:7" x14ac:dyDescent="0.3">
      <c r="A96" s="2">
        <v>94</v>
      </c>
      <c r="B96">
        <v>0.254299029107452</v>
      </c>
      <c r="C96" s="3">
        <f t="shared" si="7"/>
        <v>8547.3572691757145</v>
      </c>
      <c r="D96" s="3">
        <f t="shared" si="8"/>
        <v>2173.5846549859066</v>
      </c>
      <c r="E96" s="3">
        <f t="shared" si="5"/>
        <v>7460.5649416827609</v>
      </c>
      <c r="F96" s="3">
        <f>SUM(E96:$E$101)</f>
        <v>17102.342475346497</v>
      </c>
      <c r="G96" s="4">
        <f t="shared" si="6"/>
        <v>2.0008924322167481</v>
      </c>
    </row>
    <row r="97" spans="1:7" x14ac:dyDescent="0.3">
      <c r="A97" s="2">
        <v>95</v>
      </c>
      <c r="B97">
        <v>0.35570353950045802</v>
      </c>
      <c r="C97" s="3">
        <f t="shared" si="7"/>
        <v>6373.7726141898074</v>
      </c>
      <c r="D97" s="3">
        <f t="shared" si="8"/>
        <v>2267.1734788384019</v>
      </c>
      <c r="E97" s="3">
        <f t="shared" si="5"/>
        <v>5240.1858747706065</v>
      </c>
      <c r="F97" s="3">
        <f>SUM(E97:$E$101)</f>
        <v>9641.7775336637369</v>
      </c>
      <c r="G97" s="4">
        <f t="shared" si="6"/>
        <v>1.5127269385478912</v>
      </c>
    </row>
    <row r="98" spans="1:7" x14ac:dyDescent="0.3">
      <c r="A98" s="2">
        <v>96</v>
      </c>
      <c r="B98">
        <v>0.52490082364903901</v>
      </c>
      <c r="C98" s="3">
        <f t="shared" si="7"/>
        <v>4106.5991353514055</v>
      </c>
      <c r="D98" s="3">
        <f t="shared" si="8"/>
        <v>2155.557268542384</v>
      </c>
      <c r="E98" s="3">
        <f t="shared" si="5"/>
        <v>3028.8205010802135</v>
      </c>
      <c r="F98" s="3">
        <f>SUM(E98:$E$101)</f>
        <v>4401.5916588931295</v>
      </c>
      <c r="G98" s="4">
        <f t="shared" si="6"/>
        <v>1.0718337762754342</v>
      </c>
    </row>
    <row r="99" spans="1:7" x14ac:dyDescent="0.3">
      <c r="A99" s="2">
        <v>97</v>
      </c>
      <c r="B99">
        <v>0.80561724868998996</v>
      </c>
      <c r="C99" s="3">
        <f t="shared" si="7"/>
        <v>1951.0418668090215</v>
      </c>
      <c r="D99" s="3">
        <f t="shared" si="8"/>
        <v>1571.7929808176657</v>
      </c>
      <c r="E99" s="3">
        <f t="shared" si="5"/>
        <v>1165.1453764001885</v>
      </c>
      <c r="F99" s="3">
        <f>SUM(E99:$E$101)</f>
        <v>1372.7711578129165</v>
      </c>
      <c r="G99" s="4">
        <f t="shared" si="6"/>
        <v>0.70360927726175271</v>
      </c>
    </row>
    <row r="100" spans="1:7" x14ac:dyDescent="0.3">
      <c r="A100" s="2">
        <v>98</v>
      </c>
      <c r="B100">
        <v>0.90506847043205096</v>
      </c>
      <c r="C100" s="3">
        <f t="shared" si="7"/>
        <v>379.24888599135579</v>
      </c>
      <c r="D100" s="3">
        <f t="shared" si="8"/>
        <v>343.24620915725569</v>
      </c>
      <c r="E100" s="3">
        <f t="shared" si="5"/>
        <v>207.62578141272795</v>
      </c>
      <c r="F100" s="3">
        <f>SUM(E100:$E$101)</f>
        <v>207.62578141272795</v>
      </c>
      <c r="G100" s="4">
        <f t="shared" si="6"/>
        <v>0.54746576478397446</v>
      </c>
    </row>
    <row r="101" spans="1:7" x14ac:dyDescent="0.3">
      <c r="A101" s="2"/>
      <c r="B101" s="1"/>
      <c r="C101" s="3"/>
      <c r="D101" s="3"/>
      <c r="E101" s="3"/>
      <c r="F101" s="3"/>
      <c r="G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1A59-5B23-644C-836E-9866A7AF31FE}">
  <dimension ref="A1:G102"/>
  <sheetViews>
    <sheetView tabSelected="1" zoomScale="180" zoomScaleNormal="180" workbookViewId="0">
      <selection activeCell="D3" sqref="D3"/>
    </sheetView>
  </sheetViews>
  <sheetFormatPr defaultColWidth="11.5546875" defaultRowHeight="14.4" x14ac:dyDescent="0.3"/>
  <cols>
    <col min="1" max="1" width="4.77734375" bestFit="1" customWidth="1"/>
    <col min="2" max="2" width="12.6640625" bestFit="1" customWidth="1"/>
  </cols>
  <sheetData>
    <row r="1" spans="1:7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2">
        <v>0</v>
      </c>
      <c r="B2">
        <v>1.4688189999999999E-3</v>
      </c>
      <c r="C2" s="2">
        <v>100000</v>
      </c>
      <c r="D2" s="3">
        <f>C2*B2</f>
        <v>146.8819</v>
      </c>
      <c r="E2" s="3">
        <f>C2-0.5*D2</f>
        <v>99926.559049999996</v>
      </c>
      <c r="F2" s="3">
        <f>SUM(E2:$E$102)</f>
        <v>7572985.5962019265</v>
      </c>
      <c r="G2" s="4">
        <f>F2/C2</f>
        <v>75.729855962019258</v>
      </c>
    </row>
    <row r="3" spans="1:7" x14ac:dyDescent="0.3">
      <c r="A3" s="2">
        <v>1</v>
      </c>
      <c r="B3">
        <v>2.4047650000000001E-3</v>
      </c>
      <c r="C3" s="3">
        <f>C2-D2</f>
        <v>99853.118100000007</v>
      </c>
      <c r="D3" s="3">
        <f t="shared" ref="D3:D66" si="0">C3*B3</f>
        <v>240.12328354774652</v>
      </c>
      <c r="E3" s="3">
        <f t="shared" ref="E3:E66" si="1">C3-0.5*D3</f>
        <v>99733.056458226129</v>
      </c>
      <c r="F3" s="3">
        <f>SUM(E3:$E$102)</f>
        <v>7473059.0371519281</v>
      </c>
      <c r="G3" s="4">
        <f t="shared" ref="G3:G66" si="2">F3/C3</f>
        <v>74.840517545660177</v>
      </c>
    </row>
    <row r="4" spans="1:7" x14ac:dyDescent="0.3">
      <c r="A4" s="2">
        <v>2</v>
      </c>
      <c r="B4">
        <v>2.2439650000000001E-3</v>
      </c>
      <c r="C4" s="3">
        <f t="shared" ref="C4:C67" si="3">C3-D3</f>
        <v>99612.994816452265</v>
      </c>
      <c r="D4" s="3">
        <f t="shared" si="0"/>
        <v>223.52807391330032</v>
      </c>
      <c r="E4" s="3">
        <f t="shared" si="1"/>
        <v>99501.230779495614</v>
      </c>
      <c r="F4" s="3">
        <f>SUM(E4:$E$102)</f>
        <v>7373325.9806937017</v>
      </c>
      <c r="G4" s="4">
        <f t="shared" si="2"/>
        <v>74.019719960029846</v>
      </c>
    </row>
    <row r="5" spans="1:7" x14ac:dyDescent="0.3">
      <c r="A5" s="2">
        <v>3</v>
      </c>
      <c r="B5">
        <v>1.694643E-3</v>
      </c>
      <c r="C5" s="3">
        <f t="shared" si="3"/>
        <v>99389.466742538963</v>
      </c>
      <c r="D5" s="3">
        <f t="shared" si="0"/>
        <v>168.42966408897647</v>
      </c>
      <c r="E5" s="3">
        <f t="shared" si="1"/>
        <v>99305.25191049448</v>
      </c>
      <c r="F5" s="3">
        <f>SUM(E5:$E$102)</f>
        <v>7273824.7499142056</v>
      </c>
      <c r="G5" s="4">
        <f t="shared" si="2"/>
        <v>73.18506667066147</v>
      </c>
    </row>
    <row r="6" spans="1:7" x14ac:dyDescent="0.3">
      <c r="A6" s="2">
        <v>4</v>
      </c>
      <c r="B6">
        <v>1.234794E-3</v>
      </c>
      <c r="C6" s="3">
        <f t="shared" si="3"/>
        <v>99221.037078449983</v>
      </c>
      <c r="D6" s="3">
        <f t="shared" si="0"/>
        <v>122.51754125824756</v>
      </c>
      <c r="E6" s="3">
        <f t="shared" si="1"/>
        <v>99159.778307820859</v>
      </c>
      <c r="F6" s="3">
        <f>SUM(E6:$E$102)</f>
        <v>7174519.498003711</v>
      </c>
      <c r="G6" s="4">
        <f t="shared" si="2"/>
        <v>72.308451002493698</v>
      </c>
    </row>
    <row r="7" spans="1:7" x14ac:dyDescent="0.3">
      <c r="A7" s="2">
        <v>5</v>
      </c>
      <c r="B7">
        <v>9.5455099999999999E-4</v>
      </c>
      <c r="C7" s="3">
        <f t="shared" si="3"/>
        <v>99098.519537191736</v>
      </c>
      <c r="D7" s="3">
        <f t="shared" si="0"/>
        <v>94.594590922745908</v>
      </c>
      <c r="E7" s="3">
        <f t="shared" si="1"/>
        <v>99051.222241730356</v>
      </c>
      <c r="F7" s="3">
        <f>SUM(E7:$E$102)</f>
        <v>7075359.7196958903</v>
      </c>
      <c r="G7" s="4">
        <f t="shared" si="2"/>
        <v>71.397229269812684</v>
      </c>
    </row>
    <row r="8" spans="1:7" x14ac:dyDescent="0.3">
      <c r="A8" s="2">
        <v>6</v>
      </c>
      <c r="B8">
        <v>8.4842700000000001E-4</v>
      </c>
      <c r="C8" s="3">
        <f t="shared" si="3"/>
        <v>99003.924946268991</v>
      </c>
      <c r="D8" s="3">
        <f t="shared" si="0"/>
        <v>83.997603030388163</v>
      </c>
      <c r="E8" s="3">
        <f t="shared" si="1"/>
        <v>98961.926144753801</v>
      </c>
      <c r="F8" s="3">
        <f>SUM(E8:$E$102)</f>
        <v>6976308.4974541608</v>
      </c>
      <c r="G8" s="4">
        <f t="shared" si="2"/>
        <v>70.464968951890697</v>
      </c>
    </row>
    <row r="9" spans="1:7" x14ac:dyDescent="0.3">
      <c r="A9" s="2">
        <v>7</v>
      </c>
      <c r="B9">
        <v>9.0365599999999997E-4</v>
      </c>
      <c r="C9" s="3">
        <f t="shared" si="3"/>
        <v>98919.927343238596</v>
      </c>
      <c r="D9" s="3">
        <f t="shared" si="0"/>
        <v>89.38958586328161</v>
      </c>
      <c r="E9" s="3">
        <f t="shared" si="1"/>
        <v>98875.232550306959</v>
      </c>
      <c r="F9" s="3">
        <f>SUM(E9:$E$102)</f>
        <v>6877346.5713094063</v>
      </c>
      <c r="G9" s="4">
        <f t="shared" si="2"/>
        <v>69.524379526138915</v>
      </c>
    </row>
    <row r="10" spans="1:7" x14ac:dyDescent="0.3">
      <c r="A10" s="2">
        <v>8</v>
      </c>
      <c r="B10">
        <v>9.2812099999999996E-4</v>
      </c>
      <c r="C10" s="3">
        <f t="shared" si="3"/>
        <v>98830.537757375321</v>
      </c>
      <c r="D10" s="3">
        <f t="shared" si="0"/>
        <v>91.72669753391294</v>
      </c>
      <c r="E10" s="3">
        <f t="shared" si="1"/>
        <v>98784.674408608364</v>
      </c>
      <c r="F10" s="3">
        <f>SUM(E10:$E$102)</f>
        <v>6778471.3387591001</v>
      </c>
      <c r="G10" s="4">
        <f t="shared" si="2"/>
        <v>68.586810236730201</v>
      </c>
    </row>
    <row r="11" spans="1:7" x14ac:dyDescent="0.3">
      <c r="A11" s="2">
        <v>9</v>
      </c>
      <c r="B11">
        <v>9.2619200000000005E-4</v>
      </c>
      <c r="C11" s="3">
        <f t="shared" si="3"/>
        <v>98738.811059841406</v>
      </c>
      <c r="D11" s="3">
        <f t="shared" si="0"/>
        <v>91.451096893136636</v>
      </c>
      <c r="E11" s="3">
        <f t="shared" si="1"/>
        <v>98693.085511394835</v>
      </c>
      <c r="F11" s="3">
        <f>SUM(E11:$E$102)</f>
        <v>6679686.6643504929</v>
      </c>
      <c r="G11" s="4">
        <f t="shared" si="2"/>
        <v>67.650061740182565</v>
      </c>
    </row>
    <row r="12" spans="1:7" x14ac:dyDescent="0.3">
      <c r="A12" s="2">
        <v>10</v>
      </c>
      <c r="B12">
        <v>9.1065600000000003E-4</v>
      </c>
      <c r="C12" s="3">
        <f t="shared" si="3"/>
        <v>98647.359962948263</v>
      </c>
      <c r="D12" s="3">
        <f t="shared" si="0"/>
        <v>89.833810234418621</v>
      </c>
      <c r="E12" s="3">
        <f t="shared" si="1"/>
        <v>98602.443057831057</v>
      </c>
      <c r="F12" s="3">
        <f>SUM(E12:$E$102)</f>
        <v>6580993.5788390981</v>
      </c>
      <c r="G12" s="4">
        <f t="shared" si="2"/>
        <v>66.712313247013455</v>
      </c>
    </row>
    <row r="13" spans="1:7" x14ac:dyDescent="0.3">
      <c r="A13" s="2">
        <v>11</v>
      </c>
      <c r="B13">
        <v>9.0918499999999996E-4</v>
      </c>
      <c r="C13" s="3">
        <f t="shared" si="3"/>
        <v>98557.52615271385</v>
      </c>
      <c r="D13" s="3">
        <f t="shared" si="0"/>
        <v>89.607024415155138</v>
      </c>
      <c r="E13" s="3">
        <f t="shared" si="1"/>
        <v>98512.722640506268</v>
      </c>
      <c r="F13" s="3">
        <f>SUM(E13:$E$102)</f>
        <v>6482391.1357812667</v>
      </c>
      <c r="G13" s="4">
        <f t="shared" si="2"/>
        <v>65.772664846892255</v>
      </c>
    </row>
    <row r="14" spans="1:7" x14ac:dyDescent="0.3">
      <c r="A14" s="2">
        <v>12</v>
      </c>
      <c r="B14">
        <v>7.7086099999999996E-4</v>
      </c>
      <c r="C14" s="3">
        <f t="shared" si="3"/>
        <v>98467.919128298701</v>
      </c>
      <c r="D14" s="3">
        <f t="shared" si="0"/>
        <v>75.905078607159467</v>
      </c>
      <c r="E14" s="3">
        <f t="shared" si="1"/>
        <v>98429.966588995128</v>
      </c>
      <c r="F14" s="3">
        <f>SUM(E14:$E$102)</f>
        <v>6383878.4131407598</v>
      </c>
      <c r="G14" s="4">
        <f t="shared" si="2"/>
        <v>64.832063779299432</v>
      </c>
    </row>
    <row r="15" spans="1:7" x14ac:dyDescent="0.3">
      <c r="A15" s="2">
        <v>13</v>
      </c>
      <c r="B15">
        <v>6.6160100000000005E-4</v>
      </c>
      <c r="C15" s="3">
        <f t="shared" si="3"/>
        <v>98392.014049691541</v>
      </c>
      <c r="D15" s="3">
        <f t="shared" si="0"/>
        <v>65.096254887289973</v>
      </c>
      <c r="E15" s="3">
        <f t="shared" si="1"/>
        <v>98359.465922247895</v>
      </c>
      <c r="F15" s="3">
        <f>SUM(E15:$E$102)</f>
        <v>6285448.4465517653</v>
      </c>
      <c r="G15" s="4">
        <f t="shared" si="2"/>
        <v>63.881693115636253</v>
      </c>
    </row>
    <row r="16" spans="1:7" x14ac:dyDescent="0.3">
      <c r="A16" s="2">
        <v>14</v>
      </c>
      <c r="B16">
        <v>7.3700399999999998E-4</v>
      </c>
      <c r="C16" s="3">
        <f t="shared" si="3"/>
        <v>98326.917794804249</v>
      </c>
      <c r="D16" s="3">
        <f t="shared" si="0"/>
        <v>72.467331722441912</v>
      </c>
      <c r="E16" s="3">
        <f t="shared" si="1"/>
        <v>98290.68412894303</v>
      </c>
      <c r="F16" s="3">
        <f>SUM(E16:$E$102)</f>
        <v>6187088.9806295177</v>
      </c>
      <c r="G16" s="4">
        <f t="shared" si="2"/>
        <v>62.9236542687241</v>
      </c>
    </row>
    <row r="17" spans="1:7" x14ac:dyDescent="0.3">
      <c r="A17" s="2">
        <v>15</v>
      </c>
      <c r="B17">
        <v>9.7406000000000001E-4</v>
      </c>
      <c r="C17" s="3">
        <f t="shared" si="3"/>
        <v>98254.450463081812</v>
      </c>
      <c r="D17" s="3">
        <f t="shared" si="0"/>
        <v>95.705730018069474</v>
      </c>
      <c r="E17" s="3">
        <f t="shared" si="1"/>
        <v>98206.597598072782</v>
      </c>
      <c r="F17" s="3">
        <f>SUM(E17:$E$102)</f>
        <v>6088798.2965005739</v>
      </c>
      <c r="G17" s="4">
        <f t="shared" si="2"/>
        <v>61.969694683584663</v>
      </c>
    </row>
    <row r="18" spans="1:7" x14ac:dyDescent="0.3">
      <c r="A18" s="2">
        <v>16</v>
      </c>
      <c r="B18">
        <v>1.203583E-3</v>
      </c>
      <c r="C18" s="3">
        <f t="shared" si="3"/>
        <v>98158.744733063737</v>
      </c>
      <c r="D18" s="3">
        <f t="shared" si="0"/>
        <v>118.14219646205505</v>
      </c>
      <c r="E18" s="3">
        <f t="shared" si="1"/>
        <v>98099.67363483271</v>
      </c>
      <c r="F18" s="3">
        <f>SUM(E18:$E$102)</f>
        <v>5990591.6989025017</v>
      </c>
      <c r="G18" s="4">
        <f t="shared" si="2"/>
        <v>61.029628233261569</v>
      </c>
    </row>
    <row r="19" spans="1:7" x14ac:dyDescent="0.3">
      <c r="A19" s="2">
        <v>17</v>
      </c>
      <c r="B19">
        <v>1.2718670000000001E-3</v>
      </c>
      <c r="C19" s="3">
        <f t="shared" si="3"/>
        <v>98040.602536601684</v>
      </c>
      <c r="D19" s="3">
        <f t="shared" si="0"/>
        <v>124.69460702641999</v>
      </c>
      <c r="E19" s="3">
        <f t="shared" si="1"/>
        <v>97978.255233088479</v>
      </c>
      <c r="F19" s="3">
        <f>SUM(E19:$E$102)</f>
        <v>5892492.025267669</v>
      </c>
      <c r="G19" s="4">
        <f t="shared" si="2"/>
        <v>60.102568454409628</v>
      </c>
    </row>
    <row r="20" spans="1:7" x14ac:dyDescent="0.3">
      <c r="A20" s="2">
        <v>18</v>
      </c>
      <c r="B20">
        <v>1.302625E-3</v>
      </c>
      <c r="C20" s="3">
        <f t="shared" si="3"/>
        <v>97915.90792957526</v>
      </c>
      <c r="D20" s="3">
        <f t="shared" si="0"/>
        <v>127.54770956676298</v>
      </c>
      <c r="E20" s="3">
        <f t="shared" si="1"/>
        <v>97852.134074791873</v>
      </c>
      <c r="F20" s="3">
        <f>SUM(E20:$E$102)</f>
        <v>5794513.7700345805</v>
      </c>
      <c r="G20" s="4">
        <f t="shared" si="2"/>
        <v>59.178471532962845</v>
      </c>
    </row>
    <row r="21" spans="1:7" x14ac:dyDescent="0.3">
      <c r="A21" s="2">
        <v>19</v>
      </c>
      <c r="B21">
        <v>1.505471E-3</v>
      </c>
      <c r="C21" s="3">
        <f t="shared" si="3"/>
        <v>97788.360220008501</v>
      </c>
      <c r="D21" s="3">
        <f t="shared" si="0"/>
        <v>147.21754044877642</v>
      </c>
      <c r="E21" s="3">
        <f t="shared" si="1"/>
        <v>97714.751449784118</v>
      </c>
      <c r="F21" s="3">
        <f>SUM(E21:$E$102)</f>
        <v>5696661.6359597892</v>
      </c>
      <c r="G21" s="4">
        <f t="shared" si="2"/>
        <v>58.255007274313549</v>
      </c>
    </row>
    <row r="22" spans="1:7" x14ac:dyDescent="0.3">
      <c r="A22" s="2">
        <v>20</v>
      </c>
      <c r="B22">
        <v>1.7315570000000001E-3</v>
      </c>
      <c r="C22" s="3">
        <f t="shared" si="3"/>
        <v>97641.142679559722</v>
      </c>
      <c r="D22" s="3">
        <f t="shared" si="0"/>
        <v>169.0712040947904</v>
      </c>
      <c r="E22" s="3">
        <f t="shared" si="1"/>
        <v>97556.607077512323</v>
      </c>
      <c r="F22" s="3">
        <f>SUM(E22:$E$102)</f>
        <v>5598946.8845100058</v>
      </c>
      <c r="G22" s="4">
        <f t="shared" si="2"/>
        <v>57.342086858658753</v>
      </c>
    </row>
    <row r="23" spans="1:7" x14ac:dyDescent="0.3">
      <c r="A23" s="2">
        <v>21</v>
      </c>
      <c r="B23">
        <v>1.8079050000000001E-3</v>
      </c>
      <c r="C23" s="3">
        <f t="shared" si="3"/>
        <v>97472.071475464938</v>
      </c>
      <c r="D23" s="3">
        <f t="shared" si="0"/>
        <v>176.22024538085046</v>
      </c>
      <c r="E23" s="3">
        <f t="shared" si="1"/>
        <v>97383.96135277451</v>
      </c>
      <c r="F23" s="3">
        <f>SUM(E23:$E$102)</f>
        <v>5501390.2774324929</v>
      </c>
      <c r="G23" s="4">
        <f t="shared" si="2"/>
        <v>56.440682896713326</v>
      </c>
    </row>
    <row r="24" spans="1:7" x14ac:dyDescent="0.3">
      <c r="A24" s="2">
        <v>22</v>
      </c>
      <c r="B24">
        <v>1.7643909999999999E-3</v>
      </c>
      <c r="C24" s="3">
        <f t="shared" si="3"/>
        <v>97295.851230084081</v>
      </c>
      <c r="D24" s="3">
        <f t="shared" si="0"/>
        <v>171.66792424769926</v>
      </c>
      <c r="E24" s="3">
        <f t="shared" si="1"/>
        <v>97210.017267960226</v>
      </c>
      <c r="F24" s="3">
        <f>SUM(E24:$E$102)</f>
        <v>5404006.3160797181</v>
      </c>
      <c r="G24" s="4">
        <f t="shared" si="2"/>
        <v>55.542001511455894</v>
      </c>
    </row>
    <row r="25" spans="1:7" x14ac:dyDescent="0.3">
      <c r="A25" s="2">
        <v>23</v>
      </c>
      <c r="B25">
        <v>1.6133440000000001E-3</v>
      </c>
      <c r="C25" s="3">
        <f t="shared" si="3"/>
        <v>97124.183305836385</v>
      </c>
      <c r="D25" s="3">
        <f t="shared" si="0"/>
        <v>156.69471839137131</v>
      </c>
      <c r="E25" s="3">
        <f t="shared" si="1"/>
        <v>97045.835946640698</v>
      </c>
      <c r="F25" s="3">
        <f>SUM(E25:$E$102)</f>
        <v>5306796.2988117579</v>
      </c>
      <c r="G25" s="4">
        <f t="shared" si="2"/>
        <v>54.639288776319233</v>
      </c>
    </row>
    <row r="26" spans="1:7" x14ac:dyDescent="0.3">
      <c r="A26" s="2">
        <v>24</v>
      </c>
      <c r="B26">
        <v>1.6323710000000001E-3</v>
      </c>
      <c r="C26" s="3">
        <f t="shared" si="3"/>
        <v>96967.488587445012</v>
      </c>
      <c r="D26" s="3">
        <f t="shared" si="0"/>
        <v>158.28691631297622</v>
      </c>
      <c r="E26" s="3">
        <f t="shared" si="1"/>
        <v>96888.345129288529</v>
      </c>
      <c r="F26" s="3">
        <f>SUM(E26:$E$102)</f>
        <v>5209750.462865117</v>
      </c>
      <c r="G26" s="4">
        <f t="shared" si="2"/>
        <v>53.726775218757766</v>
      </c>
    </row>
    <row r="27" spans="1:7" x14ac:dyDescent="0.3">
      <c r="A27" s="2">
        <v>25</v>
      </c>
      <c r="B27">
        <v>1.707945E-3</v>
      </c>
      <c r="C27" s="3">
        <f t="shared" si="3"/>
        <v>96809.201671132032</v>
      </c>
      <c r="D27" s="3">
        <f t="shared" si="0"/>
        <v>165.34479194820159</v>
      </c>
      <c r="E27" s="3">
        <f t="shared" si="1"/>
        <v>96726.529275157925</v>
      </c>
      <c r="F27" s="3">
        <f>SUM(E27:$E$102)</f>
        <v>5112862.1177358283</v>
      </c>
      <c r="G27" s="4">
        <f t="shared" si="2"/>
        <v>52.813803124878525</v>
      </c>
    </row>
    <row r="28" spans="1:7" x14ac:dyDescent="0.3">
      <c r="A28" s="2">
        <v>26</v>
      </c>
      <c r="B28">
        <v>1.9855250000000001E-3</v>
      </c>
      <c r="C28" s="3">
        <f t="shared" si="3"/>
        <v>96643.856879183833</v>
      </c>
      <c r="D28" s="3">
        <f t="shared" si="0"/>
        <v>191.88879393004149</v>
      </c>
      <c r="E28" s="3">
        <f t="shared" si="1"/>
        <v>96547.912482218817</v>
      </c>
      <c r="F28" s="3">
        <f>SUM(E28:$E$102)</f>
        <v>5016135.5884606689</v>
      </c>
      <c r="G28" s="4">
        <f t="shared" si="2"/>
        <v>51.90330508778667</v>
      </c>
    </row>
    <row r="29" spans="1:7" x14ac:dyDescent="0.3">
      <c r="A29" s="2">
        <v>27</v>
      </c>
      <c r="B29">
        <v>2.1927079999999998E-3</v>
      </c>
      <c r="C29" s="3">
        <f t="shared" si="3"/>
        <v>96451.968085253786</v>
      </c>
      <c r="D29" s="3">
        <f t="shared" si="0"/>
        <v>211.49100203628063</v>
      </c>
      <c r="E29" s="3">
        <f t="shared" si="1"/>
        <v>96346.222584235642</v>
      </c>
      <c r="F29" s="3">
        <f>SUM(E29:$E$102)</f>
        <v>4919587.6759784501</v>
      </c>
      <c r="G29" s="4">
        <f t="shared" si="2"/>
        <v>51.005570686023034</v>
      </c>
    </row>
    <row r="30" spans="1:7" x14ac:dyDescent="0.3">
      <c r="A30" s="2">
        <v>28</v>
      </c>
      <c r="B30">
        <v>2.2822659999999998E-3</v>
      </c>
      <c r="C30" s="3">
        <f t="shared" si="3"/>
        <v>96240.477083217498</v>
      </c>
      <c r="D30" s="3">
        <f t="shared" si="0"/>
        <v>219.64636867080645</v>
      </c>
      <c r="E30" s="3">
        <f t="shared" si="1"/>
        <v>96130.653898882098</v>
      </c>
      <c r="F30" s="3">
        <f>SUM(E30:$E$102)</f>
        <v>4823241.4533942146</v>
      </c>
      <c r="G30" s="4">
        <f t="shared" si="2"/>
        <v>50.116558017720962</v>
      </c>
    </row>
    <row r="31" spans="1:7" x14ac:dyDescent="0.3">
      <c r="A31" s="2">
        <v>29</v>
      </c>
      <c r="B31">
        <v>2.171624E-3</v>
      </c>
      <c r="C31" s="3">
        <f t="shared" si="3"/>
        <v>96020.830714546697</v>
      </c>
      <c r="D31" s="3">
        <f t="shared" si="0"/>
        <v>208.52114047964676</v>
      </c>
      <c r="E31" s="3">
        <f t="shared" si="1"/>
        <v>95916.570144306868</v>
      </c>
      <c r="F31" s="3">
        <f>SUM(E31:$E$102)</f>
        <v>4727110.7994953329</v>
      </c>
      <c r="G31" s="4">
        <f t="shared" si="2"/>
        <v>49.230055231954978</v>
      </c>
    </row>
    <row r="32" spans="1:7" x14ac:dyDescent="0.3">
      <c r="A32" s="2">
        <v>30</v>
      </c>
      <c r="B32">
        <v>2.2580550000000001E-3</v>
      </c>
      <c r="C32" s="3">
        <f t="shared" si="3"/>
        <v>95812.309574067054</v>
      </c>
      <c r="D32" s="3">
        <f t="shared" si="0"/>
        <v>216.34946469527</v>
      </c>
      <c r="E32" s="3">
        <f t="shared" si="1"/>
        <v>95704.134841719424</v>
      </c>
      <c r="F32" s="3">
        <f>SUM(E32:$E$102)</f>
        <v>4631194.229351026</v>
      </c>
      <c r="G32" s="4">
        <f t="shared" si="2"/>
        <v>48.336108898104712</v>
      </c>
    </row>
    <row r="33" spans="1:7" x14ac:dyDescent="0.3">
      <c r="A33" s="2">
        <v>31</v>
      </c>
      <c r="B33">
        <v>2.4693010000000001E-3</v>
      </c>
      <c r="C33" s="3">
        <f t="shared" si="3"/>
        <v>95595.960109371779</v>
      </c>
      <c r="D33" s="3">
        <f t="shared" si="0"/>
        <v>236.05519989403186</v>
      </c>
      <c r="E33" s="3">
        <f t="shared" si="1"/>
        <v>95477.932509424762</v>
      </c>
      <c r="F33" s="3">
        <f>SUM(E33:$E$102)</f>
        <v>4535490.0945093073</v>
      </c>
      <c r="G33" s="4">
        <f t="shared" si="2"/>
        <v>47.444369922329692</v>
      </c>
    </row>
    <row r="34" spans="1:7" x14ac:dyDescent="0.3">
      <c r="A34" s="2">
        <v>32</v>
      </c>
      <c r="B34">
        <v>2.7465419999999998E-3</v>
      </c>
      <c r="C34" s="3">
        <f t="shared" si="3"/>
        <v>95359.904909477744</v>
      </c>
      <c r="D34" s="3">
        <f t="shared" si="0"/>
        <v>261.90998394988679</v>
      </c>
      <c r="E34" s="3">
        <f t="shared" si="1"/>
        <v>95228.949917502803</v>
      </c>
      <c r="F34" s="3">
        <f>SUM(E34:$E$102)</f>
        <v>4440012.1619998822</v>
      </c>
      <c r="G34" s="4">
        <f t="shared" si="2"/>
        <v>46.560576651315358</v>
      </c>
    </row>
    <row r="35" spans="1:7" x14ac:dyDescent="0.3">
      <c r="A35" s="2">
        <v>33</v>
      </c>
      <c r="B35">
        <v>2.464515E-3</v>
      </c>
      <c r="C35" s="3">
        <f t="shared" si="3"/>
        <v>95097.994925527863</v>
      </c>
      <c r="D35" s="3">
        <f t="shared" si="0"/>
        <v>234.37043496388731</v>
      </c>
      <c r="E35" s="3">
        <f t="shared" si="1"/>
        <v>94980.809708045912</v>
      </c>
      <c r="F35" s="3">
        <f>SUM(E35:$E$102)</f>
        <v>4344783.2120823804</v>
      </c>
      <c r="G35" s="4">
        <f t="shared" si="2"/>
        <v>45.687432374203276</v>
      </c>
    </row>
    <row r="36" spans="1:7" x14ac:dyDescent="0.3">
      <c r="A36" s="2">
        <v>34</v>
      </c>
      <c r="B36">
        <v>2.0302100000000002E-3</v>
      </c>
      <c r="C36" s="3">
        <f t="shared" si="3"/>
        <v>94863.624490563976</v>
      </c>
      <c r="D36" s="3">
        <f t="shared" si="0"/>
        <v>192.59307907698792</v>
      </c>
      <c r="E36" s="3">
        <f t="shared" si="1"/>
        <v>94767.32795102548</v>
      </c>
      <c r="F36" s="3">
        <f>SUM(E36:$E$102)</f>
        <v>4249802.4023743337</v>
      </c>
      <c r="G36" s="4">
        <f t="shared" si="2"/>
        <v>44.799072618156799</v>
      </c>
    </row>
    <row r="37" spans="1:7" x14ac:dyDescent="0.3">
      <c r="A37" s="2">
        <v>35</v>
      </c>
      <c r="B37">
        <v>1.784412E-3</v>
      </c>
      <c r="C37" s="3">
        <f t="shared" si="3"/>
        <v>94671.031411486983</v>
      </c>
      <c r="D37" s="3">
        <f t="shared" si="0"/>
        <v>168.93212450303432</v>
      </c>
      <c r="E37" s="3">
        <f t="shared" si="1"/>
        <v>94586.565349235461</v>
      </c>
      <c r="F37" s="3">
        <f>SUM(E37:$E$102)</f>
        <v>4155035.0744233071</v>
      </c>
      <c r="G37" s="4">
        <f t="shared" si="2"/>
        <v>43.889191999646393</v>
      </c>
    </row>
    <row r="38" spans="1:7" x14ac:dyDescent="0.3">
      <c r="A38" s="2">
        <v>36</v>
      </c>
      <c r="B38">
        <v>1.8900939999999999E-3</v>
      </c>
      <c r="C38" s="3">
        <f t="shared" si="3"/>
        <v>94502.099286983954</v>
      </c>
      <c r="D38" s="3">
        <f t="shared" si="0"/>
        <v>178.61785084973263</v>
      </c>
      <c r="E38" s="3">
        <f t="shared" si="1"/>
        <v>94412.790361559091</v>
      </c>
      <c r="F38" s="3">
        <f>SUM(E38:$E$102)</f>
        <v>4060448.5090740719</v>
      </c>
      <c r="G38" s="4">
        <f t="shared" si="2"/>
        <v>42.966754598152392</v>
      </c>
    </row>
    <row r="39" spans="1:7" x14ac:dyDescent="0.3">
      <c r="A39" s="2">
        <v>37</v>
      </c>
      <c r="B39">
        <v>2.2141439999999999E-3</v>
      </c>
      <c r="C39" s="3">
        <f t="shared" si="3"/>
        <v>94323.481436134214</v>
      </c>
      <c r="D39" s="3">
        <f t="shared" si="0"/>
        <v>208.84577048092794</v>
      </c>
      <c r="E39" s="3">
        <f t="shared" si="1"/>
        <v>94219.058550893751</v>
      </c>
      <c r="F39" s="3">
        <f>SUM(E39:$E$102)</f>
        <v>3966035.7187125129</v>
      </c>
      <c r="G39" s="4">
        <f t="shared" si="2"/>
        <v>42.047172754091868</v>
      </c>
    </row>
    <row r="40" spans="1:7" x14ac:dyDescent="0.3">
      <c r="A40" s="2">
        <v>38</v>
      </c>
      <c r="B40">
        <v>2.561434E-3</v>
      </c>
      <c r="C40" s="3">
        <f t="shared" si="3"/>
        <v>94114.635665653288</v>
      </c>
      <c r="D40" s="3">
        <f t="shared" si="0"/>
        <v>241.06842769161696</v>
      </c>
      <c r="E40" s="3">
        <f t="shared" si="1"/>
        <v>93994.101451807481</v>
      </c>
      <c r="F40" s="3">
        <f>SUM(E40:$E$102)</f>
        <v>3871816.6601616191</v>
      </c>
      <c r="G40" s="4">
        <f t="shared" si="2"/>
        <v>41.139368311602794</v>
      </c>
    </row>
    <row r="41" spans="1:7" x14ac:dyDescent="0.3">
      <c r="A41" s="2">
        <v>39</v>
      </c>
      <c r="B41">
        <v>2.8042649999999998E-3</v>
      </c>
      <c r="C41" s="3">
        <f t="shared" si="3"/>
        <v>93873.567237961674</v>
      </c>
      <c r="D41" s="3">
        <f t="shared" si="0"/>
        <v>263.24635903056259</v>
      </c>
      <c r="E41" s="3">
        <f t="shared" si="1"/>
        <v>93741.944058446388</v>
      </c>
      <c r="F41" s="3">
        <f>SUM(E41:$E$102)</f>
        <v>3777822.5587098114</v>
      </c>
      <c r="G41" s="4">
        <f t="shared" si="2"/>
        <v>40.243730688675612</v>
      </c>
    </row>
    <row r="42" spans="1:7" x14ac:dyDescent="0.3">
      <c r="A42" s="2">
        <v>40</v>
      </c>
      <c r="B42">
        <v>2.9078480000000002E-3</v>
      </c>
      <c r="C42" s="3">
        <f t="shared" si="3"/>
        <v>93610.320878931117</v>
      </c>
      <c r="D42" s="3">
        <f t="shared" si="0"/>
        <v>272.20458434715812</v>
      </c>
      <c r="E42" s="3">
        <f t="shared" si="1"/>
        <v>93474.218586757532</v>
      </c>
      <c r="F42" s="3">
        <f>SUM(E42:$E$102)</f>
        <v>3684080.6146513652</v>
      </c>
      <c r="G42" s="4">
        <f t="shared" si="2"/>
        <v>39.355496061338059</v>
      </c>
    </row>
    <row r="43" spans="1:7" x14ac:dyDescent="0.3">
      <c r="A43" s="2">
        <v>41</v>
      </c>
      <c r="B43">
        <v>3.2302170000000001E-3</v>
      </c>
      <c r="C43" s="3">
        <f t="shared" si="3"/>
        <v>93338.116294583961</v>
      </c>
      <c r="D43" s="3">
        <f t="shared" si="0"/>
        <v>301.50237000274211</v>
      </c>
      <c r="E43" s="3">
        <f t="shared" si="1"/>
        <v>93187.365109582592</v>
      </c>
      <c r="F43" s="3">
        <f>SUM(E43:$E$102)</f>
        <v>3590606.3960646074</v>
      </c>
      <c r="G43" s="4">
        <f t="shared" si="2"/>
        <v>38.468811441751328</v>
      </c>
    </row>
    <row r="44" spans="1:7" x14ac:dyDescent="0.3">
      <c r="A44" s="2">
        <v>42</v>
      </c>
      <c r="B44">
        <v>3.857344E-3</v>
      </c>
      <c r="C44" s="3">
        <f t="shared" si="3"/>
        <v>93036.613924581223</v>
      </c>
      <c r="D44" s="3">
        <f t="shared" si="0"/>
        <v>358.87422450229985</v>
      </c>
      <c r="E44" s="3">
        <f t="shared" si="1"/>
        <v>92857.176812330072</v>
      </c>
      <c r="F44" s="3">
        <f>SUM(E44:$E$102)</f>
        <v>3497419.0309550245</v>
      </c>
      <c r="G44" s="4">
        <f t="shared" si="2"/>
        <v>37.591856403868654</v>
      </c>
    </row>
    <row r="45" spans="1:7" x14ac:dyDescent="0.3">
      <c r="A45" s="2">
        <v>43</v>
      </c>
      <c r="B45">
        <v>4.0643470000000003E-3</v>
      </c>
      <c r="C45" s="3">
        <f t="shared" si="3"/>
        <v>92677.739700078921</v>
      </c>
      <c r="D45" s="3">
        <f t="shared" si="0"/>
        <v>376.67449331679671</v>
      </c>
      <c r="E45" s="3">
        <f t="shared" si="1"/>
        <v>92489.402453420524</v>
      </c>
      <c r="F45" s="3">
        <f>SUM(E45:$E$102)</f>
        <v>3404561.8541426943</v>
      </c>
      <c r="G45" s="4">
        <f t="shared" si="2"/>
        <v>36.73548648424574</v>
      </c>
    </row>
    <row r="46" spans="1:7" x14ac:dyDescent="0.3">
      <c r="A46" s="2">
        <v>44</v>
      </c>
      <c r="B46">
        <v>3.581332E-3</v>
      </c>
      <c r="C46" s="3">
        <f t="shared" si="3"/>
        <v>92301.065206762127</v>
      </c>
      <c r="D46" s="3">
        <f t="shared" si="0"/>
        <v>330.56075845906383</v>
      </c>
      <c r="E46" s="3">
        <f t="shared" si="1"/>
        <v>92135.784827532596</v>
      </c>
      <c r="F46" s="3">
        <f>SUM(E46:$E$102)</f>
        <v>3312072.4516892745</v>
      </c>
      <c r="G46" s="4">
        <f t="shared" si="2"/>
        <v>35.88336108873667</v>
      </c>
    </row>
    <row r="47" spans="1:7" x14ac:dyDescent="0.3">
      <c r="A47" s="2">
        <v>45</v>
      </c>
      <c r="B47">
        <v>3.0173700000000001E-3</v>
      </c>
      <c r="C47" s="3">
        <f t="shared" si="3"/>
        <v>91970.504448303065</v>
      </c>
      <c r="D47" s="3">
        <f t="shared" si="0"/>
        <v>277.50904100717622</v>
      </c>
      <c r="E47" s="3">
        <f t="shared" si="1"/>
        <v>91831.749927799479</v>
      </c>
      <c r="F47" s="3">
        <f>SUM(E47:$E$102)</f>
        <v>3219936.6668617418</v>
      </c>
      <c r="G47" s="4">
        <f t="shared" si="2"/>
        <v>35.010536108037542</v>
      </c>
    </row>
    <row r="48" spans="1:7" x14ac:dyDescent="0.3">
      <c r="A48" s="2">
        <v>46</v>
      </c>
      <c r="B48">
        <v>3.1605320000000002E-3</v>
      </c>
      <c r="C48" s="3">
        <f t="shared" si="3"/>
        <v>91692.995407295894</v>
      </c>
      <c r="D48" s="3">
        <f t="shared" si="0"/>
        <v>289.79864616061172</v>
      </c>
      <c r="E48" s="3">
        <f t="shared" si="1"/>
        <v>91548.096084215591</v>
      </c>
      <c r="F48" s="3">
        <f>SUM(E48:$E$102)</f>
        <v>3128104.9169339426</v>
      </c>
      <c r="G48" s="4">
        <f t="shared" si="2"/>
        <v>34.114982317232091</v>
      </c>
    </row>
    <row r="49" spans="1:7" x14ac:dyDescent="0.3">
      <c r="A49" s="2">
        <v>47</v>
      </c>
      <c r="B49">
        <v>3.5825280000000002E-3</v>
      </c>
      <c r="C49" s="3">
        <f t="shared" si="3"/>
        <v>91403.196761135288</v>
      </c>
      <c r="D49" s="3">
        <f t="shared" si="0"/>
        <v>327.45451168627648</v>
      </c>
      <c r="E49" s="3">
        <f t="shared" si="1"/>
        <v>91239.469505292145</v>
      </c>
      <c r="F49" s="3">
        <f>SUM(E49:$E$102)</f>
        <v>3036556.8208497269</v>
      </c>
      <c r="G49" s="4">
        <f t="shared" si="2"/>
        <v>33.221560387928065</v>
      </c>
    </row>
    <row r="50" spans="1:7" x14ac:dyDescent="0.3">
      <c r="A50" s="2">
        <v>48</v>
      </c>
      <c r="B50">
        <v>4.0259010000000001E-3</v>
      </c>
      <c r="C50" s="3">
        <f t="shared" si="3"/>
        <v>91075.742249449017</v>
      </c>
      <c r="D50" s="3">
        <f t="shared" si="0"/>
        <v>366.66192179779904</v>
      </c>
      <c r="E50" s="3">
        <f t="shared" si="1"/>
        <v>90892.411288550124</v>
      </c>
      <c r="F50" s="3">
        <f>SUM(E50:$E$102)</f>
        <v>2945317.351344435</v>
      </c>
      <c r="G50" s="4">
        <f t="shared" si="2"/>
        <v>32.339207769259254</v>
      </c>
    </row>
    <row r="51" spans="1:7" x14ac:dyDescent="0.3">
      <c r="A51" s="2">
        <v>49</v>
      </c>
      <c r="B51">
        <v>4.143964E-3</v>
      </c>
      <c r="C51" s="3">
        <f t="shared" si="3"/>
        <v>90709.080327651216</v>
      </c>
      <c r="D51" s="3">
        <f t="shared" si="0"/>
        <v>375.89516335089485</v>
      </c>
      <c r="E51" s="3">
        <f t="shared" si="1"/>
        <v>90521.132745975774</v>
      </c>
      <c r="F51" s="3">
        <f>SUM(E51:$E$102)</f>
        <v>2854424.9400558844</v>
      </c>
      <c r="G51" s="4">
        <f t="shared" si="2"/>
        <v>31.467907399627318</v>
      </c>
    </row>
    <row r="52" spans="1:7" x14ac:dyDescent="0.3">
      <c r="A52" s="2">
        <v>50</v>
      </c>
      <c r="B52">
        <v>4.5948639999999997E-3</v>
      </c>
      <c r="C52" s="3">
        <f t="shared" si="3"/>
        <v>90333.185164300317</v>
      </c>
      <c r="D52" s="3">
        <f t="shared" si="0"/>
        <v>415.0687005167776</v>
      </c>
      <c r="E52" s="3">
        <f t="shared" si="1"/>
        <v>90125.650814041932</v>
      </c>
      <c r="F52" s="3">
        <f>SUM(E52:$E$102)</f>
        <v>2763903.8073099088</v>
      </c>
      <c r="G52" s="4">
        <f t="shared" si="2"/>
        <v>30.596771300412463</v>
      </c>
    </row>
    <row r="53" spans="1:7" x14ac:dyDescent="0.3">
      <c r="A53" s="2">
        <v>51</v>
      </c>
      <c r="B53">
        <v>4.9555429999999998E-3</v>
      </c>
      <c r="C53" s="3">
        <f t="shared" si="3"/>
        <v>89918.116463783546</v>
      </c>
      <c r="D53" s="3">
        <f t="shared" si="0"/>
        <v>445.59309261528728</v>
      </c>
      <c r="E53" s="3">
        <f t="shared" si="1"/>
        <v>89695.319917475907</v>
      </c>
      <c r="F53" s="3">
        <f>SUM(E53:$E$102)</f>
        <v>2673778.1564958664</v>
      </c>
      <c r="G53" s="4">
        <f t="shared" si="2"/>
        <v>29.735700230918294</v>
      </c>
    </row>
    <row r="54" spans="1:7" x14ac:dyDescent="0.3">
      <c r="A54" s="2">
        <v>52</v>
      </c>
      <c r="B54">
        <v>5.624965E-3</v>
      </c>
      <c r="C54" s="3">
        <f t="shared" si="3"/>
        <v>89472.523371168252</v>
      </c>
      <c r="D54" s="3">
        <f t="shared" si="0"/>
        <v>503.2798124245034</v>
      </c>
      <c r="E54" s="3">
        <f t="shared" si="1"/>
        <v>89220.883464956001</v>
      </c>
      <c r="F54" s="3">
        <f>SUM(E54:$E$102)</f>
        <v>2584082.8365783906</v>
      </c>
      <c r="G54" s="4">
        <f t="shared" si="2"/>
        <v>28.881300529086104</v>
      </c>
    </row>
    <row r="55" spans="1:7" x14ac:dyDescent="0.3">
      <c r="A55" s="2">
        <v>53</v>
      </c>
      <c r="B55">
        <v>6.3919329999999998E-3</v>
      </c>
      <c r="C55" s="3">
        <f t="shared" si="3"/>
        <v>88969.24355874375</v>
      </c>
      <c r="D55" s="3">
        <f t="shared" si="0"/>
        <v>568.68544388817156</v>
      </c>
      <c r="E55" s="3">
        <f t="shared" si="1"/>
        <v>88684.900836799658</v>
      </c>
      <c r="F55" s="3">
        <f>SUM(E55:$E$102)</f>
        <v>2494861.9531134344</v>
      </c>
      <c r="G55" s="4">
        <f t="shared" si="2"/>
        <v>28.041847421869459</v>
      </c>
    </row>
    <row r="56" spans="1:7" x14ac:dyDescent="0.3">
      <c r="A56" s="2">
        <v>54</v>
      </c>
      <c r="B56">
        <v>7.5492390000000001E-3</v>
      </c>
      <c r="C56" s="3">
        <f t="shared" si="3"/>
        <v>88400.558114855579</v>
      </c>
      <c r="D56" s="3">
        <f t="shared" si="0"/>
        <v>667.35694094243422</v>
      </c>
      <c r="E56" s="3">
        <f t="shared" si="1"/>
        <v>88066.87964438436</v>
      </c>
      <c r="F56" s="3">
        <f>SUM(E56:$E$102)</f>
        <v>2406177.0522766341</v>
      </c>
      <c r="G56" s="4">
        <f t="shared" si="2"/>
        <v>27.219025576177668</v>
      </c>
    </row>
    <row r="57" spans="1:7" x14ac:dyDescent="0.3">
      <c r="A57" s="2">
        <v>55</v>
      </c>
      <c r="B57">
        <v>8.0420209999999999E-3</v>
      </c>
      <c r="C57" s="3">
        <f t="shared" si="3"/>
        <v>87733.201173913141</v>
      </c>
      <c r="D57" s="3">
        <f t="shared" si="0"/>
        <v>705.55224623783408</v>
      </c>
      <c r="E57" s="3">
        <f t="shared" si="1"/>
        <v>87380.42505079422</v>
      </c>
      <c r="F57" s="3">
        <f>SUM(E57:$E$102)</f>
        <v>2318110.17263225</v>
      </c>
      <c r="G57" s="4">
        <f t="shared" si="2"/>
        <v>26.422268213342292</v>
      </c>
    </row>
    <row r="58" spans="1:7" x14ac:dyDescent="0.3">
      <c r="A58" s="2">
        <v>56</v>
      </c>
      <c r="B58">
        <v>8.191093E-3</v>
      </c>
      <c r="C58" s="3">
        <f t="shared" si="3"/>
        <v>87027.648927675313</v>
      </c>
      <c r="D58" s="3">
        <f t="shared" si="0"/>
        <v>712.85156593793874</v>
      </c>
      <c r="E58" s="3">
        <f t="shared" si="1"/>
        <v>86671.223144706339</v>
      </c>
      <c r="F58" s="3">
        <f>SUM(E58:$E$102)</f>
        <v>2230729.7475814554</v>
      </c>
      <c r="G58" s="4">
        <f t="shared" si="2"/>
        <v>25.632425729842623</v>
      </c>
    </row>
    <row r="59" spans="1:7" x14ac:dyDescent="0.3">
      <c r="A59" s="2">
        <v>57</v>
      </c>
      <c r="B59">
        <v>8.653829E-3</v>
      </c>
      <c r="C59" s="3">
        <f t="shared" si="3"/>
        <v>86314.797361737379</v>
      </c>
      <c r="D59" s="3">
        <f t="shared" si="0"/>
        <v>746.95349653812639</v>
      </c>
      <c r="E59" s="3">
        <f t="shared" si="1"/>
        <v>85941.320613468313</v>
      </c>
      <c r="F59" s="3">
        <f>SUM(E59:$E$102)</f>
        <v>2144058.5244367495</v>
      </c>
      <c r="G59" s="4">
        <f t="shared" si="2"/>
        <v>24.839987927576281</v>
      </c>
    </row>
    <row r="60" spans="1:7" x14ac:dyDescent="0.3">
      <c r="A60" s="2">
        <v>58</v>
      </c>
      <c r="B60">
        <v>9.0052299999999995E-3</v>
      </c>
      <c r="C60" s="3">
        <f t="shared" si="3"/>
        <v>85567.843865199247</v>
      </c>
      <c r="D60" s="3">
        <f t="shared" si="0"/>
        <v>770.55811461020812</v>
      </c>
      <c r="E60" s="3">
        <f t="shared" si="1"/>
        <v>85182.564807894145</v>
      </c>
      <c r="F60" s="3">
        <f>SUM(E60:$E$102)</f>
        <v>2058117.2038232815</v>
      </c>
      <c r="G60" s="4">
        <f t="shared" si="2"/>
        <v>24.052460724212839</v>
      </c>
    </row>
    <row r="61" spans="1:7" x14ac:dyDescent="0.3">
      <c r="A61" s="2">
        <v>59</v>
      </c>
      <c r="B61">
        <v>9.3437999999999993E-3</v>
      </c>
      <c r="C61" s="3">
        <f t="shared" si="3"/>
        <v>84797.285750589042</v>
      </c>
      <c r="D61" s="3">
        <f t="shared" si="0"/>
        <v>792.32887859635389</v>
      </c>
      <c r="E61" s="3">
        <f t="shared" si="1"/>
        <v>84401.121311290859</v>
      </c>
      <c r="F61" s="3">
        <f>SUM(E61:$E$102)</f>
        <v>1972934.639015387</v>
      </c>
      <c r="G61" s="4">
        <f t="shared" si="2"/>
        <v>23.266483373280401</v>
      </c>
    </row>
    <row r="62" spans="1:7" x14ac:dyDescent="0.3">
      <c r="A62" s="2">
        <v>60</v>
      </c>
      <c r="B62">
        <v>9.6927190000000007E-3</v>
      </c>
      <c r="C62" s="3">
        <f t="shared" si="3"/>
        <v>84004.95687199269</v>
      </c>
      <c r="D62" s="3">
        <f t="shared" si="0"/>
        <v>814.23644156734417</v>
      </c>
      <c r="E62" s="3">
        <f t="shared" si="1"/>
        <v>83597.838651209022</v>
      </c>
      <c r="F62" s="3">
        <f>SUM(E62:$E$102)</f>
        <v>1888533.5177040966</v>
      </c>
      <c r="G62" s="4">
        <f t="shared" si="2"/>
        <v>22.481215252355366</v>
      </c>
    </row>
    <row r="63" spans="1:7" x14ac:dyDescent="0.3">
      <c r="A63" s="2">
        <v>61</v>
      </c>
      <c r="B63">
        <v>1.0681136000000001E-2</v>
      </c>
      <c r="C63" s="3">
        <f t="shared" si="3"/>
        <v>83190.720430425339</v>
      </c>
      <c r="D63" s="3">
        <f t="shared" si="0"/>
        <v>888.57139885535162</v>
      </c>
      <c r="E63" s="3">
        <f t="shared" si="1"/>
        <v>82746.434730997658</v>
      </c>
      <c r="F63" s="3">
        <f>SUM(E63:$E$102)</f>
        <v>1804935.6790528875</v>
      </c>
      <c r="G63" s="4">
        <f t="shared" si="2"/>
        <v>21.696358316338952</v>
      </c>
    </row>
    <row r="64" spans="1:7" x14ac:dyDescent="0.3">
      <c r="A64" s="2">
        <v>62</v>
      </c>
      <c r="B64">
        <v>1.2540857000000001E-2</v>
      </c>
      <c r="C64" s="3">
        <f t="shared" si="3"/>
        <v>82302.149031569992</v>
      </c>
      <c r="D64" s="3">
        <f t="shared" si="0"/>
        <v>1032.1394817976079</v>
      </c>
      <c r="E64" s="3">
        <f t="shared" si="1"/>
        <v>81786.079290671187</v>
      </c>
      <c r="F64" s="3">
        <f>SUM(E64:$E$102)</f>
        <v>1722189.2443218897</v>
      </c>
      <c r="G64" s="4">
        <f t="shared" si="2"/>
        <v>20.925203832299459</v>
      </c>
    </row>
    <row r="65" spans="1:7" x14ac:dyDescent="0.3">
      <c r="A65" s="2">
        <v>63</v>
      </c>
      <c r="B65">
        <v>1.3619539E-2</v>
      </c>
      <c r="C65" s="3">
        <f t="shared" si="3"/>
        <v>81270.009549772381</v>
      </c>
      <c r="D65" s="3">
        <f t="shared" si="0"/>
        <v>1106.8600645934973</v>
      </c>
      <c r="E65" s="3">
        <f t="shared" si="1"/>
        <v>80716.579517475635</v>
      </c>
      <c r="F65" s="3">
        <f>SUM(E65:$E$102)</f>
        <v>1640403.1650312187</v>
      </c>
      <c r="G65" s="4">
        <f t="shared" si="2"/>
        <v>20.184606524828606</v>
      </c>
    </row>
    <row r="66" spans="1:7" x14ac:dyDescent="0.3">
      <c r="A66" s="2">
        <v>64</v>
      </c>
      <c r="B66">
        <v>1.455497E-2</v>
      </c>
      <c r="C66" s="3">
        <f t="shared" si="3"/>
        <v>80163.149485178888</v>
      </c>
      <c r="D66" s="3">
        <f t="shared" si="0"/>
        <v>1166.7722358622941</v>
      </c>
      <c r="E66" s="3">
        <f t="shared" si="1"/>
        <v>79579.763367247739</v>
      </c>
      <c r="F66" s="3">
        <f>SUM(E66:$E$102)</f>
        <v>1559686.5855137429</v>
      </c>
      <c r="G66" s="4">
        <f t="shared" si="2"/>
        <v>19.45640354115713</v>
      </c>
    </row>
    <row r="67" spans="1:7" x14ac:dyDescent="0.3">
      <c r="A67" s="2">
        <v>65</v>
      </c>
      <c r="B67">
        <v>1.5659752999999998E-2</v>
      </c>
      <c r="C67" s="3">
        <f t="shared" si="3"/>
        <v>78996.377249316589</v>
      </c>
      <c r="D67" s="3">
        <f t="shared" ref="D67:D100" si="4">C67*B67</f>
        <v>1237.063755619117</v>
      </c>
      <c r="E67" s="3">
        <f t="shared" ref="E67:E100" si="5">C67-0.5*D67</f>
        <v>78377.845371507035</v>
      </c>
      <c r="F67" s="3">
        <f>SUM(E67:$E$102)</f>
        <v>1480106.8221464953</v>
      </c>
      <c r="G67" s="4">
        <f t="shared" ref="G67:G100" si="6">F67/C67</f>
        <v>18.736388600140522</v>
      </c>
    </row>
    <row r="68" spans="1:7" x14ac:dyDescent="0.3">
      <c r="A68" s="2">
        <v>66</v>
      </c>
      <c r="B68">
        <v>1.5984973E-2</v>
      </c>
      <c r="C68" s="3">
        <f t="shared" ref="C68:C100" si="7">C67-D67</f>
        <v>77759.313493697467</v>
      </c>
      <c r="D68" s="3">
        <f t="shared" si="4"/>
        <v>1242.9805266952897</v>
      </c>
      <c r="E68" s="3">
        <f t="shared" si="5"/>
        <v>77137.823230349823</v>
      </c>
      <c r="F68" s="3">
        <f>SUM(E68:$E$102)</f>
        <v>1401728.9767749885</v>
      </c>
      <c r="G68" s="4">
        <f t="shared" si="6"/>
        <v>18.026509157499198</v>
      </c>
    </row>
    <row r="69" spans="1:7" x14ac:dyDescent="0.3">
      <c r="A69" s="2">
        <v>67</v>
      </c>
      <c r="B69">
        <v>1.6690045000000001E-2</v>
      </c>
      <c r="C69" s="3">
        <f t="shared" si="7"/>
        <v>76516.332967002178</v>
      </c>
      <c r="D69" s="3">
        <f t="shared" si="4"/>
        <v>1277.0610404542499</v>
      </c>
      <c r="E69" s="3">
        <f t="shared" si="5"/>
        <v>75877.802446775051</v>
      </c>
      <c r="F69" s="3">
        <f>SUM(E69:$E$102)</f>
        <v>1324591.1535446388</v>
      </c>
      <c r="G69" s="4">
        <f t="shared" si="6"/>
        <v>17.311221045000568</v>
      </c>
    </row>
    <row r="70" spans="1:7" x14ac:dyDescent="0.3">
      <c r="A70" s="2">
        <v>68</v>
      </c>
      <c r="B70">
        <v>1.8025345000000002E-2</v>
      </c>
      <c r="C70" s="3">
        <f t="shared" si="7"/>
        <v>75239.271926547925</v>
      </c>
      <c r="D70" s="3">
        <f t="shared" si="4"/>
        <v>1356.2138340248412</v>
      </c>
      <c r="E70" s="3">
        <f t="shared" si="5"/>
        <v>74561.1650095355</v>
      </c>
      <c r="F70" s="3">
        <f>SUM(E70:$E$102)</f>
        <v>1248713.3510978636</v>
      </c>
      <c r="G70" s="4">
        <f t="shared" si="6"/>
        <v>16.596563458467749</v>
      </c>
    </row>
    <row r="71" spans="1:7" x14ac:dyDescent="0.3">
      <c r="A71" s="2">
        <v>69</v>
      </c>
      <c r="B71">
        <v>2.0108115999999999E-2</v>
      </c>
      <c r="C71" s="3">
        <f t="shared" si="7"/>
        <v>73883.05809252309</v>
      </c>
      <c r="D71" s="3">
        <f t="shared" si="4"/>
        <v>1485.6491025591929</v>
      </c>
      <c r="E71" s="3">
        <f t="shared" si="5"/>
        <v>73140.233541243491</v>
      </c>
      <c r="F71" s="3">
        <f>SUM(E71:$E$102)</f>
        <v>1174152.1860883282</v>
      </c>
      <c r="G71" s="4">
        <f t="shared" si="6"/>
        <v>15.892035554591528</v>
      </c>
    </row>
    <row r="72" spans="1:7" x14ac:dyDescent="0.3">
      <c r="A72" s="2">
        <v>70</v>
      </c>
      <c r="B72">
        <v>2.1810429999999999E-2</v>
      </c>
      <c r="C72" s="3">
        <f t="shared" si="7"/>
        <v>72397.408989963893</v>
      </c>
      <c r="D72" s="3">
        <f t="shared" si="4"/>
        <v>1579.0186209569781</v>
      </c>
      <c r="E72" s="3">
        <f t="shared" si="5"/>
        <v>71607.899679485403</v>
      </c>
      <c r="F72" s="3">
        <f>SUM(E72:$E$102)</f>
        <v>1101011.9525470845</v>
      </c>
      <c r="G72" s="4">
        <f t="shared" si="6"/>
        <v>15.207891662251512</v>
      </c>
    </row>
    <row r="73" spans="1:7" x14ac:dyDescent="0.3">
      <c r="A73" s="2">
        <v>71</v>
      </c>
      <c r="B73">
        <v>2.2670045E-2</v>
      </c>
      <c r="C73" s="3">
        <f t="shared" si="7"/>
        <v>70818.390369006913</v>
      </c>
      <c r="D73" s="3">
        <f t="shared" si="4"/>
        <v>1605.4560964929533</v>
      </c>
      <c r="E73" s="3">
        <f t="shared" si="5"/>
        <v>70015.662320760443</v>
      </c>
      <c r="F73" s="3">
        <f>SUM(E73:$E$102)</f>
        <v>1029404.0528675992</v>
      </c>
      <c r="G73" s="4">
        <f t="shared" si="6"/>
        <v>14.535829570592858</v>
      </c>
    </row>
    <row r="74" spans="1:7" x14ac:dyDescent="0.3">
      <c r="A74" s="2">
        <v>72</v>
      </c>
      <c r="B74">
        <v>2.5836363000000001E-2</v>
      </c>
      <c r="C74" s="3">
        <f t="shared" si="7"/>
        <v>69212.934272513958</v>
      </c>
      <c r="D74" s="3">
        <f t="shared" si="4"/>
        <v>1788.2104941598116</v>
      </c>
      <c r="E74" s="3">
        <f t="shared" si="5"/>
        <v>68318.829025434054</v>
      </c>
      <c r="F74" s="3">
        <f>SUM(E74:$E$102)</f>
        <v>959388.39054683875</v>
      </c>
      <c r="G74" s="4">
        <f t="shared" si="6"/>
        <v>13.86140322803557</v>
      </c>
    </row>
    <row r="75" spans="1:7" x14ac:dyDescent="0.3">
      <c r="A75" s="2">
        <v>73</v>
      </c>
      <c r="B75">
        <v>2.8385741999999999E-2</v>
      </c>
      <c r="C75" s="3">
        <f t="shared" si="7"/>
        <v>67424.72377835415</v>
      </c>
      <c r="D75" s="3">
        <f t="shared" si="4"/>
        <v>1913.900813593626</v>
      </c>
      <c r="E75" s="3">
        <f t="shared" si="5"/>
        <v>66467.773371557341</v>
      </c>
      <c r="F75" s="3">
        <f>SUM(E75:$E$102)</f>
        <v>891069.56152140466</v>
      </c>
      <c r="G75" s="4">
        <f t="shared" si="6"/>
        <v>13.215768809830426</v>
      </c>
    </row>
    <row r="76" spans="1:7" x14ac:dyDescent="0.3">
      <c r="A76" s="2">
        <v>74</v>
      </c>
      <c r="B76">
        <v>2.9887143000000001E-2</v>
      </c>
      <c r="C76" s="3">
        <f t="shared" si="7"/>
        <v>65510.822964760526</v>
      </c>
      <c r="D76" s="3">
        <f t="shared" si="4"/>
        <v>1957.931333995482</v>
      </c>
      <c r="E76" s="3">
        <f t="shared" si="5"/>
        <v>64531.857297762785</v>
      </c>
      <c r="F76" s="3">
        <f>SUM(E76:$E$102)</f>
        <v>824601.7881498473</v>
      </c>
      <c r="G76" s="4">
        <f t="shared" si="6"/>
        <v>12.587260407237071</v>
      </c>
    </row>
    <row r="77" spans="1:7" x14ac:dyDescent="0.3">
      <c r="A77" s="2">
        <v>75</v>
      </c>
      <c r="B77">
        <v>3.0732275E-2</v>
      </c>
      <c r="C77" s="3">
        <f t="shared" si="7"/>
        <v>63552.891630765043</v>
      </c>
      <c r="D77" s="3">
        <f t="shared" si="4"/>
        <v>1953.1249426418697</v>
      </c>
      <c r="E77" s="3">
        <f t="shared" si="5"/>
        <v>62576.329159444111</v>
      </c>
      <c r="F77" s="3">
        <f>SUM(E77:$E$102)</f>
        <v>760069.93085208442</v>
      </c>
      <c r="G77" s="4">
        <f t="shared" si="6"/>
        <v>11.959643555921938</v>
      </c>
    </row>
    <row r="78" spans="1:7" x14ac:dyDescent="0.3">
      <c r="A78" s="2">
        <v>76</v>
      </c>
      <c r="B78">
        <v>3.1831723999999999E-2</v>
      </c>
      <c r="C78" s="3">
        <f t="shared" si="7"/>
        <v>61599.766688123171</v>
      </c>
      <c r="D78" s="3">
        <f t="shared" si="4"/>
        <v>1960.8267716807309</v>
      </c>
      <c r="E78" s="3">
        <f t="shared" si="5"/>
        <v>60619.353302282805</v>
      </c>
      <c r="F78" s="3">
        <f>SUM(E78:$E$102)</f>
        <v>697493.60169264022</v>
      </c>
      <c r="G78" s="4">
        <f t="shared" si="6"/>
        <v>11.322990965599249</v>
      </c>
    </row>
    <row r="79" spans="1:7" x14ac:dyDescent="0.3">
      <c r="A79" s="2">
        <v>77</v>
      </c>
      <c r="B79">
        <v>3.3850645999999998E-2</v>
      </c>
      <c r="C79" s="3">
        <f t="shared" si="7"/>
        <v>59638.939916442439</v>
      </c>
      <c r="D79" s="3">
        <f t="shared" si="4"/>
        <v>2018.8166429267626</v>
      </c>
      <c r="E79" s="3">
        <f t="shared" si="5"/>
        <v>58629.53159497906</v>
      </c>
      <c r="F79" s="3">
        <f>SUM(E79:$E$102)</f>
        <v>636874.24839035759</v>
      </c>
      <c r="G79" s="4">
        <f t="shared" si="6"/>
        <v>10.678832475604946</v>
      </c>
    </row>
    <row r="80" spans="1:7" x14ac:dyDescent="0.3">
      <c r="A80" s="2">
        <v>78</v>
      </c>
      <c r="B80">
        <v>3.5614532999999997E-2</v>
      </c>
      <c r="C80" s="3">
        <f t="shared" si="7"/>
        <v>57620.123273515674</v>
      </c>
      <c r="D80" s="3">
        <f t="shared" si="4"/>
        <v>2052.113781788692</v>
      </c>
      <c r="E80" s="3">
        <f t="shared" si="5"/>
        <v>56594.066382621328</v>
      </c>
      <c r="F80" s="3">
        <f>SUM(E80:$E$102)</f>
        <v>578244.71679537848</v>
      </c>
      <c r="G80" s="4">
        <f t="shared" si="6"/>
        <v>10.035464763768754</v>
      </c>
    </row>
    <row r="81" spans="1:7" x14ac:dyDescent="0.3">
      <c r="A81" s="2">
        <v>79</v>
      </c>
      <c r="B81">
        <v>3.7361437999999997E-2</v>
      </c>
      <c r="C81" s="3">
        <f t="shared" si="7"/>
        <v>55568.009491726982</v>
      </c>
      <c r="D81" s="3">
        <f t="shared" si="4"/>
        <v>2076.1007414085689</v>
      </c>
      <c r="E81" s="3">
        <f t="shared" si="5"/>
        <v>54529.959121022694</v>
      </c>
      <c r="F81" s="3">
        <f>SUM(E81:$E$102)</f>
        <v>521650.65041275718</v>
      </c>
      <c r="G81" s="4">
        <f t="shared" si="6"/>
        <v>9.3876072795161214</v>
      </c>
    </row>
    <row r="82" spans="1:7" x14ac:dyDescent="0.3">
      <c r="A82" s="2">
        <v>80</v>
      </c>
      <c r="B82">
        <v>4.2563311E-2</v>
      </c>
      <c r="C82" s="3">
        <f t="shared" si="7"/>
        <v>53491.908750318413</v>
      </c>
      <c r="D82" s="3">
        <f t="shared" si="4"/>
        <v>2276.7927481234237</v>
      </c>
      <c r="E82" s="3">
        <f t="shared" si="5"/>
        <v>52353.512376256702</v>
      </c>
      <c r="F82" s="3">
        <f>SUM(E82:$E$102)</f>
        <v>467120.69129173458</v>
      </c>
      <c r="G82" s="4">
        <f t="shared" si="6"/>
        <v>8.7325485705154247</v>
      </c>
    </row>
    <row r="83" spans="1:7" x14ac:dyDescent="0.3">
      <c r="A83" s="2">
        <v>81</v>
      </c>
      <c r="B83">
        <v>5.0236682999999997E-2</v>
      </c>
      <c r="C83" s="3">
        <f t="shared" si="7"/>
        <v>51215.116002194991</v>
      </c>
      <c r="D83" s="3">
        <f t="shared" si="4"/>
        <v>2572.8775474104968</v>
      </c>
      <c r="E83" s="3">
        <f t="shared" si="5"/>
        <v>49928.677228489745</v>
      </c>
      <c r="F83" s="3">
        <f>SUM(E83:$E$102)</f>
        <v>414767.17891547782</v>
      </c>
      <c r="G83" s="4">
        <f t="shared" si="6"/>
        <v>8.0985304982556645</v>
      </c>
    </row>
    <row r="84" spans="1:7" x14ac:dyDescent="0.3">
      <c r="A84" s="2">
        <v>82</v>
      </c>
      <c r="B84">
        <v>6.4541462999999993E-2</v>
      </c>
      <c r="C84" s="3">
        <f t="shared" si="7"/>
        <v>48642.238454784492</v>
      </c>
      <c r="D84" s="3">
        <f t="shared" si="4"/>
        <v>3139.4412334666504</v>
      </c>
      <c r="E84" s="3">
        <f t="shared" si="5"/>
        <v>47072.517838051164</v>
      </c>
      <c r="F84" s="3">
        <f>SUM(E84:$E$102)</f>
        <v>364838.50168698811</v>
      </c>
      <c r="G84" s="4">
        <f t="shared" si="6"/>
        <v>7.500446387271519</v>
      </c>
    </row>
    <row r="85" spans="1:7" x14ac:dyDescent="0.3">
      <c r="A85" s="2">
        <v>83</v>
      </c>
      <c r="B85">
        <v>7.3895170999999996E-2</v>
      </c>
      <c r="C85" s="3">
        <f t="shared" si="7"/>
        <v>45502.797221317844</v>
      </c>
      <c r="D85" s="3">
        <f t="shared" si="4"/>
        <v>3362.4369816476069</v>
      </c>
      <c r="E85" s="3">
        <f t="shared" si="5"/>
        <v>43821.578730494039</v>
      </c>
      <c r="F85" s="3">
        <f>SUM(E85:$E$102)</f>
        <v>317765.98384893697</v>
      </c>
      <c r="G85" s="4">
        <f t="shared" si="6"/>
        <v>6.9834384533191978</v>
      </c>
    </row>
    <row r="86" spans="1:7" x14ac:dyDescent="0.3">
      <c r="A86" s="2">
        <v>84</v>
      </c>
      <c r="B86">
        <v>7.4367666999999998E-2</v>
      </c>
      <c r="C86" s="3">
        <f t="shared" si="7"/>
        <v>42140.360239670234</v>
      </c>
      <c r="D86" s="3">
        <f t="shared" si="4"/>
        <v>3133.880277563836</v>
      </c>
      <c r="E86" s="3">
        <f t="shared" si="5"/>
        <v>40573.420100888317</v>
      </c>
      <c r="F86" s="3">
        <f>SUM(E86:$E$102)</f>
        <v>273944.4051184429</v>
      </c>
      <c r="G86" s="4">
        <f t="shared" si="6"/>
        <v>6.5007608753319621</v>
      </c>
    </row>
    <row r="87" spans="1:7" x14ac:dyDescent="0.3">
      <c r="A87" s="2">
        <v>85</v>
      </c>
      <c r="B87">
        <v>7.5974296999999996E-2</v>
      </c>
      <c r="C87" s="3">
        <f t="shared" si="7"/>
        <v>39006.479962106401</v>
      </c>
      <c r="D87" s="3">
        <f t="shared" si="4"/>
        <v>2963.4898935656202</v>
      </c>
      <c r="E87" s="3">
        <f t="shared" si="5"/>
        <v>37524.735015323589</v>
      </c>
      <c r="F87" s="3">
        <f>SUM(E87:$E$102)</f>
        <v>233370.98501755451</v>
      </c>
      <c r="G87" s="4">
        <f t="shared" si="6"/>
        <v>5.9828773384388256</v>
      </c>
    </row>
    <row r="88" spans="1:7" x14ac:dyDescent="0.3">
      <c r="A88" s="2">
        <v>86</v>
      </c>
      <c r="B88">
        <v>8.4308938999999999E-2</v>
      </c>
      <c r="C88" s="3">
        <f t="shared" si="7"/>
        <v>36042.990068540777</v>
      </c>
      <c r="D88" s="3">
        <f t="shared" si="4"/>
        <v>3038.7462510662103</v>
      </c>
      <c r="E88" s="3">
        <f t="shared" si="5"/>
        <v>34523.61694300767</v>
      </c>
      <c r="F88" s="3">
        <f>SUM(E88:$E$102)</f>
        <v>195846.25000223093</v>
      </c>
      <c r="G88" s="4">
        <f t="shared" si="6"/>
        <v>5.4336848754723714</v>
      </c>
    </row>
    <row r="89" spans="1:7" x14ac:dyDescent="0.3">
      <c r="A89" s="2">
        <v>87</v>
      </c>
      <c r="B89">
        <v>0.10448244199999999</v>
      </c>
      <c r="C89" s="3">
        <f>C88-D88</f>
        <v>33004.243817474569</v>
      </c>
      <c r="D89" s="3">
        <f t="shared" si="4"/>
        <v>3448.3639904131451</v>
      </c>
      <c r="E89" s="3">
        <f t="shared" si="5"/>
        <v>31280.061822267999</v>
      </c>
      <c r="F89" s="3">
        <f>SUM(E89:$E$102)</f>
        <v>161322.63305922327</v>
      </c>
      <c r="G89" s="4">
        <f t="shared" si="6"/>
        <v>4.8879360469943167</v>
      </c>
    </row>
    <row r="90" spans="1:7" x14ac:dyDescent="0.3">
      <c r="A90" s="2">
        <v>88</v>
      </c>
      <c r="B90">
        <v>0.12442328599999999</v>
      </c>
      <c r="C90" s="3">
        <f t="shared" si="7"/>
        <v>29555.879827061424</v>
      </c>
      <c r="D90" s="3">
        <f t="shared" si="4"/>
        <v>3677.4396887040939</v>
      </c>
      <c r="E90" s="3">
        <f t="shared" si="5"/>
        <v>27717.159982709378</v>
      </c>
      <c r="F90" s="3">
        <f>SUM(E90:$E$102)</f>
        <v>130042.57123695531</v>
      </c>
      <c r="G90" s="4">
        <f t="shared" si="6"/>
        <v>4.3998883470181136</v>
      </c>
    </row>
    <row r="91" spans="1:7" x14ac:dyDescent="0.3">
      <c r="A91" s="2">
        <v>89</v>
      </c>
      <c r="B91">
        <v>0.14802663699999999</v>
      </c>
      <c r="C91" s="3">
        <f t="shared" si="7"/>
        <v>25878.440138357331</v>
      </c>
      <c r="D91" s="3">
        <f t="shared" si="4"/>
        <v>3830.6984644868503</v>
      </c>
      <c r="E91" s="3">
        <f t="shared" si="5"/>
        <v>23963.090906113906</v>
      </c>
      <c r="F91" s="3">
        <f>SUM(E91:$E$102)</f>
        <v>102325.41125424593</v>
      </c>
      <c r="G91" s="4">
        <f t="shared" si="6"/>
        <v>3.954079562259937</v>
      </c>
    </row>
    <row r="92" spans="1:7" x14ac:dyDescent="0.3">
      <c r="A92" s="2">
        <v>90</v>
      </c>
      <c r="B92">
        <v>0.16228146299999999</v>
      </c>
      <c r="C92" s="3">
        <f t="shared" si="7"/>
        <v>22047.741673870481</v>
      </c>
      <c r="D92" s="3">
        <f t="shared" si="4"/>
        <v>3577.9397746817704</v>
      </c>
      <c r="E92" s="3">
        <f t="shared" si="5"/>
        <v>20258.771786529596</v>
      </c>
      <c r="F92" s="3">
        <f>SUM(E92:$E$102)</f>
        <v>78362.320348132009</v>
      </c>
      <c r="G92" s="4">
        <f t="shared" si="6"/>
        <v>3.5542107444501596</v>
      </c>
    </row>
    <row r="93" spans="1:7" x14ac:dyDescent="0.3">
      <c r="A93" s="2">
        <v>91</v>
      </c>
      <c r="B93">
        <v>0.162542199</v>
      </c>
      <c r="C93" s="3">
        <f t="shared" si="7"/>
        <v>18469.801899188711</v>
      </c>
      <c r="D93" s="3">
        <f t="shared" si="4"/>
        <v>3002.1222157885095</v>
      </c>
      <c r="E93" s="3">
        <f t="shared" si="5"/>
        <v>16968.740791294455</v>
      </c>
      <c r="F93" s="3">
        <f>SUM(E93:$E$102)</f>
        <v>58103.548561602416</v>
      </c>
      <c r="G93" s="4">
        <f t="shared" si="6"/>
        <v>3.1458674477799691</v>
      </c>
    </row>
    <row r="94" spans="1:7" x14ac:dyDescent="0.3">
      <c r="A94" s="2">
        <v>92</v>
      </c>
      <c r="B94">
        <v>0.18839475899999999</v>
      </c>
      <c r="C94" s="3">
        <f t="shared" si="7"/>
        <v>15467.679683400202</v>
      </c>
      <c r="D94" s="3">
        <f t="shared" si="4"/>
        <v>2914.0297862433772</v>
      </c>
      <c r="E94" s="3">
        <f t="shared" si="5"/>
        <v>14010.664790278513</v>
      </c>
      <c r="F94" s="3">
        <f>SUM(E94:$E$102)</f>
        <v>41134.807770307969</v>
      </c>
      <c r="G94" s="4">
        <f t="shared" si="6"/>
        <v>2.6594039062273533</v>
      </c>
    </row>
    <row r="95" spans="1:7" x14ac:dyDescent="0.3">
      <c r="A95" s="2">
        <v>93</v>
      </c>
      <c r="B95">
        <v>0.243089891</v>
      </c>
      <c r="C95" s="3">
        <f t="shared" si="7"/>
        <v>12553.649897156825</v>
      </c>
      <c r="D95" s="3">
        <f t="shared" si="4"/>
        <v>3051.6653851520141</v>
      </c>
      <c r="E95" s="3">
        <f t="shared" si="5"/>
        <v>11027.817204580819</v>
      </c>
      <c r="F95" s="3">
        <f>SUM(E95:$E$102)</f>
        <v>27124.14298002945</v>
      </c>
      <c r="G95" s="4">
        <f t="shared" si="6"/>
        <v>2.1606579124189675</v>
      </c>
    </row>
    <row r="96" spans="1:7" x14ac:dyDescent="0.3">
      <c r="A96" s="2">
        <v>94</v>
      </c>
      <c r="B96">
        <v>0.33093873099999999</v>
      </c>
      <c r="C96" s="3">
        <f t="shared" si="7"/>
        <v>9501.9845120048121</v>
      </c>
      <c r="D96" s="3">
        <f t="shared" si="4"/>
        <v>3144.5746963845268</v>
      </c>
      <c r="E96" s="3">
        <f t="shared" si="5"/>
        <v>7929.6971638125488</v>
      </c>
      <c r="F96" s="3">
        <f>SUM(E96:$E$102)</f>
        <v>16096.325775448631</v>
      </c>
      <c r="G96" s="4">
        <f t="shared" si="6"/>
        <v>1.6939962125924879</v>
      </c>
    </row>
    <row r="97" spans="1:7" x14ac:dyDescent="0.3">
      <c r="A97" s="2">
        <v>95</v>
      </c>
      <c r="B97">
        <v>0.45914460899999998</v>
      </c>
      <c r="C97" s="3">
        <f t="shared" si="7"/>
        <v>6357.4098156202854</v>
      </c>
      <c r="D97" s="3">
        <f t="shared" si="4"/>
        <v>2918.9704440457381</v>
      </c>
      <c r="E97" s="3">
        <f t="shared" si="5"/>
        <v>4897.9245935974159</v>
      </c>
      <c r="F97" s="3">
        <f>SUM(E97:$E$102)</f>
        <v>8166.6286116360843</v>
      </c>
      <c r="G97" s="4">
        <f t="shared" si="6"/>
        <v>1.2845842644233052</v>
      </c>
    </row>
    <row r="98" spans="1:7" x14ac:dyDescent="0.3">
      <c r="A98" s="2">
        <v>96</v>
      </c>
      <c r="B98">
        <v>0.62399132800000001</v>
      </c>
      <c r="C98" s="3">
        <f t="shared" si="7"/>
        <v>3438.4393715745473</v>
      </c>
      <c r="D98" s="3">
        <f t="shared" si="4"/>
        <v>2145.5563497162871</v>
      </c>
      <c r="E98" s="3">
        <f t="shared" si="5"/>
        <v>2365.6611967164035</v>
      </c>
      <c r="F98" s="3">
        <f>SUM(E98:$E$102)</f>
        <v>3268.704018038668</v>
      </c>
      <c r="G98" s="4">
        <f t="shared" si="6"/>
        <v>0.95063593241193223</v>
      </c>
    </row>
    <row r="99" spans="1:7" x14ac:dyDescent="0.3">
      <c r="A99" s="2">
        <v>97</v>
      </c>
      <c r="B99">
        <v>0.80242365400000004</v>
      </c>
      <c r="C99" s="3">
        <f t="shared" si="7"/>
        <v>1292.8830218582602</v>
      </c>
      <c r="D99" s="3">
        <f t="shared" si="4"/>
        <v>1037.4399185940672</v>
      </c>
      <c r="E99" s="3">
        <f t="shared" si="5"/>
        <v>774.16306256122664</v>
      </c>
      <c r="F99" s="3">
        <f>SUM(E99:$E$102)</f>
        <v>903.04282132226433</v>
      </c>
      <c r="G99" s="4">
        <f t="shared" si="6"/>
        <v>0.69847217888616187</v>
      </c>
    </row>
    <row r="100" spans="1:7" x14ac:dyDescent="0.3">
      <c r="A100" s="2">
        <v>98</v>
      </c>
      <c r="B100">
        <v>0.99093178000000004</v>
      </c>
      <c r="C100" s="3">
        <f t="shared" si="7"/>
        <v>255.44310326419304</v>
      </c>
      <c r="D100" s="3">
        <f t="shared" si="4"/>
        <v>253.12668900631064</v>
      </c>
      <c r="E100" s="3">
        <f t="shared" si="5"/>
        <v>128.87975876103772</v>
      </c>
      <c r="F100" s="3">
        <f>SUM(E100:$E$102)</f>
        <v>128.87975876103772</v>
      </c>
      <c r="G100" s="4">
        <f>F100/C100</f>
        <v>0.50453410999999992</v>
      </c>
    </row>
    <row r="101" spans="1:7" x14ac:dyDescent="0.3">
      <c r="A101" s="2"/>
      <c r="B101" s="1"/>
      <c r="C101" s="3"/>
      <c r="D101" s="3"/>
      <c r="E101" s="3"/>
      <c r="F101" s="3"/>
      <c r="G101" s="4"/>
    </row>
    <row r="102" spans="1:7" x14ac:dyDescent="0.3">
      <c r="A102" s="2"/>
      <c r="B102" s="1"/>
      <c r="C102" s="3"/>
      <c r="D102" s="3"/>
      <c r="E102" s="3"/>
      <c r="F102" s="3"/>
      <c r="G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Mortalidad Hombres</vt:lpstr>
      <vt:lpstr>Mortalidad Mujeres</vt:lpstr>
      <vt:lpstr>Hombres</vt:lpstr>
      <vt:lpstr>Mujeres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diegopaul</dc:creator>
  <cp:lastModifiedBy>luis Gualavisi</cp:lastModifiedBy>
  <dcterms:created xsi:type="dcterms:W3CDTF">2023-04-30T23:23:36Z</dcterms:created>
  <dcterms:modified xsi:type="dcterms:W3CDTF">2023-07-06T03:38:02Z</dcterms:modified>
</cp:coreProperties>
</file>