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repos\DOKwood\bSDD\versions\"/>
    </mc:Choice>
  </mc:AlternateContent>
  <xr:revisionPtr revIDLastSave="0" documentId="13_ncr:1_{8A55DAFC-2EE8-44BE-885F-61859DC0E688}" xr6:coauthVersionLast="47" xr6:coauthVersionMax="47" xr10:uidLastSave="{00000000-0000-0000-0000-000000000000}"/>
  <bookViews>
    <workbookView xWindow="-108" yWindow="-108" windowWidth="23256" windowHeight="12456" activeTab="7" xr2:uid="{00000000-000D-0000-FFFF-FFFF00000000}"/>
  </bookViews>
  <sheets>
    <sheet name="README" sheetId="1" r:id="rId1"/>
    <sheet name="Dictionary" sheetId="2" r:id="rId2"/>
    <sheet name="Class" sheetId="3"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81029"/>
</workbook>
</file>

<file path=xl/calcChain.xml><?xml version="1.0" encoding="utf-8"?>
<calcChain xmlns="http://schemas.openxmlformats.org/spreadsheetml/2006/main">
  <c r="Z604" i="9" l="1"/>
  <c r="Z603" i="9"/>
  <c r="Z602" i="9"/>
  <c r="Z601" i="9"/>
  <c r="Z600" i="9"/>
  <c r="Z599" i="9"/>
  <c r="Z598" i="9"/>
  <c r="Z597" i="9"/>
  <c r="Z596" i="9"/>
  <c r="Z595" i="9"/>
  <c r="Z594" i="9"/>
  <c r="Z593" i="9"/>
  <c r="Z592" i="9"/>
  <c r="Z591" i="9"/>
  <c r="Z590" i="9"/>
  <c r="Z589" i="9"/>
  <c r="Z588" i="9"/>
  <c r="Z587" i="9"/>
  <c r="Z586" i="9"/>
  <c r="Z585" i="9"/>
  <c r="Z584" i="9"/>
  <c r="Z583" i="9"/>
  <c r="Z582" i="9"/>
  <c r="Z581" i="9"/>
  <c r="Z580" i="9"/>
  <c r="Z579" i="9"/>
  <c r="Z578" i="9"/>
  <c r="Z577" i="9"/>
  <c r="Z576" i="9"/>
  <c r="Z575" i="9"/>
  <c r="Z574" i="9"/>
  <c r="Z573" i="9"/>
  <c r="Z572" i="9"/>
  <c r="Z571" i="9"/>
  <c r="Z570" i="9"/>
  <c r="Z569" i="9"/>
  <c r="Z568" i="9"/>
  <c r="Z567" i="9"/>
  <c r="Z566" i="9"/>
  <c r="Z565" i="9"/>
  <c r="Z564" i="9"/>
  <c r="Z563" i="9"/>
  <c r="Z562" i="9"/>
  <c r="Z561" i="9"/>
  <c r="Z560" i="9"/>
  <c r="Z559" i="9"/>
  <c r="Z558" i="9"/>
  <c r="Z557" i="9"/>
  <c r="Z556" i="9"/>
  <c r="Z555" i="9"/>
  <c r="Z554" i="9"/>
  <c r="Z553" i="9"/>
  <c r="Z552" i="9"/>
  <c r="Z551" i="9"/>
  <c r="Z550" i="9"/>
  <c r="Z549" i="9"/>
  <c r="Z548" i="9"/>
  <c r="Z547" i="9"/>
  <c r="Z546" i="9"/>
  <c r="Z545" i="9"/>
  <c r="Z544" i="9"/>
  <c r="Z543" i="9"/>
  <c r="Z542" i="9"/>
  <c r="Z541" i="9"/>
  <c r="Z540" i="9"/>
  <c r="Z539" i="9"/>
  <c r="Z538" i="9"/>
  <c r="Z537" i="9"/>
  <c r="Z536" i="9"/>
  <c r="Z535" i="9"/>
  <c r="Z534" i="9"/>
  <c r="Z533" i="9"/>
  <c r="Z532" i="9"/>
  <c r="Z531" i="9"/>
  <c r="Z530" i="9"/>
  <c r="Z529" i="9"/>
  <c r="Z528" i="9"/>
  <c r="Z527" i="9"/>
  <c r="Z526" i="9"/>
  <c r="Z525" i="9"/>
  <c r="Z524" i="9"/>
  <c r="Z523" i="9"/>
  <c r="Z522" i="9"/>
  <c r="Z521" i="9"/>
  <c r="Z520" i="9"/>
  <c r="Z519" i="9"/>
  <c r="Z518" i="9"/>
  <c r="Z517" i="9"/>
  <c r="Z516" i="9"/>
  <c r="Z515" i="9"/>
  <c r="Z514" i="9"/>
  <c r="Z513" i="9"/>
  <c r="Z512" i="9"/>
  <c r="Z511" i="9"/>
  <c r="Z510" i="9"/>
  <c r="Z509" i="9"/>
  <c r="Z508" i="9"/>
  <c r="Z507" i="9"/>
  <c r="Z506" i="9"/>
  <c r="Z505" i="9"/>
  <c r="Z504" i="9"/>
  <c r="Z503" i="9"/>
  <c r="Z502" i="9"/>
  <c r="Z501" i="9"/>
  <c r="Z500" i="9"/>
  <c r="Z499" i="9"/>
  <c r="Z498" i="9"/>
  <c r="Z497" i="9"/>
  <c r="Z496" i="9"/>
  <c r="Z495" i="9"/>
  <c r="Z494" i="9"/>
  <c r="Z493" i="9"/>
  <c r="Z492" i="9"/>
  <c r="Z491" i="9"/>
  <c r="Z490" i="9"/>
  <c r="Z489" i="9"/>
  <c r="Z488" i="9"/>
  <c r="Z487" i="9"/>
  <c r="Z486" i="9"/>
  <c r="Z485" i="9"/>
  <c r="Z484" i="9"/>
  <c r="Z483" i="9"/>
  <c r="Z482" i="9"/>
  <c r="Z481" i="9"/>
  <c r="Z480" i="9"/>
  <c r="Z479" i="9"/>
  <c r="Z478" i="9"/>
  <c r="Z477" i="9"/>
  <c r="Z476" i="9"/>
  <c r="Z475" i="9"/>
  <c r="Z474" i="9"/>
  <c r="Z473" i="9"/>
  <c r="Z472" i="9"/>
  <c r="Z471" i="9"/>
  <c r="Z470" i="9"/>
  <c r="Z469" i="9"/>
  <c r="Z468" i="9"/>
  <c r="Z467" i="9"/>
  <c r="Z466" i="9"/>
  <c r="Z465" i="9"/>
  <c r="Z464" i="9"/>
  <c r="Z463" i="9"/>
  <c r="Z462" i="9"/>
  <c r="Z461" i="9"/>
  <c r="Z460" i="9"/>
  <c r="Z459" i="9"/>
  <c r="Z458" i="9"/>
  <c r="Z457" i="9"/>
  <c r="Z456" i="9"/>
  <c r="Z455" i="9"/>
  <c r="Z454" i="9"/>
  <c r="Z453" i="9"/>
  <c r="Z452" i="9"/>
  <c r="Z451" i="9"/>
  <c r="Z450" i="9"/>
  <c r="Z449" i="9"/>
  <c r="Z448" i="9"/>
  <c r="Z447" i="9"/>
  <c r="Z446" i="9"/>
  <c r="Z445" i="9"/>
  <c r="Z444" i="9"/>
  <c r="Z443" i="9"/>
  <c r="Z442" i="9"/>
  <c r="Z441" i="9"/>
  <c r="Z440" i="9"/>
  <c r="Z439" i="9"/>
  <c r="Z438" i="9"/>
  <c r="Z437" i="9"/>
  <c r="Z436" i="9"/>
  <c r="Z435" i="9"/>
  <c r="Z434" i="9"/>
  <c r="Z433" i="9"/>
  <c r="Z432" i="9"/>
  <c r="Z431" i="9"/>
  <c r="Z430" i="9"/>
  <c r="Z429" i="9"/>
  <c r="Z428" i="9"/>
  <c r="Z427" i="9"/>
  <c r="Z426" i="9"/>
  <c r="Z425" i="9"/>
  <c r="Z424" i="9"/>
  <c r="Z423" i="9"/>
  <c r="Z422" i="9"/>
  <c r="Z421" i="9"/>
  <c r="Z420" i="9"/>
  <c r="Z419" i="9"/>
  <c r="Z418" i="9"/>
  <c r="Z417" i="9"/>
  <c r="Z416" i="9"/>
  <c r="Z415" i="9"/>
  <c r="Z414" i="9"/>
  <c r="Z413" i="9"/>
  <c r="Z412" i="9"/>
  <c r="Z411" i="9"/>
  <c r="Z410" i="9"/>
  <c r="Z409" i="9"/>
  <c r="Z408" i="9"/>
  <c r="Z407" i="9"/>
  <c r="Z406" i="9"/>
  <c r="Z405" i="9"/>
  <c r="Z404" i="9"/>
  <c r="Z403" i="9"/>
  <c r="Z402" i="9"/>
  <c r="Z401" i="9"/>
  <c r="Z400" i="9"/>
  <c r="Z399" i="9"/>
  <c r="Z398" i="9"/>
  <c r="Z397" i="9"/>
  <c r="Z396" i="9"/>
  <c r="Z395" i="9"/>
  <c r="Z394" i="9"/>
  <c r="Z393" i="9"/>
  <c r="Z392" i="9"/>
  <c r="Z391" i="9"/>
  <c r="Z390" i="9"/>
  <c r="Z389" i="9"/>
  <c r="Z388" i="9"/>
  <c r="Z387" i="9"/>
  <c r="Z386" i="9"/>
  <c r="Z385" i="9"/>
  <c r="Z384" i="9"/>
  <c r="Z383" i="9"/>
  <c r="Z382" i="9"/>
  <c r="Z381" i="9"/>
  <c r="Z380" i="9"/>
  <c r="Z379" i="9"/>
  <c r="Z378" i="9"/>
  <c r="Z377" i="9"/>
  <c r="Z376" i="9"/>
  <c r="Z375" i="9"/>
  <c r="Z374" i="9"/>
  <c r="Z373" i="9"/>
  <c r="Z372" i="9"/>
  <c r="Z371" i="9"/>
  <c r="Z370" i="9"/>
  <c r="Z369" i="9"/>
  <c r="Z368" i="9"/>
  <c r="Z367" i="9"/>
  <c r="Z366" i="9"/>
  <c r="Z365" i="9"/>
  <c r="Z364" i="9"/>
  <c r="Z363" i="9"/>
  <c r="Z362" i="9"/>
  <c r="Z361" i="9"/>
  <c r="Z360" i="9"/>
  <c r="Z359" i="9"/>
  <c r="Z358" i="9"/>
  <c r="Z357" i="9"/>
  <c r="Z356" i="9"/>
  <c r="Z355" i="9"/>
  <c r="Z354" i="9"/>
  <c r="Z353" i="9"/>
  <c r="Z352" i="9"/>
  <c r="Z351" i="9"/>
  <c r="Z350" i="9"/>
  <c r="Z349" i="9"/>
  <c r="Z348" i="9"/>
  <c r="Z347" i="9"/>
  <c r="Z346" i="9"/>
  <c r="Z345" i="9"/>
  <c r="Z344" i="9"/>
  <c r="Z343" i="9"/>
  <c r="Z342" i="9"/>
  <c r="Z341" i="9"/>
  <c r="Z340" i="9"/>
  <c r="Z339" i="9"/>
  <c r="Z338" i="9"/>
  <c r="Z337" i="9"/>
  <c r="Z336" i="9"/>
  <c r="Z335" i="9"/>
  <c r="Z334" i="9"/>
  <c r="Z333" i="9"/>
  <c r="Z332" i="9"/>
  <c r="Z331" i="9"/>
  <c r="Z330" i="9"/>
  <c r="Z329" i="9"/>
  <c r="Z328" i="9"/>
  <c r="Z327" i="9"/>
  <c r="Z326" i="9"/>
  <c r="Z325" i="9"/>
  <c r="Z324" i="9"/>
  <c r="Z323" i="9"/>
  <c r="Z322" i="9"/>
  <c r="Z321" i="9"/>
  <c r="Z320" i="9"/>
  <c r="Z319" i="9"/>
  <c r="Z318" i="9"/>
  <c r="Z317" i="9"/>
  <c r="Z316" i="9"/>
  <c r="Z315" i="9"/>
  <c r="Z314" i="9"/>
  <c r="Z313" i="9"/>
  <c r="Z312" i="9"/>
  <c r="Z311" i="9"/>
  <c r="Z310" i="9"/>
  <c r="Z309" i="9"/>
  <c r="Z308" i="9"/>
  <c r="Z307" i="9"/>
  <c r="Z306" i="9"/>
  <c r="Z305" i="9"/>
  <c r="Z304" i="9"/>
  <c r="Z303" i="9"/>
  <c r="Z302" i="9"/>
  <c r="Z301" i="9"/>
  <c r="Z300" i="9"/>
  <c r="Z299" i="9"/>
  <c r="Z298" i="9"/>
  <c r="Z297" i="9"/>
  <c r="Z296" i="9"/>
  <c r="Z295" i="9"/>
  <c r="Z294" i="9"/>
  <c r="Z293" i="9"/>
  <c r="Z292" i="9"/>
  <c r="Z291" i="9"/>
  <c r="Z290" i="9"/>
  <c r="Z289" i="9"/>
  <c r="Z288" i="9"/>
  <c r="Z287" i="9"/>
  <c r="Z286" i="9"/>
  <c r="Z285" i="9"/>
  <c r="Z284" i="9"/>
  <c r="Z283" i="9"/>
  <c r="Z282" i="9"/>
  <c r="Z281" i="9"/>
  <c r="Z280" i="9"/>
  <c r="Z279" i="9"/>
  <c r="Z278" i="9"/>
  <c r="Z277" i="9"/>
  <c r="Z276" i="9"/>
  <c r="Z275" i="9"/>
  <c r="Z274" i="9"/>
  <c r="Z273" i="9"/>
  <c r="Z272" i="9"/>
  <c r="Z271" i="9"/>
  <c r="Z270" i="9"/>
  <c r="Z269" i="9"/>
  <c r="Z268" i="9"/>
  <c r="Z267" i="9"/>
  <c r="Z266" i="9"/>
  <c r="Z265" i="9"/>
  <c r="Z264" i="9"/>
  <c r="Z263" i="9"/>
  <c r="Z262" i="9"/>
  <c r="Z261" i="9"/>
  <c r="Z260" i="9"/>
  <c r="Z259" i="9"/>
  <c r="Z258" i="9"/>
  <c r="Z257" i="9"/>
  <c r="Z256" i="9"/>
  <c r="Z255" i="9"/>
  <c r="Z254" i="9"/>
  <c r="Z253" i="9"/>
  <c r="Z252" i="9"/>
  <c r="Z251" i="9"/>
  <c r="Z250" i="9"/>
  <c r="U250" i="9"/>
  <c r="Z249" i="9"/>
  <c r="U249" i="9"/>
  <c r="Z248" i="9"/>
  <c r="U248" i="9"/>
  <c r="Z247" i="9"/>
  <c r="U247" i="9"/>
  <c r="Z246" i="9"/>
  <c r="U246" i="9"/>
  <c r="Z245" i="9"/>
  <c r="U245" i="9"/>
  <c r="Z244" i="9"/>
  <c r="U244" i="9"/>
  <c r="Z243" i="9"/>
  <c r="U243" i="9"/>
  <c r="Z242" i="9"/>
  <c r="U242" i="9"/>
  <c r="Z241" i="9"/>
  <c r="U241" i="9"/>
  <c r="Z240" i="9"/>
  <c r="U240" i="9"/>
  <c r="Z239" i="9"/>
  <c r="U239" i="9"/>
  <c r="Z238" i="9"/>
  <c r="U238" i="9"/>
  <c r="Z237" i="9"/>
  <c r="U237" i="9"/>
  <c r="Z236" i="9"/>
  <c r="U236" i="9"/>
  <c r="Z235" i="9"/>
  <c r="U235" i="9"/>
  <c r="Z234" i="9"/>
  <c r="U234" i="9"/>
  <c r="Z233" i="9"/>
  <c r="U233" i="9"/>
  <c r="Z232" i="9"/>
  <c r="U232" i="9"/>
  <c r="Z231" i="9"/>
  <c r="U231" i="9"/>
  <c r="Z230" i="9"/>
  <c r="U230" i="9"/>
  <c r="Z229" i="9"/>
  <c r="U229" i="9"/>
  <c r="Z228" i="9"/>
  <c r="U228" i="9"/>
  <c r="Z227" i="9"/>
  <c r="U227" i="9"/>
  <c r="Z226" i="9"/>
  <c r="U226" i="9"/>
  <c r="Z225" i="9"/>
  <c r="U225" i="9"/>
  <c r="Z224" i="9"/>
  <c r="U224" i="9"/>
  <c r="Z223" i="9"/>
  <c r="U223" i="9"/>
  <c r="Z222" i="9"/>
  <c r="U222" i="9"/>
  <c r="Z221" i="9"/>
  <c r="U221" i="9"/>
  <c r="Z220" i="9"/>
  <c r="U220" i="9"/>
  <c r="Z219" i="9"/>
  <c r="U219" i="9"/>
  <c r="Z218" i="9"/>
  <c r="U218" i="9"/>
  <c r="Z217" i="9"/>
  <c r="U217" i="9"/>
  <c r="Z216" i="9"/>
  <c r="U216" i="9"/>
  <c r="Z215" i="9"/>
  <c r="U215" i="9"/>
  <c r="Z214" i="9"/>
  <c r="U214" i="9"/>
  <c r="Z213" i="9"/>
  <c r="U213" i="9"/>
  <c r="Z212" i="9"/>
  <c r="U212" i="9"/>
  <c r="Z211" i="9"/>
  <c r="U211" i="9"/>
  <c r="Z210" i="9"/>
  <c r="U210" i="9"/>
  <c r="Z209" i="9"/>
  <c r="U209" i="9"/>
  <c r="Z208" i="9"/>
  <c r="U208" i="9"/>
  <c r="Z207" i="9"/>
  <c r="U207" i="9"/>
  <c r="Z206" i="9"/>
  <c r="U206" i="9"/>
  <c r="Z205" i="9"/>
  <c r="U205" i="9"/>
  <c r="Z204" i="9"/>
  <c r="U204" i="9"/>
  <c r="Z203" i="9"/>
  <c r="U203" i="9"/>
  <c r="Z202" i="9"/>
  <c r="U202" i="9"/>
  <c r="Z201" i="9"/>
  <c r="U201" i="9"/>
  <c r="Z200" i="9"/>
  <c r="U200" i="9"/>
  <c r="Z199" i="9"/>
  <c r="U199" i="9"/>
  <c r="Z198" i="9"/>
  <c r="U198" i="9"/>
  <c r="Z197" i="9"/>
  <c r="U197" i="9"/>
  <c r="Z196" i="9"/>
  <c r="U196" i="9"/>
  <c r="Z195" i="9"/>
  <c r="U195" i="9"/>
  <c r="Z194" i="9"/>
  <c r="U194" i="9"/>
  <c r="Z193" i="9"/>
  <c r="U193" i="9"/>
  <c r="Z192" i="9"/>
  <c r="U192" i="9"/>
  <c r="Z191" i="9"/>
  <c r="U191" i="9"/>
  <c r="Z190" i="9"/>
  <c r="U190" i="9"/>
  <c r="Z189" i="9"/>
  <c r="U189" i="9"/>
  <c r="Z188" i="9"/>
  <c r="U188" i="9"/>
  <c r="Z187" i="9"/>
  <c r="U187" i="9"/>
  <c r="Z186" i="9"/>
  <c r="U186" i="9"/>
  <c r="Z185" i="9"/>
  <c r="U185" i="9"/>
  <c r="Z184" i="9"/>
  <c r="U184" i="9"/>
  <c r="Z183" i="9"/>
  <c r="U183" i="9"/>
  <c r="Z182" i="9"/>
  <c r="U182" i="9"/>
  <c r="Z181" i="9"/>
  <c r="U181" i="9"/>
  <c r="Z180" i="9"/>
  <c r="U180" i="9"/>
  <c r="Z179" i="9"/>
  <c r="U179" i="9"/>
  <c r="Z178" i="9"/>
  <c r="U178" i="9"/>
  <c r="Z177" i="9"/>
  <c r="U177" i="9"/>
  <c r="Z176" i="9"/>
  <c r="U176" i="9"/>
  <c r="Z175" i="9"/>
  <c r="U175" i="9"/>
  <c r="Z174" i="9"/>
  <c r="U174" i="9"/>
  <c r="Z173" i="9"/>
  <c r="U173" i="9"/>
  <c r="Z172" i="9"/>
  <c r="U172" i="9"/>
  <c r="Z171" i="9"/>
  <c r="U171" i="9"/>
  <c r="Z170" i="9"/>
  <c r="U170" i="9"/>
  <c r="Z169" i="9"/>
  <c r="U169" i="9"/>
  <c r="Z168" i="9"/>
  <c r="U168" i="9"/>
  <c r="Z167" i="9"/>
  <c r="U167" i="9"/>
  <c r="Z166" i="9"/>
  <c r="U166" i="9"/>
  <c r="Z165" i="9"/>
  <c r="U165" i="9"/>
  <c r="Z164" i="9"/>
  <c r="U164" i="9"/>
  <c r="Z163" i="9"/>
  <c r="U163" i="9"/>
  <c r="Z162" i="9"/>
  <c r="U162" i="9"/>
  <c r="Z161" i="9"/>
  <c r="U161" i="9"/>
  <c r="Z160" i="9"/>
  <c r="U160" i="9"/>
  <c r="Z159" i="9"/>
  <c r="U159" i="9"/>
  <c r="Z158" i="9"/>
  <c r="U158" i="9"/>
  <c r="Z157" i="9"/>
  <c r="U157" i="9"/>
  <c r="Z156" i="9"/>
  <c r="U156" i="9"/>
  <c r="Z155" i="9"/>
  <c r="U155" i="9"/>
  <c r="Z154" i="9"/>
  <c r="U154" i="9"/>
  <c r="Z153" i="9"/>
  <c r="U153" i="9"/>
  <c r="Z152" i="9"/>
  <c r="U152" i="9"/>
  <c r="Z151" i="9"/>
  <c r="U151" i="9"/>
  <c r="Z150" i="9"/>
  <c r="U150" i="9"/>
  <c r="Z149" i="9"/>
  <c r="U149" i="9"/>
  <c r="Z148" i="9"/>
  <c r="U148" i="9"/>
  <c r="Z147" i="9"/>
  <c r="U147" i="9"/>
  <c r="Z146" i="9"/>
  <c r="U146" i="9"/>
  <c r="Z145" i="9"/>
  <c r="U145" i="9"/>
  <c r="Z144" i="9"/>
  <c r="U144" i="9"/>
  <c r="Z143" i="9"/>
  <c r="U143" i="9"/>
  <c r="Z142" i="9"/>
  <c r="U142" i="9"/>
  <c r="Z141" i="9"/>
  <c r="U141" i="9"/>
  <c r="Z140" i="9"/>
  <c r="U140" i="9"/>
  <c r="Z139" i="9"/>
  <c r="U139" i="9"/>
  <c r="Z138" i="9"/>
  <c r="U138" i="9"/>
  <c r="Z137" i="9"/>
  <c r="U137" i="9"/>
  <c r="Z136" i="9"/>
  <c r="U136" i="9"/>
  <c r="Z135" i="9"/>
  <c r="U135" i="9"/>
  <c r="Z134" i="9"/>
  <c r="U134" i="9"/>
  <c r="Z133" i="9"/>
  <c r="U133" i="9"/>
  <c r="Z132" i="9"/>
  <c r="U132" i="9"/>
  <c r="Z131" i="9"/>
  <c r="U131" i="9"/>
  <c r="Z130" i="9"/>
  <c r="U130" i="9"/>
  <c r="Z129" i="9"/>
  <c r="U129" i="9"/>
  <c r="Z128" i="9"/>
  <c r="U128" i="9"/>
  <c r="Z127" i="9"/>
  <c r="U127" i="9"/>
  <c r="Z126" i="9"/>
  <c r="U126" i="9"/>
  <c r="Z125" i="9"/>
  <c r="U125" i="9"/>
  <c r="Z124" i="9"/>
  <c r="U124" i="9"/>
  <c r="Z123" i="9"/>
  <c r="U123" i="9"/>
  <c r="Z122" i="9"/>
  <c r="U122" i="9"/>
  <c r="Z121" i="9"/>
  <c r="U121" i="9"/>
  <c r="Z120" i="9"/>
  <c r="U120" i="9"/>
  <c r="Z119" i="9"/>
  <c r="U119" i="9"/>
  <c r="Z118" i="9"/>
  <c r="U118" i="9"/>
  <c r="Z117" i="9"/>
  <c r="U117" i="9"/>
  <c r="Z116" i="9"/>
  <c r="U116" i="9"/>
  <c r="Z115" i="9"/>
  <c r="U115" i="9"/>
  <c r="Z114" i="9"/>
  <c r="U114" i="9"/>
  <c r="Z113" i="9"/>
  <c r="U113" i="9"/>
  <c r="Z112" i="9"/>
  <c r="U112" i="9"/>
  <c r="Z111" i="9"/>
  <c r="U111" i="9"/>
  <c r="Z110" i="9"/>
  <c r="U110" i="9"/>
  <c r="Z109" i="9"/>
  <c r="U109" i="9"/>
  <c r="Z108" i="9"/>
  <c r="U108" i="9"/>
  <c r="Z107" i="9"/>
  <c r="U107" i="9"/>
  <c r="Z106" i="9"/>
  <c r="U106" i="9"/>
  <c r="Z105" i="9"/>
  <c r="U105" i="9"/>
  <c r="Z104" i="9"/>
  <c r="U104" i="9"/>
  <c r="Z103" i="9"/>
  <c r="U103" i="9"/>
  <c r="Z102" i="9"/>
  <c r="U102" i="9"/>
  <c r="Z101" i="9"/>
  <c r="U101" i="9"/>
  <c r="Z100" i="9"/>
  <c r="U100" i="9"/>
  <c r="Z99" i="9"/>
  <c r="U99" i="9"/>
  <c r="Z98" i="9"/>
  <c r="U98" i="9"/>
  <c r="Z97" i="9"/>
  <c r="U97" i="9"/>
  <c r="Z96" i="9"/>
  <c r="U96" i="9"/>
  <c r="Z95" i="9"/>
  <c r="U95" i="9"/>
  <c r="Z94" i="9"/>
  <c r="U94" i="9"/>
  <c r="Z93" i="9"/>
  <c r="U93" i="9"/>
  <c r="Z92" i="9"/>
  <c r="U92" i="9"/>
  <c r="Z91" i="9"/>
  <c r="U91" i="9"/>
  <c r="Z90" i="9"/>
  <c r="U90" i="9"/>
  <c r="Z89" i="9"/>
  <c r="U89" i="9"/>
  <c r="Z88" i="9"/>
  <c r="U88" i="9"/>
  <c r="Z87" i="9"/>
  <c r="U87" i="9"/>
  <c r="Z86" i="9"/>
  <c r="U86" i="9"/>
  <c r="Z85" i="9"/>
  <c r="U85" i="9"/>
  <c r="Z84" i="9"/>
  <c r="U84" i="9"/>
  <c r="Z83" i="9"/>
  <c r="U83" i="9"/>
  <c r="Z82" i="9"/>
  <c r="U82" i="9"/>
  <c r="Z81" i="9"/>
  <c r="U81" i="9"/>
  <c r="Z80" i="9"/>
  <c r="U80" i="9"/>
  <c r="Z79" i="9"/>
  <c r="U79" i="9"/>
  <c r="Z78" i="9"/>
  <c r="U78" i="9"/>
  <c r="Z77" i="9"/>
  <c r="U77" i="9"/>
  <c r="Z76" i="9"/>
  <c r="U76" i="9"/>
  <c r="Z75" i="9"/>
  <c r="U75" i="9"/>
  <c r="Z74" i="9"/>
  <c r="U74" i="9"/>
  <c r="Z73" i="9"/>
  <c r="U73" i="9"/>
  <c r="Z72" i="9"/>
  <c r="U72" i="9"/>
  <c r="Z71" i="9"/>
  <c r="U71" i="9"/>
  <c r="Z70" i="9"/>
  <c r="U70" i="9"/>
  <c r="Z69" i="9"/>
  <c r="U69" i="9"/>
  <c r="Z68" i="9"/>
  <c r="U68" i="9"/>
  <c r="Z67" i="9"/>
  <c r="U67" i="9"/>
  <c r="Z66" i="9"/>
  <c r="U66" i="9"/>
  <c r="Z65" i="9"/>
  <c r="U65" i="9"/>
  <c r="Z64" i="9"/>
  <c r="U64" i="9"/>
  <c r="Z63" i="9"/>
  <c r="U63" i="9"/>
  <c r="Z62" i="9"/>
  <c r="U62" i="9"/>
  <c r="Z61" i="9"/>
  <c r="U61" i="9"/>
  <c r="Z60" i="9"/>
  <c r="U60" i="9"/>
  <c r="Z59" i="9"/>
  <c r="U59" i="9"/>
  <c r="Z58" i="9"/>
  <c r="U58" i="9"/>
  <c r="Z57" i="9"/>
  <c r="U57" i="9"/>
  <c r="Z56" i="9"/>
  <c r="U56" i="9"/>
  <c r="Z55" i="9"/>
  <c r="U55" i="9"/>
  <c r="Z54" i="9"/>
  <c r="U54" i="9"/>
  <c r="Z53" i="9"/>
  <c r="U53" i="9"/>
  <c r="Z52" i="9"/>
  <c r="U52" i="9"/>
  <c r="Z51" i="9"/>
  <c r="U51" i="9"/>
  <c r="Z50" i="9"/>
  <c r="U50" i="9"/>
  <c r="Z49" i="9"/>
  <c r="U49" i="9"/>
  <c r="Z48" i="9"/>
  <c r="U48" i="9"/>
  <c r="Z47" i="9"/>
  <c r="U47" i="9"/>
  <c r="Z46" i="9"/>
  <c r="U46" i="9"/>
  <c r="Z45" i="9"/>
  <c r="U45" i="9"/>
  <c r="Z44" i="9"/>
  <c r="U44" i="9"/>
  <c r="Z43" i="9"/>
  <c r="U43" i="9"/>
  <c r="Z42" i="9"/>
  <c r="U42" i="9"/>
  <c r="Z41" i="9"/>
  <c r="U41" i="9"/>
  <c r="AI40" i="9" a="1"/>
  <c r="AI40" i="9" s="1"/>
  <c r="AF40" i="9" a="1"/>
  <c r="AF40" i="9" s="1"/>
  <c r="Z40" i="9"/>
  <c r="U40" i="9"/>
  <c r="AI39" i="9" a="1"/>
  <c r="AI39" i="9" s="1"/>
  <c r="AF39" i="9" a="1"/>
  <c r="AF39" i="9" s="1"/>
  <c r="Z39" i="9"/>
  <c r="U39" i="9"/>
  <c r="AI38" i="9" a="1"/>
  <c r="AI38" i="9" s="1"/>
  <c r="AF38" i="9" a="1"/>
  <c r="AF38" i="9" s="1"/>
  <c r="Z38" i="9"/>
  <c r="U38" i="9"/>
  <c r="AI37" i="9" a="1"/>
  <c r="AI37" i="9" s="1"/>
  <c r="AF37" i="9" a="1"/>
  <c r="AF37" i="9" s="1"/>
  <c r="Z37" i="9"/>
  <c r="U37" i="9"/>
  <c r="AI36" i="9" a="1"/>
  <c r="AI36" i="9" s="1"/>
  <c r="AF36" i="9" a="1"/>
  <c r="AF36" i="9" s="1"/>
  <c r="Z36" i="9"/>
  <c r="U36" i="9"/>
  <c r="AI35" i="9" a="1"/>
  <c r="AI35" i="9" s="1"/>
  <c r="AF35" i="9" a="1"/>
  <c r="AF35" i="9" s="1"/>
  <c r="Z35" i="9"/>
  <c r="U35" i="9"/>
  <c r="AI34" i="9" a="1"/>
  <c r="AI34" i="9" s="1"/>
  <c r="AF34" i="9" a="1"/>
  <c r="AF34" i="9" s="1"/>
  <c r="Z34" i="9"/>
  <c r="U34" i="9"/>
  <c r="AI33" i="9" a="1"/>
  <c r="AI33" i="9" s="1"/>
  <c r="AF33" i="9" a="1"/>
  <c r="AF33" i="9" s="1"/>
  <c r="Z33" i="9"/>
  <c r="U33" i="9"/>
  <c r="AI32" i="9" a="1"/>
  <c r="AI32" i="9" s="1"/>
  <c r="AF32" i="9" a="1"/>
  <c r="AF32" i="9" s="1"/>
  <c r="Z32" i="9"/>
  <c r="U32" i="9"/>
  <c r="AI31" i="9" a="1"/>
  <c r="AI31" i="9" s="1"/>
  <c r="AF31" i="9" a="1"/>
  <c r="AF31" i="9" s="1"/>
  <c r="Z31" i="9"/>
  <c r="U31" i="9"/>
  <c r="AI30" i="9" a="1"/>
  <c r="AI30" i="9" s="1"/>
  <c r="AF30" i="9" a="1"/>
  <c r="AF30" i="9" s="1"/>
  <c r="Z30" i="9"/>
  <c r="U30" i="9"/>
  <c r="AI29" i="9" a="1"/>
  <c r="AI29" i="9" s="1"/>
  <c r="AF29" i="9" a="1"/>
  <c r="AF29" i="9" s="1"/>
  <c r="Z29" i="9"/>
  <c r="U29" i="9"/>
  <c r="AI28" i="9" a="1"/>
  <c r="AI28" i="9" s="1"/>
  <c r="AF28" i="9" a="1"/>
  <c r="AF28" i="9" s="1"/>
  <c r="Z28" i="9"/>
  <c r="U28" i="9"/>
  <c r="AI27" i="9" a="1"/>
  <c r="AI27" i="9" s="1"/>
  <c r="AF27" i="9" a="1"/>
  <c r="AF27" i="9" s="1"/>
  <c r="Z27" i="9"/>
  <c r="U27" i="9"/>
  <c r="AI26" i="9" a="1"/>
  <c r="AI26" i="9" s="1"/>
  <c r="AF26" i="9" a="1"/>
  <c r="AF26" i="9" s="1"/>
  <c r="Z26" i="9"/>
  <c r="U26" i="9"/>
  <c r="AI25" i="9" a="1"/>
  <c r="AI25" i="9" s="1"/>
  <c r="AF25" i="9" a="1"/>
  <c r="AF25" i="9" s="1"/>
  <c r="Z25" i="9"/>
  <c r="U25" i="9"/>
  <c r="AI24" i="9" a="1"/>
  <c r="AI24" i="9" s="1"/>
  <c r="AF24" i="9" a="1"/>
  <c r="AF24" i="9" s="1"/>
  <c r="Z24" i="9"/>
  <c r="U24" i="9"/>
  <c r="AI23" i="9" a="1"/>
  <c r="AI23" i="9" s="1"/>
  <c r="AF23" i="9" a="1"/>
  <c r="AF23" i="9" s="1"/>
  <c r="Z23" i="9"/>
  <c r="U23" i="9"/>
  <c r="AI22" i="9" a="1"/>
  <c r="AI22" i="9" s="1"/>
  <c r="AF22" i="9" a="1"/>
  <c r="AF22" i="9" s="1"/>
  <c r="Z22" i="9"/>
  <c r="U22" i="9"/>
  <c r="AI21" i="9" a="1"/>
  <c r="AI21" i="9" s="1"/>
  <c r="AF21" i="9" a="1"/>
  <c r="AF21" i="9" s="1"/>
  <c r="Z21" i="9"/>
  <c r="U21" i="9"/>
  <c r="AI20" i="9" a="1"/>
  <c r="AI20" i="9" s="1"/>
  <c r="AF20" i="9" a="1"/>
  <c r="AF20" i="9" s="1"/>
  <c r="Z20" i="9"/>
  <c r="U20" i="9"/>
  <c r="AI19" i="9" a="1"/>
  <c r="AI19" i="9" s="1"/>
  <c r="AF19" i="9" a="1"/>
  <c r="AF19" i="9" s="1"/>
  <c r="Z19" i="9"/>
  <c r="U19" i="9"/>
  <c r="AI18" i="9" a="1"/>
  <c r="AI18" i="9" s="1"/>
  <c r="AF18" i="9" a="1"/>
  <c r="AF18" i="9" s="1"/>
  <c r="Z18" i="9"/>
  <c r="U18" i="9"/>
  <c r="AI17" i="9" a="1"/>
  <c r="AI17" i="9" s="1"/>
  <c r="AF17" i="9" a="1"/>
  <c r="AF17" i="9" s="1"/>
  <c r="Z17" i="9"/>
  <c r="U17" i="9"/>
  <c r="AI16" i="9" a="1"/>
  <c r="AI16" i="9" s="1"/>
  <c r="AF16" i="9" a="1"/>
  <c r="AF16" i="9" s="1"/>
  <c r="Z16" i="9"/>
  <c r="U16" i="9"/>
  <c r="AI15" i="9" a="1"/>
  <c r="AI15" i="9" s="1"/>
  <c r="AF15" i="9" a="1"/>
  <c r="AF15" i="9" s="1"/>
  <c r="Z15" i="9"/>
  <c r="U15" i="9"/>
  <c r="AI14" i="9" a="1"/>
  <c r="AI14" i="9" s="1"/>
  <c r="AF14" i="9" a="1"/>
  <c r="AF14" i="9" s="1"/>
  <c r="Z14" i="9"/>
  <c r="U14" i="9"/>
  <c r="AI13" i="9" a="1"/>
  <c r="AI13" i="9" s="1"/>
  <c r="AF13" i="9" a="1"/>
  <c r="AF13" i="9" s="1"/>
  <c r="Z13" i="9"/>
  <c r="U13" i="9"/>
  <c r="AI12" i="9" a="1"/>
  <c r="AI12" i="9" s="1"/>
  <c r="AF12" i="9" a="1"/>
  <c r="AF12" i="9" s="1"/>
  <c r="Z12" i="9"/>
  <c r="U12" i="9"/>
  <c r="AI11" i="9" a="1"/>
  <c r="AI11" i="9" s="1"/>
  <c r="AF11" i="9" a="1"/>
  <c r="AF11" i="9" s="1"/>
  <c r="Z11" i="9"/>
  <c r="U11" i="9"/>
  <c r="AI10" i="9" a="1"/>
  <c r="AI10" i="9" s="1"/>
  <c r="AF10" i="9" a="1"/>
  <c r="AF10" i="9" s="1"/>
  <c r="Z10" i="9"/>
  <c r="U10" i="9"/>
  <c r="AF9" i="9" a="1"/>
  <c r="AF9" i="9" s="1"/>
  <c r="Z9" i="9"/>
  <c r="U9" i="9"/>
  <c r="AF8" i="9" a="1"/>
  <c r="AF8" i="9" s="1"/>
  <c r="Z8" i="9"/>
  <c r="U8" i="9"/>
  <c r="Z7" i="9"/>
  <c r="U7" i="9"/>
  <c r="Z6" i="9"/>
  <c r="U6" i="9"/>
  <c r="AH5" i="9" a="1"/>
  <c r="AH9" i="9" s="1"/>
  <c r="AI9" i="9" s="1" a="1"/>
  <c r="AI9" i="9" s="1"/>
  <c r="AE5" i="9" a="1"/>
  <c r="AE5" i="9" s="1"/>
  <c r="AF5" i="9" s="1" a="1"/>
  <c r="AF5" i="9" s="1"/>
  <c r="Z5" i="9"/>
  <c r="U5" i="9"/>
  <c r="AE6" i="9" l="1"/>
  <c r="AF6" i="9" s="1" a="1"/>
  <c r="AF6" i="9" s="1"/>
  <c r="AE7" i="9"/>
  <c r="AF7" i="9" s="1" a="1"/>
  <c r="AF7" i="9" s="1"/>
  <c r="AH6" i="9"/>
  <c r="AI6" i="9" s="1" a="1"/>
  <c r="AI6" i="9" s="1"/>
  <c r="AH5" i="9"/>
  <c r="AI5" i="9" s="1" a="1"/>
  <c r="AI5" i="9" s="1"/>
  <c r="AH7" i="9"/>
  <c r="AI7" i="9" s="1" a="1"/>
  <c r="AI7" i="9" s="1"/>
  <c r="AH8" i="9"/>
  <c r="AI8" i="9" s="1" a="1"/>
  <c r="AI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tc={00E60078-008B-452A-8BD4-00A300310026}</author>
    <author>tc={004D0065-002A-4EDA-BF78-00A200790000}</author>
    <author>tc={008800C8-0024-431A-9FBC-00D80032001A}</author>
    <author>tc={001E00E0-0056-4AF8-B5EE-002B00860016}</author>
    <author>tc={000E0097-00FB-440E-8BCD-008300830087}</author>
    <author>tc={007E009D-0018-4F64-8BEE-00B300390075}</author>
    <author>tc={00AF00ED-00B3-4599-B970-00EA0075004A}</author>
    <author>tc={00F50050-005E-4A6E-A5A3-007E00180039}</author>
    <author>tc={00CC005F-002E-4F00-887A-008D00C200D4}</author>
    <author>tc={00C1001B-0063-4B17-BDDD-00670012001C}</author>
    <author>tc={008800B4-00C5-4934-BF7E-00A600850009}</author>
    <author>tc={001300E8-00F9-4B3F-89D2-000600B40059}</author>
    <author>tc={00C00088-0061-43A4-BF46-0001007500BB}</author>
    <author>tc={005C004C-00E8-4452-9877-00CD00EF0073}</author>
    <author>tc={0011002B-0072-42B8-9081-00BE00F2006E}</author>
  </authors>
  <commentList>
    <comment ref="C7" authorId="0" shapeId="0" xr:uid="{00E60078-008B-452A-8BD4-00A300310026}">
      <text>
        <r>
          <rPr>
            <b/>
            <sz val="9"/>
            <rFont val="Tahoma"/>
          </rPr>
          <t>Artur Tomczak:</t>
        </r>
        <r>
          <rPr>
            <sz val="9"/>
            <rFont val="Tahoma"/>
          </rPr>
          <t xml:space="preserve">
Code of the Organization, preferably short, as it will appear in all the URI links. Only alphabetical characters and numbers are allowed. Can't start with a digit. E.g. "ifc". If you do not have a code for your organization yet, request one at bsdd_support@buildingsmart.org
</t>
        </r>
      </text>
    </comment>
    <comment ref="D7" authorId="1" shapeId="0" xr:uid="{004D0065-002A-4EDA-BF78-00A200790000}">
      <text>
        <r>
          <rPr>
            <b/>
            <sz val="9"/>
            <rFont val="Tahoma"/>
          </rPr>
          <t>Artur Tomczak:</t>
        </r>
        <r>
          <rPr>
            <sz val="9"/>
            <rFont val="Tahoma"/>
          </rPr>
          <t xml:space="preserve">
Code of the dictionary, preferably short, E.g. "ifc". Read documentation for more help: https://github.com/buildingSMART/bSDD/blob/master/Documentation/bSDD%20JSON%20import%20model.md
</t>
        </r>
      </text>
    </comment>
    <comment ref="E7" authorId="2" shapeId="0" xr:uid="{008800C8-0024-431A-9FBC-00D80032001A}">
      <text>
        <r>
          <rPr>
            <b/>
            <sz val="9"/>
            <rFont val="Tahoma"/>
          </rPr>
          <t>Artur Tomczak:</t>
        </r>
        <r>
          <rPr>
            <sz val="9"/>
            <rFont val="Tahoma"/>
          </rPr>
          <t xml:space="preserve">
Name of the dictionary. *If the dictionary exists, supplying this name is not necessary.
</t>
        </r>
      </text>
    </comment>
    <comment ref="F7" authorId="3" shapeId="0" xr:uid="{001E00E0-0056-4AF8-B5EE-002B00860016}">
      <text>
        <r>
          <rPr>
            <b/>
            <sz val="9"/>
            <rFont val="Tahoma"/>
          </rPr>
          <t>Artur Tomczak:</t>
        </r>
        <r>
          <rPr>
            <sz val="9"/>
            <rFont val="Tahoma"/>
          </rPr>
          <t xml:space="preserve">
Version of the domain data. Allowed format: up to three dot-separated numbers, e.g.: 1.0.1. Allowed: "12", "10.1", "1.2.3". Not allowed: "1.2.3.4", "Beta", "2x3". We recommend following Semantic Versioning approach.
</t>
        </r>
      </text>
    </comment>
    <comment ref="G7" authorId="4" shapeId="0" xr:uid="{000E0097-00FB-440E-8BCD-008300830087}">
      <text>
        <r>
          <rPr>
            <b/>
            <sz val="9"/>
            <rFont val="Tahoma"/>
          </rPr>
          <t>Artur Tomczak:</t>
        </r>
        <r>
          <rPr>
            <sz val="9"/>
            <rFont val="Tahoma"/>
          </rPr>
          <t xml:space="preserve">
ISO language code: indicates the language of the data. If you want to deliver data in multiple language use a json file per language. See reference list languages. * E.g. “de-DE”
</t>
        </r>
      </text>
    </comment>
    <comment ref="H7" authorId="5" shapeId="0" xr:uid="{007E009D-0018-4F64-8BEE-00B300390075}">
      <text>
        <r>
          <rPr>
            <b/>
            <sz val="9"/>
            <rFont val="Tahoma"/>
          </rPr>
          <t>Artur Tomczak:</t>
        </r>
        <r>
          <rPr>
            <sz val="9"/>
            <rFont val="Tahoma"/>
          </rPr>
          <t xml:space="preserve">
true if json contains only language specific information, no otherwise *
</t>
        </r>
      </text>
    </comment>
    <comment ref="I7" authorId="6" shapeId="0" xr:uid="{00AF00ED-00B3-4599-B970-00EA0075004A}">
      <text>
        <r>
          <rPr>
            <b/>
            <sz val="9"/>
            <rFont val="Tahoma"/>
          </rPr>
          <t>Artur Tomczak:</t>
        </r>
        <r>
          <rPr>
            <sz val="9"/>
            <rFont val="Tahoma"/>
          </rPr>
          <t xml:space="preserve">
Use your own uri for global unique identification of Classes and Properties. If you don't use your own URI a URI starting with "http://identifier.buildingsmart.org" will be assigned to each Class and Property
</t>
        </r>
      </text>
    </comment>
    <comment ref="J7" authorId="7" shapeId="0" xr:uid="{00F50050-005E-4A6E-A5A3-007E00180039}">
      <text>
        <r>
          <rPr>
            <b/>
            <sz val="9"/>
            <rFont val="Tahoma"/>
          </rPr>
          <t>Artur Tomczak:</t>
        </r>
        <r>
          <rPr>
            <sz val="9"/>
            <rFont val="Tahoma"/>
          </rPr>
          <t xml:space="preserve">
Required if UseOwnUri = true. Supply the globally unique namespace that's the first part of all Classes and Properties URIs, e.g. "urn:mycompany:mydomain" or "https://mycompany.com/mydicationary"
</t>
        </r>
      </text>
    </comment>
    <comment ref="K7" authorId="8" shapeId="0" xr:uid="{00CC005F-002E-4F00-887A-008D00C200D4}">
      <text>
        <r>
          <rPr>
            <b/>
            <sz val="9"/>
            <rFont val="Tahoma"/>
          </rPr>
          <t>Artur Tomczak:</t>
        </r>
        <r>
          <rPr>
            <sz val="9"/>
            <rFont val="Tahoma"/>
          </rPr>
          <t xml:space="preserve">
Description of the license the data will be made available (free text). E.g. “No license”, "MIT license"
</t>
        </r>
      </text>
    </comment>
    <comment ref="L7" authorId="9" shapeId="0" xr:uid="{00C1001B-0063-4B17-BDDD-00670012001C}">
      <text>
        <r>
          <rPr>
            <b/>
            <sz val="9"/>
            <rFont val="Tahoma"/>
          </rPr>
          <t>Artur Tomczak:</t>
        </r>
        <r>
          <rPr>
            <sz val="9"/>
            <rFont val="Tahoma"/>
          </rPr>
          <t xml:space="preserve">
Url to a web page with the full license text
</t>
        </r>
      </text>
    </comment>
    <comment ref="N7" authorId="10" shapeId="0" xr:uid="{008800B4-00C5-4934-BF7E-00A600850009}">
      <text>
        <r>
          <rPr>
            <b/>
            <sz val="9"/>
            <rFont val="Tahoma"/>
          </rPr>
          <t>Artur Tomczak:</t>
        </r>
        <r>
          <rPr>
            <sz val="9"/>
            <rFont val="Tahoma"/>
          </rPr>
          <t xml:space="preserve">
Url to web page with more info about the dictionary
</t>
        </r>
      </text>
    </comment>
    <comment ref="O7" authorId="11" shapeId="0" xr:uid="{001300E8-00F9-4B3F-89D2-000600B40059}">
      <text>
        <r>
          <rPr>
            <b/>
            <sz val="9"/>
            <rFont val="Tahoma"/>
          </rPr>
          <t>Artur Tomczak:</t>
        </r>
        <r>
          <rPr>
            <sz val="9"/>
            <rFont val="Tahoma"/>
          </rPr>
          <t xml:space="preserve">
Name or short description of the quality assurance procedure used for the dictionary, e.g. "ETIM international", "- AFNOR NF XP P07-150 (PPBIM)", "bSI process", "UN GHS 2015", "UN CPC 1.1", "Private", "Unknown"
</t>
        </r>
      </text>
    </comment>
    <comment ref="P7" authorId="12" shapeId="0" xr:uid="{00C00088-0061-43A4-BF46-0001007500BB}">
      <text>
        <r>
          <rPr>
            <b/>
            <sz val="9"/>
            <rFont val="Tahoma"/>
          </rPr>
          <t>Artur Tomczak:</t>
        </r>
        <r>
          <rPr>
            <sz val="9"/>
            <rFont val="Tahoma"/>
          </rPr>
          <t xml:space="preserve">
Url to a web page with more detailed info on the quality assurance procedure, e.g. "https://www.buildingsmart.org/about/bsi-process"
</t>
        </r>
      </text>
    </comment>
    <comment ref="Q7" authorId="13" shapeId="0" xr:uid="{005C004C-00E8-4452-9877-00CD00EF0073}">
      <text>
        <r>
          <rPr>
            <b/>
            <sz val="9"/>
            <rFont val="Tahoma"/>
          </rPr>
          <t>Artur Tomczak:</t>
        </r>
        <r>
          <rPr>
            <sz val="9"/>
            <rFont val="Tahoma"/>
          </rPr>
          <t xml:space="preserve">
Date of release of the version E.g. “2017-10-01”
</t>
        </r>
      </text>
    </comment>
    <comment ref="R7" authorId="14" shapeId="0" xr:uid="{0011002B-0072-42B8-9081-00BE00F2006E}">
      <text>
        <r>
          <rPr>
            <b/>
            <sz val="9"/>
            <rFont val="Tahoma"/>
          </rPr>
          <t>Artur Tomczak:</t>
        </r>
        <r>
          <rPr>
            <sz val="9"/>
            <rFont val="Tahoma"/>
          </rPr>
          <t xml:space="preserve">
State of this version. Must be "Preview". You can only upload "Preview" versions. Change state to "Active" after upload via management site.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tc={009100C7-0069-4448-A70C-00CE00B000C9}</author>
    <author>tc={00C800C8-0020-4101-9715-00470079003A}</author>
    <author>tc={00290029-00AF-4DE1-98D5-007F004A005E}</author>
    <author>tc={00190014-00DB-459D-8EFD-00BA00FF00AD}</author>
    <author>tc={003E0011-00AF-4004-901F-00E3000D009F}</author>
    <author>tc={00D700F2-00B8-4C79-A8E1-00F000580028}</author>
    <author>tc={00CD000D-00DF-4F20-91EF-00B600710002}</author>
    <author>tc={004400FD-003E-4ACF-AE28-00A600D400E1}</author>
    <author>tc={00120059-0031-43C8-8EFC-009400B00077}</author>
    <author>tc={003000EE-0064-41F7-BBB7-0077004400A6}</author>
    <author>tc={00AB00DF-00B3-48CA-8C50-0062006C007C}</author>
    <author>tc={003B009B-0098-48C3-90A6-009A00850087}</author>
    <author>tc={00060023-0070-4A60-976A-0016002F0048}</author>
    <author>tc={007A00DB-0033-48FE-959F-0045009A00B4}</author>
    <author>tc={00780016-0043-4FF1-A6DC-0064003E00A0}</author>
    <author>tc={000200FE-00C5-424E-9136-00A200DE0098}</author>
    <author>tc={001700D9-0088-4977-854C-00AD00430060}</author>
    <author>tc={004A002F-0097-4281-A61A-0081003D00C6}</author>
    <author>tc={00000021-009E-4F67-908B-00D600FE0048}</author>
    <author>tc={00E900CC-00F7-4689-B49C-00F800C3007C}</author>
  </authors>
  <commentList>
    <comment ref="C7" authorId="0" shapeId="0" xr:uid="{009100C7-0069-4448-A70C-00CE00B000C9}">
      <text>
        <r>
          <rPr>
            <b/>
            <sz val="9"/>
            <rFont val="Tahoma"/>
          </rPr>
          <t>Artur Tomczak:</t>
        </r>
        <r>
          <rPr>
            <sz val="9"/>
            <rFont val="Tahoma"/>
          </rPr>
          <t xml:space="preserve">
Unique identification within the domain of the class E.g. “ifc-00123-01”
</t>
        </r>
      </text>
    </comment>
    <comment ref="D7" authorId="1" shapeId="0" xr:uid="{00C800C8-0020-4101-9715-00470079003A}">
      <text>
        <r>
          <rPr>
            <b/>
            <sz val="9"/>
            <rFont val="Tahoma"/>
          </rPr>
          <t>Artur Tomczak:</t>
        </r>
        <r>
          <rPr>
            <sz val="9"/>
            <rFont val="Tahoma"/>
          </rPr>
          <t xml:space="preserve">
Name of the class E.g. “IfcCurtainWall”
</t>
        </r>
      </text>
    </comment>
    <comment ref="E7" authorId="2" shapeId="0" xr:uid="{00290029-00AF-4DE1-98D5-007F004A005E}">
      <text>
        <r>
          <rPr>
            <b/>
            <sz val="9"/>
            <rFont val="Tahoma"/>
          </rPr>
          <t>Artur Tomczak:</t>
        </r>
        <r>
          <rPr>
            <sz val="9"/>
            <rFont val="Tahoma"/>
          </rPr>
          <t xml:space="preserve">
Must be one of: Class, ComposedProperty, Domain, GroupOfProperties,  ReferenceDocument,  AlternativeUse
</t>
        </r>
      </text>
    </comment>
    <comment ref="F7" authorId="3" shapeId="0" xr:uid="{00190014-00DB-459D-8EFD-00BA00FF00AD}">
      <text>
        <r>
          <rPr>
            <b/>
            <sz val="9"/>
            <rFont val="Tahoma"/>
          </rPr>
          <t>Artur Tomczak:</t>
        </r>
        <r>
          <rPr>
            <sz val="9"/>
            <rFont val="Tahoma"/>
          </rPr>
          <t xml:space="preserve">
Definition of the Class
</t>
        </r>
      </text>
    </comment>
    <comment ref="H7" authorId="4" shapeId="0" xr:uid="{003E0011-00AF-4004-901F-00E3000D009F}">
      <text>
        <r>
          <rPr>
            <b/>
            <sz val="9"/>
            <rFont val="Tahoma"/>
          </rPr>
          <t>Artur Tomczak:</t>
        </r>
        <r>
          <rPr>
            <sz val="9"/>
            <rFont val="Tahoma"/>
          </rPr>
          <t xml:space="preserve">
Reference to the parent Class. The ID in this field MUST exist in the data delivered. E.g. “ifc-00123-00”
</t>
        </r>
      </text>
    </comment>
    <comment ref="I7" authorId="5" shapeId="0" xr:uid="{00D700F2-00B8-4C79-A8E1-00F000580028}">
      <text>
        <r>
          <rPr>
            <b/>
            <sz val="9"/>
            <rFont val="Tahoma"/>
          </rPr>
          <t>Artur Tomczak:</t>
        </r>
        <r>
          <rPr>
            <sz val="9"/>
            <rFont val="Tahoma"/>
          </rPr>
          <t xml:space="preserve">
Codes of IFC classes to use as a representation of this Class. For example: ['IfcWall']. See bSDD API ifc classs. See section How to define relations?
</t>
        </r>
      </text>
    </comment>
    <comment ref="J7" authorId="6" shapeId="0" xr:uid="{00CD000D-00DF-4F20-91EF-00B600710002}">
      <text>
        <r>
          <rPr>
            <b/>
            <sz val="9"/>
            <rFont val="Tahoma"/>
          </rPr>
          <t>Artur Tomczak:</t>
        </r>
        <r>
          <rPr>
            <sz val="9"/>
            <rFont val="Tahoma"/>
          </rPr>
          <t xml:space="preserve">
List of alternative names of this class for easier finding.
</t>
        </r>
      </text>
    </comment>
    <comment ref="K7" authorId="7" shapeId="0" xr:uid="{004400FD-003E-4ACF-AE28-00A600D400E1}">
      <text>
        <r>
          <rPr>
            <b/>
            <sz val="9"/>
            <rFont val="Tahoma"/>
          </rPr>
          <t>Artur Tomczak:</t>
        </r>
        <r>
          <rPr>
            <sz val="9"/>
            <rFont val="Tahoma"/>
          </rPr>
          <t xml:space="preserve">
Will get date of import if field not present. YYYY-MM-DD
</t>
        </r>
      </text>
    </comment>
    <comment ref="L7" authorId="8" shapeId="0" xr:uid="{00120059-0031-43C8-8EFC-009400B00077}">
      <text>
        <r>
          <rPr>
            <b/>
            <sz val="9"/>
            <rFont val="Tahoma"/>
          </rPr>
          <t>Artur Tomczak:</t>
        </r>
        <r>
          <rPr>
            <sz val="9"/>
            <rFont val="Tahoma"/>
          </rPr>
          <t xml:space="preserve">
Reference code, can have dictionary specific usage. If null, then the value of Code is used to fill the field. To make ReferenceCode empty use empty string "".
</t>
        </r>
      </text>
    </comment>
    <comment ref="M7" authorId="9" shapeId="0" xr:uid="{003000EE-0064-41F7-BBB7-0077004400A6}">
      <text>
        <r>
          <rPr>
            <b/>
            <sz val="9"/>
            <rFont val="Tahoma"/>
          </rPr>
          <t>Artur Tomczak:</t>
        </r>
        <r>
          <rPr>
            <sz val="9"/>
            <rFont val="Tahoma"/>
          </rPr>
          <t xml:space="preserve">
List of country ISO codes this Class is being used. See reference list countries.
</t>
        </r>
      </text>
    </comment>
    <comment ref="N7" authorId="10" shapeId="0" xr:uid="{00AB00DF-00B3-48CA-8C50-0062006C007C}">
      <text>
        <r>
          <rPr>
            <b/>
            <sz val="9"/>
            <rFont val="Tahoma"/>
          </rPr>
          <t>Artur Tomczak:</t>
        </r>
        <r>
          <rPr>
            <sz val="9"/>
            <rFont val="Tahoma"/>
          </rPr>
          <t xml:space="preserve">
ISO Country Code of the country of origin of this class. See reference list countries.
</t>
        </r>
      </text>
    </comment>
    <comment ref="O7" authorId="11" shapeId="0" xr:uid="{003B009B-0098-48C3-90A6-009A00850087}">
      <text>
        <r>
          <rPr>
            <b/>
            <sz val="9"/>
            <rFont val="Tahoma"/>
          </rPr>
          <t>Artur Tomczak:</t>
        </r>
        <r>
          <rPr>
            <sz val="9"/>
            <rFont val="Tahoma"/>
          </rPr>
          <t xml:space="preserve">
Language ISO code of the creator. See reference list languages.
</t>
        </r>
      </text>
    </comment>
    <comment ref="R7" authorId="12" shapeId="0" xr:uid="{00060023-0070-4A60-976A-0016002F0048}">
      <text>
        <r>
          <rPr>
            <b/>
            <sz val="9"/>
            <rFont val="Tahoma"/>
          </rPr>
          <t>Artur Tomczak:</t>
        </r>
        <r>
          <rPr>
            <sz val="9"/>
            <rFont val="Tahoma"/>
          </rPr>
          <t xml:space="preserve">
Reference to document with full or official definition of the Class. See reference list reference documents.
</t>
        </r>
      </text>
    </comment>
    <comment ref="S7" authorId="13" shapeId="0" xr:uid="{007A00DB-0033-48FE-959F-0045009A00B4}">
      <text>
        <r>
          <rPr>
            <b/>
            <sz val="9"/>
            <rFont val="Tahoma"/>
          </rPr>
          <t>Artur Tomczak:</t>
        </r>
        <r>
          <rPr>
            <sz val="9"/>
            <rFont val="Tahoma"/>
          </rPr>
          <t xml:space="preserve">
If you specified "UseOwnUri = true" at domain level you must supply the URI that globally uniquely identifies the Class
</t>
        </r>
      </text>
    </comment>
    <comment ref="T7" authorId="14" shapeId="0" xr:uid="{00780016-0043-4FF1-A6DC-0064003E00A0}">
      <text>
        <r>
          <rPr>
            <b/>
            <sz val="9"/>
            <rFont val="Tahoma"/>
          </rPr>
          <t>Artur Tomczak:</t>
        </r>
        <r>
          <rPr>
            <sz val="9"/>
            <rFont val="Tahoma"/>
          </rPr>
          <t xml:space="preserve">
List of Class codes this Class replaces
</t>
        </r>
      </text>
    </comment>
    <comment ref="U7" authorId="15" shapeId="0" xr:uid="{000200FE-00C5-424E-9136-00A200DE0098}">
      <text>
        <r>
          <rPr>
            <b/>
            <sz val="9"/>
            <rFont val="Tahoma"/>
          </rPr>
          <t>Artur Tomczak:</t>
        </r>
        <r>
          <rPr>
            <sz val="9"/>
            <rFont val="Tahoma"/>
          </rPr>
          <t xml:space="preserve">
List of Class codes this class is replaced by
</t>
        </r>
      </text>
    </comment>
    <comment ref="X7" authorId="16" shapeId="0" xr:uid="{001700D9-0088-4977-854C-00AD00430060}">
      <text>
        <r>
          <rPr>
            <b/>
            <sz val="9"/>
            <rFont val="Tahoma"/>
          </rPr>
          <t>Artur Tomczak:</t>
        </r>
        <r>
          <rPr>
            <sz val="9"/>
            <rFont val="Tahoma"/>
          </rPr>
          <t xml:space="preserve">
Status of the Class: “Active” (default) or “Inactive”
</t>
        </r>
      </text>
    </comment>
    <comment ref="Y7" authorId="17" shapeId="0" xr:uid="{004A002F-0097-4281-A61A-0081003D00C6}">
      <text>
        <r>
          <rPr>
            <b/>
            <sz val="9"/>
            <rFont val="Tahoma"/>
          </rPr>
          <t>Artur Tomczak:</t>
        </r>
        <r>
          <rPr>
            <sz val="9"/>
            <rFont val="Tahoma"/>
          </rPr>
          <t xml:space="preserve">
List of geographical regions of use E.g. “US-MT”
</t>
        </r>
      </text>
    </comment>
    <comment ref="Z7" authorId="18" shapeId="0" xr:uid="{00000021-009E-4F67-908B-00D600FE0048}">
      <text>
        <r>
          <rPr>
            <b/>
            <sz val="9"/>
            <rFont val="Tahoma"/>
          </rPr>
          <t>Artur Tomczak:</t>
        </r>
        <r>
          <rPr>
            <sz val="9"/>
            <rFont val="Tahoma"/>
          </rPr>
          <t xml:space="preserve">
Unique identification (ID), in case the URI is not enough.
</t>
        </r>
      </text>
    </comment>
    <comment ref="AA7" authorId="19" shapeId="0" xr:uid="{00E900CC-00F7-4689-B49C-00F800C3007C}">
      <text>
        <r>
          <rPr>
            <b/>
            <sz val="9"/>
            <rFont val="Tahoma"/>
          </rPr>
          <t>Artur Tomczak:</t>
        </r>
        <r>
          <rPr>
            <sz val="9"/>
            <rFont val="Tahoma"/>
          </rPr>
          <t xml:space="preserve">
Will get date of import if field not present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tc={00BD0029-0049-4B9C-9E38-00BA00F300DB}</author>
    <author>tc={00D90011-005B-486D-BD8C-00A100ED000E}</author>
    <author>tc={001400F3-00B9-4F0F-BA0E-00FB00DE003B}</author>
    <author>tc={004E004C-0049-4195-980F-00FE00860032}</author>
    <author>tc={000500F2-00BE-464D-A6F4-008800730087}</author>
    <author>tc={00D5002E-00A7-40E5-BDFC-00CC007200EF}</author>
    <author>tc={00430023-008E-4111-B4D4-0034007F0092}</author>
    <author>tc={00420095-00F6-43A3-93AA-00E200C700DE}</author>
    <author>tc={00510046-007B-4D28-9E7E-006A00790003}</author>
    <author>tc={00F10023-006D-47EE-B1F8-007B003600D3}</author>
    <author>tc={009700CC-00E2-42B8-AFAE-00D500D900DE}</author>
    <author>tc={00A8008F-00A8-40A5-85DD-001300AE00AA}</author>
    <author>tc={0047009B-00F6-4F74-9E9D-00B000F90021}</author>
    <author>tc={0061000B-00B7-4E83-8E8E-00940016002C}</author>
    <author>tc={006D00E0-002D-48C3-962D-006000E00091}</author>
    <author>tc={00FB00FD-00A2-4FCF-B5A2-000700D90042}</author>
    <author>tc={00DA009D-0021-4749-8E18-0015009100B8}</author>
    <author>tc={00060031-0004-452A-850C-002300FD0001}</author>
    <author>tc={00760051-00AF-4934-83EF-008600EB00F7}</author>
    <author>tc={00B30052-002A-4CFB-85B4-002C00580088}</author>
    <author>tc={008A00DE-008C-4389-8202-00EF006800BB}</author>
    <author>tc={00FD00BA-0080-4506-A4F1-004F00020089}</author>
    <author>tc={00780017-00E2-48F0-A375-00910040006C}</author>
    <author>tc={002900E9-0022-4A6D-B6B4-00D00043003A}</author>
    <author>tc={00ED009E-000C-4D64-8F3F-002D00D8008A}</author>
    <author>tc={00BF0004-0091-4E84-8AEF-007A00A2009C}</author>
    <author>tc={0081006B-00DD-4BF7-ABC2-00F400D400D4}</author>
    <author>tc={00B20007-0033-4EA4-8E44-0095009800B5}</author>
    <author>tc={00A00067-00D8-4904-B65D-00C600A80020}</author>
    <author>tc={004600BE-0030-4772-9A5B-002C00E1007A}</author>
    <author>tc={0045007D-00F3-4890-91B4-008800B20005}</author>
    <author>tc={006500E3-0066-4E45-A918-005F0012008C}</author>
    <author>tc={00FC00B2-005A-4181-BDE6-00F300A9000E}</author>
    <author>tc={00FB0041-008D-416F-8124-0010007C006B}</author>
    <author>tc={0014004B-000F-4A06-9382-002C00A000A0}</author>
    <author>tc={00D30036-00D9-4A98-86EF-0027003E00B8}</author>
    <author>tc={005500DB-0073-43EA-91B3-0080003100B8}</author>
    <author>tc={0018005A-0092-4C78-9840-005100EB00EF}</author>
  </authors>
  <commentList>
    <comment ref="C7" authorId="0" shapeId="0" xr:uid="{00BD0029-0049-4B9C-9E38-00BA00F300DB}">
      <text>
        <r>
          <rPr>
            <b/>
            <sz val="9"/>
            <rFont val="Tahoma"/>
          </rPr>
          <t>Artur Tomczak:</t>
        </r>
        <r>
          <rPr>
            <sz val="9"/>
            <rFont val="Tahoma"/>
          </rPr>
          <t xml:space="preserve">
Unique identification within the domain of the property E.g. “ifc-99088-01”
</t>
        </r>
      </text>
    </comment>
    <comment ref="D7" authorId="1" shapeId="0" xr:uid="{00D90011-005B-486D-BD8C-00A100ED000E}">
      <text>
        <r>
          <rPr>
            <b/>
            <sz val="9"/>
            <rFont val="Tahoma"/>
          </rPr>
          <t>Artur Tomczak:</t>
        </r>
        <r>
          <rPr>
            <sz val="9"/>
            <rFont val="Tahoma"/>
          </rPr>
          <t xml:space="preserve">
Name of the Property E.g. “IsExternal”
</t>
        </r>
      </text>
    </comment>
    <comment ref="E7" authorId="2" shapeId="0" xr:uid="{001400F3-00B9-4F0F-BA0E-00FB00DE003B}">
      <text>
        <r>
          <rPr>
            <b/>
            <sz val="9"/>
            <rFont val="Tahoma"/>
          </rPr>
          <t>Artur Tomczak:</t>
        </r>
        <r>
          <rPr>
            <sz val="9"/>
            <rFont val="Tahoma"/>
          </rPr>
          <t xml:space="preserve">
Definition of the Property
</t>
        </r>
      </text>
    </comment>
    <comment ref="G7" authorId="3" shapeId="0" xr:uid="{004E004C-0049-4195-980F-00FE00860032}">
      <text>
        <r>
          <rPr>
            <b/>
            <sz val="9"/>
            <rFont val="Tahoma"/>
          </rPr>
          <t>Artur Tomczak:</t>
        </r>
        <r>
          <rPr>
            <sz val="9"/>
            <rFont val="Tahoma"/>
          </rPr>
          <t xml:space="preserve">
The datatype the property is expressed in. Must be one of: Boolean, Character, Integer, Real, String, Time
</t>
        </r>
      </text>
    </comment>
    <comment ref="H7" authorId="4" shapeId="0" xr:uid="{000500F2-00BE-464D-A6F4-008800730087}">
      <text>
        <r>
          <rPr>
            <b/>
            <sz val="9"/>
            <rFont val="Tahoma"/>
          </rPr>
          <t>Artur Tomczak:</t>
        </r>
        <r>
          <rPr>
            <sz val="9"/>
            <rFont val="Tahoma"/>
          </rPr>
          <t xml:space="preserve">
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
        </r>
      </text>
    </comment>
    <comment ref="I7" authorId="5" shapeId="0" xr:uid="{00D5002E-00A7-40E5-BDFC-00CC007200EF}">
      <text>
        <r>
          <rPr>
            <b/>
            <sz val="9"/>
            <rFont val="Tahoma"/>
          </rPr>
          <t>Artur Tomczak:</t>
        </r>
        <r>
          <rPr>
            <sz val="9"/>
            <rFont val="Tahoma"/>
          </rPr>
          <t xml:space="preserve">
Example value of the Property
</t>
        </r>
      </text>
    </comment>
    <comment ref="J7" authorId="6" shapeId="0" xr:uid="{00430023-008E-4111-B4D4-0034007F0092}">
      <text>
        <r>
          <rPr>
            <b/>
            <sz val="9"/>
            <rFont val="Tahoma"/>
          </rPr>
          <t>Artur Tomczak:</t>
        </r>
        <r>
          <rPr>
            <sz val="9"/>
            <rFont val="Tahoma"/>
          </rPr>
          <t xml:space="preserve">
Will get date of import if field not present
</t>
        </r>
      </text>
    </comment>
    <comment ref="K7" authorId="7" shapeId="0" xr:uid="{00420095-00F6-43A3-93AA-00E200C700DE}">
      <text>
        <r>
          <rPr>
            <b/>
            <sz val="9"/>
            <rFont val="Tahoma"/>
          </rPr>
          <t>Artur Tomczak:</t>
        </r>
        <r>
          <rPr>
            <sz val="9"/>
            <rFont val="Tahoma"/>
          </rPr>
          <t xml:space="preserve">
List of codes of connected properties
</t>
        </r>
      </text>
    </comment>
    <comment ref="L7" authorId="8" shapeId="0" xr:uid="{00510046-007B-4D28-9E7E-006A00790003}">
      <text>
        <r>
          <rPr>
            <b/>
            <sz val="9"/>
            <rFont val="Tahoma"/>
          </rPr>
          <t>Artur Tomczak:</t>
        </r>
        <r>
          <rPr>
            <sz val="9"/>
            <rFont val="Tahoma"/>
          </rPr>
          <t xml:space="preserve">
Semicolon separated list of country ISO codes this Classification is being used. See reference list (json) countries.
</t>
        </r>
      </text>
    </comment>
    <comment ref="M7" authorId="9" shapeId="0" xr:uid="{00F10023-006D-47EE-B1F8-007B003600D3}">
      <text>
        <r>
          <rPr>
            <b/>
            <sz val="9"/>
            <rFont val="Tahoma"/>
          </rPr>
          <t>Artur Tomczak:</t>
        </r>
        <r>
          <rPr>
            <sz val="9"/>
            <rFont val="Tahoma"/>
          </rPr>
          <t xml:space="preserve">
ISO Country Code of the country of origin of this classification. See reference list.
</t>
        </r>
      </text>
    </comment>
    <comment ref="N7" authorId="10" shapeId="0" xr:uid="{009700CC-00E2-42B8-AFAE-00D500D900DE}">
      <text>
        <r>
          <rPr>
            <b/>
            <sz val="9"/>
            <rFont val="Tahoma"/>
          </rPr>
          <t>Artur Tomczak:</t>
        </r>
        <r>
          <rPr>
            <sz val="9"/>
            <rFont val="Tahoma"/>
          </rPr>
          <t xml:space="preserve">
Language ISO code of the creator. See reference list (json) languages
</t>
        </r>
      </text>
    </comment>
    <comment ref="Q7" authorId="11" shapeId="0" xr:uid="{00A8008F-00A8-40A5-85DD-001300AE00AA}">
      <text>
        <r>
          <rPr>
            <b/>
            <sz val="9"/>
            <rFont val="Tahoma"/>
          </rPr>
          <t>Artur Tomczak:</t>
        </r>
        <r>
          <rPr>
            <sz val="9"/>
            <rFont val="Tahoma"/>
          </rPr>
          <t xml:space="preserve">
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12" shapeId="0" xr:uid="{0047009B-00F6-4F74-9E9D-00B000F90021}">
      <text>
        <r>
          <rPr>
            <b/>
            <sz val="9"/>
            <rFont val="Tahoma"/>
          </rPr>
          <t>Artur Tomczak:</t>
        </r>
        <r>
          <rPr>
            <sz val="9"/>
            <rFont val="Tahoma"/>
          </rPr>
          <t xml:space="preserve">
The Length dimension; either use the field Dimension to specifiy all parts, or specify all parts separately
</t>
        </r>
      </text>
    </comment>
    <comment ref="S7" authorId="13" shapeId="0" xr:uid="{0061000B-00B7-4E83-8E8E-00940016002C}">
      <text>
        <r>
          <rPr>
            <b/>
            <sz val="9"/>
            <rFont val="Tahoma"/>
          </rPr>
          <t>Artur Tomczak:</t>
        </r>
        <r>
          <rPr>
            <sz val="9"/>
            <rFont val="Tahoma"/>
          </rPr>
          <t xml:space="preserve">
The Mass dimension; either use the field Dimension to specifiy all parts, or specify all parts separately
</t>
        </r>
      </text>
    </comment>
    <comment ref="T7" authorId="14" shapeId="0" xr:uid="{006D00E0-002D-48C3-962D-006000E00091}">
      <text>
        <r>
          <rPr>
            <b/>
            <sz val="9"/>
            <rFont val="Tahoma"/>
          </rPr>
          <t>Artur Tomczak:</t>
        </r>
        <r>
          <rPr>
            <sz val="9"/>
            <rFont val="Tahoma"/>
          </rPr>
          <t xml:space="preserve">
The Time dimension; either use the field Dimension to specifiy all parts, or specify all parts separately
</t>
        </r>
      </text>
    </comment>
    <comment ref="U7" authorId="15" shapeId="0" xr:uid="{00FB00FD-00A2-4FCF-B5A2-000700D90042}">
      <text>
        <r>
          <rPr>
            <b/>
            <sz val="9"/>
            <rFont val="Tahoma"/>
          </rPr>
          <t>Artur Tomczak:</t>
        </r>
        <r>
          <rPr>
            <sz val="9"/>
            <rFont val="Tahoma"/>
          </rPr>
          <t xml:space="preserve">
The ElectricCurrent dimension; either use the field Dimension to specifiy all parts, or specify all parts separately
</t>
        </r>
      </text>
    </comment>
    <comment ref="V7" authorId="16" shapeId="0" xr:uid="{00DA009D-0021-4749-8E18-0015009100B8}">
      <text>
        <r>
          <rPr>
            <b/>
            <sz val="9"/>
            <rFont val="Tahoma"/>
          </rPr>
          <t>Artur Tomczak:</t>
        </r>
        <r>
          <rPr>
            <sz val="9"/>
            <rFont val="Tahoma"/>
          </rPr>
          <t xml:space="preserve">
The ThermodynamicTemperature dimension; either use the field Dimension to specifiy all parts, or specify all parts separately
</t>
        </r>
      </text>
    </comment>
    <comment ref="W7" authorId="17" shapeId="0" xr:uid="{00060031-0004-452A-850C-002300FD0001}">
      <text>
        <r>
          <rPr>
            <b/>
            <sz val="9"/>
            <rFont val="Tahoma"/>
          </rPr>
          <t>Artur Tomczak:</t>
        </r>
        <r>
          <rPr>
            <sz val="9"/>
            <rFont val="Tahoma"/>
          </rPr>
          <t xml:space="preserve">
The AmountOfSubstance dimension; either use the field Dimension to specifiy all parts, or specify all parts separately
</t>
        </r>
      </text>
    </comment>
    <comment ref="X7" authorId="18" shapeId="0" xr:uid="{00760051-00AF-4934-83EF-008600EB00F7}">
      <text>
        <r>
          <rPr>
            <b/>
            <sz val="9"/>
            <rFont val="Tahoma"/>
          </rPr>
          <t>Artur Tomczak:</t>
        </r>
        <r>
          <rPr>
            <sz val="9"/>
            <rFont val="Tahoma"/>
          </rPr>
          <t xml:space="preserve">
The LuminousInensity dimension; either use the field Dimension to specifiy all parts, or specify all parts separately
</t>
        </r>
      </text>
    </comment>
    <comment ref="Y7" authorId="19" shapeId="0" xr:uid="{00B30052-002A-4CFB-85B4-002C00580088}">
      <text>
        <r>
          <rPr>
            <b/>
            <sz val="9"/>
            <rFont val="Tahoma"/>
          </rPr>
          <t>Artur Tomczak:</t>
        </r>
        <r>
          <rPr>
            <sz val="9"/>
            <rFont val="Tahoma"/>
          </rPr>
          <t xml:space="preserve">
Reference to document with full or official definition of the Property. See reference list (json) reference documents.
</t>
        </r>
      </text>
    </comment>
    <comment ref="Z7" authorId="20" shapeId="0" xr:uid="{008A00DE-008C-4389-8202-00EF006800BB}">
      <text>
        <r>
          <rPr>
            <b/>
            <sz val="9"/>
            <rFont val="Tahoma"/>
          </rPr>
          <t>Artur Tomczak:</t>
        </r>
        <r>
          <rPr>
            <sz val="9"/>
            <rFont val="Tahoma"/>
          </rPr>
          <t xml:space="preserve">
List of codes of properties which are parameters of the function for a dynamic property
</t>
        </r>
      </text>
    </comment>
    <comment ref="AA7" authorId="21" shapeId="0" xr:uid="{00FD00BA-0080-4506-A4F1-004F00020089}">
      <text>
        <r>
          <rPr>
            <b/>
            <sz val="9"/>
            <rFont val="Tahoma"/>
          </rPr>
          <t>Artur Tomczak:</t>
        </r>
        <r>
          <rPr>
            <sz val="9"/>
            <rFont val="Tahoma"/>
          </rPr>
          <t xml:space="preserve">
Default: false If this is a dynamic property, the value is dependent on the parameters provided in field DynamicParameterProperties
</t>
        </r>
      </text>
    </comment>
    <comment ref="AB7" authorId="22" shapeId="0" xr:uid="{00780017-00E2-48F0-A375-00910040006C}">
      <text>
        <r>
          <rPr>
            <b/>
            <sz val="9"/>
            <rFont val="Tahoma"/>
          </rPr>
          <t>Artur Tomczak:</t>
        </r>
        <r>
          <rPr>
            <sz val="9"/>
            <rFont val="Tahoma"/>
          </rPr>
          <t xml:space="preserve">
Maximum allowed value, exclusive - do not fill both 'inclusive' and 'exclusive' values
</t>
        </r>
      </text>
    </comment>
    <comment ref="AC7" authorId="23" shapeId="0" xr:uid="{002900E9-0022-4A6D-B6B4-00D00043003A}">
      <text>
        <r>
          <rPr>
            <b/>
            <sz val="9"/>
            <rFont val="Tahoma"/>
          </rPr>
          <t>Artur Tomczak:</t>
        </r>
        <r>
          <rPr>
            <sz val="9"/>
            <rFont val="Tahoma"/>
          </rPr>
          <t xml:space="preserve">
Maximum allowed value, inclusive - do not fill both 'inclusive' and 'exclusive' values
</t>
        </r>
      </text>
    </comment>
    <comment ref="AD7" authorId="24" shapeId="0" xr:uid="{00ED009E-000C-4D64-8F3F-002D00D8008A}">
      <text>
        <r>
          <rPr>
            <b/>
            <sz val="9"/>
            <rFont val="Tahoma"/>
          </rPr>
          <t>Artur Tomczak:</t>
        </r>
        <r>
          <rPr>
            <sz val="9"/>
            <rFont val="Tahoma"/>
          </rPr>
          <t xml:space="preserve">
Minimum allowed value, exclusive
</t>
        </r>
      </text>
    </comment>
    <comment ref="AE7" authorId="25" shapeId="0" xr:uid="{00BF0004-0091-4E84-8AEF-007A00A2009C}">
      <text>
        <r>
          <rPr>
            <b/>
            <sz val="9"/>
            <rFont val="Tahoma"/>
          </rPr>
          <t>Artur Tomczak:</t>
        </r>
        <r>
          <rPr>
            <sz val="9"/>
            <rFont val="Tahoma"/>
          </rPr>
          <t xml:space="preserve">
Minimum allowed value, inclusive
</t>
        </r>
      </text>
    </comment>
    <comment ref="AF7" authorId="26" shapeId="0" xr:uid="{0081006B-00DD-4BF7-ABC2-00F400D400D4}">
      <text>
        <r>
          <rPr>
            <b/>
            <sz val="9"/>
            <rFont val="Tahoma"/>
          </rPr>
          <t>Artur Tomczak:</t>
        </r>
        <r>
          <rPr>
            <sz val="9"/>
            <rFont val="Tahoma"/>
          </rPr>
          <t xml:space="preserve">
E.g. “Thermal transmittance according to ISO 10077-1”
</t>
        </r>
      </text>
    </comment>
    <comment ref="AG7" authorId="27" shapeId="0" xr:uid="{00B20007-0033-4EA4-8E44-0095009800B5}">
      <text>
        <r>
          <rPr>
            <b/>
            <sz val="9"/>
            <rFont val="Tahoma"/>
          </rPr>
          <t>Artur Tomczak:</t>
        </r>
        <r>
          <rPr>
            <sz val="9"/>
            <rFont val="Tahoma"/>
          </rPr>
          <t xml:space="preserve">
If you specified "UseOwnUri = true" at domain level you must supply the namepsace URI that globally uniquely identifies the Property
</t>
        </r>
      </text>
    </comment>
    <comment ref="AH7" authorId="28" shapeId="0" xr:uid="{00A00067-00D8-4904-B65D-00C600A80020}">
      <text>
        <r>
          <rPr>
            <b/>
            <sz val="9"/>
            <rFont val="Tahoma"/>
          </rPr>
          <t>Artur Tomczak:</t>
        </r>
        <r>
          <rPr>
            <sz val="9"/>
            <rFont val="Tahoma"/>
          </rPr>
          <t xml:space="preserve">
An XML Schema regular expression to limit allowed values
</t>
        </r>
      </text>
    </comment>
    <comment ref="AI7" authorId="29" shapeId="0" xr:uid="{004600BE-0030-4772-9A5B-002C00E1007A}">
      <text>
        <r>
          <rPr>
            <b/>
            <sz val="9"/>
            <rFont val="Tahoma"/>
          </rPr>
          <t>Artur Tomczak:</t>
        </r>
        <r>
          <rPr>
            <sz val="9"/>
            <rFont val="Tahoma"/>
          </rPr>
          <t xml:space="preserve">
Name of the physical quantity of the property E.g. “without” or “mass”
</t>
        </r>
      </text>
    </comment>
    <comment ref="AJ7" authorId="30" shapeId="0" xr:uid="{0045007D-00F3-4890-91B4-008800B20005}">
      <text>
        <r>
          <rPr>
            <b/>
            <sz val="9"/>
            <rFont val="Tahoma"/>
          </rPr>
          <t>Artur Tomczak:</t>
        </r>
        <r>
          <rPr>
            <sz val="9"/>
            <rFont val="Tahoma"/>
          </rPr>
          <t xml:space="preserve">
Must be one of: Single (one value, is default), Range (two values), List (multiple values), Complex (consists of multiple properties, use ConnectedProperties), ComplexList (list of complex values)
</t>
        </r>
      </text>
    </comment>
    <comment ref="AK7" authorId="31" shapeId="0" xr:uid="{006500E3-0066-4E45-A918-005F0012008C}">
      <text>
        <r>
          <rPr>
            <b/>
            <sz val="9"/>
            <rFont val="Tahoma"/>
          </rPr>
          <t>Artur Tomczak:</t>
        </r>
        <r>
          <rPr>
            <sz val="9"/>
            <rFont val="Tahoma"/>
          </rPr>
          <t xml:space="preserve">
List of Classification Codes this Classification replaces
</t>
        </r>
      </text>
    </comment>
    <comment ref="AL7" authorId="32" shapeId="0" xr:uid="{00FC00B2-005A-4181-BDE6-00F300A9000E}">
      <text>
        <r>
          <rPr>
            <b/>
            <sz val="9"/>
            <rFont val="Tahoma"/>
          </rPr>
          <t>Artur Tomczak:</t>
        </r>
        <r>
          <rPr>
            <sz val="9"/>
            <rFont val="Tahoma"/>
          </rPr>
          <t xml:space="preserve">
List of Classification Codes this classification is replaced by
</t>
        </r>
      </text>
    </comment>
    <comment ref="AO7" authorId="33" shapeId="0" xr:uid="{00FB0041-008D-416F-8124-0010007C006B}">
      <text>
        <r>
          <rPr>
            <b/>
            <sz val="9"/>
            <rFont val="Tahoma"/>
          </rPr>
          <t>Artur Tomczak:</t>
        </r>
        <r>
          <rPr>
            <sz val="9"/>
            <rFont val="Tahoma"/>
          </rPr>
          <t xml:space="preserve">
Status of the Property: “Active” (default) or “Inactive”
</t>
        </r>
      </text>
    </comment>
    <comment ref="AP7" authorId="34" shapeId="0" xr:uid="{0014004B-000F-4A06-9382-002C00A000A0}">
      <text>
        <r>
          <rPr>
            <b/>
            <sz val="9"/>
            <rFont val="Tahoma"/>
          </rPr>
          <t>Artur Tomczak:</t>
        </r>
        <r>
          <rPr>
            <sz val="9"/>
            <rFont val="Tahoma"/>
          </rPr>
          <t xml:space="preserve">
Semicolon separated list of geographical regions of use E.g. “US-MT”
</t>
        </r>
      </text>
    </comment>
    <comment ref="AQ7" authorId="35" shapeId="0" xr:uid="{00D30036-00D9-4A98-86EF-0027003E00B8}">
      <text>
        <r>
          <rPr>
            <b/>
            <sz val="9"/>
            <rFont val="Tahoma"/>
          </rPr>
          <t>Artur Tomczak:</t>
        </r>
        <r>
          <rPr>
            <sz val="9"/>
            <rFont val="Tahoma"/>
          </rPr>
          <t xml:space="preserve">
Pair for text type (encoding, number of characters) The encoding is set according to “Name of encoding standard” of IANA, RFC 2978 E.g. “(UTF-8,32)”
</t>
        </r>
      </text>
    </comment>
    <comment ref="AR7" authorId="36" shapeId="0" xr:uid="{005500DB-0073-43EA-91B3-0080003100B8}">
      <text>
        <r>
          <rPr>
            <b/>
            <sz val="9"/>
            <rFont val="Tahoma"/>
          </rPr>
          <t>Artur Tomczak:</t>
        </r>
        <r>
          <rPr>
            <sz val="9"/>
            <rFont val="Tahoma"/>
          </rPr>
          <t xml:space="preserve">
Unique identification (ID), in case the URI is not enough.
</t>
        </r>
      </text>
    </comment>
    <comment ref="AS7" authorId="37" shapeId="0" xr:uid="{0018005A-0092-4C78-9840-005100EB00EF}">
      <text>
        <r>
          <rPr>
            <b/>
            <sz val="9"/>
            <rFont val="Tahoma"/>
          </rPr>
          <t>Artur Tomczak:</t>
        </r>
        <r>
          <rPr>
            <sz val="9"/>
            <rFont val="Tahoma"/>
          </rPr>
          <t xml:space="preserve">
Will get date of import if field not present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tc={00BE0016-00DA-4C11-9598-004F00C700C0}</author>
    <author>tc={009100B3-00FF-49B7-B4FA-005B00620002}</author>
    <author>tc={00B30076-0067-4217-941B-00B800C70053}</author>
    <author>tc={00E900DE-0049-4C29-818B-009D00050028}</author>
    <author>tc={000A00E0-0090-4D08-BAEA-007A002D0011}</author>
    <author>tc={008E003A-00A8-433B-872D-00F5003C00F2}</author>
    <author>tc={0082003B-0054-4C5A-89A4-00DE00F20070}</author>
    <author>tc={0033006B-00E7-4422-843A-000900D80059}</author>
    <author>tc={00F100F8-00C8-426A-9DF8-007B00210015}</author>
    <author>tc={002D008D-0002-433E-8900-00100080003B}</author>
    <author>tc={0092002E-0035-4600-9C7E-000600590074}</author>
    <author>tc={00060009-00C0-44F1-8C90-009D006200B4}</author>
    <author>tc={0088003C-00A9-4F4D-B6FB-00B0008500E1}</author>
    <author>tc={00C20095-009E-494E-A6D8-0011004C0029}</author>
    <author>tc={0085008B-004A-43D1-8F2E-001B009C00F8}</author>
    <author>tc={00C900A3-0055-47E8-B034-004B002800AC}</author>
    <author>tc={002600AF-0050-4CFD-865B-0014005400DA}</author>
    <author>tc={005700AC-0024-4D5F-AA22-008E00C0009C}</author>
  </authors>
  <commentList>
    <comment ref="C7" authorId="0" shapeId="0" xr:uid="{00BE0016-00DA-4C11-9598-004F00C700C0}">
      <text>
        <r>
          <rPr>
            <b/>
            <sz val="9"/>
            <rFont val="Tahoma"/>
          </rPr>
          <t>Artur Tomczak:</t>
        </r>
        <r>
          <rPr>
            <sz val="9"/>
            <rFont val="Tahoma"/>
          </rPr>
          <t xml:space="preserve">
This field is used to create the JSON file structure. The name must be exactly as specified in the Class tab.
</t>
        </r>
      </text>
    </comment>
    <comment ref="D7" authorId="1" shapeId="0" xr:uid="{009100B3-00FF-49B7-B4FA-005B00620002}">
      <text>
        <r>
          <rPr>
            <b/>
            <sz val="9"/>
            <rFont val="Tahoma"/>
          </rPr>
          <t>Artur Tomczak:</t>
        </r>
        <r>
          <rPr>
            <sz val="9"/>
            <rFont val="Tahoma"/>
          </rPr>
          <t xml:space="preserve">
Unique identification code of the `ClassProperty`. See section [Code format] in the documentation. When left empty on import, bSDD will generate a random GUID.
</t>
        </r>
      </text>
    </comment>
    <comment ref="E7" authorId="2" shapeId="0" xr:uid="{00B30076-0067-4217-941B-00B800C70053}">
      <text>
        <r>
          <rPr>
            <b/>
            <sz val="9"/>
            <rFont val="Tahoma"/>
          </rPr>
          <t>Artur Tomczak:</t>
        </r>
        <r>
          <rPr>
            <sz val="9"/>
            <rFont val="Tahoma"/>
          </rPr>
          <t xml:space="preserve">
Reference to the property if it is in the same dictionary. You can leave this one empty if you fill the PropertyUri
</t>
        </r>
      </text>
    </comment>
    <comment ref="F7" authorId="3" shapeId="0" xr:uid="{00E900DE-0049-4C29-818B-009D00050028}">
      <text>
        <r>
          <rPr>
            <b/>
            <sz val="9"/>
            <rFont val="Tahoma"/>
          </rPr>
          <t>Artur Tomczak:</t>
        </r>
        <r>
          <rPr>
            <sz val="9"/>
            <rFont val="Tahoma"/>
          </rPr>
          <t xml:space="preserve">
Reference to the property if it is in a different dictionary, e.g. http://identifier.buildingsmart.org/uri/buildingsmart/ifc-4.3/prop/position
</t>
        </r>
      </text>
    </comment>
    <comment ref="G7" authorId="4" shapeId="0" xr:uid="{000A00E0-0090-4D08-BAEA-007A002D0011}">
      <text>
        <r>
          <rPr>
            <b/>
            <sz val="9"/>
            <rFont val="Tahoma"/>
          </rPr>
          <t>Artur Tomczak:</t>
        </r>
        <r>
          <rPr>
            <sz val="9"/>
            <rFont val="Tahoma"/>
          </rPr>
          <t xml:space="preserve">
You can supply the property description specific for the class. If left out, the 'common' description of the property will be shown where applicable
</t>
        </r>
      </text>
    </comment>
    <comment ref="H7" authorId="5" shapeId="0" xr:uid="{008E003A-00A8-433B-872D-00F5003C00F2}">
      <text>
        <r>
          <rPr>
            <b/>
            <sz val="9"/>
            <rFont val="Tahoma"/>
          </rPr>
          <t>Artur Tomczak:</t>
        </r>
        <r>
          <rPr>
            <sz val="9"/>
            <rFont val="Tahoma"/>
          </rPr>
          <t xml:space="preserve">
Name of the property set in which the property should be placed during IFC export. When the property should be placed in an IFC entity you should use that. For example when you property is a material you should use the value "IfcMaterial".
</t>
        </r>
      </text>
    </comment>
    <comment ref="I7" authorId="6" shapeId="0" xr:uid="{0082003B-0054-4C5A-89A4-00DE00F20070}">
      <text>
        <r>
          <rPr>
            <b/>
            <sz val="9"/>
            <rFont val="Tahoma"/>
          </rPr>
          <t>Artur Tomczak:</t>
        </r>
        <r>
          <rPr>
            <sz val="9"/>
            <rFont val="Tahoma"/>
          </rPr>
          <t xml:space="preserve">
See reference list (json) units.
</t>
        </r>
      </text>
    </comment>
    <comment ref="J7" authorId="7" shapeId="0" xr:uid="{0033006B-00E7-4422-843A-000900D80059}">
      <text>
        <r>
          <rPr>
            <b/>
            <sz val="9"/>
            <rFont val="Tahoma"/>
          </rPr>
          <t>Artur Tomczak:</t>
        </r>
        <r>
          <rPr>
            <sz val="9"/>
            <rFont val="Tahoma"/>
          </rPr>
          <t xml:space="preserve">
Predefined value for this property. E.g. value for property “IsLoadBearing” can be “true” for class “IfcWall”
</t>
        </r>
      </text>
    </comment>
    <comment ref="K7" authorId="8" shapeId="0" xr:uid="{00F100F8-00C8-426A-9DF8-007B00210015}">
      <text>
        <r>
          <rPr>
            <b/>
            <sz val="9"/>
            <rFont val="Tahoma"/>
          </rPr>
          <t>Artur Tomczak:</t>
        </r>
        <r>
          <rPr>
            <sz val="9"/>
            <rFont val="Tahoma"/>
          </rPr>
          <t xml:space="preserve">
Indicates if this is a required property of the class
</t>
        </r>
      </text>
    </comment>
    <comment ref="L7" authorId="9" shapeId="0" xr:uid="{002D008D-0002-433E-8900-00100080003B}">
      <text>
        <r>
          <rPr>
            <b/>
            <sz val="9"/>
            <rFont val="Tahoma"/>
          </rPr>
          <t>Artur Tomczak:</t>
        </r>
        <r>
          <rPr>
            <sz val="9"/>
            <rFont val="Tahoma"/>
          </rPr>
          <t xml:space="preserve">
Indicates if the value of this property of the class can be changed
</t>
        </r>
      </text>
    </comment>
    <comment ref="M7" authorId="10" shapeId="0" xr:uid="{0092002E-0035-4600-9C7E-000600590074}">
      <text>
        <r>
          <rPr>
            <b/>
            <sz val="9"/>
            <rFont val="Tahoma"/>
          </rPr>
          <t>Artur Tomczak:</t>
        </r>
        <r>
          <rPr>
            <sz val="9"/>
            <rFont val="Tahoma"/>
          </rPr>
          <t xml:space="preserve">
Maximum allowed value, exclusive. Overrides the value defined for the Property. Do not fill both 'inclusive' and 'exclusive' values
</t>
        </r>
      </text>
    </comment>
    <comment ref="N7" authorId="11" shapeId="0" xr:uid="{00060009-00C0-44F1-8C90-009D006200B4}">
      <text>
        <r>
          <rPr>
            <b/>
            <sz val="9"/>
            <rFont val="Tahoma"/>
          </rPr>
          <t>Artur Tomczak:</t>
        </r>
        <r>
          <rPr>
            <sz val="9"/>
            <rFont val="Tahoma"/>
          </rPr>
          <t xml:space="preserve">
Maximum allowed value, inclusive. Overrides the value defined for the Property. Do not fill both 'inclusive' and 'exclusive' values.
</t>
        </r>
      </text>
    </comment>
    <comment ref="O7" authorId="12" shapeId="0" xr:uid="{0088003C-00A9-4F4D-B6FB-00B0008500E1}">
      <text>
        <r>
          <rPr>
            <b/>
            <sz val="9"/>
            <rFont val="Tahoma"/>
          </rPr>
          <t>Artur Tomczak:</t>
        </r>
        <r>
          <rPr>
            <sz val="9"/>
            <rFont val="Tahoma"/>
          </rPr>
          <t xml:space="preserve">
Minimum allowed value, exclusive. Overrides the value defined for the Property
</t>
        </r>
      </text>
    </comment>
    <comment ref="P7" authorId="13" shapeId="0" xr:uid="{00C20095-009E-494E-A6D8-0011004C0029}">
      <text>
        <r>
          <rPr>
            <b/>
            <sz val="9"/>
            <rFont val="Tahoma"/>
          </rPr>
          <t>Artur Tomczak:</t>
        </r>
        <r>
          <rPr>
            <sz val="9"/>
            <rFont val="Tahoma"/>
          </rPr>
          <t xml:space="preserve">
Minimum allowed value, inclusive. Overrides the value defined for the Property
</t>
        </r>
      </text>
    </comment>
    <comment ref="Q7" authorId="14" shapeId="0" xr:uid="{0085008B-004A-43D1-8F2E-001B009C00F8}">
      <text>
        <r>
          <rPr>
            <b/>
            <sz val="9"/>
            <rFont val="Tahoma"/>
          </rPr>
          <t>Artur Tomczak:</t>
        </r>
        <r>
          <rPr>
            <sz val="9"/>
            <rFont val="Tahoma"/>
          </rPr>
          <t xml:space="preserve">
An XML Schema regular expression to limit allowed values. Overrides the pattern defined for the Property
</t>
        </r>
      </text>
    </comment>
    <comment ref="R7" authorId="15" shapeId="0" xr:uid="{00C900A3-0055-47E8-B034-004B002800AC}">
      <text>
        <r>
          <rPr>
            <b/>
            <sz val="9"/>
            <rFont val="Tahoma"/>
          </rPr>
          <t>Artur Tomczak:</t>
        </r>
        <r>
          <rPr>
            <sz val="9"/>
            <rFont val="Tahoma"/>
          </rPr>
          <t xml:space="preserve">
If you specified UseOwnUri = true at the dictionary level, you must supply the URI that globally uniquely identifies the ClassRelation
</t>
        </r>
      </text>
    </comment>
    <comment ref="S7" authorId="16" shapeId="0" xr:uid="{002600AF-0050-4CFD-865B-0014005400DA}">
      <text>
        <r>
          <rPr>
            <b/>
            <sz val="9"/>
            <rFont val="Tahoma"/>
          </rPr>
          <t>Artur Tomczak:</t>
        </r>
        <r>
          <rPr>
            <sz val="9"/>
            <rFont val="Tahoma"/>
          </rPr>
          <t xml:space="preserve">
Type of the Property for the class: “Property” (default) or “Dependency”
</t>
        </r>
      </text>
    </comment>
    <comment ref="T7" authorId="17" shapeId="0" xr:uid="{005700AC-0024-4D5F-AA22-008E00C0009C}">
      <text>
        <r>
          <rPr>
            <b/>
            <sz val="9"/>
            <rFont val="Tahoma"/>
          </rPr>
          <t>Artur Tomczak:</t>
        </r>
        <r>
          <rPr>
            <sz val="9"/>
            <rFont val="Tahoma"/>
          </rPr>
          <t xml:space="preserve">
Sort number of this property within the class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tc={00680027-0036-4B76-B409-005500E50014}</author>
    <author>tc={0034003B-004C-4EC4-AD08-0012001C0072}</author>
    <author>tc={00C7001B-00F7-4E6D-82C2-00BC0019003F}</author>
    <author>tc={001F0024-00B5-440B-A65A-0049002400CF}</author>
    <author>tc={00220079-0063-4DB0-9D0E-003C007A009A}</author>
  </authors>
  <commentList>
    <comment ref="C7" authorId="0" shapeId="0" xr:uid="{00680027-0036-4B76-B409-005500E50014}">
      <text>
        <r>
          <rPr>
            <b/>
            <sz val="9"/>
            <rFont val="Tahoma"/>
          </rPr>
          <t>Artur Tomczak:</t>
        </r>
        <r>
          <rPr>
            <sz val="9"/>
            <rFont val="Tahoma"/>
          </rPr>
          <t xml:space="preserve">
This field is used to create the JSON file structure. The name must be exactly as specified in the Class tab.
</t>
        </r>
      </text>
    </comment>
    <comment ref="D7" authorId="1" shapeId="0" xr:uid="{0034003B-004C-4EC4-AD08-0012001C0072}">
      <text>
        <r>
          <rPr>
            <b/>
            <sz val="9"/>
            <rFont val="Tahoma"/>
          </rPr>
          <t>Artur Tomczak:</t>
        </r>
        <r>
          <rPr>
            <sz val="9"/>
            <rFont val="Tahoma"/>
          </rPr>
          <t xml:space="preserve">
One of: HasMaterial, HasReference, IsEqualTo, IsSimilarTo, IsParentOf, IsChildOf, HasPart, IsPartOf
</t>
        </r>
      </text>
    </comment>
    <comment ref="E7" authorId="2" shapeId="0" xr:uid="{00C7001B-00F7-4E6D-82C2-00BC0019003F}">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G7" authorId="3" shapeId="0" xr:uid="{001F0024-00B5-440B-A65A-0049002400CF}">
      <text>
        <r>
          <rPr>
            <b/>
            <sz val="9"/>
            <rFont val="Tahoma"/>
          </rPr>
          <t>Artur Tomczak:</t>
        </r>
        <r>
          <rPr>
            <sz val="9"/>
            <rFont val="Tahoma"/>
          </rPr>
          <t xml:space="preserve">
Optional provision of a fraction of the total amount (e.g. volume or weight) that applies to the Class owning the relations. The sum of Fractions per class/relationtype must be 1. Similar to Fraction in IfcMaterialConstituent
</t>
        </r>
      </text>
    </comment>
    <comment ref="H7" authorId="4" shapeId="0" xr:uid="{00220079-0063-4DB0-9D0E-003C007A009A}">
      <text>
        <r>
          <rPr>
            <b/>
            <sz val="9"/>
            <rFont val="Tahoma"/>
          </rPr>
          <t>Artur Tomczak:</t>
        </r>
        <r>
          <rPr>
            <sz val="9"/>
            <rFont val="Tahoma"/>
          </rPr>
          <t xml:space="preserve">
If you specified UseOwnUri = true at the dictionary level, you must supply the URI that globally uniquely identifies the ClassRelation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tc={00160078-000A-43D7-9FA8-00CF008B007F}</author>
    <author>tc={00FA0057-00CA-472B-B3CF-00AF00340023}</author>
    <author>tc={00F00019-0010-4A56-B663-00EC00A100EE}</author>
    <author>tc={0037005C-007A-4FB8-A626-00010055008A}</author>
    <author>tc={005800F3-00F2-4435-ABF2-007A002B0005}</author>
    <author>tc={005B004C-0040-416D-B978-00E900A20026}</author>
    <author>tc={00D30028-006E-4748-8D79-0055003800E1}</author>
    <author>tc={00A800B2-006A-43A3-B55C-000D002900C3}</author>
  </authors>
  <commentList>
    <comment ref="C7" authorId="0" shapeId="0" xr:uid="{00160078-000A-43D7-9FA8-00CF008B007F}">
      <text>
        <r>
          <rPr>
            <b/>
            <sz val="9"/>
            <rFont val="Tahoma"/>
          </rPr>
          <t>Artur Tomczak:</t>
        </r>
        <r>
          <rPr>
            <sz val="9"/>
            <rFont val="Tahoma"/>
          </rPr>
          <t xml:space="preserve">
This field is used to create the JSON file structure. The name must be exactly as specified in the Property tab. One and only one of the two columns must contain the code.
</t>
        </r>
      </text>
    </comment>
    <comment ref="D7" authorId="1" shapeId="0" xr:uid="{00FA0057-00CA-472B-B3CF-00AF00340023}">
      <text>
        <r>
          <rPr>
            <b/>
            <sz val="9"/>
            <rFont val="Tahoma"/>
          </rPr>
          <t>Artur Tomczak:</t>
        </r>
        <r>
          <rPr>
            <sz val="9"/>
            <rFont val="Tahoma"/>
          </rPr>
          <t xml:space="preserve">
This field is used to create the JSON file structure. The name must be exactly as specified in the ClassProperty tab.  One and only one of the two columns must contain the code.
</t>
        </r>
      </text>
    </comment>
    <comment ref="E7" authorId="2" shapeId="0" xr:uid="{00F00019-0010-4A56-B663-00EC00A100EE}">
      <text>
        <r>
          <rPr>
            <b/>
            <sz val="9"/>
            <rFont val="Tahoma"/>
          </rPr>
          <t>Artur Tomczak:</t>
        </r>
        <r>
          <rPr>
            <sz val="9"/>
            <rFont val="Tahoma"/>
          </rPr>
          <t xml:space="preserve">
One of the Values the property can have, e.g. "Green" in case the Property is something like "Color"
</t>
        </r>
      </text>
    </comment>
    <comment ref="F7" authorId="3" shapeId="0" xr:uid="{0037005C-007A-4FB8-A626-00010055008A}">
      <text>
        <r>
          <rPr>
            <b/>
            <sz val="9"/>
            <rFont val="Tahoma"/>
          </rPr>
          <t>Artur Tomczak:</t>
        </r>
        <r>
          <rPr>
            <sz val="9"/>
            <rFont val="Tahoma"/>
          </rPr>
          <t xml:space="preserve">
Code is a unique identification of the value (max 20 characters). It is required and, in most cases is the same as the value. It is needed to enable translations of Values or their Descriptions.
</t>
        </r>
      </text>
    </comment>
    <comment ref="G7" authorId="4" shapeId="0" xr:uid="{005800F3-00F2-4435-ABF2-007A002B0005}">
      <text>
        <r>
          <rPr>
            <b/>
            <sz val="9"/>
            <rFont val="Tahoma"/>
          </rPr>
          <t>Artur Tomczak:</t>
        </r>
        <r>
          <rPr>
            <sz val="9"/>
            <rFont val="Tahoma"/>
          </rPr>
          <t xml:space="preserve">
A description of the value
</t>
        </r>
      </text>
    </comment>
    <comment ref="H7" authorId="5" shapeId="0" xr:uid="{005B004C-0040-416D-B978-00E900A20026}">
      <text>
        <r>
          <rPr>
            <b/>
            <sz val="9"/>
            <rFont val="Tahoma"/>
          </rPr>
          <t>Artur Tomczak:</t>
        </r>
        <r>
          <rPr>
            <sz val="9"/>
            <rFont val="Tahoma"/>
          </rPr>
          <t xml:space="preserve">
You can provide your own Uri (must be globally unique).
</t>
        </r>
      </text>
    </comment>
    <comment ref="I7" authorId="6" shapeId="0" xr:uid="{00D30028-006E-4748-8D79-0055003800E1}">
      <text>
        <r>
          <rPr>
            <b/>
            <sz val="9"/>
            <rFont val="Tahoma"/>
          </rPr>
          <t>Artur Tomczak:</t>
        </r>
        <r>
          <rPr>
            <sz val="9"/>
            <rFont val="Tahoma"/>
          </rPr>
          <t xml:space="preserve">
SortNumber of the Value in the list of Values of the Property it belongs to
</t>
        </r>
      </text>
    </comment>
    <comment ref="J7" authorId="7" shapeId="0" xr:uid="{00A800B2-006A-43A3-B55C-000D002900C3}">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tc={00450023-0077-461F-B823-0084002C0095}</author>
    <author>tc={002E00E2-00E3-484D-A95D-0097000C001A}</author>
    <author>tc={00680036-008E-4AA5-A2FC-00660037001B}</author>
    <author>tc={00430002-0095-4EAE-8C86-00E3004400B7}</author>
    <author>tc={00180026-0032-47FE-92DF-000E008600C2}</author>
  </authors>
  <commentList>
    <comment ref="C7" authorId="0" shapeId="0" xr:uid="{00450023-0077-461F-B823-0084002C0095}">
      <text>
        <r>
          <rPr>
            <b/>
            <sz val="9"/>
            <rFont val="Tahoma"/>
          </rPr>
          <t>Artur Tomczak:</t>
        </r>
        <r>
          <rPr>
            <sz val="9"/>
            <rFont val="Tahoma"/>
          </rPr>
          <t xml:space="preserve">
This field is used to create the JSON file structure. The name must be exactly as specified in the Property tab.
</t>
        </r>
      </text>
    </comment>
    <comment ref="D7" authorId="1" shapeId="0" xr:uid="{002E00E2-00E3-484D-A95D-0097000C001A}">
      <text>
        <r>
          <rPr>
            <b/>
            <sz val="9"/>
            <rFont val="Tahoma"/>
          </rPr>
          <t>Artur Tomczak:</t>
        </r>
        <r>
          <rPr>
            <sz val="9"/>
            <rFont val="Tahoma"/>
          </rPr>
          <t xml:space="preserve">
Name of the related Property.
</t>
        </r>
      </text>
    </comment>
    <comment ref="E7" authorId="2" shapeId="0" xr:uid="{00680036-008E-4AA5-A2FC-00660037001B}">
      <text>
        <r>
          <rPr>
            <b/>
            <sz val="9"/>
            <rFont val="Tahoma"/>
          </rPr>
          <t>Artur Tomczak:</t>
        </r>
        <r>
          <rPr>
            <sz val="9"/>
            <rFont val="Tahoma"/>
          </rPr>
          <t xml:space="preserve">
Full namespace URI of the related property. Can be to same or different domain.
</t>
        </r>
      </text>
    </comment>
    <comment ref="F7" authorId="3" shapeId="0" xr:uid="{00430002-0095-4EAE-8C86-00E3004400B7}">
      <text>
        <r>
          <rPr>
            <b/>
            <sz val="9"/>
            <rFont val="Tahoma"/>
          </rPr>
          <t>Artur Tomczak:</t>
        </r>
        <r>
          <rPr>
            <sz val="9"/>
            <rFont val="Tahoma"/>
          </rPr>
          <t xml:space="preserve">
One of: HasReference, IsEqualTo, IsSimilarTo
</t>
        </r>
      </text>
    </comment>
    <comment ref="G7" authorId="4" shapeId="0" xr:uid="{00180026-0032-47FE-92DF-000E008600C2}">
      <text>
        <r>
          <rPr>
            <b/>
            <sz val="9"/>
            <rFont val="Tahoma"/>
          </rPr>
          <t>Artur Tomczak:</t>
        </r>
        <r>
          <rPr>
            <sz val="9"/>
            <rFont val="Tahoma"/>
          </rPr>
          <t xml:space="preserve">
If you specified UseOwnUri = true at the dictionary level, you must supply the URI that globally uniquely identifies the PropertyRelation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tc={00BB00BA-0081-4FA0-8E71-009F00BD003E}</author>
    <author>tc={006500C7-0055-4CAE-B427-001F002000B9}</author>
  </authors>
  <commentList>
    <comment ref="AF4" authorId="0" shapeId="0" xr:uid="{00BB00BA-0081-4FA0-8E71-009F00BD003E}">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 ref="AI4" authorId="1" shapeId="0" xr:uid="{006500C7-0055-4CAE-B427-001F002000B9}">
      <text>
        <r>
          <rPr>
            <b/>
            <sz val="9"/>
            <rFont val="Tahoma"/>
          </rPr>
          <t>Artur Tomczak:</t>
        </r>
        <r>
          <rPr>
            <sz val="9"/>
            <rFont val="Tahoma"/>
          </rPr>
          <t xml:space="preserve">
Full namespace URI of the related classification. Can be to same or different domain. Example: http://identifier.buildingsmart.org/uri/etim/etim-8.0/class/EC002987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sharedStrings.xml><?xml version="1.0" encoding="utf-8"?>
<sst xmlns="http://schemas.openxmlformats.org/spreadsheetml/2006/main" count="2329" uniqueCount="1935">
  <si>
    <t>Template information</t>
  </si>
  <si>
    <t>Latest changes in the template:</t>
  </si>
  <si>
    <t>Modification date:</t>
  </si>
  <si>
    <t>2024.09.18</t>
  </si>
  <si>
    <t>ClassProperty code no longer required.</t>
  </si>
  <si>
    <t xml:space="preserve">Template version: </t>
  </si>
  <si>
    <t>4.7</t>
  </si>
  <si>
    <t>bSDD JSON version:</t>
  </si>
  <si>
    <t>2.0</t>
  </si>
  <si>
    <t>Note:</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</si>
  <si>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</si>
  <si>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buildingSMART Data Dictionary home page:</t>
  </si>
  <si>
    <t>https://www.buildingsmart.org/users/services/buildingsmart-data-dictionary/</t>
  </si>
  <si>
    <t>Instructions:</t>
  </si>
  <si>
    <t>- Fill in the tabs with your own content</t>
  </si>
  <si>
    <t>bSDD model explained:</t>
  </si>
  <si>
    <r>
      <t xml:space="preserve">- The fields marked </t>
    </r>
    <r>
      <rPr>
        <sz val="11"/>
        <color theme="1"/>
        <rFont val="Calibri"/>
        <scheme val="minor"/>
      </rPr>
      <t xml:space="preserve">'✅' in the 'Required?' row </t>
    </r>
    <r>
      <rPr>
        <i/>
        <sz val="11"/>
        <color theme="1"/>
        <rFont val="Calibri"/>
        <scheme val="minor"/>
      </rPr>
      <t>are required.</t>
    </r>
  </si>
  <si>
    <t>https://github.com/buildingSMART/bSDD/.../bSDD_JSON_import_model.md</t>
  </si>
  <si>
    <t>- The fields at the end that are strikethrough are not to be filled (but were placed in the template to avoid discrepancies with the JSON template).</t>
  </si>
  <si>
    <t>How to import your bSDD model into bSDD?</t>
  </si>
  <si>
    <t>- Some fields have predefined list of possible values that can be selected from the dropdown list or previewed in the '(Enumeration)' tab.</t>
  </si>
  <si>
    <t>https://github.com/.../How to import your bSDD model into bSDD?</t>
  </si>
  <si>
    <t>- Please fill in only one dictionary in one Excel file (one row in Dictionary tab).</t>
  </si>
  <si>
    <t>Link to the JSON template file:</t>
  </si>
  <si>
    <t>- Fields in brackets, such as "(Origin Class Code)" are required but only serve the purpose to be matched to adequate object while transforming to JSON file.</t>
  </si>
  <si>
    <t>https://github.com/buildingSMART/.../bsdd-import-model.json</t>
  </si>
  <si>
    <t>- List fields are to be filled with square brackets containing comma-separated values enclosed in quotation marks, e.g. ["GB","NL","IT","BE"].</t>
  </si>
  <si>
    <t>Contact us:</t>
  </si>
  <si>
    <t>bsdd_support@buildingsmart.org</t>
  </si>
  <si>
    <t>DataType</t>
  </si>
  <si>
    <t>Text</t>
  </si>
  <si>
    <t>Boolean</t>
  </si>
  <si>
    <t>Date</t>
  </si>
  <si>
    <t>Required?</t>
  </si>
  <si>
    <t>✅</t>
  </si>
  <si>
    <t>✅*</t>
  </si>
  <si>
    <t>Translatable?</t>
  </si>
  <si>
    <t>Example</t>
  </si>
  <si>
    <t>bs-agri</t>
  </si>
  <si>
    <t>fruitvegs</t>
  </si>
  <si>
    <t>Fruit and vegetables</t>
  </si>
  <si>
    <t>1.0</t>
  </si>
  <si>
    <t>en-US</t>
  </si>
  <si>
    <t>CC BY-ND</t>
  </si>
  <si>
    <t>https://creativecommons.org/licenses/by-nd/4.0/</t>
  </si>
  <si>
    <t>contact@corp.org</t>
  </si>
  <si>
    <t>https://www.buildingsmart.org/</t>
  </si>
  <si>
    <t>Use at own risk - this is for demo purposes only</t>
  </si>
  <si>
    <t>Preview</t>
  </si>
  <si>
    <t>OrganizationCode</t>
  </si>
  <si>
    <t>DictionaryCode</t>
  </si>
  <si>
    <t>DictionaryName</t>
  </si>
  <si>
    <t>DictionaryVersion</t>
  </si>
  <si>
    <t>LanguageIsoCode</t>
  </si>
  <si>
    <t>LanguageOnly</t>
  </si>
  <si>
    <t>UseOwnUri</t>
  </si>
  <si>
    <t>DictionaryUri</t>
  </si>
  <si>
    <t>License</t>
  </si>
  <si>
    <t>LicenseUrl</t>
  </si>
  <si>
    <t>ChangeRequestEmailAddress</t>
  </si>
  <si>
    <t>MoreInfoUrl</t>
  </si>
  <si>
    <t>QualityAssuranceProcedure</t>
  </si>
  <si>
    <t>QualityAssuranceProcedureUrl</t>
  </si>
  <si>
    <t>ReleaseDate</t>
  </si>
  <si>
    <t>Status</t>
  </si>
  <si>
    <t>hm</t>
  </si>
  <si>
    <t>dokwood</t>
  </si>
  <si>
    <t>DOKwood</t>
  </si>
  <si>
    <t>EN</t>
  </si>
  <si>
    <t>No license</t>
  </si>
  <si>
    <t>daniel.nunes_locatelli@hm.edu</t>
  </si>
  <si>
    <t>List of text</t>
  </si>
  <si>
    <t>Integer</t>
  </si>
  <si>
    <t>fruit</t>
  </si>
  <si>
    <t>Fruit</t>
  </si>
  <si>
    <t>Class</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</si>
  <si>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</si>
  <si>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Lorem ipsum...</t>
  </si>
  <si>
    <t>["IfcWall","IfcDoor"]</t>
  </si>
  <si>
    <t>["berry"]</t>
  </si>
  <si>
    <t>["GB","NL","IT","BE"]</t>
  </si>
  <si>
    <t>GB</t>
  </si>
  <si>
    <t>en-GB</t>
  </si>
  <si>
    <t>The Fruit Book</t>
  </si>
  <si>
    <t>[]</t>
  </si>
  <si>
    <t>Active</t>
  </si>
  <si>
    <t>00123</t>
  </si>
  <si>
    <t>https://study.com/academy/lesson/fruit-definition-types-benefits-examples.html</t>
  </si>
  <si>
    <t>Code</t>
  </si>
  <si>
    <t>Name</t>
  </si>
  <si>
    <t>ClassType</t>
  </si>
  <si>
    <t>Definition</t>
  </si>
  <si>
    <t>Description</t>
  </si>
  <si>
    <t>ParentClassCode</t>
  </si>
  <si>
    <t>RelatedIfcEntityNamesList</t>
  </si>
  <si>
    <t>Synonyms</t>
  </si>
  <si>
    <t>ActivationDateUtc</t>
  </si>
  <si>
    <t>ReferenceCode</t>
  </si>
  <si>
    <t>CountriesOfUse</t>
  </si>
  <si>
    <t>CountryOfOrigin</t>
  </si>
  <si>
    <t>CreatorLanguageIsoCode</t>
  </si>
  <si>
    <t>DeActivationDateUtc</t>
  </si>
  <si>
    <t>DeprecationExplanation</t>
  </si>
  <si>
    <t>DocumentReference</t>
  </si>
  <si>
    <t>OwnedUri</t>
  </si>
  <si>
    <t>ReplacedObjectCodes</t>
  </si>
  <si>
    <t>ReplacingObjectCodes</t>
  </si>
  <si>
    <t>RevisionDateUtc</t>
  </si>
  <si>
    <t>RevisionNumber</t>
  </si>
  <si>
    <t>SubdivisionsOfUse</t>
  </si>
  <si>
    <t>Uid</t>
  </si>
  <si>
    <t>VersionDateUtc</t>
  </si>
  <si>
    <t>VersionNumber</t>
  </si>
  <si>
    <t>VisualRepresentationUri</t>
  </si>
  <si>
    <t>BuildUp</t>
  </si>
  <si>
    <t>Build-Up</t>
  </si>
  <si>
    <t>Defines the composition of a Building Element, i.e. the layers or products required for a specific function or performance.</t>
  </si>
  <si>
    <t>["IfcBuiltElement"]</t>
  </si>
  <si>
    <t>["CH", "DE"]</t>
  </si>
  <si>
    <t>Product</t>
  </si>
  <si>
    <t>Construction product that can be acquired on the market and incorporated permanently in construction works or parts therof, e.g. pre-fabricated elements.</t>
  </si>
  <si>
    <t>["IfcMaterial"]</t>
  </si>
  <si>
    <t>GroupOfProperties</t>
  </si>
  <si>
    <t>The quantity of heat transmitted per unit time through a unit area of a homogeneous material, of unit thickness, when its opposite faces differ in temperature by one kelvin.</t>
  </si>
  <si>
    <t>Real</t>
  </si>
  <si>
    <t>MyWidth</t>
  </si>
  <si>
    <t>My Width</t>
  </si>
  <si>
    <t>This is my width</t>
  </si>
  <si>
    <t>Sample Property</t>
  </si>
  <si>
    <t>String</t>
  </si>
  <si>
    <t>["m","cm"]</t>
  </si>
  <si>
    <t>12.00</t>
  </si>
  <si>
    <t>It was not needed</t>
  </si>
  <si>
    <t>1 0 -2 0 0 0 0</t>
  </si>
  <si>
    <t>Units</t>
  </si>
  <si>
    <t>ConnectedPropertyCodes</t>
  </si>
  <si>
    <t>Dimension</t>
  </si>
  <si>
    <t>DimensionLength</t>
  </si>
  <si>
    <t>DimensionMass</t>
  </si>
  <si>
    <t>DimensionTime</t>
  </si>
  <si>
    <t>DimensionElectricCurrent</t>
  </si>
  <si>
    <t>DimensionThermodynamicTemperature</t>
  </si>
  <si>
    <t>DimensionAmountOfSubstance</t>
  </si>
  <si>
    <t>DimensionLuminousIntensity</t>
  </si>
  <si>
    <t>DynamicParameterPropertyCodes</t>
  </si>
  <si>
    <t>IsDynamic</t>
  </si>
  <si>
    <t>MaxExclusive</t>
  </si>
  <si>
    <t>MaxInclusive</t>
  </si>
  <si>
    <t>MinExclusive</t>
  </si>
  <si>
    <t>MinInclusive</t>
  </si>
  <si>
    <t>MethodOfMeasurement</t>
  </si>
  <si>
    <t>Pattern</t>
  </si>
  <si>
    <t>PhysicalQuantity</t>
  </si>
  <si>
    <t>PropertyValueKind</t>
  </si>
  <si>
    <t>TextFormat</t>
  </si>
  <si>
    <t>ThicknessProductDataSheet</t>
  </si>
  <si>
    <t>Thickness Product Data Sheet</t>
  </si>
  <si>
    <t>["mm"]</t>
  </si>
  <si>
    <t>Product Data Sheet</t>
  </si>
  <si>
    <t>ThermalConductivityProductDataSheet</t>
  </si>
  <si>
    <t>Thermal Conductivity Product Data Sheet</t>
  </si>
  <si>
    <t>["W/mK"]</t>
  </si>
  <si>
    <t>ThermalConductivityENISO10456</t>
  </si>
  <si>
    <t>Thermal Conductivity EN ISO 10456</t>
  </si>
  <si>
    <t>EN ISO 10456:2010-05</t>
  </si>
  <si>
    <t>UvalueDINENISO6946</t>
  </si>
  <si>
    <t>U-Value DIN EN ISO 6946</t>
  </si>
  <si>
    <t>The heat flow rate in the steady state divided by the area and by the temperature difference between the environments on each side of a system.</t>
  </si>
  <si>
    <t>["W/m²K"]</t>
  </si>
  <si>
    <t>DIN EN ISO 6946:2018</t>
  </si>
  <si>
    <t>fruit-MyWidth</t>
  </si>
  <si>
    <t>Property belonging to a Class X</t>
  </si>
  <si>
    <t>my_set</t>
  </si>
  <si>
    <t>cm</t>
  </si>
  <si>
    <t>ABC.*</t>
  </si>
  <si>
    <t>https://aaa.bbb.cc</t>
  </si>
  <si>
    <t>Property</t>
  </si>
  <si>
    <t>xyz</t>
  </si>
  <si>
    <t>(Origin Class Code)</t>
  </si>
  <si>
    <t>PropertyCode</t>
  </si>
  <si>
    <t>PropertyUri</t>
  </si>
  <si>
    <t>PropertySet</t>
  </si>
  <si>
    <t>Unit</t>
  </si>
  <si>
    <t>PredefinedValue</t>
  </si>
  <si>
    <t>IsRequired</t>
  </si>
  <si>
    <t>IsWritable</t>
  </si>
  <si>
    <t>PropertyType</t>
  </si>
  <si>
    <t>SortNumber</t>
  </si>
  <si>
    <t>Symbol</t>
  </si>
  <si>
    <t>IfcBuiltElement</t>
  </si>
  <si>
    <t>mm</t>
  </si>
  <si>
    <t>W/m²K</t>
  </si>
  <si>
    <t>IfcMaterial</t>
  </si>
  <si>
    <t>W/mK</t>
  </si>
  <si>
    <t>HasReference</t>
  </si>
  <si>
    <t>https://identifier.buildingsmart.org/uri/bs-agri/fruitvegs/1.0/class/fruit</t>
  </si>
  <si>
    <t>RelationType</t>
  </si>
  <si>
    <t>RelatedClassUri</t>
  </si>
  <si>
    <t>RelatedClassName</t>
  </si>
  <si>
    <t>Fraction</t>
  </si>
  <si>
    <t>val1</t>
  </si>
  <si>
    <t>Value of MyWidth</t>
  </si>
  <si>
    <t>https://identifier.buildingsmart.org/uri/bs-agri/fruitvegs/1.0/prop/width/val/red</t>
  </si>
  <si>
    <t>(Origin Property Code)</t>
  </si>
  <si>
    <t>(Origin ClassProperty Code)</t>
  </si>
  <si>
    <t>Value</t>
  </si>
  <si>
    <t>Uri</t>
  </si>
  <si>
    <t>OtherWidth</t>
  </si>
  <si>
    <t>https://identifier.buildingsmart.org/uri/bs-agri/fruitvegs/1.0/prop/width</t>
  </si>
  <si>
    <t>IsEqualTo</t>
  </si>
  <si>
    <t>RelatedPropertyName</t>
  </si>
  <si>
    <t>RelatedPropertyUri</t>
  </si>
  <si>
    <r>
      <rPr>
        <sz val="11"/>
        <color theme="1"/>
        <rFont val="Calibri"/>
        <scheme val="minor"/>
      </rPr>
      <t xml:space="preserve">Note: </t>
    </r>
    <r>
      <rPr>
        <i/>
        <sz val="11"/>
        <color theme="1"/>
        <rFont val="Calibri"/>
        <scheme val="minor"/>
      </rPr>
      <t>This is an auxiliary sheet. No edits are allowed. It contains possible values of certain fields used in other tabs.</t>
    </r>
  </si>
  <si>
    <t>https://api.bsdd.buildingsmart.org/api/Language/v1</t>
  </si>
  <si>
    <t xml:space="preserve"> </t>
  </si>
  <si>
    <t>https://api.bsdd.buildingsmart.org//api/Country/v1</t>
  </si>
  <si>
    <t>https://api.bsdd.buildingsmart.org/api/Unit/v1</t>
  </si>
  <si>
    <t>That is a table generated based on your data, to support proper URI matching.</t>
  </si>
  <si>
    <t>RelationType (Property)</t>
  </si>
  <si>
    <t>RelationType (Class)</t>
  </si>
  <si>
    <t>Language</t>
  </si>
  <si>
    <t>Countries list</t>
  </si>
  <si>
    <t>Countries</t>
  </si>
  <si>
    <t>Units list</t>
  </si>
  <si>
    <t>Names</t>
  </si>
  <si>
    <t>ClassCodes</t>
  </si>
  <si>
    <t>PropertyCodes</t>
  </si>
  <si>
    <t>Single</t>
  </si>
  <si>
    <t>English</t>
  </si>
  <si>
    <t>AF</t>
  </si>
  <si>
    <t>Afghanistan</t>
  </si>
  <si>
    <t>N</t>
  </si>
  <si>
    <t>newton</t>
  </si>
  <si>
    <t>Material</t>
  </si>
  <si>
    <t>Character</t>
  </si>
  <si>
    <t>Range</t>
  </si>
  <si>
    <t>Dependency</t>
  </si>
  <si>
    <t>AX</t>
  </si>
  <si>
    <t>Åland Islands</t>
  </si>
  <si>
    <t>millimeter</t>
  </si>
  <si>
    <t>IsSimilarTo</t>
  </si>
  <si>
    <t>Inactive</t>
  </si>
  <si>
    <t>List</t>
  </si>
  <si>
    <t>nl-NL</t>
  </si>
  <si>
    <t>Dutch</t>
  </si>
  <si>
    <t>AL</t>
  </si>
  <si>
    <t>Albania</t>
  </si>
  <si>
    <t>dB</t>
  </si>
  <si>
    <t>decibel</t>
  </si>
  <si>
    <t>AlternativeUse</t>
  </si>
  <si>
    <t>IsParentOf</t>
  </si>
  <si>
    <t>Complex</t>
  </si>
  <si>
    <t>nb-NO</t>
  </si>
  <si>
    <t>Norwegian (Bokmål)</t>
  </si>
  <si>
    <t>DZ</t>
  </si>
  <si>
    <t>Algeria</t>
  </si>
  <si>
    <t>watt per meter kelvin</t>
  </si>
  <si>
    <t>IsChildOf</t>
  </si>
  <si>
    <t>ComplexList</t>
  </si>
  <si>
    <t>nl-BE</t>
  </si>
  <si>
    <t>Dutch (BE)</t>
  </si>
  <si>
    <t>AS</t>
  </si>
  <si>
    <t>American Samoa</t>
  </si>
  <si>
    <t>K</t>
  </si>
  <si>
    <t>kelvin</t>
  </si>
  <si>
    <t>Time</t>
  </si>
  <si>
    <t>IsPartOf</t>
  </si>
  <si>
    <t>fr-BE</t>
  </si>
  <si>
    <t>French (BE)</t>
  </si>
  <si>
    <t>AD</t>
  </si>
  <si>
    <t>Andorra</t>
  </si>
  <si>
    <t>°C</t>
  </si>
  <si>
    <t>celsius</t>
  </si>
  <si>
    <t>HasPart</t>
  </si>
  <si>
    <t>de-DE</t>
  </si>
  <si>
    <t>German</t>
  </si>
  <si>
    <t>AO</t>
  </si>
  <si>
    <t>Angola</t>
  </si>
  <si>
    <t>N/m</t>
  </si>
  <si>
    <t>newton per meter</t>
  </si>
  <si>
    <t>HasMaterial</t>
  </si>
  <si>
    <t>it-IT</t>
  </si>
  <si>
    <t>Italian</t>
  </si>
  <si>
    <t>AI</t>
  </si>
  <si>
    <t>Anguilla</t>
  </si>
  <si>
    <t>J</t>
  </si>
  <si>
    <t>joule</t>
  </si>
  <si>
    <t>sv-SE</t>
  </si>
  <si>
    <t>Swedish</t>
  </si>
  <si>
    <t>AQ</t>
  </si>
  <si>
    <t>Antarctica</t>
  </si>
  <si>
    <t>H</t>
  </si>
  <si>
    <t>henry</t>
  </si>
  <si>
    <t>fr-FR</t>
  </si>
  <si>
    <t>French</t>
  </si>
  <si>
    <t>AG</t>
  </si>
  <si>
    <t>Antigua and Barbuda</t>
  </si>
  <si>
    <t>px</t>
  </si>
  <si>
    <t>pixel</t>
  </si>
  <si>
    <t>es-ES</t>
  </si>
  <si>
    <t>Spanish</t>
  </si>
  <si>
    <t>AR</t>
  </si>
  <si>
    <t>Argentina</t>
  </si>
  <si>
    <t>pf</t>
  </si>
  <si>
    <t>power factor</t>
  </si>
  <si>
    <t>en-AU</t>
  </si>
  <si>
    <t>ENGLISH</t>
  </si>
  <si>
    <t>AM</t>
  </si>
  <si>
    <t>Armenia</t>
  </si>
  <si>
    <t>pH</t>
  </si>
  <si>
    <t>ph</t>
  </si>
  <si>
    <t>fa-IR</t>
  </si>
  <si>
    <t>Persian</t>
  </si>
  <si>
    <t>AW</t>
  </si>
  <si>
    <t>Aruba</t>
  </si>
  <si>
    <t>%RH</t>
  </si>
  <si>
    <t>percent relative humidity</t>
  </si>
  <si>
    <t>pl-PL</t>
  </si>
  <si>
    <t>Polish</t>
  </si>
  <si>
    <t>AU</t>
  </si>
  <si>
    <t>Australia</t>
  </si>
  <si>
    <t>gH₂O/kgAir</t>
  </si>
  <si>
    <t>grams of water per kilogram dry air</t>
  </si>
  <si>
    <t>lv-LV</t>
  </si>
  <si>
    <t>Latvian</t>
  </si>
  <si>
    <t>AT</t>
  </si>
  <si>
    <t>Austria</t>
  </si>
  <si>
    <t>V/K</t>
  </si>
  <si>
    <t>volt per degree kelvin</t>
  </si>
  <si>
    <t>en-NZ</t>
  </si>
  <si>
    <t>English (NZ)</t>
  </si>
  <si>
    <t>AZ</t>
  </si>
  <si>
    <t>Azerbaijan</t>
  </si>
  <si>
    <t>°daysC</t>
  </si>
  <si>
    <t>degree days celsius</t>
  </si>
  <si>
    <t>sr-SP</t>
  </si>
  <si>
    <t>Serbian</t>
  </si>
  <si>
    <t>BS</t>
  </si>
  <si>
    <t>Bahamas</t>
  </si>
  <si>
    <t>°daysF</t>
  </si>
  <si>
    <t>degree days fahrenheit</t>
  </si>
  <si>
    <t>zh-CN</t>
  </si>
  <si>
    <t>Chinese</t>
  </si>
  <si>
    <t>BH</t>
  </si>
  <si>
    <t>Bahrain</t>
  </si>
  <si>
    <t>%obsc/ft</t>
  </si>
  <si>
    <t>percent obscuration per foot</t>
  </si>
  <si>
    <t>ru-RU</t>
  </si>
  <si>
    <t>Russian</t>
  </si>
  <si>
    <t>BD</t>
  </si>
  <si>
    <t>Bangladesh</t>
  </si>
  <si>
    <t>%obsc/m</t>
  </si>
  <si>
    <t>percent obscuration per meter</t>
  </si>
  <si>
    <t>vi-VN</t>
  </si>
  <si>
    <t>Vietnamese</t>
  </si>
  <si>
    <t>BB</t>
  </si>
  <si>
    <t>Barbados</t>
  </si>
  <si>
    <t>psi/°F</t>
  </si>
  <si>
    <t>psi per degree fahrenheit</t>
  </si>
  <si>
    <t>bg-BG</t>
  </si>
  <si>
    <t>Bulgarian</t>
  </si>
  <si>
    <t>BY</t>
  </si>
  <si>
    <t>Belarus</t>
  </si>
  <si>
    <t>m²/N</t>
  </si>
  <si>
    <t>square meter per newton</t>
  </si>
  <si>
    <t>kr-KR</t>
  </si>
  <si>
    <t>Korean</t>
  </si>
  <si>
    <t>BE</t>
  </si>
  <si>
    <t>Belgium</t>
  </si>
  <si>
    <t>watt per square meter kelvin</t>
  </si>
  <si>
    <t>ar-SA</t>
  </si>
  <si>
    <t>Arabic</t>
  </si>
  <si>
    <t>BZ</t>
  </si>
  <si>
    <t>Belize</t>
  </si>
  <si>
    <t>dBmV</t>
  </si>
  <si>
    <t>db millivolt</t>
  </si>
  <si>
    <t>el-GR</t>
  </si>
  <si>
    <t>Greek</t>
  </si>
  <si>
    <t>BJ</t>
  </si>
  <si>
    <t>Benin</t>
  </si>
  <si>
    <t>dBµV</t>
  </si>
  <si>
    <t>db microvolt</t>
  </si>
  <si>
    <t>de-AT</t>
  </si>
  <si>
    <t>BM</t>
  </si>
  <si>
    <t>Bermuda</t>
  </si>
  <si>
    <t>ppu</t>
  </si>
  <si>
    <t>parts per unit</t>
  </si>
  <si>
    <t>mn-MN</t>
  </si>
  <si>
    <t>Mongolean</t>
  </si>
  <si>
    <t>BT</t>
  </si>
  <si>
    <t>Bhutan</t>
  </si>
  <si>
    <t>ppm</t>
  </si>
  <si>
    <t>parts per million</t>
  </si>
  <si>
    <t>en-CA</t>
  </si>
  <si>
    <t>English (CA)</t>
  </si>
  <si>
    <t>BO</t>
  </si>
  <si>
    <t>BoliviaPlurinational State of</t>
  </si>
  <si>
    <t>ppb</t>
  </si>
  <si>
    <t>parts per billion</t>
  </si>
  <si>
    <t>lt-LT</t>
  </si>
  <si>
    <t>Lithuanian</t>
  </si>
  <si>
    <t>BA</t>
  </si>
  <si>
    <t>Bosnia and Herzegovina</t>
  </si>
  <si>
    <t>g/kg</t>
  </si>
  <si>
    <t>gram per kilogram</t>
  </si>
  <si>
    <t>da-DK</t>
  </si>
  <si>
    <t>Danish</t>
  </si>
  <si>
    <t>BW</t>
  </si>
  <si>
    <t>Botswana</t>
  </si>
  <si>
    <t>rad</t>
  </si>
  <si>
    <t>radian</t>
  </si>
  <si>
    <t>de-CH</t>
  </si>
  <si>
    <t>German (CH)</t>
  </si>
  <si>
    <t>BV</t>
  </si>
  <si>
    <t>Bouvet Island</t>
  </si>
  <si>
    <t>deg</t>
  </si>
  <si>
    <t>degrees angular</t>
  </si>
  <si>
    <t>et-EE</t>
  </si>
  <si>
    <t>Estonian</t>
  </si>
  <si>
    <t>BR</t>
  </si>
  <si>
    <t>Brazil</t>
  </si>
  <si>
    <t>degPh</t>
  </si>
  <si>
    <t>degrees phase</t>
  </si>
  <si>
    <t>cs-CZ</t>
  </si>
  <si>
    <t>Czech</t>
  </si>
  <si>
    <t>IO</t>
  </si>
  <si>
    <t>British Indian Ocean Territory</t>
  </si>
  <si>
    <t>sr</t>
  </si>
  <si>
    <t>steradian</t>
  </si>
  <si>
    <t>nn-NO</t>
  </si>
  <si>
    <t>Norwegian (Nynorsk)</t>
  </si>
  <si>
    <t>BN</t>
  </si>
  <si>
    <t>Brunei Darussalam</t>
  </si>
  <si>
    <t>ntu</t>
  </si>
  <si>
    <t>nephelometric turbidity unit</t>
  </si>
  <si>
    <t>English (US)</t>
  </si>
  <si>
    <t>BG</t>
  </si>
  <si>
    <t>Bulgaria</t>
  </si>
  <si>
    <t>fnu</t>
  </si>
  <si>
    <t>formazin nephelometric unit</t>
  </si>
  <si>
    <t>pt-BR</t>
  </si>
  <si>
    <t>Portuguese (BR)</t>
  </si>
  <si>
    <t>BF</t>
  </si>
  <si>
    <t>Burkina Faso</t>
  </si>
  <si>
    <t>PUE</t>
  </si>
  <si>
    <t>power usage effectiveness</t>
  </si>
  <si>
    <t>fi-FI</t>
  </si>
  <si>
    <t>Finnish</t>
  </si>
  <si>
    <t>BI</t>
  </si>
  <si>
    <t>Burundi</t>
  </si>
  <si>
    <t>DCIE</t>
  </si>
  <si>
    <t>data center infrastructure efficiency</t>
  </si>
  <si>
    <t>ja-JP</t>
  </si>
  <si>
    <t>Japanese</t>
  </si>
  <si>
    <t>KH</t>
  </si>
  <si>
    <t>Cambodia</t>
  </si>
  <si>
    <t>AFN</t>
  </si>
  <si>
    <t>afghani</t>
  </si>
  <si>
    <t>no-NO</t>
  </si>
  <si>
    <t>Norwegian</t>
  </si>
  <si>
    <t>CM</t>
  </si>
  <si>
    <t>Cameroon</t>
  </si>
  <si>
    <t>DZD</t>
  </si>
  <si>
    <t>algerian dinar</t>
  </si>
  <si>
    <t>pt-PT</t>
  </si>
  <si>
    <t>Portuguese</t>
  </si>
  <si>
    <t>CA</t>
  </si>
  <si>
    <t>Canada</t>
  </si>
  <si>
    <t>ARS</t>
  </si>
  <si>
    <t>argentine peso</t>
  </si>
  <si>
    <t>CV</t>
  </si>
  <si>
    <t>Cape Verde</t>
  </si>
  <si>
    <t>AMD</t>
  </si>
  <si>
    <t>armenian dram</t>
  </si>
  <si>
    <t>KY</t>
  </si>
  <si>
    <t>Cayman Islands</t>
  </si>
  <si>
    <t>AWG</t>
  </si>
  <si>
    <t>aruban guilder florin</t>
  </si>
  <si>
    <t>CF</t>
  </si>
  <si>
    <t>Central African Republic</t>
  </si>
  <si>
    <t>AUD</t>
  </si>
  <si>
    <t>australian dollar</t>
  </si>
  <si>
    <t>TD</t>
  </si>
  <si>
    <t>Chad</t>
  </si>
  <si>
    <t>AZN</t>
  </si>
  <si>
    <t>azerbaijanian manat</t>
  </si>
  <si>
    <t>CL</t>
  </si>
  <si>
    <t>Chile</t>
  </si>
  <si>
    <t>BSD</t>
  </si>
  <si>
    <t>bahamian dollar</t>
  </si>
  <si>
    <t>CN</t>
  </si>
  <si>
    <t>China</t>
  </si>
  <si>
    <t>BHD</t>
  </si>
  <si>
    <t>bahraini dinar</t>
  </si>
  <si>
    <t>CX</t>
  </si>
  <si>
    <t>Christmas Island</t>
  </si>
  <si>
    <t>THB</t>
  </si>
  <si>
    <t>baht</t>
  </si>
  <si>
    <t>CC</t>
  </si>
  <si>
    <t>Cocos (Keeling) Islands</t>
  </si>
  <si>
    <t>PAB</t>
  </si>
  <si>
    <t>balboa</t>
  </si>
  <si>
    <t>CO</t>
  </si>
  <si>
    <t>Colombia</t>
  </si>
  <si>
    <t>BBD</t>
  </si>
  <si>
    <t>barbados dollar</t>
  </si>
  <si>
    <t>KM</t>
  </si>
  <si>
    <t>Comoros</t>
  </si>
  <si>
    <t>BYR</t>
  </si>
  <si>
    <t>belarussian ruble</t>
  </si>
  <si>
    <t>CG</t>
  </si>
  <si>
    <t>Congo</t>
  </si>
  <si>
    <t>BZD</t>
  </si>
  <si>
    <t>belize dollar</t>
  </si>
  <si>
    <t>CD</t>
  </si>
  <si>
    <t>Congothe Democratic Republic of the</t>
  </si>
  <si>
    <t>BMD</t>
  </si>
  <si>
    <t>bermudian dollar</t>
  </si>
  <si>
    <t>CK</t>
  </si>
  <si>
    <t>Cook Islands</t>
  </si>
  <si>
    <t>VEF</t>
  </si>
  <si>
    <t>bolivar fuerte</t>
  </si>
  <si>
    <t>CR</t>
  </si>
  <si>
    <t>Costa Rica</t>
  </si>
  <si>
    <t>BOB</t>
  </si>
  <si>
    <t>boliviano</t>
  </si>
  <si>
    <t>CI</t>
  </si>
  <si>
    <t>Côte d'Ivoire</t>
  </si>
  <si>
    <t>BRL</t>
  </si>
  <si>
    <t>brazilian real</t>
  </si>
  <si>
    <t>HR</t>
  </si>
  <si>
    <t>Croatia</t>
  </si>
  <si>
    <t>BND</t>
  </si>
  <si>
    <t>brunei dollar</t>
  </si>
  <si>
    <t>CU</t>
  </si>
  <si>
    <t>Cuba</t>
  </si>
  <si>
    <t>BGN</t>
  </si>
  <si>
    <t>bulgarian lev</t>
  </si>
  <si>
    <t>CY</t>
  </si>
  <si>
    <t>Cyprus</t>
  </si>
  <si>
    <t>BIF</t>
  </si>
  <si>
    <t>burundi franc</t>
  </si>
  <si>
    <t>CZ</t>
  </si>
  <si>
    <t>Czech Republic</t>
  </si>
  <si>
    <t>CAD</t>
  </si>
  <si>
    <t>canadian dollar</t>
  </si>
  <si>
    <t>DK</t>
  </si>
  <si>
    <t>Denmark</t>
  </si>
  <si>
    <t>CVE</t>
  </si>
  <si>
    <t>cape verde escudo</t>
  </si>
  <si>
    <t>DJ</t>
  </si>
  <si>
    <t>Djibouti</t>
  </si>
  <si>
    <t>KYD</t>
  </si>
  <si>
    <t>cayman islands dollar</t>
  </si>
  <si>
    <t>DM</t>
  </si>
  <si>
    <t>Dominica</t>
  </si>
  <si>
    <t>GHS</t>
  </si>
  <si>
    <t>cedi (ghana)</t>
  </si>
  <si>
    <t>DO</t>
  </si>
  <si>
    <t>Dominican Republic</t>
  </si>
  <si>
    <t>XAF</t>
  </si>
  <si>
    <t>cfa franc bceao</t>
  </si>
  <si>
    <t>EC</t>
  </si>
  <si>
    <t>Ecuador</t>
  </si>
  <si>
    <t>XPF</t>
  </si>
  <si>
    <t>cfp franc</t>
  </si>
  <si>
    <t>EG</t>
  </si>
  <si>
    <t>Egypt</t>
  </si>
  <si>
    <t>CLP</t>
  </si>
  <si>
    <t>chilean peso</t>
  </si>
  <si>
    <t>SV</t>
  </si>
  <si>
    <t>El Salvador</t>
  </si>
  <si>
    <t>CNY</t>
  </si>
  <si>
    <t>chinese yuan</t>
  </si>
  <si>
    <t>GQ</t>
  </si>
  <si>
    <t>Equatorial Guinea</t>
  </si>
  <si>
    <t>CDF</t>
  </si>
  <si>
    <t>congolese franc</t>
  </si>
  <si>
    <t>ER</t>
  </si>
  <si>
    <t>Eritrea</t>
  </si>
  <si>
    <t>NIO</t>
  </si>
  <si>
    <t>cordoba oro</t>
  </si>
  <si>
    <t>EE</t>
  </si>
  <si>
    <t>Estonia</t>
  </si>
  <si>
    <t>CRC</t>
  </si>
  <si>
    <t>costa rican colon</t>
  </si>
  <si>
    <t>ET</t>
  </si>
  <si>
    <t>Ethiopia</t>
  </si>
  <si>
    <t>HRK</t>
  </si>
  <si>
    <t>croatian kuna</t>
  </si>
  <si>
    <t>FK</t>
  </si>
  <si>
    <t>Falkland Islands (Malvinas)</t>
  </si>
  <si>
    <t>CUP</t>
  </si>
  <si>
    <t>cuban peso</t>
  </si>
  <si>
    <t>FO</t>
  </si>
  <si>
    <t>Faroe Islands</t>
  </si>
  <si>
    <t>CZK</t>
  </si>
  <si>
    <t>czech koruna</t>
  </si>
  <si>
    <t>FJ</t>
  </si>
  <si>
    <t>Fiji</t>
  </si>
  <si>
    <t>GMD</t>
  </si>
  <si>
    <t>dalasi</t>
  </si>
  <si>
    <t>FI</t>
  </si>
  <si>
    <t>Finland</t>
  </si>
  <si>
    <t>DKK</t>
  </si>
  <si>
    <t>danish krone</t>
  </si>
  <si>
    <t>FR</t>
  </si>
  <si>
    <t>France</t>
  </si>
  <si>
    <t>MKD</t>
  </si>
  <si>
    <t>denar</t>
  </si>
  <si>
    <t>GF</t>
  </si>
  <si>
    <t>French Guiana</t>
  </si>
  <si>
    <t>DJF</t>
  </si>
  <si>
    <t>djibouti franc</t>
  </si>
  <si>
    <t>PF</t>
  </si>
  <si>
    <t>French Polynesia</t>
  </si>
  <si>
    <t>STD</t>
  </si>
  <si>
    <t>dobra</t>
  </si>
  <si>
    <t>TF</t>
  </si>
  <si>
    <t>French Southern Territories</t>
  </si>
  <si>
    <t>DOP</t>
  </si>
  <si>
    <t>dominican peso</t>
  </si>
  <si>
    <t>GA</t>
  </si>
  <si>
    <t>Gabon</t>
  </si>
  <si>
    <t>VND</t>
  </si>
  <si>
    <t>dong</t>
  </si>
  <si>
    <t>GM</t>
  </si>
  <si>
    <t>Gambia</t>
  </si>
  <si>
    <t>XCD</t>
  </si>
  <si>
    <t>east caribbean dollar</t>
  </si>
  <si>
    <t>GE</t>
  </si>
  <si>
    <t>Georgia</t>
  </si>
  <si>
    <t>EGP</t>
  </si>
  <si>
    <t>egyptian pound</t>
  </si>
  <si>
    <t>DE</t>
  </si>
  <si>
    <t>Germany</t>
  </si>
  <si>
    <t>ETB</t>
  </si>
  <si>
    <t>ethiopian birr</t>
  </si>
  <si>
    <t>GH</t>
  </si>
  <si>
    <t>Ghana</t>
  </si>
  <si>
    <t>EUR</t>
  </si>
  <si>
    <t>euro</t>
  </si>
  <si>
    <t>GI</t>
  </si>
  <si>
    <t>Gibraltar</t>
  </si>
  <si>
    <t>FKP</t>
  </si>
  <si>
    <t>falkland islands pound</t>
  </si>
  <si>
    <t>GR</t>
  </si>
  <si>
    <t>Greece</t>
  </si>
  <si>
    <t>FJD</t>
  </si>
  <si>
    <t>fiji dollar</t>
  </si>
  <si>
    <t>GL</t>
  </si>
  <si>
    <t>Greenland</t>
  </si>
  <si>
    <t>HUF</t>
  </si>
  <si>
    <t>forint</t>
  </si>
  <si>
    <t>GD</t>
  </si>
  <si>
    <t>Grenada</t>
  </si>
  <si>
    <t>GIP</t>
  </si>
  <si>
    <t>gibraltar pound</t>
  </si>
  <si>
    <t>GP</t>
  </si>
  <si>
    <t>Guadeloupe</t>
  </si>
  <si>
    <t>HTG</t>
  </si>
  <si>
    <t>gourde</t>
  </si>
  <si>
    <t>GU</t>
  </si>
  <si>
    <t>Guam</t>
  </si>
  <si>
    <t>PYG</t>
  </si>
  <si>
    <t>guarani</t>
  </si>
  <si>
    <t>GT</t>
  </si>
  <si>
    <t>Guatemala</t>
  </si>
  <si>
    <t>GNF</t>
  </si>
  <si>
    <t>guinea franc</t>
  </si>
  <si>
    <t>GG</t>
  </si>
  <si>
    <t>Guernsey</t>
  </si>
  <si>
    <t>GYD</t>
  </si>
  <si>
    <t>guyana dollar</t>
  </si>
  <si>
    <t>GN</t>
  </si>
  <si>
    <t>Guinea</t>
  </si>
  <si>
    <t>HKD</t>
  </si>
  <si>
    <t>hong kong dollar</t>
  </si>
  <si>
    <t>GW</t>
  </si>
  <si>
    <t>Guinea-Bissau</t>
  </si>
  <si>
    <t>UAH</t>
  </si>
  <si>
    <t>hryvnia</t>
  </si>
  <si>
    <t>GY</t>
  </si>
  <si>
    <t>Guyana</t>
  </si>
  <si>
    <t>ISK</t>
  </si>
  <si>
    <t>iceland krona</t>
  </si>
  <si>
    <t>HT</t>
  </si>
  <si>
    <t>Haiti</t>
  </si>
  <si>
    <t>INR</t>
  </si>
  <si>
    <t>indian rupee</t>
  </si>
  <si>
    <t>HM</t>
  </si>
  <si>
    <t>Heard Island and McDonald Islands</t>
  </si>
  <si>
    <t>IRR</t>
  </si>
  <si>
    <t>iranian rial</t>
  </si>
  <si>
    <t>VA</t>
  </si>
  <si>
    <t>Holy See (Vatican City State)</t>
  </si>
  <si>
    <t>IQD</t>
  </si>
  <si>
    <t>iraqi dinar</t>
  </si>
  <si>
    <t>HN</t>
  </si>
  <si>
    <t>Honduras</t>
  </si>
  <si>
    <t>JMD</t>
  </si>
  <si>
    <t>jamaican dollar</t>
  </si>
  <si>
    <t>HK</t>
  </si>
  <si>
    <t>Hong Kong</t>
  </si>
  <si>
    <t>JOD</t>
  </si>
  <si>
    <t>jordanian dinar</t>
  </si>
  <si>
    <t>HU</t>
  </si>
  <si>
    <t>Hungary</t>
  </si>
  <si>
    <t>KES</t>
  </si>
  <si>
    <t>kenyan shilling</t>
  </si>
  <si>
    <t>IS</t>
  </si>
  <si>
    <t>Iceland</t>
  </si>
  <si>
    <t>PGK</t>
  </si>
  <si>
    <t>kina</t>
  </si>
  <si>
    <t>IN</t>
  </si>
  <si>
    <t>India</t>
  </si>
  <si>
    <t>LAK</t>
  </si>
  <si>
    <t>kip</t>
  </si>
  <si>
    <t>ID</t>
  </si>
  <si>
    <t>Indonesia</t>
  </si>
  <si>
    <t>BAM</t>
  </si>
  <si>
    <t>konvertibilna marka</t>
  </si>
  <si>
    <t>IR</t>
  </si>
  <si>
    <t>IranIslamic Republic of</t>
  </si>
  <si>
    <t>KWD</t>
  </si>
  <si>
    <t>kuwaiti dinar</t>
  </si>
  <si>
    <t>IQ</t>
  </si>
  <si>
    <t>Iraq</t>
  </si>
  <si>
    <t>MWK</t>
  </si>
  <si>
    <t>kwacha</t>
  </si>
  <si>
    <t>IE</t>
  </si>
  <si>
    <t>Ireland</t>
  </si>
  <si>
    <t>AOA</t>
  </si>
  <si>
    <t>kwanza</t>
  </si>
  <si>
    <t>IM</t>
  </si>
  <si>
    <t>Isle of Man</t>
  </si>
  <si>
    <t>MMK</t>
  </si>
  <si>
    <t>kyat</t>
  </si>
  <si>
    <t>IL</t>
  </si>
  <si>
    <t>Israel</t>
  </si>
  <si>
    <t>GEL</t>
  </si>
  <si>
    <t>lari</t>
  </si>
  <si>
    <t>IT</t>
  </si>
  <si>
    <t>Italy</t>
  </si>
  <si>
    <t>LBP</t>
  </si>
  <si>
    <t>lebanese pound</t>
  </si>
  <si>
    <t>JM</t>
  </si>
  <si>
    <t>Jamaica</t>
  </si>
  <si>
    <t>ALL</t>
  </si>
  <si>
    <t>lek</t>
  </si>
  <si>
    <t>JP</t>
  </si>
  <si>
    <t>Japan</t>
  </si>
  <si>
    <t>HNL</t>
  </si>
  <si>
    <t>lempira</t>
  </si>
  <si>
    <t>JE</t>
  </si>
  <si>
    <t>Jersey</t>
  </si>
  <si>
    <t>SLL</t>
  </si>
  <si>
    <t>leone</t>
  </si>
  <si>
    <t>JO</t>
  </si>
  <si>
    <t>Jordan</t>
  </si>
  <si>
    <t>RON</t>
  </si>
  <si>
    <t>romanian new leu</t>
  </si>
  <si>
    <t>KZ</t>
  </si>
  <si>
    <t>Kazakhstan</t>
  </si>
  <si>
    <t>LRD</t>
  </si>
  <si>
    <t>liberian dollar</t>
  </si>
  <si>
    <t>KE</t>
  </si>
  <si>
    <t>Kenya</t>
  </si>
  <si>
    <t>LYD</t>
  </si>
  <si>
    <t>libyan dinar</t>
  </si>
  <si>
    <t>KI</t>
  </si>
  <si>
    <t>Kiribati</t>
  </si>
  <si>
    <t>SZL</t>
  </si>
  <si>
    <t>lilangeni</t>
  </si>
  <si>
    <t>KP</t>
  </si>
  <si>
    <t>KoreaDemocratic People's Republic of</t>
  </si>
  <si>
    <t>LSL</t>
  </si>
  <si>
    <t>loti</t>
  </si>
  <si>
    <t>KR</t>
  </si>
  <si>
    <t>KoreaRepublic of</t>
  </si>
  <si>
    <t>MGA</t>
  </si>
  <si>
    <t>malagasy ariary</t>
  </si>
  <si>
    <t>KW</t>
  </si>
  <si>
    <t>Kuwait</t>
  </si>
  <si>
    <t>MYR</t>
  </si>
  <si>
    <t>malaysian ringgit</t>
  </si>
  <si>
    <t>KG</t>
  </si>
  <si>
    <t>Kyrgyzstan</t>
  </si>
  <si>
    <t>TMT</t>
  </si>
  <si>
    <t>manat</t>
  </si>
  <si>
    <t>LA</t>
  </si>
  <si>
    <t>Lao People's Democratic Republic</t>
  </si>
  <si>
    <t>MUR</t>
  </si>
  <si>
    <t>mauritius rupee</t>
  </si>
  <si>
    <t>LV</t>
  </si>
  <si>
    <t>Latvia</t>
  </si>
  <si>
    <t>MZN</t>
  </si>
  <si>
    <t>metical</t>
  </si>
  <si>
    <t>LB</t>
  </si>
  <si>
    <t>Lebanon</t>
  </si>
  <si>
    <t>MXN</t>
  </si>
  <si>
    <t>mexican peso</t>
  </si>
  <si>
    <t>LS</t>
  </si>
  <si>
    <t>Lesotho</t>
  </si>
  <si>
    <t>MDL</t>
  </si>
  <si>
    <t>moldavian leu</t>
  </si>
  <si>
    <t>LR</t>
  </si>
  <si>
    <t>Liberia</t>
  </si>
  <si>
    <t>MAD</t>
  </si>
  <si>
    <t>moroccan dirham</t>
  </si>
  <si>
    <t>LY</t>
  </si>
  <si>
    <t>Libyan Arab Jamahiriya</t>
  </si>
  <si>
    <t>NGN</t>
  </si>
  <si>
    <t>naira</t>
  </si>
  <si>
    <t>LI</t>
  </si>
  <si>
    <t>Liechtenstein</t>
  </si>
  <si>
    <t>ERN</t>
  </si>
  <si>
    <t>nakfa</t>
  </si>
  <si>
    <t>LT</t>
  </si>
  <si>
    <t>Lithuania</t>
  </si>
  <si>
    <t>NAD</t>
  </si>
  <si>
    <t>namibian dollar</t>
  </si>
  <si>
    <t>LU</t>
  </si>
  <si>
    <t>Luxembourg</t>
  </si>
  <si>
    <t>NPR</t>
  </si>
  <si>
    <t>nepalese rupee</t>
  </si>
  <si>
    <t>MO</t>
  </si>
  <si>
    <t>Macao</t>
  </si>
  <si>
    <t>ILS</t>
  </si>
  <si>
    <t>new israeli shekel</t>
  </si>
  <si>
    <t>MK</t>
  </si>
  <si>
    <t>Macedoniathe former Yugoslav Republic of</t>
  </si>
  <si>
    <t>NZD</t>
  </si>
  <si>
    <t>new zealand dollar</t>
  </si>
  <si>
    <t>MG</t>
  </si>
  <si>
    <t>Madagascar</t>
  </si>
  <si>
    <t>BTN</t>
  </si>
  <si>
    <t>ngultrum</t>
  </si>
  <si>
    <t>MW</t>
  </si>
  <si>
    <t>Malawi</t>
  </si>
  <si>
    <t>KPW</t>
  </si>
  <si>
    <t>north korean won</t>
  </si>
  <si>
    <t>MY</t>
  </si>
  <si>
    <t>Malaysia</t>
  </si>
  <si>
    <t>NOK</t>
  </si>
  <si>
    <t>norwegian krone</t>
  </si>
  <si>
    <t>MV</t>
  </si>
  <si>
    <t>Maldives</t>
  </si>
  <si>
    <t>PEN</t>
  </si>
  <si>
    <t>nuevo sol</t>
  </si>
  <si>
    <t>ML</t>
  </si>
  <si>
    <t>Mali</t>
  </si>
  <si>
    <t>MRO</t>
  </si>
  <si>
    <t>ouguiya</t>
  </si>
  <si>
    <t>MT</t>
  </si>
  <si>
    <t>Malta</t>
  </si>
  <si>
    <t>PKR</t>
  </si>
  <si>
    <t>pakistan rupee</t>
  </si>
  <si>
    <t>MH</t>
  </si>
  <si>
    <t>Marshall Islands</t>
  </si>
  <si>
    <t>MOP</t>
  </si>
  <si>
    <t>pataca</t>
  </si>
  <si>
    <t>MQ</t>
  </si>
  <si>
    <t>Martinique</t>
  </si>
  <si>
    <t>UYU</t>
  </si>
  <si>
    <t>peso uruguayo</t>
  </si>
  <si>
    <t>MR</t>
  </si>
  <si>
    <t>Mauritania</t>
  </si>
  <si>
    <t>PHP</t>
  </si>
  <si>
    <t>philippine peso</t>
  </si>
  <si>
    <t>MU</t>
  </si>
  <si>
    <t>Mauritius</t>
  </si>
  <si>
    <t>GBP</t>
  </si>
  <si>
    <t>pound sterling</t>
  </si>
  <si>
    <t>YT</t>
  </si>
  <si>
    <t>Mayotte</t>
  </si>
  <si>
    <t>BWP</t>
  </si>
  <si>
    <t>pula</t>
  </si>
  <si>
    <t>MX</t>
  </si>
  <si>
    <t>Mexico</t>
  </si>
  <si>
    <t>PLN</t>
  </si>
  <si>
    <t>pzloty</t>
  </si>
  <si>
    <t>FM</t>
  </si>
  <si>
    <t>MicronesiaFederated States of</t>
  </si>
  <si>
    <t>QAR</t>
  </si>
  <si>
    <t>qatari rial</t>
  </si>
  <si>
    <t>MD</t>
  </si>
  <si>
    <t>MoldovaRepublic of</t>
  </si>
  <si>
    <t>GTQ</t>
  </si>
  <si>
    <t>quetzal</t>
  </si>
  <si>
    <t>MC</t>
  </si>
  <si>
    <t>Monaco</t>
  </si>
  <si>
    <t>ZAR</t>
  </si>
  <si>
    <t>rand</t>
  </si>
  <si>
    <t>MN</t>
  </si>
  <si>
    <t>Mongolia</t>
  </si>
  <si>
    <t>OMR</t>
  </si>
  <si>
    <t>rial omani</t>
  </si>
  <si>
    <t>ME</t>
  </si>
  <si>
    <t>Montenegro</t>
  </si>
  <si>
    <t>KHR</t>
  </si>
  <si>
    <t>riel</t>
  </si>
  <si>
    <t>MS</t>
  </si>
  <si>
    <t>Montserrat</t>
  </si>
  <si>
    <t>MVR</t>
  </si>
  <si>
    <t>rufiyaa</t>
  </si>
  <si>
    <t>MA</t>
  </si>
  <si>
    <t>Morocco</t>
  </si>
  <si>
    <t>IDR</t>
  </si>
  <si>
    <t>rupiah</t>
  </si>
  <si>
    <t>MZ</t>
  </si>
  <si>
    <t>Mozambique</t>
  </si>
  <si>
    <t>RUB</t>
  </si>
  <si>
    <t>russian ruble</t>
  </si>
  <si>
    <t>MM</t>
  </si>
  <si>
    <t>Myanmar</t>
  </si>
  <si>
    <t>RWF</t>
  </si>
  <si>
    <t>rwanda franc</t>
  </si>
  <si>
    <t>NA</t>
  </si>
  <si>
    <t>Namibia</t>
  </si>
  <si>
    <t>SHP</t>
  </si>
  <si>
    <t>saint helena pound</t>
  </si>
  <si>
    <t>NR</t>
  </si>
  <si>
    <t>Nauru</t>
  </si>
  <si>
    <t>SAR</t>
  </si>
  <si>
    <t>saudi riyal</t>
  </si>
  <si>
    <t>NP</t>
  </si>
  <si>
    <t>Nepal</t>
  </si>
  <si>
    <t>RSD</t>
  </si>
  <si>
    <t>serbian dinar</t>
  </si>
  <si>
    <t>NL</t>
  </si>
  <si>
    <t>Netherlands</t>
  </si>
  <si>
    <t>SCR</t>
  </si>
  <si>
    <t>seychelles rupee</t>
  </si>
  <si>
    <t>AN</t>
  </si>
  <si>
    <t>Netherlands Antilles</t>
  </si>
  <si>
    <t>SGD</t>
  </si>
  <si>
    <t>singapore dollar</t>
  </si>
  <si>
    <t>NC</t>
  </si>
  <si>
    <t>New Caledonia</t>
  </si>
  <si>
    <t>SBD</t>
  </si>
  <si>
    <t>solomon islands dollar</t>
  </si>
  <si>
    <t>NZ</t>
  </si>
  <si>
    <t>New Zealand</t>
  </si>
  <si>
    <t>KGS</t>
  </si>
  <si>
    <t>som</t>
  </si>
  <si>
    <t>NI</t>
  </si>
  <si>
    <t>Nicaragua</t>
  </si>
  <si>
    <t>SOS</t>
  </si>
  <si>
    <t>somali shilling</t>
  </si>
  <si>
    <t>NE</t>
  </si>
  <si>
    <t>Niger</t>
  </si>
  <si>
    <t>TJS</t>
  </si>
  <si>
    <t>somoni</t>
  </si>
  <si>
    <t>NG</t>
  </si>
  <si>
    <t>Nigeria</t>
  </si>
  <si>
    <t>KRW</t>
  </si>
  <si>
    <t>south korean won</t>
  </si>
  <si>
    <t>NU</t>
  </si>
  <si>
    <t>Niue</t>
  </si>
  <si>
    <t>LKR</t>
  </si>
  <si>
    <t>sri lanka rupee</t>
  </si>
  <si>
    <t>NF</t>
  </si>
  <si>
    <t>Norfolk Island</t>
  </si>
  <si>
    <t>SDG</t>
  </si>
  <si>
    <t>sudanese pound</t>
  </si>
  <si>
    <t>MP</t>
  </si>
  <si>
    <t>Northern Mariana Islands</t>
  </si>
  <si>
    <t>SRD</t>
  </si>
  <si>
    <t>surinam dollar</t>
  </si>
  <si>
    <t>NO</t>
  </si>
  <si>
    <t>Norway</t>
  </si>
  <si>
    <t>SEK</t>
  </si>
  <si>
    <t>swedish krona</t>
  </si>
  <si>
    <t>OM</t>
  </si>
  <si>
    <t>Oman</t>
  </si>
  <si>
    <t>CHF</t>
  </si>
  <si>
    <t>swiss franc</t>
  </si>
  <si>
    <t>PK</t>
  </si>
  <si>
    <t>Pakistan</t>
  </si>
  <si>
    <t>SYP</t>
  </si>
  <si>
    <t>syrian pound</t>
  </si>
  <si>
    <t>PW</t>
  </si>
  <si>
    <t>Palau</t>
  </si>
  <si>
    <t>TWD</t>
  </si>
  <si>
    <t>taiwan dollar</t>
  </si>
  <si>
    <t>PS</t>
  </si>
  <si>
    <t>Palestinian TerritoryOccupied</t>
  </si>
  <si>
    <t>BDT</t>
  </si>
  <si>
    <t>taka</t>
  </si>
  <si>
    <t>PA</t>
  </si>
  <si>
    <t>Panama</t>
  </si>
  <si>
    <t>WST</t>
  </si>
  <si>
    <t>tala</t>
  </si>
  <si>
    <t>PG</t>
  </si>
  <si>
    <t>Papua New Guinea</t>
  </si>
  <si>
    <t>TZS</t>
  </si>
  <si>
    <t>tanzanian shilling</t>
  </si>
  <si>
    <t>PY</t>
  </si>
  <si>
    <t>Paraguay</t>
  </si>
  <si>
    <t>KZT</t>
  </si>
  <si>
    <t>tenge</t>
  </si>
  <si>
    <t>PE</t>
  </si>
  <si>
    <t>Peru</t>
  </si>
  <si>
    <t>TTD</t>
  </si>
  <si>
    <t>trinidad and tobago dollar</t>
  </si>
  <si>
    <t>PH</t>
  </si>
  <si>
    <t>Philippines</t>
  </si>
  <si>
    <t>MNT</t>
  </si>
  <si>
    <t>tugrik</t>
  </si>
  <si>
    <t>PN</t>
  </si>
  <si>
    <t>Pitcairn</t>
  </si>
  <si>
    <t>TND</t>
  </si>
  <si>
    <t>tunisian dinar</t>
  </si>
  <si>
    <t>PL</t>
  </si>
  <si>
    <t>Poland</t>
  </si>
  <si>
    <t>TRY</t>
  </si>
  <si>
    <t>turkish lira</t>
  </si>
  <si>
    <t>PT</t>
  </si>
  <si>
    <t>Portugal</t>
  </si>
  <si>
    <t>AED</t>
  </si>
  <si>
    <t>uae dirham</t>
  </si>
  <si>
    <t>PR</t>
  </si>
  <si>
    <t>Puerto Rico</t>
  </si>
  <si>
    <t>UGX</t>
  </si>
  <si>
    <t>uganda shilling</t>
  </si>
  <si>
    <t>QA</t>
  </si>
  <si>
    <t>Qatar</t>
  </si>
  <si>
    <t>USD</t>
  </si>
  <si>
    <t>us dollar</t>
  </si>
  <si>
    <t>RE</t>
  </si>
  <si>
    <t>Réunion</t>
  </si>
  <si>
    <t>UZS</t>
  </si>
  <si>
    <t>uzbekistan som</t>
  </si>
  <si>
    <t>RO</t>
  </si>
  <si>
    <t>Romania</t>
  </si>
  <si>
    <t>VUV</t>
  </si>
  <si>
    <t>vatu</t>
  </si>
  <si>
    <t>RU</t>
  </si>
  <si>
    <t>Russian Federation</t>
  </si>
  <si>
    <t>YER</t>
  </si>
  <si>
    <t>yemeni rial</t>
  </si>
  <si>
    <t>RW</t>
  </si>
  <si>
    <t>Rwanda</t>
  </si>
  <si>
    <t>JPY</t>
  </si>
  <si>
    <t>yen</t>
  </si>
  <si>
    <t>BL</t>
  </si>
  <si>
    <t>Saint Barthélemy</t>
  </si>
  <si>
    <t>ZMW</t>
  </si>
  <si>
    <t>zambian kwacha</t>
  </si>
  <si>
    <t>SH</t>
  </si>
  <si>
    <t>Saint HelenaAscension and Tristan da Cunha</t>
  </si>
  <si>
    <t>ZWL</t>
  </si>
  <si>
    <t>zimbabwe dollar</t>
  </si>
  <si>
    <t>KN</t>
  </si>
  <si>
    <t>Saint Kitts and Nevis</t>
  </si>
  <si>
    <t>m/s²</t>
  </si>
  <si>
    <t>meter per square second</t>
  </si>
  <si>
    <t>LC</t>
  </si>
  <si>
    <t>Saint Lucia</t>
  </si>
  <si>
    <t>rad/s²</t>
  </si>
  <si>
    <t>radian per square second</t>
  </si>
  <si>
    <t>MF</t>
  </si>
  <si>
    <t>Saint Martin (French part)</t>
  </si>
  <si>
    <t>Js</t>
  </si>
  <si>
    <t>joule second</t>
  </si>
  <si>
    <t>PM</t>
  </si>
  <si>
    <t>Saint Pierre and Miquelon</t>
  </si>
  <si>
    <t>rad/s</t>
  </si>
  <si>
    <t>radian per second</t>
  </si>
  <si>
    <t>VC</t>
  </si>
  <si>
    <t>Saint Vincent and the Grenadines</t>
  </si>
  <si>
    <t>rpm</t>
  </si>
  <si>
    <t>revolution per minute</t>
  </si>
  <si>
    <t>WS</t>
  </si>
  <si>
    <t>Samoa</t>
  </si>
  <si>
    <t>m²</t>
  </si>
  <si>
    <t>square meter</t>
  </si>
  <si>
    <t>SM</t>
  </si>
  <si>
    <t>San Marino</t>
  </si>
  <si>
    <t>mm²</t>
  </si>
  <si>
    <t>square millimeter</t>
  </si>
  <si>
    <t>ST</t>
  </si>
  <si>
    <t>Sao Tome and Principe</t>
  </si>
  <si>
    <t>cm²</t>
  </si>
  <si>
    <t>square centimeter</t>
  </si>
  <si>
    <t>SA</t>
  </si>
  <si>
    <t>Saudi Arabia</t>
  </si>
  <si>
    <t>km²</t>
  </si>
  <si>
    <t>square kilometer</t>
  </si>
  <si>
    <t>SN</t>
  </si>
  <si>
    <t>Senegal</t>
  </si>
  <si>
    <t>in²</t>
  </si>
  <si>
    <t>square inch</t>
  </si>
  <si>
    <t>RS</t>
  </si>
  <si>
    <t>Serbia</t>
  </si>
  <si>
    <t>ft²</t>
  </si>
  <si>
    <t>square foot</t>
  </si>
  <si>
    <t>SC</t>
  </si>
  <si>
    <t>Seychelles</t>
  </si>
  <si>
    <t>yd²</t>
  </si>
  <si>
    <t>square yard</t>
  </si>
  <si>
    <t>SL</t>
  </si>
  <si>
    <t>Sierra Leone</t>
  </si>
  <si>
    <t>mile²</t>
  </si>
  <si>
    <t>square mile</t>
  </si>
  <si>
    <t>SG</t>
  </si>
  <si>
    <t>Singapore</t>
  </si>
  <si>
    <t>acre</t>
  </si>
  <si>
    <t>SK</t>
  </si>
  <si>
    <t>Slovakia</t>
  </si>
  <si>
    <t>F</t>
  </si>
  <si>
    <t>farad</t>
  </si>
  <si>
    <t>SI</t>
  </si>
  <si>
    <t>Slovenia</t>
  </si>
  <si>
    <t>COP</t>
  </si>
  <si>
    <t>coefficient of performance</t>
  </si>
  <si>
    <t>SB</t>
  </si>
  <si>
    <t>Solomon Islands</t>
  </si>
  <si>
    <t>kW/ton</t>
  </si>
  <si>
    <t>kilowatt per ton</t>
  </si>
  <si>
    <t>SO</t>
  </si>
  <si>
    <t>Somalia</t>
  </si>
  <si>
    <t>kg/m³</t>
  </si>
  <si>
    <t>kilogram per cubic meter</t>
  </si>
  <si>
    <t>ZA</t>
  </si>
  <si>
    <t>South Africa</t>
  </si>
  <si>
    <t>µg/m³</t>
  </si>
  <si>
    <t>micrograms per cubic meter</t>
  </si>
  <si>
    <t>GS</t>
  </si>
  <si>
    <t>South Georgia and the South Sandwich Islands</t>
  </si>
  <si>
    <t>C</t>
  </si>
  <si>
    <t>coulomb</t>
  </si>
  <si>
    <t>ES</t>
  </si>
  <si>
    <t>Spain</t>
  </si>
  <si>
    <t>Ah</t>
  </si>
  <si>
    <t>ampere hour</t>
  </si>
  <si>
    <t>LK</t>
  </si>
  <si>
    <t>Sri Lanka</t>
  </si>
  <si>
    <t>S</t>
  </si>
  <si>
    <t>siemens</t>
  </si>
  <si>
    <t>SD</t>
  </si>
  <si>
    <t>Sudan</t>
  </si>
  <si>
    <t>A</t>
  </si>
  <si>
    <t>ampere</t>
  </si>
  <si>
    <t>SR</t>
  </si>
  <si>
    <t>Suriname</t>
  </si>
  <si>
    <t>mA</t>
  </si>
  <si>
    <t>milliampere</t>
  </si>
  <si>
    <t>SJ</t>
  </si>
  <si>
    <t>Svalbard and Jan Mayen</t>
  </si>
  <si>
    <t>Am²</t>
  </si>
  <si>
    <t>ampere square meter</t>
  </si>
  <si>
    <t>SZ</t>
  </si>
  <si>
    <t>Swaziland</t>
  </si>
  <si>
    <t>A/m²</t>
  </si>
  <si>
    <t>ampere per square meter</t>
  </si>
  <si>
    <t>SE</t>
  </si>
  <si>
    <t>Sweden</t>
  </si>
  <si>
    <t>V/m</t>
  </si>
  <si>
    <t>volt per meter</t>
  </si>
  <si>
    <t>CH</t>
  </si>
  <si>
    <t>Switzerland</t>
  </si>
  <si>
    <t>Volt</t>
  </si>
  <si>
    <t>volt</t>
  </si>
  <si>
    <t>SY</t>
  </si>
  <si>
    <t>Syrian Arab Republic</t>
  </si>
  <si>
    <t>mV</t>
  </si>
  <si>
    <t>millivolt</t>
  </si>
  <si>
    <t>TW</t>
  </si>
  <si>
    <t>TaiwanProvince of China</t>
  </si>
  <si>
    <t>kV</t>
  </si>
  <si>
    <t>kilovolt</t>
  </si>
  <si>
    <t>TJ</t>
  </si>
  <si>
    <t>Tajikistan</t>
  </si>
  <si>
    <t>megavolt</t>
  </si>
  <si>
    <t>TZ</t>
  </si>
  <si>
    <t>TanzaniaUnited Republic of</t>
  </si>
  <si>
    <t>MΩ</t>
  </si>
  <si>
    <t>megaohm</t>
  </si>
  <si>
    <t>TH</t>
  </si>
  <si>
    <t>Thailand</t>
  </si>
  <si>
    <t>mΩ</t>
  </si>
  <si>
    <t>milliohm</t>
  </si>
  <si>
    <t>TL</t>
  </si>
  <si>
    <t>Timor-Leste</t>
  </si>
  <si>
    <t>S/m</t>
  </si>
  <si>
    <t>siemens per meter</t>
  </si>
  <si>
    <t>TG</t>
  </si>
  <si>
    <t>Togo</t>
  </si>
  <si>
    <t>kJ</t>
  </si>
  <si>
    <t>kilojoule</t>
  </si>
  <si>
    <t>TK</t>
  </si>
  <si>
    <t>Tokelau</t>
  </si>
  <si>
    <t>Wh</t>
  </si>
  <si>
    <t>watt hour</t>
  </si>
  <si>
    <t>TO</t>
  </si>
  <si>
    <t>Tonga</t>
  </si>
  <si>
    <t>kWh</t>
  </si>
  <si>
    <t>kilowatt hour</t>
  </si>
  <si>
    <t>TT</t>
  </si>
  <si>
    <t>Trinidad and Tobago</t>
  </si>
  <si>
    <t>MWh</t>
  </si>
  <si>
    <t>megawatt hour</t>
  </si>
  <si>
    <t>TN</t>
  </si>
  <si>
    <t>Tunisia</t>
  </si>
  <si>
    <t>BTU</t>
  </si>
  <si>
    <t>british thermal unit</t>
  </si>
  <si>
    <t>TR</t>
  </si>
  <si>
    <t>Turkey</t>
  </si>
  <si>
    <t>kBTU</t>
  </si>
  <si>
    <t>kilobtu</t>
  </si>
  <si>
    <t>TM</t>
  </si>
  <si>
    <t>Turkmenistan</t>
  </si>
  <si>
    <t>MBTU</t>
  </si>
  <si>
    <t>megabtu</t>
  </si>
  <si>
    <t>TC</t>
  </si>
  <si>
    <t>Turks and Caicos Islands</t>
  </si>
  <si>
    <t>hph</t>
  </si>
  <si>
    <t>horsepower hour</t>
  </si>
  <si>
    <t>TV</t>
  </si>
  <si>
    <t>Tuvalu</t>
  </si>
  <si>
    <t>cal</t>
  </si>
  <si>
    <t>calorie</t>
  </si>
  <si>
    <t>UG</t>
  </si>
  <si>
    <t>Uganda</t>
  </si>
  <si>
    <t>therm</t>
  </si>
  <si>
    <t>UA</t>
  </si>
  <si>
    <t>Ukraine</t>
  </si>
  <si>
    <t>tonrefh</t>
  </si>
  <si>
    <t>tons refrigeration hour</t>
  </si>
  <si>
    <t>AE</t>
  </si>
  <si>
    <t>United Arab Emirates</t>
  </si>
  <si>
    <t>MJ</t>
  </si>
  <si>
    <t>megajoule</t>
  </si>
  <si>
    <t>United Kingdom</t>
  </si>
  <si>
    <t>GJ</t>
  </si>
  <si>
    <t>gigajoule</t>
  </si>
  <si>
    <t>US</t>
  </si>
  <si>
    <t>United States</t>
  </si>
  <si>
    <t>Nm</t>
  </si>
  <si>
    <t>newton meter</t>
  </si>
  <si>
    <t>UM</t>
  </si>
  <si>
    <t>United States Minor Outlying Islands</t>
  </si>
  <si>
    <t>N/m²</t>
  </si>
  <si>
    <t>newton per square meter</t>
  </si>
  <si>
    <t>UY</t>
  </si>
  <si>
    <t>Uruguay</t>
  </si>
  <si>
    <t>m³ gas</t>
  </si>
  <si>
    <t>cubic meter natural gas</t>
  </si>
  <si>
    <t>UZ</t>
  </si>
  <si>
    <t>Uzbekistan</t>
  </si>
  <si>
    <t>ft³ gas</t>
  </si>
  <si>
    <t>cubic feet natural gas</t>
  </si>
  <si>
    <t>VU</t>
  </si>
  <si>
    <t>Vanuatu</t>
  </si>
  <si>
    <t>hundred cubic feet natural gas</t>
  </si>
  <si>
    <t>VE</t>
  </si>
  <si>
    <t>VenezuelaBolivarian Republic of</t>
  </si>
  <si>
    <t>thousand cubic feet natural gas</t>
  </si>
  <si>
    <t>VN</t>
  </si>
  <si>
    <t>Viet Nam</t>
  </si>
  <si>
    <t>million cubic feet natural gas</t>
  </si>
  <si>
    <t>VG</t>
  </si>
  <si>
    <t>Virgin IslandsBritish</t>
  </si>
  <si>
    <t>VAh</t>
  </si>
  <si>
    <t>volt ampere hour</t>
  </si>
  <si>
    <t>VI</t>
  </si>
  <si>
    <t>Virgin IslandsU.S.</t>
  </si>
  <si>
    <t>kVAh</t>
  </si>
  <si>
    <t>kilovolt ampere hour</t>
  </si>
  <si>
    <t>WF</t>
  </si>
  <si>
    <t>Wallis and Futuna</t>
  </si>
  <si>
    <t>MVAh</t>
  </si>
  <si>
    <t>megavolt ampere hour</t>
  </si>
  <si>
    <t>EH</t>
  </si>
  <si>
    <t>Western Sahara</t>
  </si>
  <si>
    <t>VARh</t>
  </si>
  <si>
    <t>volt ampere reactive hour</t>
  </si>
  <si>
    <t>YE</t>
  </si>
  <si>
    <t>Yemen</t>
  </si>
  <si>
    <t>kVARh</t>
  </si>
  <si>
    <t>kilovolt ampere reactive hour</t>
  </si>
  <si>
    <t>ZM</t>
  </si>
  <si>
    <t>Zambia</t>
  </si>
  <si>
    <t>MVARh</t>
  </si>
  <si>
    <t>megavolt ampere reactive hour</t>
  </si>
  <si>
    <t>ZW</t>
  </si>
  <si>
    <t>Zimbabwe</t>
  </si>
  <si>
    <t>J/m²</t>
  </si>
  <si>
    <t>joule per square meter</t>
  </si>
  <si>
    <t>Wh/m²</t>
  </si>
  <si>
    <t>watt hours per square meter</t>
  </si>
  <si>
    <t>Wh/ft²</t>
  </si>
  <si>
    <t>watt hours per square foot</t>
  </si>
  <si>
    <t>kWh/m²</t>
  </si>
  <si>
    <t>kilowatt hours per square meter</t>
  </si>
  <si>
    <t>kWh/ft²</t>
  </si>
  <si>
    <t>kilowatt hours per square foot</t>
  </si>
  <si>
    <t>MWh/m²</t>
  </si>
  <si>
    <t>megawatt hours per square meter</t>
  </si>
  <si>
    <t>MWh/ft²</t>
  </si>
  <si>
    <t>megawatt hours per square foot</t>
  </si>
  <si>
    <t>MJ/m²</t>
  </si>
  <si>
    <t>megajoule per square meter</t>
  </si>
  <si>
    <t>MJ/ft²</t>
  </si>
  <si>
    <t>megajoule per square foot</t>
  </si>
  <si>
    <t>kBTU/ft²</t>
  </si>
  <si>
    <t>kilobtu per square foot</t>
  </si>
  <si>
    <t>MBTU/ft²</t>
  </si>
  <si>
    <t>megabtu per square foot</t>
  </si>
  <si>
    <t>J/g</t>
  </si>
  <si>
    <t>joule per gram</t>
  </si>
  <si>
    <t>J/kg</t>
  </si>
  <si>
    <t>joule per kilogram</t>
  </si>
  <si>
    <t>J/kg dry</t>
  </si>
  <si>
    <t>joule per kilogram dry air</t>
  </si>
  <si>
    <t>BTU/lb</t>
  </si>
  <si>
    <t>btus per pound</t>
  </si>
  <si>
    <t>kJ/kg</t>
  </si>
  <si>
    <t>kilojoule per kilogram</t>
  </si>
  <si>
    <t>kJ/kg dry</t>
  </si>
  <si>
    <t>kilojoule per kilogram dry air</t>
  </si>
  <si>
    <t>MJ/kg dry</t>
  </si>
  <si>
    <t>megajoule per kilogram dry air</t>
  </si>
  <si>
    <t>cal/g</t>
  </si>
  <si>
    <t>calorie per gram</t>
  </si>
  <si>
    <t>lbf</t>
  </si>
  <si>
    <t>pound force</t>
  </si>
  <si>
    <t>Hz</t>
  </si>
  <si>
    <t>hertz</t>
  </si>
  <si>
    <t>kHz</t>
  </si>
  <si>
    <t>kilohertz</t>
  </si>
  <si>
    <t>cph</t>
  </si>
  <si>
    <t>cycles per hour</t>
  </si>
  <si>
    <t>cpm</t>
  </si>
  <si>
    <t>cycles per minute</t>
  </si>
  <si>
    <t>MHz</t>
  </si>
  <si>
    <t>megahertz</t>
  </si>
  <si>
    <t>%/s</t>
  </si>
  <si>
    <t>percent per second</t>
  </si>
  <si>
    <t>ACH</t>
  </si>
  <si>
    <t>air changes per hour</t>
  </si>
  <si>
    <t>kg/m²</t>
  </si>
  <si>
    <t>kilogram per square meter</t>
  </si>
  <si>
    <t>g/m²</t>
  </si>
  <si>
    <t>gram per square meter</t>
  </si>
  <si>
    <t>K/s</t>
  </si>
  <si>
    <t>kelvin per second</t>
  </si>
  <si>
    <t>°C/h</t>
  </si>
  <si>
    <t>degrees celsius per hour</t>
  </si>
  <si>
    <t>°C/min</t>
  </si>
  <si>
    <t>degrees celsius per minute</t>
  </si>
  <si>
    <t>°F/h</t>
  </si>
  <si>
    <t>degrees fahrenheit per hour</t>
  </si>
  <si>
    <t>°F/min</t>
  </si>
  <si>
    <t>degrees fahrenheit per minute</t>
  </si>
  <si>
    <t>K/h</t>
  </si>
  <si>
    <t>kelvin per hour</t>
  </si>
  <si>
    <t>K/min</t>
  </si>
  <si>
    <t>kelvin per minute</t>
  </si>
  <si>
    <t>lx</t>
  </si>
  <si>
    <t>lux</t>
  </si>
  <si>
    <t>fc</t>
  </si>
  <si>
    <t>footcandle</t>
  </si>
  <si>
    <t>phot</t>
  </si>
  <si>
    <t>W/m² irr</t>
  </si>
  <si>
    <t>watt per square meter irradiance</t>
  </si>
  <si>
    <t>W/ft² irr</t>
  </si>
  <si>
    <t>watt per square foot irradiance</t>
  </si>
  <si>
    <t>m</t>
  </si>
  <si>
    <t>meter</t>
  </si>
  <si>
    <t>µm</t>
  </si>
  <si>
    <t>micrometer</t>
  </si>
  <si>
    <t>centimeter</t>
  </si>
  <si>
    <t>km</t>
  </si>
  <si>
    <t>kilometer</t>
  </si>
  <si>
    <t>in</t>
  </si>
  <si>
    <t>inch</t>
  </si>
  <si>
    <t>ft</t>
  </si>
  <si>
    <t>foot</t>
  </si>
  <si>
    <t>yd</t>
  </si>
  <si>
    <t>yard</t>
  </si>
  <si>
    <t>mile</t>
  </si>
  <si>
    <t>cd/m²</t>
  </si>
  <si>
    <t>candelas per square meter</t>
  </si>
  <si>
    <t>cd/ft²</t>
  </si>
  <si>
    <t>candelas per square foot</t>
  </si>
  <si>
    <t>lm</t>
  </si>
  <si>
    <t>lumen</t>
  </si>
  <si>
    <t>cd</t>
  </si>
  <si>
    <t>candela</t>
  </si>
  <si>
    <t>A/m</t>
  </si>
  <si>
    <t>ampere per meter</t>
  </si>
  <si>
    <t>Wb</t>
  </si>
  <si>
    <t>weber</t>
  </si>
  <si>
    <t>T</t>
  </si>
  <si>
    <t>tesla</t>
  </si>
  <si>
    <t>kg</t>
  </si>
  <si>
    <t>kilogram</t>
  </si>
  <si>
    <t>mg</t>
  </si>
  <si>
    <t>milligram</t>
  </si>
  <si>
    <t>g</t>
  </si>
  <si>
    <t>gram</t>
  </si>
  <si>
    <t>oz</t>
  </si>
  <si>
    <t>ounce</t>
  </si>
  <si>
    <t>lb</t>
  </si>
  <si>
    <t>pound</t>
  </si>
  <si>
    <t>klb</t>
  </si>
  <si>
    <t>kilopound</t>
  </si>
  <si>
    <t>ton</t>
  </si>
  <si>
    <t>metric ton</t>
  </si>
  <si>
    <t>t</t>
  </si>
  <si>
    <t>short ton</t>
  </si>
  <si>
    <t>kg/s</t>
  </si>
  <si>
    <t>kilogram per second</t>
  </si>
  <si>
    <t>kg/min</t>
  </si>
  <si>
    <t>kilogram per minute</t>
  </si>
  <si>
    <t>kg/h</t>
  </si>
  <si>
    <t>kilogram per hour</t>
  </si>
  <si>
    <t>lb/min</t>
  </si>
  <si>
    <t>pound per minute</t>
  </si>
  <si>
    <t>lb/h</t>
  </si>
  <si>
    <t>pound per hour</t>
  </si>
  <si>
    <t>lb/s</t>
  </si>
  <si>
    <t>pound per second</t>
  </si>
  <si>
    <t>klb/h</t>
  </si>
  <si>
    <t>kilopounds per hour</t>
  </si>
  <si>
    <t>g/s</t>
  </si>
  <si>
    <t>gram per second</t>
  </si>
  <si>
    <t>g/min</t>
  </si>
  <si>
    <t>gram per minute</t>
  </si>
  <si>
    <t>ton/h</t>
  </si>
  <si>
    <t>metric ton per hour</t>
  </si>
  <si>
    <t>Ns</t>
  </si>
  <si>
    <t>newton second</t>
  </si>
  <si>
    <t>W</t>
  </si>
  <si>
    <t>watt</t>
  </si>
  <si>
    <t>mW</t>
  </si>
  <si>
    <t>milliwatt</t>
  </si>
  <si>
    <t>kW</t>
  </si>
  <si>
    <t>kilowatt</t>
  </si>
  <si>
    <t>megawatt</t>
  </si>
  <si>
    <t>gigawatt</t>
  </si>
  <si>
    <t>BTU/h</t>
  </si>
  <si>
    <t>btus per hour</t>
  </si>
  <si>
    <t>therm/h</t>
  </si>
  <si>
    <t>therms per hour</t>
  </si>
  <si>
    <t>hp</t>
  </si>
  <si>
    <t>horsepower</t>
  </si>
  <si>
    <t>ftlbs/sec</t>
  </si>
  <si>
    <t>foot pounds per second</t>
  </si>
  <si>
    <t>tonref</t>
  </si>
  <si>
    <t>ton of refrigeration</t>
  </si>
  <si>
    <t>kBTU/h</t>
  </si>
  <si>
    <t>kilobtus per hour</t>
  </si>
  <si>
    <t>MBTU/h</t>
  </si>
  <si>
    <t>megabtus per hour</t>
  </si>
  <si>
    <t>J/h</t>
  </si>
  <si>
    <t>joule per hour</t>
  </si>
  <si>
    <t>kJ/h</t>
  </si>
  <si>
    <t>kilojoule per hour</t>
  </si>
  <si>
    <t>MJ/h</t>
  </si>
  <si>
    <t>megajoule per hour</t>
  </si>
  <si>
    <t>GJ/h</t>
  </si>
  <si>
    <t>gigajoule per hour</t>
  </si>
  <si>
    <t>W/m²</t>
  </si>
  <si>
    <t>watt per square meter</t>
  </si>
  <si>
    <t>W/ft²</t>
  </si>
  <si>
    <t>watt per square foot</t>
  </si>
  <si>
    <t>kW/m²</t>
  </si>
  <si>
    <t>kilowatts per square meter</t>
  </si>
  <si>
    <t>kW/ft²</t>
  </si>
  <si>
    <t>kilowatts per square foot</t>
  </si>
  <si>
    <t>kBTU/h/ft²</t>
  </si>
  <si>
    <t>kilobtus per hour per square foot</t>
  </si>
  <si>
    <t>W/m³/s</t>
  </si>
  <si>
    <t>watt per cubic meter per second</t>
  </si>
  <si>
    <t>W/cfm</t>
  </si>
  <si>
    <t>watt per cubic feet per minute</t>
  </si>
  <si>
    <t>kW/kcfm</t>
  </si>
  <si>
    <t>kilowatts per kilocubic feet per minute</t>
  </si>
  <si>
    <t>kW/gal/min</t>
  </si>
  <si>
    <t>kilowatts per gallons per minute</t>
  </si>
  <si>
    <t>volt ampere</t>
  </si>
  <si>
    <t>kVA</t>
  </si>
  <si>
    <t>kilovolt ampere</t>
  </si>
  <si>
    <t>VAR</t>
  </si>
  <si>
    <t>volt ampere reactive</t>
  </si>
  <si>
    <t>kVAR</t>
  </si>
  <si>
    <t>kilovolt ampere reactive</t>
  </si>
  <si>
    <t>MVAR</t>
  </si>
  <si>
    <t>megavolt ampere reactive</t>
  </si>
  <si>
    <t>Pa</t>
  </si>
  <si>
    <t>pascal</t>
  </si>
  <si>
    <t>kPa</t>
  </si>
  <si>
    <t>kilopascal</t>
  </si>
  <si>
    <t>bar</t>
  </si>
  <si>
    <t>atm</t>
  </si>
  <si>
    <t>atmosphere</t>
  </si>
  <si>
    <t>psi</t>
  </si>
  <si>
    <t>pound force per square inch (lbf/in²)</t>
  </si>
  <si>
    <t>cmH₂O</t>
  </si>
  <si>
    <t>centimeter of water</t>
  </si>
  <si>
    <t>in/wc</t>
  </si>
  <si>
    <t>inch of water</t>
  </si>
  <si>
    <t>mmHg</t>
  </si>
  <si>
    <t>millimeter of mercury</t>
  </si>
  <si>
    <t>cmHg</t>
  </si>
  <si>
    <t>centimeter of mercury</t>
  </si>
  <si>
    <t>inHg</t>
  </si>
  <si>
    <t>inches of mercury</t>
  </si>
  <si>
    <t>hPa</t>
  </si>
  <si>
    <t>hectopascal</t>
  </si>
  <si>
    <t>mbar</t>
  </si>
  <si>
    <t>millibar</t>
  </si>
  <si>
    <t>°F</t>
  </si>
  <si>
    <t>fahrenheit</t>
  </si>
  <si>
    <t>Δ°F</t>
  </si>
  <si>
    <t>fahrenheit degrees</t>
  </si>
  <si>
    <t>Δ°C</t>
  </si>
  <si>
    <t>celsius degrees</t>
  </si>
  <si>
    <t>ΔK</t>
  </si>
  <si>
    <t>kelvin degrees</t>
  </si>
  <si>
    <t>ns</t>
  </si>
  <si>
    <t>nanosecond</t>
  </si>
  <si>
    <t>µs</t>
  </si>
  <si>
    <t>microsecond</t>
  </si>
  <si>
    <t>ms</t>
  </si>
  <si>
    <t>millisecond</t>
  </si>
  <si>
    <t>cs</t>
  </si>
  <si>
    <t>hundredths second</t>
  </si>
  <si>
    <t>ds</t>
  </si>
  <si>
    <t>tenths second</t>
  </si>
  <si>
    <t>min</t>
  </si>
  <si>
    <t>minute</t>
  </si>
  <si>
    <t>hr</t>
  </si>
  <si>
    <t>hour</t>
  </si>
  <si>
    <t>day</t>
  </si>
  <si>
    <t>wk</t>
  </si>
  <si>
    <t>week</t>
  </si>
  <si>
    <t>mo</t>
  </si>
  <si>
    <t>julian month</t>
  </si>
  <si>
    <t>yr</t>
  </si>
  <si>
    <t>year</t>
  </si>
  <si>
    <t>m/s</t>
  </si>
  <si>
    <t>meter per second</t>
  </si>
  <si>
    <t>km/s</t>
  </si>
  <si>
    <t>kilometer per second</t>
  </si>
  <si>
    <t>km/h</t>
  </si>
  <si>
    <t>kilometer per hour</t>
  </si>
  <si>
    <t>mph</t>
  </si>
  <si>
    <t>miles per hour</t>
  </si>
  <si>
    <t>ft/s</t>
  </si>
  <si>
    <t>feet per second</t>
  </si>
  <si>
    <t>ft/min</t>
  </si>
  <si>
    <t>feet per minute</t>
  </si>
  <si>
    <t>mm/s</t>
  </si>
  <si>
    <t>millimeter per second</t>
  </si>
  <si>
    <t>mm/min</t>
  </si>
  <si>
    <t>millimeter per minute</t>
  </si>
  <si>
    <t>m/min</t>
  </si>
  <si>
    <t>meter per minute</t>
  </si>
  <si>
    <t>m/h</t>
  </si>
  <si>
    <t>meter per hour</t>
  </si>
  <si>
    <t>knot</t>
  </si>
  <si>
    <t>m³</t>
  </si>
  <si>
    <t>cubic meter</t>
  </si>
  <si>
    <t>mm³</t>
  </si>
  <si>
    <t>cubic millimeter</t>
  </si>
  <si>
    <t>cm³</t>
  </si>
  <si>
    <t>cubic centimeter</t>
  </si>
  <si>
    <t>hL</t>
  </si>
  <si>
    <t>hectoliter</t>
  </si>
  <si>
    <t>kL</t>
  </si>
  <si>
    <t>kiloliter</t>
  </si>
  <si>
    <t>in³</t>
  </si>
  <si>
    <t>cubic inch</t>
  </si>
  <si>
    <t>ft³</t>
  </si>
  <si>
    <t>cubic foot</t>
  </si>
  <si>
    <t>yd³</t>
  </si>
  <si>
    <t>cubic yard</t>
  </si>
  <si>
    <t>gal</t>
  </si>
  <si>
    <t>gallon</t>
  </si>
  <si>
    <t>kgal</t>
  </si>
  <si>
    <t>kilogallon</t>
  </si>
  <si>
    <t>qt</t>
  </si>
  <si>
    <t>quart</t>
  </si>
  <si>
    <t>pt</t>
  </si>
  <si>
    <t>point</t>
  </si>
  <si>
    <t>fl oz</t>
  </si>
  <si>
    <t>fluid ounce</t>
  </si>
  <si>
    <t>galUK</t>
  </si>
  <si>
    <t>imperial gallon</t>
  </si>
  <si>
    <t>hft³</t>
  </si>
  <si>
    <t>hecto cubic foot</t>
  </si>
  <si>
    <t>m³/s</t>
  </si>
  <si>
    <t>cubic meter per second</t>
  </si>
  <si>
    <t>mL/s</t>
  </si>
  <si>
    <t>milliliter per second</t>
  </si>
  <si>
    <t>hL/s</t>
  </si>
  <si>
    <t>hectoliters per second</t>
  </si>
  <si>
    <t>cfs</t>
  </si>
  <si>
    <t>cubic feet per second</t>
  </si>
  <si>
    <t>cfm</t>
  </si>
  <si>
    <t>cubic feet per minute</t>
  </si>
  <si>
    <t>cfh</t>
  </si>
  <si>
    <t>cubic feet per hour</t>
  </si>
  <si>
    <t>kcfm</t>
  </si>
  <si>
    <t>kilocubic feet per minute</t>
  </si>
  <si>
    <t>galUK/min</t>
  </si>
  <si>
    <t>imperial gallons per minute</t>
  </si>
  <si>
    <t>gal/min</t>
  </si>
  <si>
    <t>gallons per minute</t>
  </si>
  <si>
    <t>gal/hr</t>
  </si>
  <si>
    <t>gallons per hour</t>
  </si>
  <si>
    <t>m³/min</t>
  </si>
  <si>
    <t>cubic meter per minute</t>
  </si>
  <si>
    <t>m³/h</t>
  </si>
  <si>
    <t>cubic meter per hour</t>
  </si>
  <si>
    <t>byte</t>
  </si>
  <si>
    <t>kB</t>
  </si>
  <si>
    <t>kilobyte</t>
  </si>
  <si>
    <t>MB</t>
  </si>
  <si>
    <t>megabyte</t>
  </si>
  <si>
    <t>gigabyte</t>
  </si>
  <si>
    <t>TB</t>
  </si>
  <si>
    <t>terabyte</t>
  </si>
  <si>
    <t>PB</t>
  </si>
  <si>
    <t>petabyte</t>
  </si>
  <si>
    <t>dBi</t>
  </si>
  <si>
    <t>Mbit/s</t>
  </si>
  <si>
    <t>Bft</t>
  </si>
  <si>
    <t>beaufort</t>
  </si>
  <si>
    <t>kW/(m³/s)</t>
  </si>
  <si>
    <t>kg/24h</t>
  </si>
  <si>
    <t>kilogram per day</t>
  </si>
  <si>
    <t>mH</t>
  </si>
  <si>
    <t>millihenry</t>
  </si>
  <si>
    <t>dB(A)</t>
  </si>
  <si>
    <t>W/K</t>
  </si>
  <si>
    <t>kN</t>
  </si>
  <si>
    <t>kilonewton</t>
  </si>
  <si>
    <t>l/s</t>
  </si>
  <si>
    <t>liter per second</t>
  </si>
  <si>
    <t>h</t>
  </si>
  <si>
    <t>GJ/jaar</t>
  </si>
  <si>
    <t>l</t>
  </si>
  <si>
    <t>liter</t>
  </si>
  <si>
    <t>%/100%</t>
  </si>
  <si>
    <t>AirWatt</t>
  </si>
  <si>
    <t>kWp</t>
  </si>
  <si>
    <t>m rad</t>
  </si>
  <si>
    <t>kJ/m²</t>
  </si>
  <si>
    <t>kcmil</t>
  </si>
  <si>
    <t>Jaar</t>
  </si>
  <si>
    <t>dB(A) re 1 pW</t>
  </si>
  <si>
    <t>N/mm</t>
  </si>
  <si>
    <t>newton per millimeter</t>
  </si>
  <si>
    <t>kJ/Ohm</t>
  </si>
  <si>
    <t>Megapixel</t>
  </si>
  <si>
    <t>%/K</t>
  </si>
  <si>
    <t>mm/m</t>
  </si>
  <si>
    <t>millimeter per meter</t>
  </si>
  <si>
    <t>cSt</t>
  </si>
  <si>
    <t>centistokes</t>
  </si>
  <si>
    <t>c/min</t>
  </si>
  <si>
    <t>c/h</t>
  </si>
  <si>
    <t>1/min</t>
  </si>
  <si>
    <t>per minute</t>
  </si>
  <si>
    <t>l/min</t>
  </si>
  <si>
    <t>liter per minute</t>
  </si>
  <si>
    <t>kBit/s</t>
  </si>
  <si>
    <t>Mbyte</t>
  </si>
  <si>
    <t>kByte</t>
  </si>
  <si>
    <t>kOhm</t>
  </si>
  <si>
    <t>kiloohm</t>
  </si>
  <si>
    <t>l/h</t>
  </si>
  <si>
    <t>liter per hour</t>
  </si>
  <si>
    <t>mAh</t>
  </si>
  <si>
    <t>opm</t>
  </si>
  <si>
    <t>W/m</t>
  </si>
  <si>
    <t>Bd</t>
  </si>
  <si>
    <t>DPI</t>
  </si>
  <si>
    <t>dots pre inch</t>
  </si>
  <si>
    <t>lm/W</t>
  </si>
  <si>
    <t>µH</t>
  </si>
  <si>
    <t>microhenry</t>
  </si>
  <si>
    <t>µF</t>
  </si>
  <si>
    <t>microfarad</t>
  </si>
  <si>
    <t>nm</t>
  </si>
  <si>
    <t>°</t>
  </si>
  <si>
    <t>grad (angel degree)</t>
  </si>
  <si>
    <t>%</t>
  </si>
  <si>
    <t>percent</t>
  </si>
  <si>
    <t>ml</t>
  </si>
  <si>
    <t>milliliter</t>
  </si>
  <si>
    <t>kg/m</t>
  </si>
  <si>
    <t>kilogram per meter</t>
  </si>
  <si>
    <t>GHz</t>
  </si>
  <si>
    <t>MOhm</t>
  </si>
  <si>
    <t>mOhm</t>
  </si>
  <si>
    <t>kA</t>
  </si>
  <si>
    <t>Ohm</t>
  </si>
  <si>
    <t>ohm</t>
  </si>
  <si>
    <t>s</t>
  </si>
  <si>
    <t>second</t>
  </si>
  <si>
    <t>V</t>
  </si>
  <si>
    <t>Wp</t>
  </si>
  <si>
    <t>Imp/kWh (kvarh)</t>
  </si>
  <si>
    <t>dB(C)</t>
  </si>
  <si>
    <t>% m/md</t>
  </si>
  <si>
    <t>°dH</t>
  </si>
  <si>
    <t>µS/cm</t>
  </si>
  <si>
    <t>microsiemens per centimeter</t>
  </si>
  <si>
    <t>cal/cm²</t>
  </si>
  <si>
    <t>calorie per square centimeter</t>
  </si>
  <si>
    <t>dm</t>
  </si>
  <si>
    <t>decimeter</t>
  </si>
  <si>
    <t>g/cm³</t>
  </si>
  <si>
    <t>gram per cubic centimeter</t>
  </si>
  <si>
    <t>g/h</t>
  </si>
  <si>
    <t>gram per hour</t>
  </si>
  <si>
    <t>g/l</t>
  </si>
  <si>
    <t>gram per liter</t>
  </si>
  <si>
    <t>g/m³</t>
  </si>
  <si>
    <t>gram per cubic meter</t>
  </si>
  <si>
    <t>Gbit/s</t>
  </si>
  <si>
    <t>Gigabits per second</t>
  </si>
  <si>
    <t>GJ/year</t>
  </si>
  <si>
    <t>Gigajoule per year</t>
  </si>
  <si>
    <t>HRC</t>
  </si>
  <si>
    <t>kg/cm/m²</t>
  </si>
  <si>
    <t>kg/km</t>
  </si>
  <si>
    <t>kilogram per kilomter</t>
  </si>
  <si>
    <t>kN/m²</t>
  </si>
  <si>
    <t>kilonewton per square meter</t>
  </si>
  <si>
    <t>m²/h</t>
  </si>
  <si>
    <t>square meter per hour</t>
  </si>
  <si>
    <t>m²/l</t>
  </si>
  <si>
    <t>square meter per liter</t>
  </si>
  <si>
    <t>m²/m</t>
  </si>
  <si>
    <t>square meter per meter</t>
  </si>
  <si>
    <t>m³/m²h50Pa</t>
  </si>
  <si>
    <t>mg/l</t>
  </si>
  <si>
    <t>milligram per liter</t>
  </si>
  <si>
    <t>mH2O</t>
  </si>
  <si>
    <t>Month</t>
  </si>
  <si>
    <t>N/mm²</t>
  </si>
  <si>
    <t>newton per square millimeter</t>
  </si>
  <si>
    <t>nmi</t>
  </si>
  <si>
    <t>Ohm/km</t>
  </si>
  <si>
    <t>ohm per kilometer</t>
  </si>
  <si>
    <t>PSU</t>
  </si>
  <si>
    <t>practical salinity unit</t>
  </si>
  <si>
    <t>Rpm</t>
  </si>
  <si>
    <t>Rates per minute</t>
  </si>
  <si>
    <t>kg·m²</t>
  </si>
  <si>
    <t>kilogram square meter</t>
  </si>
  <si>
    <t>mm²/m</t>
  </si>
  <si>
    <t>square millimeter per meter</t>
  </si>
  <si>
    <t>(m²·K)/W</t>
  </si>
  <si>
    <t>Gbit/sec</t>
  </si>
  <si>
    <t>Gbit/sec.</t>
  </si>
  <si>
    <t>MPa</t>
  </si>
  <si>
    <t>Megapascal</t>
  </si>
  <si>
    <t>cm⁴</t>
  </si>
  <si>
    <t>centimeter to the fourth power</t>
  </si>
  <si>
    <t>dBmW</t>
  </si>
  <si>
    <t>decibel-milliwatts</t>
  </si>
  <si>
    <t>kg/100m</t>
  </si>
  <si>
    <t>kg/dm³</t>
  </si>
  <si>
    <t>kilogram per cubic decimeter</t>
  </si>
  <si>
    <t>m⁴</t>
  </si>
  <si>
    <t>meter to the fourth power</t>
  </si>
  <si>
    <t>mm/(m⋅K)</t>
  </si>
  <si>
    <t>mm⁴</t>
  </si>
  <si>
    <t>millimeter to the fourth power</t>
  </si>
  <si>
    <t>Ohm⋅m</t>
  </si>
  <si>
    <t>ohm meter</t>
  </si>
  <si>
    <t>TPI</t>
  </si>
  <si>
    <t>turns per inch</t>
  </si>
  <si>
    <t>'</t>
  </si>
  <si>
    <t>arc minute</t>
  </si>
  <si>
    <t>µA</t>
  </si>
  <si>
    <t>microampere</t>
  </si>
  <si>
    <t>A/°C</t>
  </si>
  <si>
    <t>ampere per degree celsius</t>
  </si>
  <si>
    <t>A/cm</t>
  </si>
  <si>
    <t>ampere per centimeter</t>
  </si>
  <si>
    <t>A/cm²</t>
  </si>
  <si>
    <t>ampere per square centimeter</t>
  </si>
  <si>
    <t>A/J</t>
  </si>
  <si>
    <t>ampere per joule</t>
  </si>
  <si>
    <t>A/mm</t>
  </si>
  <si>
    <t>ampere per millimeter</t>
  </si>
  <si>
    <t>A/mm²</t>
  </si>
  <si>
    <t>ampere per square millimeter</t>
  </si>
  <si>
    <t>A/(m²·K²)</t>
  </si>
  <si>
    <t>ampere per square meter square kelvin</t>
  </si>
  <si>
    <t>A/rad</t>
  </si>
  <si>
    <t>ampere per radian</t>
  </si>
  <si>
    <t>Am²/Js</t>
  </si>
  <si>
    <t>ampere square meter per joule second</t>
  </si>
  <si>
    <t>Ao</t>
  </si>
  <si>
    <t>angstrom</t>
  </si>
  <si>
    <t>ar</t>
  </si>
  <si>
    <t>are</t>
  </si>
  <si>
    <t>As</t>
  </si>
  <si>
    <t>ampere second</t>
  </si>
  <si>
    <t>At</t>
  </si>
  <si>
    <t>ampere turn</t>
  </si>
  <si>
    <t>bbl</t>
  </si>
  <si>
    <t>barrel</t>
  </si>
  <si>
    <t>bit</t>
  </si>
  <si>
    <t>bit/s</t>
  </si>
  <si>
    <t>bit per second</t>
  </si>
  <si>
    <t>Bq</t>
  </si>
  <si>
    <t>becquerel</t>
  </si>
  <si>
    <t>BTU/lb dry</t>
  </si>
  <si>
    <t>btus per pound dry air</t>
  </si>
  <si>
    <t>BTU/Wh</t>
  </si>
  <si>
    <t>energy efficiency ratio</t>
  </si>
  <si>
    <t>C·m</t>
  </si>
  <si>
    <t>coulomb meter</t>
  </si>
  <si>
    <t>cL</t>
  </si>
  <si>
    <t>centiliter</t>
  </si>
  <si>
    <t>CYP</t>
  </si>
  <si>
    <t>cyprus pound</t>
  </si>
  <si>
    <t>J/K</t>
  </si>
  <si>
    <t>joule per kelvin</t>
  </si>
  <si>
    <t>J/kg·K</t>
  </si>
  <si>
    <t>joule per kilogram kelvin</t>
  </si>
  <si>
    <t>kJ/K</t>
  </si>
  <si>
    <t>kilojoule per degree kelvin</t>
  </si>
  <si>
    <t>MJ/K</t>
  </si>
  <si>
    <t>megajoule per degree kelvin</t>
  </si>
  <si>
    <t>MVA</t>
  </si>
  <si>
    <t>megavolt ampere</t>
  </si>
  <si>
    <t>Pa⋅s</t>
  </si>
  <si>
    <t>pascal second</t>
  </si>
  <si>
    <t>u</t>
  </si>
  <si>
    <t>atomic mass unit</t>
  </si>
  <si>
    <t>kN/m</t>
  </si>
  <si>
    <t>kilonewton per meter</t>
  </si>
  <si>
    <t>1/K</t>
  </si>
  <si>
    <t>per kelvin</t>
  </si>
  <si>
    <t>1/m</t>
  </si>
  <si>
    <t>per meter</t>
  </si>
  <si>
    <t>1/m²</t>
  </si>
  <si>
    <t>per square meter</t>
  </si>
  <si>
    <t>cm²/m</t>
  </si>
  <si>
    <t>square centimetre per meter</t>
  </si>
  <si>
    <t>kJ/kg·K</t>
  </si>
  <si>
    <t>kilojoule per kilogram kelvin</t>
  </si>
  <si>
    <t>kPa·s/m³</t>
  </si>
  <si>
    <t>kilo pascal second per cubic meter</t>
  </si>
  <si>
    <t>?</t>
  </si>
  <si>
    <t>[unknown]</t>
  </si>
  <si>
    <t>kN/m³</t>
  </si>
  <si>
    <t>kilonewton per cubic meter</t>
  </si>
  <si>
    <t>MN/m²</t>
  </si>
  <si>
    <t>meganewton per square meter</t>
  </si>
  <si>
    <t>MN/m³</t>
  </si>
  <si>
    <t>meganewton per cubic meter</t>
  </si>
  <si>
    <t>mol</t>
  </si>
  <si>
    <t>mol/l</t>
  </si>
  <si>
    <t>mol per liter</t>
  </si>
  <si>
    <t>mS/cm</t>
  </si>
  <si>
    <t>millisecond per centimeter</t>
  </si>
  <si>
    <t>m/Nm²</t>
  </si>
  <si>
    <t>meter per newton square meter</t>
  </si>
  <si>
    <t>μT</t>
  </si>
  <si>
    <t>micro tesla</t>
  </si>
  <si>
    <t>1/h</t>
  </si>
  <si>
    <t>per hour</t>
  </si>
  <si>
    <t>1/s</t>
  </si>
  <si>
    <t>per second</t>
  </si>
  <si>
    <t>mg/dm²</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</si>
  <si>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</si>
  <si>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</si>
  <si>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</si>
  <si>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</si>
  <si>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</si>
  <si>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</si>
  <si>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</si>
  <si>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</si>
  <si>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</si>
  <si>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</si>
  <si>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</si>
  <si>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</si>
  <si>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</si>
  <si>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</si>
  <si>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</si>
  <si>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</si>
  <si>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</si>
  <si>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</si>
  <si>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</si>
  <si>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</si>
  <si>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</si>
  <si>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</si>
  <si>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</si>
  <si>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</si>
  <si>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</si>
  <si>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</si>
  <si>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</si>
  <si>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</si>
  <si>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</si>
  <si>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</si>
  <si>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</si>
  <si>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</si>
  <si>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</si>
  <si>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</si>
  <si>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</si>
  <si>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</si>
  <si>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</si>
  <si>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</si>
  <si>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</si>
  <si>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</si>
  <si>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</si>
  <si>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</si>
  <si>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</si>
  <si>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</si>
  <si>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</si>
  <si>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</si>
  <si>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</si>
  <si>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</si>
  <si>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</si>
  <si>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</si>
  <si>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</si>
  <si>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</si>
  <si>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</si>
  <si>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</si>
  <si>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0.2</t>
  </si>
  <si>
    <t>Nominal thickness of a layer or build-up measured perpendicularly to the major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</si>
</sst>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5">
    <font>
      <sz val="11"/>
      <color theme="1"/>
      <name val="Calibri"/>
      <scheme val="minor"/>
    </font>
    <font>
      <u/>
      <sz val="11"/>
      <color theme="10"/>
      <name val="Calibri"/>
      <scheme val="minor"/>
    </font>
    <font>
      <i/>
      <sz val="11"/>
      <color theme="1"/>
      <name val="Calibri"/>
      <scheme val="minor"/>
    </font>
    <font>
      <u/>
      <sz val="11"/>
      <color theme="1"/>
      <name val="Calibri"/>
      <scheme val="minor"/>
    </font>
    <font>
      <i/>
      <u/>
      <sz val="11"/>
      <color theme="1"/>
      <name val="Calibri"/>
      <scheme val="minor"/>
    </font>
    <font>
      <sz val="10"/>
      <color rgb="FF1F2328"/>
      <name val="Segoe UI"/>
    </font>
    <font>
      <i/>
      <sz val="11"/>
      <name val="Calibri"/>
      <scheme val="minor"/>
    </font>
    <font>
      <b/>
      <sz val="11"/>
      <color theme="1"/>
      <name val="Calibri"/>
      <scheme val="minor"/>
    </font>
    <font>
      <u/>
      <sz val="11"/>
      <color theme="10"/>
      <name val="Calibri"/>
    </font>
    <font>
      <sz val="11"/>
      <name val="Calibri"/>
      <scheme val="minor"/>
    </font>
    <font>
      <b/>
      <sz val="11"/>
      <color theme="0"/>
      <name val="Calibri"/>
      <scheme val="minor"/>
    </font>
    <font>
      <sz val="11"/>
      <name val="Calibri"/>
    </font>
    <font>
      <sz val="11"/>
      <color rgb="FF242424"/>
      <name val="Calibri"/>
      <scheme val="minor"/>
    </font>
    <font>
      <b/>
      <sz val="9"/>
      <name val="Tahoma"/>
    </font>
    <font>
      <sz val="9"/>
      <name val="Tahoma"/>
    </font>
  </fonts>
  <fills count="8">
    <fill>
      <patternFill patternType="none"/>
    </fill>
    <fill>
      <patternFill patternType="gray125"/>
    </fill>
    <fill>
      <patternFill patternType="solid">
        <fgColor theme="0" tint="-0.249977111117893"/>
        <bgColor indexed="65"/>
      </patternFill>
    </fill>
    <fill>
      <patternFill patternType="solid">
        <fgColor theme="0"/>
      </patternFill>
    </fill>
    <fill>
      <patternFill patternType="solid">
        <fgColor theme="0" tint="-0.14999847407452621"/>
        <bgColor indexed="65"/>
      </patternFill>
    </fill>
    <fill>
      <patternFill patternType="solid">
        <fgColor rgb="FFD9D9D9"/>
      </patternFill>
    </fill>
    <fill>
      <patternFill patternType="solid">
        <fgColor theme="4"/>
        <bgColor theme="4"/>
      </patternFill>
    </fill>
    <fill>
      <patternFill patternType="solid">
        <fgColor theme="0" tint="-0.14999847407452621"/>
        <bgColor theme="0" tint="-0.14999847407452621"/>
      </patternFill>
    </fill>
  </fills>
  <borders count="2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theme="0" tint="-0.249977111117893"/>
      </top>
      <bottom style="thin">
        <color theme="0" tint="-0.249977111117893"/>
      </bottom>
      <diagonal/>
    </border>
    <border>
      <left style="thin">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auto="1"/>
      </right>
      <top style="thin">
        <color theme="0" tint="-0.249977111117893"/>
      </top>
      <bottom style="thin">
        <color theme="0" tint="-0.249977111117893"/>
      </bottom>
      <diagonal/>
    </border>
    <border>
      <left style="thin">
        <color auto="1"/>
      </left>
      <right style="thin">
        <color auto="1"/>
      </right>
      <top style="thin">
        <color theme="0" tint="-0.249977111117893"/>
      </top>
      <bottom style="thin">
        <color auto="1"/>
      </bottom>
      <diagonal/>
    </border>
    <border>
      <left/>
      <right/>
      <top style="thin">
        <color theme="0" tint="-0.249977111117893"/>
      </top>
      <bottom style="thin">
        <color auto="1"/>
      </bottom>
      <diagonal/>
    </border>
    <border>
      <left/>
      <right style="thin">
        <color auto="1"/>
      </right>
      <top style="thin">
        <color theme="0" tint="-0.249977111117893"/>
      </top>
      <bottom style="thin">
        <color auto="1"/>
      </bottom>
      <diagonal/>
    </border>
    <border>
      <left style="thin">
        <color auto="1"/>
      </left>
      <right style="thin">
        <color auto="1"/>
      </right>
      <top style="thin">
        <color theme="0" tint="-0.249977111117893"/>
      </top>
      <bottom/>
      <diagonal/>
    </border>
    <border>
      <left/>
      <right/>
      <top style="thin">
        <color theme="0" tint="-0.249977111117893"/>
      </top>
      <bottom/>
      <diagonal/>
    </border>
    <border>
      <left/>
      <right style="thin">
        <color auto="1"/>
      </right>
      <top style="thin">
        <color theme="0" tint="-0.249977111117893"/>
      </top>
      <bottom/>
      <diagonal/>
    </border>
    <border>
      <left style="thin">
        <color auto="1"/>
      </left>
      <right/>
      <top style="thin">
        <color theme="0" tint="-0.249977111117893"/>
      </top>
      <bottom/>
      <diagonal/>
    </border>
    <border>
      <left style="thin">
        <color auto="1"/>
      </left>
      <right/>
      <top style="thin">
        <color theme="0" tint="-0.249977111117893"/>
      </top>
      <bottom style="thin">
        <color auto="1"/>
      </bottom>
      <diagonal/>
    </border>
    <border>
      <left/>
      <right/>
      <top style="thin">
        <color rgb="FFBFBFBF"/>
      </top>
      <bottom style="thin">
        <color auto="1"/>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1" fillId="0" borderId="0" applyNumberFormat="0" applyFill="0" applyBorder="0" applyProtection="0"/>
  </cellStyleXfs>
  <cellXfs count="110">
    <xf numFmtId="0" fontId="0" fillId="0" borderId="0" xfId="0"/>
    <xf numFmtId="0" fontId="0" fillId="2" borderId="0" xfId="0" applyFill="1"/>
    <xf numFmtId="0" fontId="0" fillId="3" borderId="1" xfId="0" applyFill="1" applyBorder="1"/>
    <xf numFmtId="0" fontId="0" fillId="3" borderId="2" xfId="0" applyFill="1" applyBorder="1"/>
    <xf numFmtId="0" fontId="0" fillId="3" borderId="3" xfId="0" applyFill="1" applyBorder="1"/>
    <xf numFmtId="0" fontId="2" fillId="3" borderId="2" xfId="0" applyFont="1" applyFill="1" applyBorder="1" applyAlignment="1">
      <alignment horizontal="left" vertical="top" wrapText="1" indent="1"/>
    </xf>
    <xf numFmtId="0" fontId="0" fillId="3" borderId="4" xfId="0" applyFill="1" applyBorder="1"/>
    <xf numFmtId="0" fontId="0" fillId="3" borderId="0" xfId="0" applyFill="1"/>
    <xf numFmtId="0" fontId="0" fillId="3" borderId="0" xfId="0" applyFill="1" applyAlignment="1">
      <alignment horizontal="left" indent="2"/>
    </xf>
    <xf numFmtId="0" fontId="0" fillId="3" borderId="5" xfId="0" applyFill="1" applyBorder="1"/>
    <xf numFmtId="0" fontId="3" fillId="3" borderId="0" xfId="0" applyFont="1" applyFill="1"/>
    <xf numFmtId="0" fontId="1" fillId="3" borderId="0" xfId="1" applyFill="1" applyAlignment="1">
      <alignment horizontal="left" indent="2"/>
    </xf>
    <xf numFmtId="0" fontId="0" fillId="3" borderId="0" xfId="0" applyFill="1" applyAlignment="1">
      <alignment horizontal="left" indent="1"/>
    </xf>
    <xf numFmtId="49" fontId="0" fillId="3" borderId="0" xfId="0" applyNumberFormat="1" applyFill="1" applyAlignment="1">
      <alignment horizontal="left"/>
    </xf>
    <xf numFmtId="0" fontId="2" fillId="3" borderId="0" xfId="0" applyFont="1" applyFill="1" applyAlignment="1">
      <alignment horizontal="left" vertical="top" wrapText="1" indent="1"/>
    </xf>
    <xf numFmtId="0" fontId="0" fillId="3" borderId="6" xfId="0" applyFill="1" applyBorder="1"/>
    <xf numFmtId="0" fontId="2" fillId="3" borderId="7" xfId="0" applyFont="1" applyFill="1" applyBorder="1" applyAlignment="1">
      <alignment horizontal="left" vertical="top" wrapText="1" indent="1"/>
    </xf>
    <xf numFmtId="0" fontId="0" fillId="3" borderId="7" xfId="0" applyFill="1" applyBorder="1"/>
    <xf numFmtId="0" fontId="0" fillId="3" borderId="8" xfId="0" applyFill="1" applyBorder="1"/>
    <xf numFmtId="0" fontId="1" fillId="3" borderId="0" xfId="1" applyFill="1" applyAlignment="1">
      <alignment horizontal="left"/>
    </xf>
    <xf numFmtId="0" fontId="1" fillId="3" borderId="0" xfId="1" applyFill="1"/>
    <xf numFmtId="0" fontId="2" fillId="2" borderId="0" xfId="0" applyFont="1" applyFill="1" applyAlignment="1">
      <alignment horizontal="center"/>
    </xf>
    <xf numFmtId="0" fontId="2" fillId="4" borderId="9" xfId="0" applyFont="1" applyFill="1" applyBorder="1" applyAlignment="1">
      <alignment horizontal="right"/>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10" xfId="0" applyFont="1" applyFill="1" applyBorder="1" applyAlignment="1">
      <alignment horizontal="right"/>
    </xf>
    <xf numFmtId="0" fontId="5" fillId="4" borderId="11" xfId="0" applyFont="1" applyFill="1" applyBorder="1" applyAlignment="1">
      <alignment horizontal="center"/>
    </xf>
    <xf numFmtId="0" fontId="5" fillId="4" borderId="12" xfId="0" applyFont="1" applyFill="1" applyBorder="1" applyAlignment="1">
      <alignment horizontal="center"/>
    </xf>
    <xf numFmtId="0" fontId="2" fillId="4"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4" xfId="0" applyFont="1" applyFill="1" applyBorder="1" applyAlignment="1">
      <alignment horizontal="right"/>
    </xf>
    <xf numFmtId="0" fontId="6" fillId="4" borderId="15" xfId="0" applyFont="1" applyFill="1" applyBorder="1" applyAlignment="1">
      <alignment horizontal="center"/>
    </xf>
    <xf numFmtId="49" fontId="6" fillId="4" borderId="15" xfId="0" applyNumberFormat="1" applyFont="1" applyFill="1" applyBorder="1" applyAlignment="1">
      <alignment horizontal="center"/>
    </xf>
    <xf numFmtId="0" fontId="6" fillId="4" borderId="15" xfId="0" applyFont="1" applyFill="1" applyBorder="1" applyAlignment="1">
      <alignment horizontal="center" vertical="center"/>
    </xf>
    <xf numFmtId="0" fontId="6" fillId="4" borderId="15" xfId="0" applyFont="1" applyFill="1" applyBorder="1" applyAlignment="1">
      <alignment horizontal="left"/>
    </xf>
    <xf numFmtId="0" fontId="1" fillId="4" borderId="15" xfId="1" applyFill="1" applyBorder="1" applyAlignment="1">
      <alignment horizontal="left"/>
    </xf>
    <xf numFmtId="0" fontId="6" fillId="4" borderId="15" xfId="0" applyFont="1" applyFill="1" applyBorder="1" applyAlignment="1">
      <alignment horizontal="left" vertical="center"/>
    </xf>
    <xf numFmtId="164" fontId="6" fillId="4" borderId="15" xfId="0" applyNumberFormat="1" applyFont="1" applyFill="1" applyBorder="1" applyAlignment="1">
      <alignment horizontal="center"/>
    </xf>
    <xf numFmtId="0" fontId="6" fillId="4" borderId="16" xfId="0" applyFont="1" applyFill="1" applyBorder="1" applyAlignment="1">
      <alignment horizontal="center" vertical="center"/>
    </xf>
    <xf numFmtId="0" fontId="2" fillId="2" borderId="0" xfId="0" applyFont="1" applyFill="1" applyAlignment="1">
      <alignment horizontal="left"/>
    </xf>
    <xf numFmtId="0" fontId="6" fillId="2" borderId="0" xfId="0" applyFont="1" applyFill="1" applyAlignment="1">
      <alignment horizontal="center"/>
    </xf>
    <xf numFmtId="49" fontId="6" fillId="2" borderId="0" xfId="0" applyNumberFormat="1" applyFont="1" applyFill="1" applyAlignment="1">
      <alignment horizontal="center"/>
    </xf>
    <xf numFmtId="0" fontId="6" fillId="2" borderId="0" xfId="0" applyFont="1" applyFill="1" applyAlignment="1">
      <alignment horizontal="center" vertical="center"/>
    </xf>
    <xf numFmtId="0" fontId="6" fillId="2" borderId="0" xfId="0" applyFont="1" applyFill="1" applyAlignment="1">
      <alignment horizontal="left"/>
    </xf>
    <xf numFmtId="0" fontId="6" fillId="2" borderId="0" xfId="0" applyFont="1" applyFill="1" applyAlignment="1">
      <alignment horizontal="left" vertical="center"/>
    </xf>
    <xf numFmtId="164" fontId="6" fillId="2" borderId="0" xfId="0" applyNumberFormat="1" applyFont="1" applyFill="1" applyAlignment="1">
      <alignment horizontal="center"/>
    </xf>
    <xf numFmtId="0" fontId="7" fillId="2"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center"/>
    </xf>
    <xf numFmtId="0" fontId="8" fillId="0" borderId="0" xfId="0" applyFont="1"/>
    <xf numFmtId="164" fontId="9" fillId="0" borderId="0" xfId="0" applyNumberFormat="1" applyFont="1" applyAlignment="1">
      <alignment horizontal="center"/>
    </xf>
    <xf numFmtId="0" fontId="2" fillId="2" borderId="0" xfId="0" applyFont="1" applyFill="1"/>
    <xf numFmtId="0" fontId="0" fillId="4" borderId="12" xfId="0" applyFill="1" applyBorder="1" applyAlignment="1">
      <alignment horizontal="center"/>
    </xf>
    <xf numFmtId="0" fontId="2" fillId="4" borderId="17" xfId="0" applyFont="1" applyFill="1" applyBorder="1" applyAlignment="1">
      <alignment horizontal="right"/>
    </xf>
    <xf numFmtId="0" fontId="2" fillId="4" borderId="18" xfId="0" applyFont="1" applyFill="1" applyBorder="1" applyAlignment="1">
      <alignment horizontal="center"/>
    </xf>
    <xf numFmtId="0" fontId="5" fillId="4" borderId="18" xfId="0" applyFont="1" applyFill="1" applyBorder="1" applyAlignment="1">
      <alignment horizontal="center"/>
    </xf>
    <xf numFmtId="0" fontId="5" fillId="4" borderId="19" xfId="0" applyFont="1" applyFill="1" applyBorder="1" applyAlignment="1">
      <alignment horizontal="center"/>
    </xf>
    <xf numFmtId="0" fontId="2" fillId="4" borderId="15" xfId="0" applyFont="1" applyFill="1" applyBorder="1" applyAlignment="1">
      <alignment horizontal="center"/>
    </xf>
    <xf numFmtId="0" fontId="2" fillId="4" borderId="15" xfId="0" quotePrefix="1" applyFont="1" applyFill="1" applyBorder="1" applyAlignment="1">
      <alignment horizontal="center"/>
    </xf>
    <xf numFmtId="0" fontId="2" fillId="4" borderId="16" xfId="0" applyFont="1" applyFill="1" applyBorder="1" applyAlignment="1">
      <alignment horizontal="left"/>
    </xf>
    <xf numFmtId="0" fontId="0" fillId="0" borderId="0" xfId="0" applyAlignment="1">
      <alignment wrapText="1"/>
    </xf>
    <xf numFmtId="0" fontId="0" fillId="2" borderId="0" xfId="0" applyFill="1" applyAlignment="1">
      <alignment horizontal="left"/>
    </xf>
    <xf numFmtId="0" fontId="0" fillId="2" borderId="0" xfId="0" applyFill="1" applyAlignment="1">
      <alignment wrapText="1"/>
    </xf>
    <xf numFmtId="0" fontId="2" fillId="4" borderId="2" xfId="0" applyFont="1" applyFill="1" applyBorder="1" applyAlignment="1">
      <alignment horizontal="center" wrapText="1"/>
    </xf>
    <xf numFmtId="0" fontId="5" fillId="4" borderId="12" xfId="0" applyFont="1" applyFill="1" applyBorder="1" applyAlignment="1">
      <alignment horizontal="center" wrapText="1"/>
    </xf>
    <xf numFmtId="0" fontId="5" fillId="4" borderId="13" xfId="0" applyFont="1" applyFill="1" applyBorder="1" applyAlignment="1">
      <alignment horizontal="center"/>
    </xf>
    <xf numFmtId="0" fontId="2" fillId="4" borderId="15" xfId="0" applyFont="1" applyFill="1" applyBorder="1" applyAlignment="1">
      <alignment horizontal="center" wrapText="1"/>
    </xf>
    <xf numFmtId="49" fontId="2" fillId="4" borderId="15" xfId="0" quotePrefix="1" applyNumberFormat="1" applyFont="1" applyFill="1" applyBorder="1" applyAlignment="1">
      <alignment horizontal="center"/>
    </xf>
    <xf numFmtId="0" fontId="2" fillId="4" borderId="16" xfId="0" applyFont="1" applyFill="1" applyBorder="1" applyAlignment="1">
      <alignment horizontal="center"/>
    </xf>
    <xf numFmtId="0" fontId="2" fillId="2" borderId="0" xfId="0" applyFont="1" applyFill="1" applyAlignment="1">
      <alignment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5" fontId="0" fillId="0" borderId="0" xfId="0" applyNumberFormat="1"/>
    <xf numFmtId="0" fontId="2" fillId="4" borderId="1" xfId="0" applyFont="1" applyFill="1" applyBorder="1" applyAlignment="1">
      <alignment horizontal="right"/>
    </xf>
    <xf numFmtId="0" fontId="2" fillId="4" borderId="1" xfId="0" applyFont="1" applyFill="1" applyBorder="1" applyAlignment="1">
      <alignment horizontal="center"/>
    </xf>
    <xf numFmtId="0" fontId="2" fillId="4" borderId="11" xfId="0" applyFont="1" applyFill="1" applyBorder="1" applyAlignment="1">
      <alignment horizontal="right"/>
    </xf>
    <xf numFmtId="0" fontId="2" fillId="4" borderId="20" xfId="0" applyFont="1" applyFill="1" applyBorder="1" applyAlignment="1">
      <alignment horizontal="right"/>
    </xf>
    <xf numFmtId="0" fontId="2" fillId="4" borderId="20" xfId="0" applyFont="1" applyFill="1" applyBorder="1" applyAlignment="1">
      <alignment horizontal="center"/>
    </xf>
    <xf numFmtId="0" fontId="0" fillId="4" borderId="18" xfId="0" applyFill="1" applyBorder="1" applyAlignment="1">
      <alignment horizontal="center"/>
    </xf>
    <xf numFmtId="0" fontId="2" fillId="4" borderId="19" xfId="0" applyFont="1" applyFill="1" applyBorder="1" applyAlignment="1">
      <alignment horizontal="center"/>
    </xf>
    <xf numFmtId="0" fontId="2" fillId="4" borderId="21" xfId="0" applyFont="1" applyFill="1" applyBorder="1" applyAlignment="1">
      <alignment horizontal="right"/>
    </xf>
    <xf numFmtId="0" fontId="2" fillId="4" borderId="21" xfId="0" applyFont="1" applyFill="1" applyBorder="1" applyAlignment="1">
      <alignment horizontal="center"/>
    </xf>
    <xf numFmtId="0" fontId="0" fillId="0" borderId="0" xfId="0" applyAlignment="1">
      <alignment horizontal="left"/>
    </xf>
    <xf numFmtId="0" fontId="0" fillId="4" borderId="13" xfId="0" applyFill="1" applyBorder="1" applyAlignment="1">
      <alignment horizontal="center"/>
    </xf>
    <xf numFmtId="0" fontId="1" fillId="4" borderId="15" xfId="1" applyFill="1" applyBorder="1" applyAlignment="1">
      <alignment horizontal="center"/>
    </xf>
    <xf numFmtId="49" fontId="2" fillId="4" borderId="15" xfId="0" applyNumberFormat="1" applyFont="1" applyFill="1" applyBorder="1" applyAlignment="1">
      <alignment horizontal="center"/>
    </xf>
    <xf numFmtId="0" fontId="6" fillId="5" borderId="22" xfId="0" applyFont="1" applyFill="1" applyBorder="1" applyAlignment="1">
      <alignment horizontal="center"/>
    </xf>
    <xf numFmtId="0" fontId="1" fillId="0" borderId="0" xfId="1"/>
    <xf numFmtId="0" fontId="10" fillId="6" borderId="23" xfId="0" applyFont="1" applyFill="1" applyBorder="1"/>
    <xf numFmtId="0" fontId="10" fillId="6" borderId="24" xfId="0" applyFont="1" applyFill="1" applyBorder="1"/>
    <xf numFmtId="0" fontId="10" fillId="6" borderId="0" xfId="0" applyFont="1" applyFill="1"/>
    <xf numFmtId="0" fontId="11" fillId="0" borderId="0" xfId="0" applyFont="1"/>
    <xf numFmtId="0" fontId="0" fillId="7" borderId="24" xfId="0" applyFill="1" applyBorder="1"/>
    <xf numFmtId="0" fontId="0" fillId="0" borderId="25" xfId="0" applyBorder="1"/>
    <xf numFmtId="0" fontId="12" fillId="0" borderId="0" xfId="0" applyFont="1"/>
    <xf numFmtId="0" fontId="0" fillId="7" borderId="0" xfId="0" applyFill="1"/>
    <xf numFmtId="0" fontId="0" fillId="7" borderId="25" xfId="0" applyFill="1" applyBorder="1"/>
    <xf numFmtId="0" fontId="0" fillId="0" borderId="23" xfId="0" applyBorder="1"/>
    <xf numFmtId="0" fontId="0" fillId="3" borderId="0" xfId="0" applyFill="1"/>
    <xf numFmtId="0" fontId="0" fillId="3" borderId="0" xfId="0" quotePrefix="1" applyFill="1" applyAlignment="1">
      <alignment horizontal="left" vertical="top" wrapText="1" indent="1"/>
    </xf>
    <xf numFmtId="0" fontId="0" fillId="3" borderId="0" xfId="0" applyFill="1" applyAlignment="1">
      <alignment horizontal="left" vertical="top" wrapText="1" indent="1"/>
    </xf>
    <xf numFmtId="0" fontId="1" fillId="3" borderId="0" xfId="1" applyFill="1" applyAlignment="1">
      <alignment horizontal="left"/>
    </xf>
    <xf numFmtId="0" fontId="2" fillId="3" borderId="0" xfId="0" quotePrefix="1" applyFont="1" applyFill="1" applyAlignment="1">
      <alignment horizontal="left" vertical="top" wrapText="1" indent="1"/>
    </xf>
    <xf numFmtId="0" fontId="2" fillId="3" borderId="0" xfId="0" applyFont="1" applyFill="1" applyAlignment="1">
      <alignment horizontal="left" vertical="top" wrapText="1" indent="1"/>
    </xf>
    <xf numFmtId="0" fontId="0" fillId="3" borderId="7" xfId="0" applyFill="1" applyBorder="1"/>
    <xf numFmtId="0" fontId="1" fillId="3" borderId="0" xfId="1" applyFill="1" applyAlignment="1">
      <alignment horizontal="left" vertical="top" wrapText="1" indent="1"/>
    </xf>
    <xf numFmtId="0" fontId="4" fillId="3" borderId="0" xfId="0" applyFont="1" applyFill="1" applyAlignment="1">
      <alignment horizontal="left" vertical="top" wrapText="1"/>
    </xf>
    <xf numFmtId="0" fontId="2" fillId="3" borderId="0" xfId="0" applyFont="1" applyFill="1" applyAlignment="1">
      <alignment horizontal="center" vertical="center"/>
    </xf>
  </cellXfs>
  <cellStyles count="2">
    <cellStyle name="Hyperlink" xfId="1" builtinId="8"/>
    <cellStyle name="Normal" xfId="0" builtinId="0"/>
  </cellStyles>
  <dxfs count="14">
    <dxf>
      <border>
        <left/>
        <right/>
        <top style="thin">
          <color theme="4" tint="0.39997558519241921"/>
        </top>
        <bottom/>
        <vertical/>
        <horizontal/>
      </border>
    </dxf>
    <dxf>
      <font>
        <b val="0"/>
        <i val="0"/>
        <strike val="0"/>
        <u val="none"/>
        <vertAlign val="baseline"/>
        <sz val="11"/>
        <color theme="1"/>
        <name val="Calibri"/>
        <scheme val="minor"/>
      </font>
      <fill>
        <patternFill patternType="none"/>
      </fill>
    </dxf>
    <dxf>
      <font>
        <b val="0"/>
        <i val="0"/>
        <strike val="0"/>
        <u val="none"/>
        <vertAlign val="baseline"/>
        <sz val="11"/>
        <name val="Calibri"/>
        <scheme val="none"/>
      </font>
      <fill>
        <patternFill patternType="solid">
          <fgColor theme="0" tint="-0.14999847407452621"/>
          <bgColor theme="0" tint="-0.14999847407452621"/>
        </patternFill>
      </fill>
    </dxf>
    <dxf>
      <font>
        <b val="0"/>
        <i val="0"/>
        <strike val="0"/>
        <u val="none"/>
        <vertAlign val="baseline"/>
        <sz val="11"/>
        <name val="Calibri"/>
        <scheme val="none"/>
      </font>
      <fill>
        <patternFill patternType="solid">
          <fgColor theme="0" tint="-0.14999847407452621"/>
          <bgColor theme="0" tint="-0.14999847407452621"/>
        </patternFill>
      </fill>
    </dxf>
    <dxf>
      <font>
        <b val="0"/>
      </font>
    </dxf>
    <dxf>
      <alignment horizontal="center" vertical="bottom" textRotation="0" wrapText="0" relativeIndent="0" shrinkToFit="0"/>
    </dxf>
    <dxf>
      <alignment horizontal="center" vertical="bottom" textRotation="0" wrapText="0" relativeIndent="0" shrinkToFit="0"/>
    </dxf>
    <dxf>
      <alignment vertical="bottom" textRotation="0" wrapText="1" relativeIndent="0" shrinkToFit="0"/>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alignment horizontal="center" vertical="bottom" textRotation="0" wrapText="0" relativeIndent="0" shrinkToFit="0"/>
    </dxf>
    <dxf>
      <fill>
        <patternFill patternType="solid">
          <fgColor theme="0" tint="-0.249977111117893"/>
          <bgColor theme="0" tint="-0.249977111117893"/>
        </patternFill>
      </fill>
    </dxf>
    <dxf>
      <fill>
        <patternFill patternType="solid">
          <fgColor theme="0" tint="-0.249977111117893"/>
          <bgColor theme="0" tint="-0.249977111117893"/>
        </patternFill>
      </fill>
    </dxf>
    <dxf>
      <fill>
        <patternFill patternType="solid">
          <fgColor theme="0" tint="-0.249977111117893"/>
          <bgColor theme="0" tint="-0.249977111117893"/>
        </patternFill>
      </fill>
    </dxf>
    <dxf>
      <font>
        <b val="0"/>
        <i val="0"/>
        <strike val="0"/>
        <u val="none"/>
        <vertAlign val="baseline"/>
        <sz val="11"/>
        <name val="Calibri"/>
        <scheme val="minor"/>
      </font>
      <numFmt numFmtId="164" formatCode="yyyy\-mm\-dd"/>
      <fill>
        <patternFill patternType="solid">
          <fgColor indexed="65"/>
          <bgColor indexed="65"/>
        </patternFill>
      </fill>
      <alignment horizontal="center" vertical="bottom"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323849</xdr:colOff>
      <xdr:row>5</xdr:row>
      <xdr:rowOff>174279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xdr:blipFill>
      <xdr:spPr bwMode="auto">
        <a:xfrm>
          <a:off x="868680" y="586740"/>
          <a:ext cx="1661160" cy="5057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rtur Tomczak" id="{EC44C077-5B44-6B8C-CF73-A05DE7212CC8}"/>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ctionary" displayName="Dictionary" ref="C7:R8">
  <autoFilter ref="C7:R8" xr:uid="{00000000-0009-0000-0100-000001000000}"/>
  <tableColumns count="16">
    <tableColumn id="1" xr3:uid="{00000000-0010-0000-0000-000001000000}" name="OrganizationCode"/>
    <tableColumn id="2" xr3:uid="{00000000-0010-0000-0000-000002000000}" name="DictionaryCode"/>
    <tableColumn id="3" xr3:uid="{00000000-0010-0000-0000-000003000000}" name="DictionaryName"/>
    <tableColumn id="4" xr3:uid="{00000000-0010-0000-0000-000004000000}" name="DictionaryVersion"/>
    <tableColumn id="5" xr3:uid="{00000000-0010-0000-0000-000005000000}" name="LanguageIsoCode"/>
    <tableColumn id="6" xr3:uid="{00000000-0010-0000-0000-000006000000}" name="LanguageOnly"/>
    <tableColumn id="7" xr3:uid="{00000000-0010-0000-0000-000007000000}" name="UseOwnUri"/>
    <tableColumn id="8" xr3:uid="{00000000-0010-0000-0000-000008000000}" name="DictionaryUri"/>
    <tableColumn id="9" xr3:uid="{00000000-0010-0000-0000-000009000000}" name="License"/>
    <tableColumn id="10" xr3:uid="{00000000-0010-0000-0000-00000A000000}" name="LicenseUrl"/>
    <tableColumn id="11" xr3:uid="{00000000-0010-0000-0000-00000B000000}" name="ChangeRequestEmailAddress"/>
    <tableColumn id="12" xr3:uid="{00000000-0010-0000-0000-00000C000000}" name="MoreInfoUrl"/>
    <tableColumn id="13" xr3:uid="{00000000-0010-0000-0000-00000D000000}" name="QualityAssuranceProcedure"/>
    <tableColumn id="14" xr3:uid="{00000000-0010-0000-0000-00000E000000}" name="QualityAssuranceProcedureUrl"/>
    <tableColumn id="15" xr3:uid="{00000000-0010-0000-0000-00000F000000}" name="ReleaseDate" dataDxfId="13"/>
    <tableColumn id="16" xr3:uid="{00000000-0010-0000-0000-000010000000}"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ass" displayName="Class" ref="C7:AC26">
  <autoFilter ref="C7:AC26" xr:uid="{00000000-0009-0000-0100-000002000000}"/>
  <tableColumns count="27">
    <tableColumn id="1" xr3:uid="{00000000-0010-0000-0100-000001000000}" name="Code" dataDxfId="12"/>
    <tableColumn id="2" xr3:uid="{00000000-0010-0000-0100-000002000000}" name="Name"/>
    <tableColumn id="3" xr3:uid="{00000000-0010-0000-0100-000003000000}" name="ClassType"/>
    <tableColumn id="4" xr3:uid="{00000000-0010-0000-0100-000004000000}" name="Definition" dataDxfId="11"/>
    <tableColumn id="5" xr3:uid="{00000000-0010-0000-0100-000005000000}" name="Description" dataDxfId="10"/>
    <tableColumn id="6" xr3:uid="{00000000-0010-0000-0100-000006000000}" name="ParentClassCode"/>
    <tableColumn id="7" xr3:uid="{00000000-0010-0000-0100-000007000000}" name="RelatedIfcEntityNamesList"/>
    <tableColumn id="8" xr3:uid="{00000000-0010-0000-0100-000008000000}" name="Synonyms"/>
    <tableColumn id="9" xr3:uid="{00000000-0010-0000-0100-000009000000}" name="ActivationDateUtc" dataDxfId="9"/>
    <tableColumn id="10" xr3:uid="{00000000-0010-0000-0100-00000A000000}" name="ReferenceCode"/>
    <tableColumn id="11" xr3:uid="{00000000-0010-0000-0100-00000B000000}" name="CountriesOfUse"/>
    <tableColumn id="12" xr3:uid="{00000000-0010-0000-0100-00000C000000}" name="CountryOfOrigin"/>
    <tableColumn id="13" xr3:uid="{00000000-0010-0000-0100-00000D000000}" name="CreatorLanguageIsoCode"/>
    <tableColumn id="14" xr3:uid="{00000000-0010-0000-0100-00000E000000}" name="DeActivationDateUtc"/>
    <tableColumn id="15" xr3:uid="{00000000-0010-0000-0100-00000F000000}" name="DeprecationExplanation"/>
    <tableColumn id="16" xr3:uid="{00000000-0010-0000-0100-000010000000}" name="DocumentReference"/>
    <tableColumn id="17" xr3:uid="{00000000-0010-0000-0100-000011000000}" name="OwnedUri"/>
    <tableColumn id="18" xr3:uid="{00000000-0010-0000-0100-000012000000}" name="ReplacedObjectCodes"/>
    <tableColumn id="19" xr3:uid="{00000000-0010-0000-0100-000013000000}" name="ReplacingObjectCodes"/>
    <tableColumn id="20" xr3:uid="{00000000-0010-0000-0100-000014000000}" name="RevisionDateUtc"/>
    <tableColumn id="21" xr3:uid="{00000000-0010-0000-0100-000015000000}" name="RevisionNumber"/>
    <tableColumn id="22" xr3:uid="{00000000-0010-0000-0100-000016000000}" name="Status"/>
    <tableColumn id="23" xr3:uid="{00000000-0010-0000-0100-000017000000}" name="SubdivisionsOfUse"/>
    <tableColumn id="24" xr3:uid="{00000000-0010-0000-0100-000018000000}" name="Uid"/>
    <tableColumn id="25" xr3:uid="{00000000-0010-0000-0100-000019000000}" name="VersionDateUtc"/>
    <tableColumn id="26" xr3:uid="{00000000-0010-0000-0100-00001A000000}" name="VersionNumber"/>
    <tableColumn id="27" xr3:uid="{00000000-0010-0000-0100-00001B000000}"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y" displayName="Property" ref="C7:AU28">
  <autoFilter ref="C7:AU28" xr:uid="{00000000-0009-0000-0100-000003000000}"/>
  <tableColumns count="45">
    <tableColumn id="1" xr3:uid="{00000000-0010-0000-0200-000001000000}" name="Code" dataDxfId="8"/>
    <tableColumn id="2" xr3:uid="{00000000-0010-0000-0200-000002000000}" name="Name" dataDxfId="7"/>
    <tableColumn id="3" xr3:uid="{00000000-0010-0000-0200-000003000000}" name="Definition"/>
    <tableColumn id="4" xr3:uid="{00000000-0010-0000-0200-000004000000}" name="Description"/>
    <tableColumn id="5" xr3:uid="{00000000-0010-0000-0200-000005000000}" name="DataType"/>
    <tableColumn id="6" xr3:uid="{00000000-0010-0000-0200-000006000000}" name="Units"/>
    <tableColumn id="7" xr3:uid="{00000000-0010-0000-0200-000007000000}" name="Example"/>
    <tableColumn id="8" xr3:uid="{00000000-0010-0000-0200-000008000000}" name="ActivationDateUtc"/>
    <tableColumn id="9" xr3:uid="{00000000-0010-0000-0200-000009000000}" name="ConnectedPropertyCodes"/>
    <tableColumn id="10" xr3:uid="{00000000-0010-0000-0200-00000A000000}" name="CountriesOfUse"/>
    <tableColumn id="11" xr3:uid="{00000000-0010-0000-0200-00000B000000}" name="CountryOfOrigin"/>
    <tableColumn id="12" xr3:uid="{00000000-0010-0000-0200-00000C000000}" name="CreatorLanguageIsoCode"/>
    <tableColumn id="13" xr3:uid="{00000000-0010-0000-0200-00000D000000}" name="DeActivationDateUtc"/>
    <tableColumn id="14" xr3:uid="{00000000-0010-0000-0200-00000E000000}" name="DeprecationExplanation"/>
    <tableColumn id="15" xr3:uid="{00000000-0010-0000-0200-00000F000000}" name="Dimension"/>
    <tableColumn id="16" xr3:uid="{00000000-0010-0000-0200-000010000000}" name="DimensionLength"/>
    <tableColumn id="17" xr3:uid="{00000000-0010-0000-0200-000011000000}" name="DimensionMass"/>
    <tableColumn id="18" xr3:uid="{00000000-0010-0000-0200-000012000000}" name="DimensionTime"/>
    <tableColumn id="19" xr3:uid="{00000000-0010-0000-0200-000013000000}" name="DimensionElectricCurrent"/>
    <tableColumn id="20" xr3:uid="{00000000-0010-0000-0200-000014000000}" name="DimensionThermodynamicTemperature"/>
    <tableColumn id="21" xr3:uid="{00000000-0010-0000-0200-000015000000}" name="DimensionAmountOfSubstance"/>
    <tableColumn id="22" xr3:uid="{00000000-0010-0000-0200-000016000000}" name="DimensionLuminousIntensity"/>
    <tableColumn id="23" xr3:uid="{00000000-0010-0000-0200-000017000000}" name="DocumentReference"/>
    <tableColumn id="24" xr3:uid="{00000000-0010-0000-0200-000018000000}" name="DynamicParameterPropertyCodes"/>
    <tableColumn id="25" xr3:uid="{00000000-0010-0000-0200-000019000000}" name="IsDynamic"/>
    <tableColumn id="26" xr3:uid="{00000000-0010-0000-0200-00001A000000}" name="MaxExclusive"/>
    <tableColumn id="27" xr3:uid="{00000000-0010-0000-0200-00001B000000}" name="MaxInclusive"/>
    <tableColumn id="28" xr3:uid="{00000000-0010-0000-0200-00001C000000}" name="MinExclusive"/>
    <tableColumn id="29" xr3:uid="{00000000-0010-0000-0200-00001D000000}" name="MinInclusive"/>
    <tableColumn id="30" xr3:uid="{00000000-0010-0000-0200-00001E000000}" name="MethodOfMeasurement"/>
    <tableColumn id="31" xr3:uid="{00000000-0010-0000-0200-00001F000000}" name="OwnedUri"/>
    <tableColumn id="32" xr3:uid="{00000000-0010-0000-0200-000020000000}" name="Pattern"/>
    <tableColumn id="33" xr3:uid="{00000000-0010-0000-0200-000021000000}" name="PhysicalQuantity"/>
    <tableColumn id="34" xr3:uid="{00000000-0010-0000-0200-000022000000}" name="PropertyValueKind"/>
    <tableColumn id="35" xr3:uid="{00000000-0010-0000-0200-000023000000}" name="ReplacedObjectCodes"/>
    <tableColumn id="36" xr3:uid="{00000000-0010-0000-0200-000024000000}" name="ReplacingObjectCodes"/>
    <tableColumn id="37" xr3:uid="{00000000-0010-0000-0200-000025000000}" name="RevisionDateUtc"/>
    <tableColumn id="38" xr3:uid="{00000000-0010-0000-0200-000026000000}" name="RevisionNumber"/>
    <tableColumn id="39" xr3:uid="{00000000-0010-0000-0200-000027000000}" name="Status"/>
    <tableColumn id="40" xr3:uid="{00000000-0010-0000-0200-000028000000}" name="SubdivisionsOfUse"/>
    <tableColumn id="41" xr3:uid="{00000000-0010-0000-0200-000029000000}" name="TextFormat"/>
    <tableColumn id="42" xr3:uid="{00000000-0010-0000-0200-00002A000000}" name="Uid"/>
    <tableColumn id="43" xr3:uid="{00000000-0010-0000-0200-00002B000000}" name="VersionDateUtc"/>
    <tableColumn id="44" xr3:uid="{00000000-0010-0000-0200-00002C000000}" name="VersionNumber"/>
    <tableColumn id="45" xr3:uid="{00000000-0010-0000-0200-00002D000000}"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lassProperty" displayName="ClassProperty" ref="C7:U25">
  <autoFilter ref="C7:U25" xr:uid="{00000000-0009-0000-0100-000004000000}"/>
  <tableColumns count="19">
    <tableColumn id="1" xr3:uid="{00000000-0010-0000-0300-000001000000}" name="(Origin Class Code)"/>
    <tableColumn id="2" xr3:uid="{00000000-0010-0000-0300-000002000000}" name="Code"/>
    <tableColumn id="3" xr3:uid="{00000000-0010-0000-0300-000003000000}" name="PropertyCode"/>
    <tableColumn id="4" xr3:uid="{00000000-0010-0000-0300-000004000000}" name="PropertyUri"/>
    <tableColumn id="5" xr3:uid="{00000000-0010-0000-0300-000005000000}" name="Description"/>
    <tableColumn id="6" xr3:uid="{00000000-0010-0000-0300-000006000000}" name="PropertySet"/>
    <tableColumn id="7" xr3:uid="{00000000-0010-0000-0300-000007000000}" name="Unit"/>
    <tableColumn id="8" xr3:uid="{00000000-0010-0000-0300-000008000000}" name="PredefinedValue"/>
    <tableColumn id="9" xr3:uid="{00000000-0010-0000-0300-000009000000}" name="IsRequired"/>
    <tableColumn id="10" xr3:uid="{00000000-0010-0000-0300-00000A000000}" name="IsWritable"/>
    <tableColumn id="11" xr3:uid="{00000000-0010-0000-0300-00000B000000}" name="MaxExclusive"/>
    <tableColumn id="12" xr3:uid="{00000000-0010-0000-0300-00000C000000}" name="MaxInclusive"/>
    <tableColumn id="13" xr3:uid="{00000000-0010-0000-0300-00000D000000}" name="MinExclusive"/>
    <tableColumn id="14" xr3:uid="{00000000-0010-0000-0300-00000E000000}" name="MinInclusive"/>
    <tableColumn id="15" xr3:uid="{00000000-0010-0000-0300-00000F000000}" name="Pattern"/>
    <tableColumn id="16" xr3:uid="{00000000-0010-0000-0300-000010000000}" name="OwnedUri"/>
    <tableColumn id="17" xr3:uid="{00000000-0010-0000-0300-000011000000}" name="PropertyType"/>
    <tableColumn id="18" xr3:uid="{00000000-0010-0000-0300-000012000000}" name="SortNumber"/>
    <tableColumn id="19" xr3:uid="{00000000-0010-0000-0300-000013000000}"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lassRelation" displayName="ClassRelation" ref="C7:H27">
  <autoFilter ref="C7:H27" xr:uid="{00000000-0009-0000-0100-000005000000}"/>
  <tableColumns count="6">
    <tableColumn id="1" xr3:uid="{00000000-0010-0000-0400-000001000000}" name="(Origin Class Code)"/>
    <tableColumn id="2" xr3:uid="{00000000-0010-0000-0400-000002000000}" name="RelationType"/>
    <tableColumn id="3" xr3:uid="{00000000-0010-0000-0400-000003000000}" name="RelatedClassUri"/>
    <tableColumn id="4" xr3:uid="{00000000-0010-0000-0400-000004000000}" name="RelatedClassName"/>
    <tableColumn id="5" xr3:uid="{00000000-0010-0000-0400-000005000000}" name="Fraction"/>
    <tableColumn id="6" xr3:uid="{00000000-0010-0000-0400-000006000000}"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AllowedValue" displayName="AllowedValue" ref="C7:J27">
  <autoFilter ref="C7:J27" xr:uid="{00000000-0009-0000-0100-000006000000}"/>
  <tableColumns count="8">
    <tableColumn id="1" xr3:uid="{00000000-0010-0000-0500-000001000000}" name="(Origin Property Code)"/>
    <tableColumn id="2" xr3:uid="{00000000-0010-0000-0500-000002000000}" name="(Origin ClassProperty Code)"/>
    <tableColumn id="3" xr3:uid="{00000000-0010-0000-0500-000003000000}" name="Value" dataDxfId="6"/>
    <tableColumn id="4" xr3:uid="{00000000-0010-0000-0500-000004000000}" name="Code"/>
    <tableColumn id="5" xr3:uid="{00000000-0010-0000-0500-000005000000}" name="Description"/>
    <tableColumn id="6" xr3:uid="{00000000-0010-0000-0500-000006000000}" name="Uri"/>
    <tableColumn id="7" xr3:uid="{00000000-0010-0000-0500-000007000000}" name="SortNumber" dataDxfId="5"/>
    <tableColumn id="8" xr3:uid="{00000000-0010-0000-0500-000008000000}"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pertyRelation" displayName="PropertyRelation" ref="C7:G25">
  <autoFilter ref="C7:G25" xr:uid="{00000000-0009-0000-0100-000007000000}"/>
  <tableColumns count="5">
    <tableColumn id="1" xr3:uid="{00000000-0010-0000-0600-000001000000}" name="(Origin Property Code)"/>
    <tableColumn id="2" xr3:uid="{00000000-0010-0000-0600-000002000000}" name="RelatedPropertyName"/>
    <tableColumn id="3" xr3:uid="{00000000-0010-0000-0600-000003000000}" name="RelatedPropertyUri"/>
    <tableColumn id="4" xr3:uid="{00000000-0010-0000-0600-000004000000}" name="RelationType"/>
    <tableColumn id="5" xr3:uid="{00000000-0010-0000-0600-000005000000}"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lationType" displayName="RelationType" ref="B4:B7">
  <autoFilter ref="B4:B7" xr:uid="{00000000-0009-0000-0100-000008000000}"/>
  <tableColumns count="1">
    <tableColumn id="1" xr3:uid="{00000000-0010-0000-0700-000001000000}"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ClassType" displayName="ClassType" ref="D4:D8">
  <autoFilter ref="D4:D8" xr:uid="{00000000-0009-0000-0100-000009000000}"/>
  <tableColumns count="1">
    <tableColumn id="1" xr3:uid="{00000000-0010-0000-0800-000001000000}"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tatus" displayName="Status" ref="F4:F7">
  <autoFilter ref="F4:F7" xr:uid="{00000000-0009-0000-0100-00000A000000}"/>
  <tableColumns count="1">
    <tableColumn id="1" xr3:uid="{00000000-0010-0000-0900-000001000000}"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DataType" displayName="DataType" ref="H4:H10">
  <autoFilter ref="H4:H10" xr:uid="{00000000-0009-0000-0100-00000B000000}"/>
  <tableColumns count="1">
    <tableColumn id="1" xr3:uid="{00000000-0010-0000-0A00-000001000000}"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ClassRelationType" displayName="ClassRelationType" ref="J4:J12">
  <autoFilter ref="J4:J12" xr:uid="{00000000-0009-0000-0100-00000C000000}"/>
  <tableColumns count="1">
    <tableColumn id="1" xr3:uid="{00000000-0010-0000-0B00-000001000000}" name="RelationType (Class)" dataDxfId="4"/>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PropertyValueKind" displayName="PropertyValueKind" ref="L4:L9">
  <autoFilter ref="L4:L9" xr:uid="{00000000-0009-0000-0100-00000D000000}"/>
  <tableColumns count="1">
    <tableColumn id="1" xr3:uid="{00000000-0010-0000-0C00-000001000000}"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PropertyType" displayName="PropertyType" ref="N4:N6">
  <autoFilter ref="N4:N6" xr:uid="{00000000-0009-0000-0100-00000E000000}"/>
  <tableColumns count="1">
    <tableColumn id="1" xr3:uid="{00000000-0010-0000-0D00-000001000000}"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Boolean" displayName="Boolean" ref="P4:P6">
  <autoFilter ref="P4:P6" xr:uid="{00000000-0009-0000-0100-00000F000000}"/>
  <tableColumns count="1">
    <tableColumn id="1" xr3:uid="{00000000-0010-0000-0E00-000001000000}"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Language" displayName="Language" ref="R4:S43">
  <autoFilter ref="R4:S43" xr:uid="{00000000-0009-0000-0100-000010000000}"/>
  <tableColumns count="2">
    <tableColumn id="1" xr3:uid="{00000000-0010-0000-0F00-000001000000}" name="Language"/>
    <tableColumn id="2" xr3:uid="{00000000-0010-0000-0F00-000002000000}"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ountries" displayName="Countries" ref="W4:X250">
  <autoFilter ref="W4:X250" xr:uid="{00000000-0009-0000-0100-000011000000}"/>
  <tableColumns count="2">
    <tableColumn id="1" xr3:uid="{00000000-0010-0000-1000-000001000000}" name="Countries"/>
    <tableColumn id="2" xr3:uid="{00000000-0010-0000-1000-000002000000}"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UnitsList" displayName="UnitsList" ref="Z4:Z604">
  <autoFilter ref="Z4:Z604" xr:uid="{00000000-0009-0000-0100-000012000000}"/>
  <tableColumns count="1">
    <tableColumn id="1" xr3:uid="{00000000-0010-0000-1100-000001000000}" name="Units list"/>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Units" displayName="Units" ref="AB4:AC604">
  <autoFilter ref="AB4:AC604" xr:uid="{00000000-0009-0000-0100-000013000000}"/>
  <tableColumns count="2">
    <tableColumn id="1" xr3:uid="{00000000-0010-0000-1200-000001000000}" name="Units" dataDxfId="3"/>
    <tableColumn id="2" xr3:uid="{00000000-0010-0000-1200-000002000000}" name="Names" dataDxfId="2"/>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CountriesList" displayName="CountriesList" ref="U4:U250">
  <autoFilter ref="U4:U250" xr:uid="{00000000-0009-0000-0100-000014000000}"/>
  <tableColumns count="1">
    <tableColumn id="1" xr3:uid="{00000000-0010-0000-1300-000001000000}" name="Countries list" dataDxfId="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ClassURIs" displayName="ClassURIs" ref="AF4:AF40">
  <autoFilter ref="AF4:AF40" xr:uid="{00000000-0009-0000-0100-000015000000}"/>
  <tableColumns count="1">
    <tableColumn id="1" xr3:uid="{00000000-0010-0000-1400-000001000000}" name="RelatedClassUri" dataDxfId="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PropertyURIs" displayName="PropertyURIs" ref="AI4:AI40">
  <autoFilter ref="AI4:AI40" xr:uid="{00000000-0009-0000-0100-000016000000}"/>
  <tableColumns count="1">
    <tableColumn id="1" xr3:uid="{00000000-0010-0000-1500-000001000000}" name="RelatedPropertyUri"/>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7" personId="{EC44C077-5B44-6B8C-CF73-A05DE7212CC8}" id="{00CC005F-002E-4F00-887A-008D00C200D4}" done="0">
    <text xml:space="preserve">Description of the license the data will be made available (free text). E.g. “No license”, "MIT license"
</text>
  </threadedComment>
  <threadedComment ref="L7" personId="{EC44C077-5B44-6B8C-CF73-A05DE7212CC8}" id="{00C1001B-0063-4B17-BDDD-00670012001C}" done="0">
    <text xml:space="preserve">Url to a web page with the full license text
</text>
  </threadedComment>
  <threadedComment ref="N7" personId="{EC44C077-5B44-6B8C-CF73-A05DE7212CC8}" id="{008800B4-00C5-4934-BF7E-00A600850009}" done="0">
    <text xml:space="preserve">Url to web page with more info about the dictionary
</text>
  </threadedComment>
  <threadedComment ref="O7" personId="{EC44C077-5B44-6B8C-CF73-A05DE7212CC8}" id="{001300E8-00F9-4B3F-89D2-000600B40059}" done="0">
    <text xml:space="preserve">Name or short description of the quality assurance procedure used for the dictionary, e.g. "ETIM international", "- AFNOR NF XP P07-150 (PPBIM)", "bSI process", "UN GHS 2015", "UN CPC 1.1", "Private", "Unknown"
</text>
  </threadedComment>
  <threadedComment ref="P7" personId="{EC44C077-5B44-6B8C-CF73-A05DE7212CC8}" id="{00C00088-0061-43A4-BF46-0001007500BB}" done="0">
    <text xml:space="preserve">Url to a web page with more detailed info on the quality assurance procedure, e.g. "https://www.buildingsmart.org/about/bsi-process"
</text>
  </threadedComment>
  <threadedComment ref="Q7" personId="{EC44C077-5B44-6B8C-CF73-A05DE7212CC8}" id="{005C004C-00E8-4452-9877-00CD00EF0073}" done="0">
    <text xml:space="preserve">Date of release of the version E.g. “2017-10-01”
</text>
  </threadedComment>
  <threadedComment ref="R7" personId="{EC44C077-5B44-6B8C-CF73-A05DE7212CC8}" id="{0011002B-0072-42B8-9081-00BE00F2006E}" done="0">
    <text xml:space="preserve">State of this version. Must be "Preview". You can only upload "Preview" versions. Change state to "Active" after upload via management site.
</text>
  </threadedComment>
  <threadedComment ref="C7" personId="{EC44C077-5B44-6B8C-CF73-A05DE7212CC8}" id="{00E60078-008B-452A-8BD4-00A300310026}" done="0">
    <text xml:space="preserve">Code of the Organization, preferably short, as it will appear in all the URI links. Only alphabetical characters and numbers are allowed. Can't start with a digit. E.g. "ifc". If you do not have a code for your organization yet, request one at bsdd_support@buildingsmart.org
</text>
  </threadedComment>
  <threadedComment ref="D7" personId="{EC44C077-5B44-6B8C-CF73-A05DE7212CC8}" id="{004D0065-002A-4EDA-BF78-00A200790000}" done="0">
    <text xml:space="preserve">Code of the dictionary, preferably short, E.g. "ifc". Read documentation for more help: https://github.com/buildingSMART/bSDD/blob/master/Documentation/bSDD%20JSON%20import%20model.md
</text>
  </threadedComment>
  <threadedComment ref="E7" personId="{EC44C077-5B44-6B8C-CF73-A05DE7212CC8}" id="{008800C8-0024-431A-9FBC-00D80032001A}" done="0">
    <text xml:space="preserve">Name of the dictionary. *If the dictionary exists, supplying this name is not necessary.
</text>
  </threadedComment>
  <threadedComment ref="F7" personId="{EC44C077-5B44-6B8C-CF73-A05DE7212CC8}" id="{001E00E0-0056-4AF8-B5EE-002B00860016}" done="0">
    <text xml:space="preserve">Version of the domain data. Allowed format: up to three dot-separated numbers, e.g.: 1.0.1. Allowed: "12", "10.1", "1.2.3". Not allowed: "1.2.3.4", "Beta", "2x3". We recommend following Semantic Versioning approach.
</text>
  </threadedComment>
  <threadedComment ref="G7" personId="{EC44C077-5B44-6B8C-CF73-A05DE7212CC8}" id="{000E0097-00FB-440E-8BCD-008300830087}" done="0">
    <text xml:space="preserve">ISO language code: indicates the language of the data. If you want to deliver data in multiple language use a json file per language. See reference list languages. * E.g. “de-DE”
</text>
  </threadedComment>
  <threadedComment ref="H7" personId="{EC44C077-5B44-6B8C-CF73-A05DE7212CC8}" id="{007E009D-0018-4F64-8BEE-00B300390075}" done="0">
    <text xml:space="preserve">true if json contains only language specific information, no otherwise *
</text>
  </threadedComment>
  <threadedComment ref="I7" personId="{EC44C077-5B44-6B8C-CF73-A05DE7212CC8}" id="{00AF00ED-00B3-4599-B970-00EA0075004A}" done="0">
    <text xml:space="preserve">Use your own uri for global unique identification of Classes and Properties. If you don't use your own URI a URI starting with "http://identifier.buildingsmart.org" will be assigned to each Class and Property
</text>
  </threadedComment>
  <threadedComment ref="J7" personId="{EC44C077-5B44-6B8C-CF73-A05DE7212CC8}" id="{00F50050-005E-4A6E-A5A3-007E00180039}" done="0">
    <text xml:space="preserve">Required if UseOwnUri = true. Supply the globally unique namespace that's the first part of all Classes and Properties URIs, e.g. "urn:mycompany:mydomain" or "https://mycompany.com/mydicationary"
</text>
  </threadedComment>
</ThreadedComments>
</file>

<file path=xl/threadedComments/threadedComment2.xml><?xml version="1.0" encoding="utf-8"?>
<ThreadedComments xmlns="http://schemas.microsoft.com/office/spreadsheetml/2018/threadedcomments" xmlns:x="http://schemas.openxmlformats.org/spreadsheetml/2006/main">
  <threadedComment ref="K7" personId="{EC44C077-5B44-6B8C-CF73-A05DE7212CC8}" id="{004400FD-003E-4ACF-AE28-00A600D400E1}" done="0">
    <text xml:space="preserve">Will get date of import if field not present. YYYY-MM-DD
</text>
  </threadedComment>
  <threadedComment ref="L7" personId="{EC44C077-5B44-6B8C-CF73-A05DE7212CC8}" id="{00120059-0031-43C8-8EFC-009400B00077}" done="0">
    <text xml:space="preserve">Reference code, can have dictionary specific usage. If null, then the value of Code is used to fill the field. To make ReferenceCode empty use empty string "".
</text>
  </threadedComment>
  <threadedComment ref="M7" personId="{EC44C077-5B44-6B8C-CF73-A05DE7212CC8}" id="{003000EE-0064-41F7-BBB7-0077004400A6}" done="0">
    <text xml:space="preserve">List of country ISO codes this Class is being used. See reference list countries.
</text>
  </threadedComment>
  <threadedComment ref="N7" personId="{EC44C077-5B44-6B8C-CF73-A05DE7212CC8}" id="{00AB00DF-00B3-48CA-8C50-0062006C007C}" done="0">
    <text xml:space="preserve">ISO Country Code of the country of origin of this class. See reference list countries.
</text>
  </threadedComment>
  <threadedComment ref="O7" personId="{EC44C077-5B44-6B8C-CF73-A05DE7212CC8}" id="{003B009B-0098-48C3-90A6-009A00850087}" done="0">
    <text xml:space="preserve">Language ISO code of the creator. See reference list languages.
</text>
  </threadedComment>
  <threadedComment ref="R7" personId="{EC44C077-5B44-6B8C-CF73-A05DE7212CC8}" id="{00060023-0070-4A60-976A-0016002F0048}" done="0">
    <text xml:space="preserve">Reference to document with full or official definition of the Class. See reference list reference documents.
</text>
  </threadedComment>
  <threadedComment ref="S7" personId="{EC44C077-5B44-6B8C-CF73-A05DE7212CC8}" id="{007A00DB-0033-48FE-959F-0045009A00B4}" done="0">
    <text xml:space="preserve">If you specified "UseOwnUri = true" at domain level you must supply the URI that globally uniquely identifies the Class
</text>
  </threadedComment>
  <threadedComment ref="T7" personId="{EC44C077-5B44-6B8C-CF73-A05DE7212CC8}" id="{00780016-0043-4FF1-A6DC-0064003E00A0}" done="0">
    <text xml:space="preserve">List of Class codes this Class replaces
</text>
  </threadedComment>
  <threadedComment ref="C7" personId="{EC44C077-5B44-6B8C-CF73-A05DE7212CC8}" id="{009100C7-0069-4448-A70C-00CE00B000C9}" done="0">
    <text xml:space="preserve">Unique identification within the domain of the class E.g. “ifc-00123-01”
</text>
  </threadedComment>
  <threadedComment ref="U7" personId="{EC44C077-5B44-6B8C-CF73-A05DE7212CC8}" id="{000200FE-00C5-424E-9136-00A200DE0098}" done="0">
    <text xml:space="preserve">List of Class codes this class is replaced by
</text>
  </threadedComment>
  <threadedComment ref="X7" personId="{EC44C077-5B44-6B8C-CF73-A05DE7212CC8}" id="{001700D9-0088-4977-854C-00AD00430060}" done="0">
    <text xml:space="preserve">Status of the Class: “Active” (default) or “Inactive”
</text>
  </threadedComment>
  <threadedComment ref="Y7" personId="{EC44C077-5B44-6B8C-CF73-A05DE7212CC8}" id="{004A002F-0097-4281-A61A-0081003D00C6}" done="0">
    <text xml:space="preserve">List of geographical regions of use E.g. “US-MT”
</text>
  </threadedComment>
  <threadedComment ref="Z7" personId="{EC44C077-5B44-6B8C-CF73-A05DE7212CC8}" id="{00000021-009E-4F67-908B-00D600FE0048}" done="0">
    <text xml:space="preserve">Unique identification (ID), in case the URI is not enough.
</text>
  </threadedComment>
  <threadedComment ref="AA7" personId="{EC44C077-5B44-6B8C-CF73-A05DE7212CC8}" id="{00E900CC-00F7-4689-B49C-00F800C3007C}" done="0">
    <text xml:space="preserve">Will get date of import if field not present
</text>
  </threadedComment>
  <threadedComment ref="D7" personId="{EC44C077-5B44-6B8C-CF73-A05DE7212CC8}" id="{00C800C8-0020-4101-9715-00470079003A}" done="0">
    <text xml:space="preserve">Name of the class E.g. “IfcCurtainWall”
</text>
  </threadedComment>
  <threadedComment ref="E7" personId="{EC44C077-5B44-6B8C-CF73-A05DE7212CC8}" id="{00290029-00AF-4DE1-98D5-007F004A005E}" done="0">
    <text xml:space="preserve">Must be one of: Class, ComposedProperty, Domain, GroupOfProperties,  ReferenceDocument,  AlternativeUse
</text>
  </threadedComment>
  <threadedComment ref="F7" personId="{EC44C077-5B44-6B8C-CF73-A05DE7212CC8}" id="{00190014-00DB-459D-8EFD-00BA00FF00AD}" done="0">
    <text xml:space="preserve">Definition of the Class
</text>
  </threadedComment>
  <threadedComment ref="H7" personId="{EC44C077-5B44-6B8C-CF73-A05DE7212CC8}" id="{003E0011-00AF-4004-901F-00E3000D009F}" done="0">
    <text xml:space="preserve">Reference to the parent Class. The ID in this field MUST exist in the data delivered. E.g. “ifc-00123-00”
</text>
  </threadedComment>
  <threadedComment ref="I7" personId="{EC44C077-5B44-6B8C-CF73-A05DE7212CC8}" id="{00D700F2-00B8-4C79-A8E1-00F000580028}" done="0">
    <text xml:space="preserve">Codes of IFC classes to use as a representation of this Class. For example: ['IfcWall']. See bSDD API ifc classs. See section How to define relations?
</text>
  </threadedComment>
  <threadedComment ref="J7" personId="{EC44C077-5B44-6B8C-CF73-A05DE7212CC8}" id="{00CD000D-00DF-4F20-91EF-00B600710002}" done="0">
    <text xml:space="preserve">List of alternative names of this class for easier finding.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K7" personId="{EC44C077-5B44-6B8C-CF73-A05DE7212CC8}" id="{00420095-00F6-43A3-93AA-00E200C700DE}" done="0">
    <text xml:space="preserve">List of codes of connected properties
</text>
  </threadedComment>
  <threadedComment ref="L7" personId="{EC44C077-5B44-6B8C-CF73-A05DE7212CC8}" id="{00510046-007B-4D28-9E7E-006A00790003}" done="0">
    <text xml:space="preserve">Semicolon separated list of country ISO codes this Classification is being used. See reference list (json) countries.
</text>
  </threadedComment>
  <threadedComment ref="M7" personId="{EC44C077-5B44-6B8C-CF73-A05DE7212CC8}" id="{00F10023-006D-47EE-B1F8-007B003600D3}" done="0">
    <text xml:space="preserve">ISO Country Code of the country of origin of this classification. See reference list.
</text>
  </threadedComment>
  <threadedComment ref="N7" personId="{EC44C077-5B44-6B8C-CF73-A05DE7212CC8}" id="{009700CC-00E2-42B8-AFAE-00D500D900DE}" done="0">
    <text xml:space="preserve">Language ISO code of the creator. See reference list (json) languages
</text>
  </threadedComment>
  <threadedComment ref="Q7" personId="{EC44C077-5B44-6B8C-CF73-A05DE7212CC8}" id="{00A8008F-00A8-40A5-85DD-001300AE00AA}" done="0">
    <tex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ext>
  </threadedComment>
  <threadedComment ref="R7" personId="{EC44C077-5B44-6B8C-CF73-A05DE7212CC8}" id="{0047009B-00F6-4F74-9E9D-00B000F90021}" done="0">
    <text xml:space="preserve">The Length dimension; either use the field Dimension to specifiy all parts, or specify all parts separately
</text>
  </threadedComment>
  <threadedComment ref="S7" personId="{EC44C077-5B44-6B8C-CF73-A05DE7212CC8}" id="{0061000B-00B7-4E83-8E8E-00940016002C}" done="0">
    <text xml:space="preserve">The Mass dimension; either use the field Dimension to specifiy all parts, or specify all parts separately
</text>
  </threadedComment>
  <threadedComment ref="T7" personId="{EC44C077-5B44-6B8C-CF73-A05DE7212CC8}" id="{006D00E0-002D-48C3-962D-006000E00091}" done="0">
    <text xml:space="preserve">The Time dimension; either use the field Dimension to specifiy all parts, or specify all parts separately
</text>
  </threadedComment>
  <threadedComment ref="C7" personId="{EC44C077-5B44-6B8C-CF73-A05DE7212CC8}" id="{00BD0029-0049-4B9C-9E38-00BA00F300DB}" done="0">
    <text xml:space="preserve">Unique identification within the domain of the property E.g. “ifc-99088-01”
</text>
  </threadedComment>
  <threadedComment ref="U7" personId="{EC44C077-5B44-6B8C-CF73-A05DE7212CC8}" id="{00FB00FD-00A2-4FCF-B5A2-000700D90042}" done="0">
    <text xml:space="preserve">The ElectricCurrent dimension; either use the field Dimension to specifiy all parts, or specify all parts separately
</text>
  </threadedComment>
  <threadedComment ref="V7" personId="{EC44C077-5B44-6B8C-CF73-A05DE7212CC8}" id="{00DA009D-0021-4749-8E18-0015009100B8}" done="0">
    <text xml:space="preserve">The ThermodynamicTemperature dimension; either use the field Dimension to specifiy all parts, or specify all parts separately
</text>
  </threadedComment>
  <threadedComment ref="W7" personId="{EC44C077-5B44-6B8C-CF73-A05DE7212CC8}" id="{00060031-0004-452A-850C-002300FD0001}" done="0">
    <text xml:space="preserve">The AmountOfSubstance dimension; either use the field Dimension to specifiy all parts, or specify all parts separately
</text>
  </threadedComment>
  <threadedComment ref="X7" personId="{EC44C077-5B44-6B8C-CF73-A05DE7212CC8}" id="{00760051-00AF-4934-83EF-008600EB00F7}" done="0">
    <text xml:space="preserve">The LuminousInensity dimension; either use the field Dimension to specifiy all parts, or specify all parts separately
</text>
  </threadedComment>
  <threadedComment ref="Y7" personId="{EC44C077-5B44-6B8C-CF73-A05DE7212CC8}" id="{00B30052-002A-4CFB-85B4-002C00580088}" done="0">
    <text xml:space="preserve">Reference to document with full or official definition of the Property. See reference list (json) reference documents.
</text>
  </threadedComment>
  <threadedComment ref="Z7" personId="{EC44C077-5B44-6B8C-CF73-A05DE7212CC8}" id="{008A00DE-008C-4389-8202-00EF006800BB}" done="0">
    <text xml:space="preserve">List of codes of properties which are parameters of the function for a dynamic property
</text>
  </threadedComment>
  <threadedComment ref="AA7" personId="{EC44C077-5B44-6B8C-CF73-A05DE7212CC8}" id="{00FD00BA-0080-4506-A4F1-004F00020089}" done="0">
    <text xml:space="preserve">Default: false If this is a dynamic property, the value is dependent on the parameters provided in field DynamicParameterProperties
</text>
  </threadedComment>
  <threadedComment ref="AB7" personId="{EC44C077-5B44-6B8C-CF73-A05DE7212CC8}" id="{00780017-00E2-48F0-A375-00910040006C}" done="0">
    <text xml:space="preserve">Maximum allowed value, exclusive - do not fill both 'inclusive' and 'exclusive' values
</text>
  </threadedComment>
  <threadedComment ref="AC7" personId="{EC44C077-5B44-6B8C-CF73-A05DE7212CC8}" id="{002900E9-0022-4A6D-B6B4-00D00043003A}" done="0">
    <text xml:space="preserve">Maximum allowed value, inclusive - do not fill both 'inclusive' and 'exclusive' values
</text>
  </threadedComment>
  <threadedComment ref="AD7" personId="{EC44C077-5B44-6B8C-CF73-A05DE7212CC8}" id="{00ED009E-000C-4D64-8F3F-002D00D8008A}" done="0">
    <text xml:space="preserve">Minimum allowed value, exclusive
</text>
  </threadedComment>
  <threadedComment ref="D7" personId="{EC44C077-5B44-6B8C-CF73-A05DE7212CC8}" id="{00D90011-005B-486D-BD8C-00A100ED000E}" done="0">
    <text xml:space="preserve">Name of the Property E.g. “IsExternal”
</text>
  </threadedComment>
  <threadedComment ref="AE7" personId="{EC44C077-5B44-6B8C-CF73-A05DE7212CC8}" id="{00BF0004-0091-4E84-8AEF-007A00A2009C}" done="0">
    <text xml:space="preserve">Minimum allowed value, inclusive
</text>
  </threadedComment>
  <threadedComment ref="AF7" personId="{EC44C077-5B44-6B8C-CF73-A05DE7212CC8}" id="{0081006B-00DD-4BF7-ABC2-00F400D400D4}" done="0">
    <text xml:space="preserve">E.g. “Thermal transmittance according to ISO 10077-1”
</text>
  </threadedComment>
  <threadedComment ref="AG7" personId="{EC44C077-5B44-6B8C-CF73-A05DE7212CC8}" id="{00B20007-0033-4EA4-8E44-0095009800B5}" done="0">
    <text xml:space="preserve">If you specified "UseOwnUri = true" at domain level you must supply the namepsace URI that globally uniquely identifies the Property
</text>
  </threadedComment>
  <threadedComment ref="AH7" personId="{EC44C077-5B44-6B8C-CF73-A05DE7212CC8}" id="{00A00067-00D8-4904-B65D-00C600A80020}" done="0">
    <text xml:space="preserve">An XML Schema regular expression to limit allowed values
</text>
  </threadedComment>
  <threadedComment ref="AI7" personId="{EC44C077-5B44-6B8C-CF73-A05DE7212CC8}" id="{004600BE-0030-4772-9A5B-002C00E1007A}" done="0">
    <text xml:space="preserve">Name of the physical quantity of the property E.g. “without” or “mass”
</text>
  </threadedComment>
  <threadedComment ref="AJ7" personId="{EC44C077-5B44-6B8C-CF73-A05DE7212CC8}" id="{0045007D-00F3-4890-91B4-008800B20005}" done="0">
    <text xml:space="preserve">Must be one of: Single (one value, is default), Range (two values), List (multiple values), Complex (consists of multiple properties, use ConnectedProperties), ComplexList (list of complex values)
</text>
  </threadedComment>
  <threadedComment ref="AK7" personId="{EC44C077-5B44-6B8C-CF73-A05DE7212CC8}" id="{006500E3-0066-4E45-A918-005F0012008C}" done="0">
    <text xml:space="preserve">List of Classification Codes this Classification replaces
</text>
  </threadedComment>
  <threadedComment ref="AL7" personId="{EC44C077-5B44-6B8C-CF73-A05DE7212CC8}" id="{00FC00B2-005A-4181-BDE6-00F300A9000E}" done="0">
    <text xml:space="preserve">List of Classification Codes this classification is replaced by
</text>
  </threadedComment>
  <threadedComment ref="E7" personId="{EC44C077-5B44-6B8C-CF73-A05DE7212CC8}" id="{001400F3-00B9-4F0F-BA0E-00FB00DE003B}" done="0">
    <text xml:space="preserve">Definition of the Property
</text>
  </threadedComment>
  <threadedComment ref="AO7" personId="{EC44C077-5B44-6B8C-CF73-A05DE7212CC8}" id="{00FB0041-008D-416F-8124-0010007C006B}" done="0">
    <text xml:space="preserve">Status of the Property: “Active” (default) or “Inactive”
</text>
  </threadedComment>
  <threadedComment ref="AP7" personId="{EC44C077-5B44-6B8C-CF73-A05DE7212CC8}" id="{0014004B-000F-4A06-9382-002C00A000A0}" done="0">
    <text xml:space="preserve">Semicolon separated list of geographical regions of use E.g. “US-MT”
</text>
  </threadedComment>
  <threadedComment ref="AQ7" personId="{EC44C077-5B44-6B8C-CF73-A05DE7212CC8}" id="{00D30036-00D9-4A98-86EF-0027003E00B8}" done="0">
    <text xml:space="preserve">Pair for text type (encoding, number of characters) The encoding is set according to “Name of encoding standard” of IANA, RFC 2978 E.g. “(UTF-8,32)”
</text>
  </threadedComment>
  <threadedComment ref="AR7" personId="{EC44C077-5B44-6B8C-CF73-A05DE7212CC8}" id="{005500DB-0073-43EA-91B3-0080003100B8}" done="0">
    <text xml:space="preserve">Unique identification (ID), in case the URI is not enough.
</text>
  </threadedComment>
  <threadedComment ref="AS7" personId="{EC44C077-5B44-6B8C-CF73-A05DE7212CC8}" id="{0018005A-0092-4C78-9840-005100EB00EF}" done="0">
    <text xml:space="preserve">Will get date of import if field not present
</text>
  </threadedComment>
  <threadedComment ref="G7" personId="{EC44C077-5B44-6B8C-CF73-A05DE7212CC8}" id="{004E004C-0049-4195-980F-00FE00860032}" done="0">
    <text xml:space="preserve">The datatype the property is expressed in. Must be one of: Boolean, Character, Integer, Real, String, Time
</text>
  </threadedComment>
  <threadedComment ref="H7" personId="{EC44C077-5B44-6B8C-CF73-A05DE7212CC8}" id="{000500F2-00BE-464D-A6F4-008800730087}" done="0">
    <text xml:space="preserve">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
</text>
  </threadedComment>
  <threadedComment ref="I7" personId="{EC44C077-5B44-6B8C-CF73-A05DE7212CC8}" id="{00D5002E-00A7-40E5-BDFC-00CC007200EF}" done="0">
    <text xml:space="preserve">Example value of the Property
</text>
  </threadedComment>
  <threadedComment ref="J7" personId="{EC44C077-5B44-6B8C-CF73-A05DE7212CC8}" id="{00430023-008E-4111-B4D4-0034007F0092}" done="0">
    <text xml:space="preserve">Will get date of import if field not present
</text>
  </threadedComment>
</ThreadedComments>
</file>

<file path=xl/threadedComments/threadedComment4.xml><?xml version="1.0" encoding="utf-8"?>
<ThreadedComments xmlns="http://schemas.microsoft.com/office/spreadsheetml/2018/threadedcomments" xmlns:x="http://schemas.openxmlformats.org/spreadsheetml/2006/main">
  <threadedComment ref="K7" personId="{EC44C077-5B44-6B8C-CF73-A05DE7212CC8}" id="{00F100F8-00C8-426A-9DF8-007B00210015}" done="0">
    <text xml:space="preserve">Indicates if this is a required property of the class
</text>
  </threadedComment>
  <threadedComment ref="L7" personId="{EC44C077-5B44-6B8C-CF73-A05DE7212CC8}" id="{002D008D-0002-433E-8900-00100080003B}" done="0">
    <text xml:space="preserve">Indicates if the value of this property of the class can be changed
</text>
  </threadedComment>
  <threadedComment ref="M7" personId="{EC44C077-5B44-6B8C-CF73-A05DE7212CC8}" id="{0092002E-0035-4600-9C7E-000600590074}" done="0">
    <text xml:space="preserve">Maximum allowed value, exclusive. Overrides the value defined for the Property. Do not fill both 'inclusive' and 'exclusive' values
</text>
  </threadedComment>
  <threadedComment ref="N7" personId="{EC44C077-5B44-6B8C-CF73-A05DE7212CC8}" id="{00060009-00C0-44F1-8C90-009D006200B4}" done="0">
    <text xml:space="preserve">Maximum allowed value, inclusive. Overrides the value defined for the Property. Do not fill both 'inclusive' and 'exclusive' values.
</text>
  </threadedComment>
  <threadedComment ref="O7" personId="{EC44C077-5B44-6B8C-CF73-A05DE7212CC8}" id="{0088003C-00A9-4F4D-B6FB-00B0008500E1}" done="0">
    <text xml:space="preserve">Minimum allowed value, exclusive. Overrides the value defined for the Property
</text>
  </threadedComment>
  <threadedComment ref="P7" personId="{EC44C077-5B44-6B8C-CF73-A05DE7212CC8}" id="{00C20095-009E-494E-A6D8-0011004C0029}" done="0">
    <text xml:space="preserve">Minimum allowed value, inclusive. Overrides the value defined for the Property
</text>
  </threadedComment>
  <threadedComment ref="Q7" personId="{EC44C077-5B44-6B8C-CF73-A05DE7212CC8}" id="{0085008B-004A-43D1-8F2E-001B009C00F8}" done="0">
    <text xml:space="preserve">An XML Schema regular expression to limit allowed values. Overrides the pattern defined for the Property
</text>
  </threadedComment>
  <threadedComment ref="R7" personId="{EC44C077-5B44-6B8C-CF73-A05DE7212CC8}" id="{00C900A3-0055-47E8-B034-004B002800AC}" done="0">
    <text xml:space="preserve">If you specified UseOwnUri = true at the dictionary level, you must supply the URI that globally uniquely identifies the ClassRelation
</text>
  </threadedComment>
  <threadedComment ref="S7" personId="{EC44C077-5B44-6B8C-CF73-A05DE7212CC8}" id="{002600AF-0050-4CFD-865B-0014005400DA}" done="0">
    <text xml:space="preserve">Type of the Property for the class: “Property” (default) or “Dependency”
</text>
  </threadedComment>
  <threadedComment ref="T7" personId="{EC44C077-5B44-6B8C-CF73-A05DE7212CC8}" id="{005700AC-0024-4D5F-AA22-008E00C0009C}" done="0">
    <text xml:space="preserve">Sort number of this property within the class
</text>
  </threadedComment>
  <threadedComment ref="C7" personId="{EC44C077-5B44-6B8C-CF73-A05DE7212CC8}" id="{00BE0016-00DA-4C11-9598-004F00C700C0}" done="0">
    <text xml:space="preserve">This field is used to create the JSON file structure. The name must be exactly as specified in the Class tab.
</text>
  </threadedComment>
  <threadedComment ref="D7" personId="{EC44C077-5B44-6B8C-CF73-A05DE7212CC8}" id="{009100B3-00FF-49B7-B4FA-005B00620002}" done="0">
    <text xml:space="preserve">Unique identification code of the `ClassProperty`. See section [Code format] in the documentation. When left empty on import, bSDD will generate a random GUID.
</text>
  </threadedComment>
  <threadedComment ref="E7" personId="{EC44C077-5B44-6B8C-CF73-A05DE7212CC8}" id="{00B30076-0067-4217-941B-00B800C70053}" done="0">
    <text xml:space="preserve">Reference to the property if it is in the same dictionary. You can leave this one empty if you fill the PropertyUri
</text>
  </threadedComment>
  <threadedComment ref="F7" personId="{EC44C077-5B44-6B8C-CF73-A05DE7212CC8}" id="{00E900DE-0049-4C29-818B-009D00050028}" done="0">
    <text xml:space="preserve">Reference to the property if it is in a different dictionary, e.g. http://identifier.buildingsmart.org/uri/buildingsmart/ifc-4.3/prop/position
</text>
  </threadedComment>
  <threadedComment ref="G7" personId="{EC44C077-5B44-6B8C-CF73-A05DE7212CC8}" id="{000A00E0-0090-4D08-BAEA-007A002D0011}" done="0">
    <text xml:space="preserve">You can supply the property description specific for the class. If left out, the 'common' description of the property will be shown where applicable
</text>
  </threadedComment>
  <threadedComment ref="H7" personId="{EC44C077-5B44-6B8C-CF73-A05DE7212CC8}" id="{008E003A-00A8-433B-872D-00F5003C00F2}" done="0">
    <text xml:space="preserve">Name of the property set in which the property should be placed during IFC export. When the property should be placed in an IFC entity you should use that. For example when you property is a material you should use the value "IfcMaterial".
</text>
  </threadedComment>
  <threadedComment ref="I7" personId="{EC44C077-5B44-6B8C-CF73-A05DE7212CC8}" id="{0082003B-0054-4C5A-89A4-00DE00F20070}" done="0">
    <text xml:space="preserve">See reference list (json) units.
</text>
  </threadedComment>
  <threadedComment ref="J7" personId="{EC44C077-5B44-6B8C-CF73-A05DE7212CC8}" id="{0033006B-00E7-4422-843A-000900D80059}" done="0">
    <text xml:space="preserve">Predefined value for this property. E.g. value for property “IsLoadBearing” can be “true” for class “IfcWall”
</text>
  </threadedComment>
</ThreadedComments>
</file>

<file path=xl/threadedComments/threadedComment5.xml><?xml version="1.0" encoding="utf-8"?>
<ThreadedComments xmlns="http://schemas.microsoft.com/office/spreadsheetml/2018/threadedcomments" xmlns:x="http://schemas.openxmlformats.org/spreadsheetml/2006/main">
  <threadedComment ref="C7" personId="{EC44C077-5B44-6B8C-CF73-A05DE7212CC8}" id="{00680027-0036-4B76-B409-005500E50014}" done="0">
    <text xml:space="preserve">This field is used to create the JSON file structure. The name must be exactly as specified in the Class tab.
</text>
  </threadedComment>
  <threadedComment ref="D7" personId="{EC44C077-5B44-6B8C-CF73-A05DE7212CC8}" id="{0034003B-004C-4EC4-AD08-0012001C0072}" done="0">
    <text xml:space="preserve">One of: HasMaterial, HasReference, IsEqualTo, IsSimilarTo, IsParentOf, IsChildOf, HasPart, IsPartOf
</text>
  </threadedComment>
  <threadedComment ref="E7" personId="{EC44C077-5B44-6B8C-CF73-A05DE7212CC8}" id="{00C7001B-00F7-4E6D-82C2-00BC0019003F}" done="0">
    <text xml:space="preserve">Full namespace URI of the related classification. Can be to same or different domain. Example: http://identifier.buildingsmart.org/uri/etim/etim-8.0/class/EC002987
</text>
  </threadedComment>
  <threadedComment ref="G7" personId="{EC44C077-5B44-6B8C-CF73-A05DE7212CC8}" id="{001F0024-00B5-440B-A65A-0049002400CF}" done="0">
    <text xml:space="preserve">Optional provision of a fraction of the total amount (e.g. volume or weight) that applies to the Class owning the relations. The sum of Fractions per class/relationtype must be 1. Similar to Fraction in IfcMaterialConstituent
</text>
  </threadedComment>
  <threadedComment ref="H7" personId="{EC44C077-5B44-6B8C-CF73-A05DE7212CC8}" id="{00220079-0063-4DB0-9D0E-003C007A009A}" done="0">
    <text xml:space="preserve">If you specified UseOwnUri = true at the dictionary level, you must supply the URI that globally uniquely identifies the ClassRelation
</text>
  </threadedComment>
</ThreadedComments>
</file>

<file path=xl/threadedComments/threadedComment6.xml><?xml version="1.0" encoding="utf-8"?>
<ThreadedComments xmlns="http://schemas.microsoft.com/office/spreadsheetml/2018/threadedcomments" xmlns:x="http://schemas.openxmlformats.org/spreadsheetml/2006/main">
  <threadedComment ref="C7" personId="{EC44C077-5B44-6B8C-CF73-A05DE7212CC8}" id="{00160078-000A-43D7-9FA8-00CF008B007F}" done="0">
    <text xml:space="preserve">This field is used to create the JSON file structure. The name must be exactly as specified in the Property tab. One and only one of the two columns must contain the code.
</text>
  </threadedComment>
  <threadedComment ref="D7" personId="{EC44C077-5B44-6B8C-CF73-A05DE7212CC8}" id="{00FA0057-00CA-472B-B3CF-00AF00340023}" done="0">
    <text xml:space="preserve">This field is used to create the JSON file structure. The name must be exactly as specified in the ClassProperty tab.  One and only one of the two columns must contain the code.
</text>
  </threadedComment>
  <threadedComment ref="E7" personId="{EC44C077-5B44-6B8C-CF73-A05DE7212CC8}" id="{00F00019-0010-4A56-B663-00EC00A100EE}" done="0">
    <text xml:space="preserve">One of the Values the property can have, e.g. "Green" in case the Property is something like "Color"
</text>
  </threadedComment>
  <threadedComment ref="F7" personId="{EC44C077-5B44-6B8C-CF73-A05DE7212CC8}" id="{0037005C-007A-4FB8-A626-00010055008A}" done="0">
    <text xml:space="preserve">Code is a unique identification of the value (max 20 characters). It is required and, in most cases is the same as the value. It is needed to enable translations of Values or their Descriptions.
</text>
  </threadedComment>
  <threadedComment ref="G7" personId="{EC44C077-5B44-6B8C-CF73-A05DE7212CC8}" id="{005800F3-00F2-4435-ABF2-007A002B0005}" done="0">
    <text xml:space="preserve">A description of the value
</text>
  </threadedComment>
  <threadedComment ref="H7" personId="{EC44C077-5B44-6B8C-CF73-A05DE7212CC8}" id="{005B004C-0040-416D-B978-00E900A20026}" done="0">
    <text xml:space="preserve">You can provide your own Uri (must be globally unique).
</text>
  </threadedComment>
  <threadedComment ref="I7" personId="{EC44C077-5B44-6B8C-CF73-A05DE7212CC8}" id="{00D30028-006E-4748-8D79-0055003800E1}" done="0">
    <text xml:space="preserve">SortNumber of the Value in the list of Values of the Property it belongs to
</text>
  </threadedComment>
  <threadedComment ref="J7" personId="{EC44C077-5B44-6B8C-CF73-A05DE7212CC8}" id="{00A800B2-006A-43A3-B55C-000D002900C3}" done="0">
    <text xml:space="preserve">If you specified UseOwnUri = true at the dictionary level, you must supply the URI that globally uniquely identifies the PropertyRelation
</text>
  </threadedComment>
</ThreadedComments>
</file>

<file path=xl/threadedComments/threadedComment7.xml><?xml version="1.0" encoding="utf-8"?>
<ThreadedComments xmlns="http://schemas.microsoft.com/office/spreadsheetml/2018/threadedcomments" xmlns:x="http://schemas.openxmlformats.org/spreadsheetml/2006/main">
  <threadedComment ref="C7" personId="{EC44C077-5B44-6B8C-CF73-A05DE7212CC8}" id="{00450023-0077-461F-B823-0084002C0095}" done="0">
    <text xml:space="preserve">This field is used to create the JSON file structure. The name must be exactly as specified in the Property tab.
</text>
  </threadedComment>
  <threadedComment ref="D7" personId="{EC44C077-5B44-6B8C-CF73-A05DE7212CC8}" id="{002E00E2-00E3-484D-A95D-0097000C001A}" done="0">
    <text xml:space="preserve">Name of the related Property.
</text>
  </threadedComment>
  <threadedComment ref="E7" personId="{EC44C077-5B44-6B8C-CF73-A05DE7212CC8}" id="{00680036-008E-4AA5-A2FC-00660037001B}" done="0">
    <text xml:space="preserve">Full namespace URI of the related property. Can be to same or different domain.
</text>
  </threadedComment>
  <threadedComment ref="F7" personId="{EC44C077-5B44-6B8C-CF73-A05DE7212CC8}" id="{00430002-0095-4EAE-8C86-00E3004400B7}" done="0">
    <text xml:space="preserve">One of: HasReference, IsEqualTo, IsSimilarTo
</text>
  </threadedComment>
  <threadedComment ref="G7" personId="{EC44C077-5B44-6B8C-CF73-A05DE7212CC8}" id="{00180026-0032-47FE-92DF-000E008600C2}" done="0">
    <text xml:space="preserve">If you specified UseOwnUri = true at the dictionary level, you must supply the URI that globally uniquely identifies the PropertyRelation
</text>
  </threadedComment>
</ThreadedComments>
</file>

<file path=xl/threadedComments/threadedComment8.xml><?xml version="1.0" encoding="utf-8"?>
<ThreadedComments xmlns="http://schemas.microsoft.com/office/spreadsheetml/2018/threadedcomments" xmlns:x="http://schemas.openxmlformats.org/spreadsheetml/2006/main">
  <threadedComment ref="AF4" personId="{EC44C077-5B44-6B8C-CF73-A05DE7212CC8}" id="{00BB00BA-0081-4FA0-8E71-009F00BD003E}" done="0">
    <text xml:space="preserve">Full namespace URI of the related classification. Can be to same or different domain. Example: http://identifier.buildingsmart.org/uri/etim/etim-8.0/class/EC002987
</text>
  </threadedComment>
  <threadedComment ref="AI4" personId="{EC44C077-5B44-6B8C-CF73-A05DE7212CC8}" id="{006500C7-0055-4CAE-B427-001F002000B9}" done="0">
    <text xml:space="preserve">Full namespace URI of the related classification. Can be to same or different domain. Example: http://identifier.buildingsmart.org/uri/etim/etim-8.0/class/EC002987
</text>
  </threadedComment>
</ThreadedComments>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github.com/buildingSMART/bSDD/blob/master/Documentation/bSDD%20JSON%20import%20model.md" TargetMode="External"/><Relationship Id="rId7" Type="http://schemas.openxmlformats.org/officeDocument/2006/relationships/hyperlink" Target="mailto:bsdd_support@buildingsmart.org" TargetMode="External"/><Relationship Id="rId2" Type="http://schemas.openxmlformats.org/officeDocument/2006/relationships/hyperlink" Target="https://github.com/buildingSMART/bSDD/blob/master/Model/Import%20Model/bSDD%20JSON%20import%20model.md" TargetMode="External"/><Relationship Id="rId1" Type="http://schemas.openxmlformats.org/officeDocument/2006/relationships/hyperlink" Target="https://www.buildingsmart.org/users/services/buildingsmart-data-dictionary/" TargetMode="External"/><Relationship Id="rId6" Type="http://schemas.openxmlformats.org/officeDocument/2006/relationships/hyperlink" Target="https://github.com/buildingSMART/bSDD/blob/master/Model/Import%20Model/bsdd-import-model.json" TargetMode="External"/><Relationship Id="rId5" Type="http://schemas.openxmlformats.org/officeDocument/2006/relationships/hyperlink" Target="https://github.com/buildingSMART/bSDD/blob/master/Documentation/bSDD%20import%20tutorial.md" TargetMode="External"/><Relationship Id="rId4" Type="http://schemas.openxmlformats.org/officeDocument/2006/relationships/hyperlink" Target="https://github.com/buildingSMART/bSDD/blob/master/Model/Import%20Model/How%20to%20import%20your%20bSDD%20model%20into%20bSDD.md"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daniel.nunes_locatelli@hm.edu" TargetMode="External"/><Relationship Id="rId1" Type="http://schemas.openxmlformats.org/officeDocument/2006/relationships/hyperlink" Target="mailto:contact@corp.org"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7" Type="http://schemas.microsoft.com/office/2017/10/relationships/threadedComment" Target="../threadedComments/threadedComment7.xml"/><Relationship Id="rId2" Type="http://schemas.openxmlformats.org/officeDocument/2006/relationships/vmlDrawing" Target="../drawings/vmlDrawing7.vml"/><Relationship Id="rId1" Type="http://schemas.openxmlformats.org/officeDocument/2006/relationships/printerSettings" Target="../printerSettings/printerSettings1.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comments" Target="../comments8.xml"/><Relationship Id="rId3" Type="http://schemas.openxmlformats.org/officeDocument/2006/relationships/table" Target="../tables/table8.x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vmlDrawing" Target="../drawings/vmlDrawing8.vml"/><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microsoft.com/office/2017/10/relationships/threadedComment" Target="../threadedComments/threadedComment8.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B3:T27"/>
  <sheetViews>
    <sheetView topLeftCell="A2" workbookViewId="0">
      <selection activeCell="P5" sqref="P5:S9"/>
    </sheetView>
  </sheetViews>
  <sheetFormatPr defaultColWidth="8.77734375" defaultRowHeight="14.4"/>
  <cols>
    <col min="1" max="1" width="6" style="1" customWidth="1"/>
    <col min="2" max="2" width="4.21875" style="1" customWidth="1"/>
    <col min="3" max="3" width="10.77734375" style="1" customWidth="1"/>
    <col min="4" max="8" width="8.77734375" style="1"/>
    <col min="9" max="9" width="14.21875" style="1" customWidth="1"/>
    <col min="10" max="12" width="4.21875" style="1" customWidth="1"/>
    <col min="13" max="13" width="20.21875" style="1" customWidth="1"/>
    <col min="14" max="14" width="12.21875" style="1" customWidth="1"/>
    <col min="15" max="15" width="3.77734375" style="1" customWidth="1"/>
    <col min="16" max="18" width="8.77734375" style="1"/>
    <col min="19" max="19" width="7.77734375" style="1" customWidth="1"/>
    <col min="20" max="20" width="4.21875" style="1" customWidth="1"/>
    <col min="21" max="16384" width="8.77734375" style="1"/>
  </cols>
  <sheetData>
    <row r="3" spans="2:20">
      <c r="B3" s="2"/>
      <c r="C3" s="3"/>
      <c r="D3" s="3"/>
      <c r="E3" s="3"/>
      <c r="F3" s="3"/>
      <c r="G3" s="3"/>
      <c r="H3" s="3"/>
      <c r="I3" s="3"/>
      <c r="J3" s="4"/>
      <c r="L3" s="2"/>
      <c r="M3" s="5"/>
      <c r="N3" s="5"/>
      <c r="O3" s="5"/>
      <c r="P3" s="5"/>
      <c r="Q3" s="5"/>
      <c r="R3" s="5"/>
      <c r="S3" s="5"/>
      <c r="T3" s="4"/>
    </row>
    <row r="4" spans="2:20">
      <c r="B4" s="6"/>
      <c r="C4" s="7"/>
      <c r="D4" s="7"/>
      <c r="E4" s="7"/>
      <c r="F4" s="8"/>
      <c r="G4" s="7"/>
      <c r="H4" s="7"/>
      <c r="I4" s="7"/>
      <c r="J4" s="9"/>
      <c r="L4" s="6"/>
      <c r="M4" s="10" t="s">
        <v>0</v>
      </c>
      <c r="N4" s="7"/>
      <c r="O4" s="7"/>
      <c r="P4" s="10" t="s">
        <v>1</v>
      </c>
      <c r="Q4" s="7"/>
      <c r="R4" s="7"/>
      <c r="S4" s="7"/>
      <c r="T4" s="9"/>
    </row>
    <row r="5" spans="2:20" ht="14.55" customHeight="1">
      <c r="B5" s="6"/>
      <c r="C5" s="7"/>
      <c r="D5" s="7"/>
      <c r="E5" s="7"/>
      <c r="F5" s="11"/>
      <c r="G5" s="7"/>
      <c r="H5" s="7"/>
      <c r="I5" s="7"/>
      <c r="J5" s="9"/>
      <c r="L5" s="6"/>
      <c r="M5" s="12" t="s">
        <v>2</v>
      </c>
      <c r="N5" s="100" t="s">
        <v>3</v>
      </c>
      <c r="O5" s="100"/>
      <c r="P5" s="101" t="s">
        <v>4</v>
      </c>
      <c r="Q5" s="102"/>
      <c r="R5" s="102"/>
      <c r="S5" s="102"/>
      <c r="T5" s="9"/>
    </row>
    <row r="6" spans="2:20">
      <c r="B6" s="6"/>
      <c r="C6" s="7"/>
      <c r="D6" s="7"/>
      <c r="E6" s="7"/>
      <c r="F6" s="7"/>
      <c r="G6" s="7"/>
      <c r="H6" s="7"/>
      <c r="I6" s="7"/>
      <c r="J6" s="9"/>
      <c r="L6" s="6"/>
      <c r="M6" s="12" t="s">
        <v>5</v>
      </c>
      <c r="N6" s="13" t="s">
        <v>6</v>
      </c>
      <c r="O6" s="7"/>
      <c r="P6" s="102"/>
      <c r="Q6" s="102"/>
      <c r="R6" s="102"/>
      <c r="S6" s="102"/>
      <c r="T6" s="9"/>
    </row>
    <row r="7" spans="2:20">
      <c r="B7" s="6"/>
      <c r="C7" s="7"/>
      <c r="D7" s="7"/>
      <c r="E7" s="7"/>
      <c r="F7" s="7"/>
      <c r="G7" s="7"/>
      <c r="H7" s="7"/>
      <c r="I7" s="7"/>
      <c r="J7" s="9"/>
      <c r="L7" s="6"/>
      <c r="M7" s="12" t="s">
        <v>7</v>
      </c>
      <c r="N7" s="13" t="s">
        <v>8</v>
      </c>
      <c r="O7" s="7"/>
      <c r="P7" s="102"/>
      <c r="Q7" s="102"/>
      <c r="R7" s="102"/>
      <c r="S7" s="102"/>
      <c r="T7" s="9"/>
    </row>
    <row r="8" spans="2:20">
      <c r="B8" s="6"/>
      <c r="C8" s="7"/>
      <c r="D8" s="7"/>
      <c r="E8" s="7"/>
      <c r="F8" s="7"/>
      <c r="G8" s="7"/>
      <c r="H8" s="7"/>
      <c r="I8" s="7"/>
      <c r="J8" s="9"/>
      <c r="L8" s="6"/>
      <c r="M8" s="12"/>
      <c r="N8" s="100"/>
      <c r="O8" s="100"/>
      <c r="P8" s="102"/>
      <c r="Q8" s="102"/>
      <c r="R8" s="102"/>
      <c r="S8" s="102"/>
      <c r="T8" s="9"/>
    </row>
    <row r="9" spans="2:20" ht="28.95" customHeight="1">
      <c r="B9" s="6"/>
      <c r="C9" s="10" t="s">
        <v>9</v>
      </c>
      <c r="D9" s="7"/>
      <c r="E9" s="7"/>
      <c r="F9" s="7"/>
      <c r="G9" s="7"/>
      <c r="H9" s="7"/>
      <c r="I9" s="7"/>
      <c r="J9" s="9"/>
      <c r="L9" s="6"/>
      <c r="M9" s="107"/>
      <c r="N9" s="107"/>
      <c r="O9" s="107"/>
      <c r="P9" s="102"/>
      <c r="Q9" s="102"/>
      <c r="R9" s="102"/>
      <c r="S9" s="102"/>
      <c r="T9" s="9"/>
    </row>
    <row r="10" spans="2:20" ht="14.55" customHeight="1">
      <c r="B10" s="6"/>
      <c r="C10" s="105" t="s">
        <v>10</v>
      </c>
      <c r="D10" s="105"/>
      <c r="E10" s="105"/>
      <c r="F10" s="105"/>
      <c r="G10" s="105"/>
      <c r="H10" s="105"/>
      <c r="I10" s="105"/>
      <c r="J10" s="9"/>
      <c r="L10" s="15"/>
      <c r="M10" s="16"/>
      <c r="N10" s="106"/>
      <c r="O10" s="106"/>
      <c r="P10" s="106"/>
      <c r="Q10" s="106"/>
      <c r="R10" s="16"/>
      <c r="S10" s="16"/>
      <c r="T10" s="18"/>
    </row>
    <row r="11" spans="2:20">
      <c r="B11" s="6"/>
      <c r="C11" s="105"/>
      <c r="D11" s="105"/>
      <c r="E11" s="105"/>
      <c r="F11" s="105"/>
      <c r="G11" s="105"/>
      <c r="H11" s="105"/>
      <c r="I11" s="105"/>
      <c r="J11" s="9"/>
    </row>
    <row r="12" spans="2:20">
      <c r="B12" s="6"/>
      <c r="C12" s="105"/>
      <c r="D12" s="105"/>
      <c r="E12" s="105"/>
      <c r="F12" s="105"/>
      <c r="G12" s="105"/>
      <c r="H12" s="105"/>
      <c r="I12" s="105"/>
      <c r="J12" s="9"/>
      <c r="L12" s="2"/>
      <c r="M12" s="5"/>
      <c r="N12" s="5"/>
      <c r="O12" s="5"/>
      <c r="P12" s="5"/>
      <c r="Q12" s="5"/>
      <c r="R12" s="5"/>
      <c r="S12" s="5"/>
      <c r="T12" s="4"/>
    </row>
    <row r="13" spans="2:20">
      <c r="B13" s="6"/>
      <c r="C13" s="105"/>
      <c r="D13" s="105"/>
      <c r="E13" s="105"/>
      <c r="F13" s="105"/>
      <c r="G13" s="105"/>
      <c r="H13" s="105"/>
      <c r="I13" s="105"/>
      <c r="J13" s="9"/>
      <c r="L13" s="6"/>
      <c r="M13" s="7" t="s">
        <v>11</v>
      </c>
      <c r="N13" s="7"/>
      <c r="O13" s="7"/>
      <c r="P13" s="7"/>
      <c r="Q13" s="7"/>
      <c r="R13" s="7"/>
      <c r="S13" s="7"/>
      <c r="T13" s="9"/>
    </row>
    <row r="14" spans="2:20">
      <c r="B14" s="6"/>
      <c r="C14" s="14"/>
      <c r="D14" s="14"/>
      <c r="E14" s="14"/>
      <c r="F14" s="14"/>
      <c r="G14" s="14"/>
      <c r="H14" s="14"/>
      <c r="I14" s="14"/>
      <c r="J14" s="9"/>
      <c r="L14" s="6"/>
      <c r="M14" s="103" t="s">
        <v>12</v>
      </c>
      <c r="N14" s="103"/>
      <c r="O14" s="103"/>
      <c r="P14" s="103"/>
      <c r="Q14" s="103"/>
      <c r="R14" s="103"/>
      <c r="S14" s="103"/>
      <c r="T14" s="9"/>
    </row>
    <row r="15" spans="2:20">
      <c r="B15" s="6"/>
      <c r="C15" s="108" t="s">
        <v>13</v>
      </c>
      <c r="D15" s="108"/>
      <c r="E15" s="108"/>
      <c r="F15" s="108"/>
      <c r="G15" s="108"/>
      <c r="H15" s="108"/>
      <c r="I15" s="108"/>
      <c r="J15" s="9"/>
      <c r="L15" s="6"/>
      <c r="M15" s="20"/>
      <c r="N15" s="7"/>
      <c r="O15" s="7"/>
      <c r="P15" s="7"/>
      <c r="Q15" s="7"/>
      <c r="R15" s="7"/>
      <c r="S15" s="7"/>
      <c r="T15" s="9"/>
    </row>
    <row r="16" spans="2:20" ht="14.55" customHeight="1">
      <c r="B16" s="6"/>
      <c r="C16" s="104" t="s">
        <v>14</v>
      </c>
      <c r="D16" s="105"/>
      <c r="E16" s="105"/>
      <c r="F16" s="105"/>
      <c r="G16" s="105"/>
      <c r="H16" s="105"/>
      <c r="I16" s="105"/>
      <c r="J16" s="9"/>
      <c r="L16" s="6"/>
      <c r="M16" s="7" t="s">
        <v>15</v>
      </c>
      <c r="N16" s="7"/>
      <c r="O16" s="7"/>
      <c r="P16" s="7"/>
      <c r="Q16" s="7"/>
      <c r="R16" s="7"/>
      <c r="S16" s="7"/>
      <c r="T16" s="9"/>
    </row>
    <row r="17" spans="2:20">
      <c r="B17" s="6"/>
      <c r="C17" s="104" t="s">
        <v>16</v>
      </c>
      <c r="D17" s="105"/>
      <c r="E17" s="105"/>
      <c r="F17" s="105"/>
      <c r="G17" s="105"/>
      <c r="H17" s="105"/>
      <c r="I17" s="105"/>
      <c r="J17" s="9"/>
      <c r="L17" s="6"/>
      <c r="M17" s="103" t="s">
        <v>17</v>
      </c>
      <c r="N17" s="103"/>
      <c r="O17" s="103"/>
      <c r="P17" s="103"/>
      <c r="Q17" s="103"/>
      <c r="R17" s="103"/>
      <c r="S17" s="103"/>
      <c r="T17" s="9"/>
    </row>
    <row r="18" spans="2:20" ht="14.55" customHeight="1">
      <c r="B18" s="6"/>
      <c r="C18" s="104" t="s">
        <v>18</v>
      </c>
      <c r="D18" s="105"/>
      <c r="E18" s="105"/>
      <c r="F18" s="105"/>
      <c r="G18" s="105"/>
      <c r="H18" s="105"/>
      <c r="I18" s="105"/>
      <c r="J18" s="9"/>
      <c r="L18" s="6"/>
      <c r="M18" s="19"/>
      <c r="N18" s="19"/>
      <c r="O18" s="19"/>
      <c r="P18" s="19"/>
      <c r="Q18" s="19"/>
      <c r="R18" s="19"/>
      <c r="S18" s="19"/>
      <c r="T18" s="9"/>
    </row>
    <row r="19" spans="2:20">
      <c r="B19" s="6"/>
      <c r="C19" s="105"/>
      <c r="D19" s="105"/>
      <c r="E19" s="105"/>
      <c r="F19" s="105"/>
      <c r="G19" s="105"/>
      <c r="H19" s="105"/>
      <c r="I19" s="105"/>
      <c r="J19" s="9"/>
      <c r="L19" s="6"/>
      <c r="M19" s="7" t="s">
        <v>19</v>
      </c>
      <c r="N19" s="19"/>
      <c r="O19" s="19"/>
      <c r="P19" s="19"/>
      <c r="Q19" s="19"/>
      <c r="R19" s="19"/>
      <c r="S19" s="19"/>
      <c r="T19" s="9"/>
    </row>
    <row r="20" spans="2:20" ht="14.55" customHeight="1">
      <c r="B20" s="6"/>
      <c r="C20" s="104" t="s">
        <v>20</v>
      </c>
      <c r="D20" s="105"/>
      <c r="E20" s="105"/>
      <c r="F20" s="105"/>
      <c r="G20" s="105"/>
      <c r="H20" s="105"/>
      <c r="I20" s="105"/>
      <c r="J20" s="9"/>
      <c r="L20" s="6"/>
      <c r="M20" s="103" t="s">
        <v>21</v>
      </c>
      <c r="N20" s="103"/>
      <c r="O20" s="103"/>
      <c r="P20" s="103"/>
      <c r="Q20" s="103"/>
      <c r="R20" s="103"/>
      <c r="S20" s="103"/>
      <c r="T20" s="9"/>
    </row>
    <row r="21" spans="2:20">
      <c r="B21" s="6"/>
      <c r="C21" s="105"/>
      <c r="D21" s="105"/>
      <c r="E21" s="105"/>
      <c r="F21" s="105"/>
      <c r="G21" s="105"/>
      <c r="H21" s="105"/>
      <c r="I21" s="105"/>
      <c r="J21" s="9"/>
      <c r="L21" s="6"/>
      <c r="M21" s="19"/>
      <c r="N21" s="19"/>
      <c r="O21" s="19"/>
      <c r="P21" s="19"/>
      <c r="Q21" s="19"/>
      <c r="R21" s="19"/>
      <c r="S21" s="19"/>
      <c r="T21" s="9"/>
    </row>
    <row r="22" spans="2:20">
      <c r="B22" s="6"/>
      <c r="C22" s="104" t="s">
        <v>22</v>
      </c>
      <c r="D22" s="105"/>
      <c r="E22" s="105"/>
      <c r="F22" s="105"/>
      <c r="G22" s="105"/>
      <c r="H22" s="105"/>
      <c r="I22" s="105"/>
      <c r="J22" s="9"/>
      <c r="L22" s="6"/>
      <c r="M22" t="s">
        <v>23</v>
      </c>
      <c r="N22" s="19"/>
      <c r="O22" s="19"/>
      <c r="P22" s="19"/>
      <c r="Q22" s="19"/>
      <c r="R22" s="19"/>
      <c r="S22" s="19"/>
      <c r="T22" s="9"/>
    </row>
    <row r="23" spans="2:20" ht="14.55" customHeight="1">
      <c r="B23" s="6"/>
      <c r="C23" s="104" t="s">
        <v>24</v>
      </c>
      <c r="D23" s="105"/>
      <c r="E23" s="105"/>
      <c r="F23" s="105"/>
      <c r="G23" s="105"/>
      <c r="H23" s="105"/>
      <c r="I23" s="105"/>
      <c r="J23" s="9"/>
      <c r="L23" s="6"/>
      <c r="M23" s="103" t="s">
        <v>25</v>
      </c>
      <c r="N23" s="103"/>
      <c r="O23" s="103"/>
      <c r="P23" s="103"/>
      <c r="Q23" s="103"/>
      <c r="R23" s="103"/>
      <c r="S23" s="103"/>
      <c r="T23" s="9"/>
    </row>
    <row r="24" spans="2:20">
      <c r="B24" s="6"/>
      <c r="C24" s="105"/>
      <c r="D24" s="105"/>
      <c r="E24" s="105"/>
      <c r="F24" s="105"/>
      <c r="G24" s="105"/>
      <c r="H24" s="105"/>
      <c r="I24" s="105"/>
      <c r="J24" s="9"/>
      <c r="L24" s="6"/>
      <c r="M24" s="7"/>
      <c r="N24" s="7"/>
      <c r="O24" s="7"/>
      <c r="P24" s="7"/>
      <c r="Q24" s="7"/>
      <c r="R24" s="7"/>
      <c r="S24" s="7"/>
      <c r="T24" s="9"/>
    </row>
    <row r="25" spans="2:20">
      <c r="B25" s="6"/>
      <c r="C25" s="104" t="s">
        <v>26</v>
      </c>
      <c r="D25" s="105"/>
      <c r="E25" s="105"/>
      <c r="F25" s="105"/>
      <c r="G25" s="105"/>
      <c r="H25" s="105"/>
      <c r="I25" s="105"/>
      <c r="J25" s="9"/>
      <c r="L25" s="6"/>
      <c r="M25" s="7" t="s">
        <v>27</v>
      </c>
      <c r="N25" s="7"/>
      <c r="O25" s="7"/>
      <c r="P25" s="7"/>
      <c r="Q25" s="7"/>
      <c r="R25" s="7"/>
      <c r="S25" s="7"/>
      <c r="T25" s="9"/>
    </row>
    <row r="26" spans="2:20" ht="15.6" customHeight="1">
      <c r="B26" s="6"/>
      <c r="C26" s="105"/>
      <c r="D26" s="105"/>
      <c r="E26" s="105"/>
      <c r="F26" s="105"/>
      <c r="G26" s="105"/>
      <c r="H26" s="105"/>
      <c r="I26" s="105"/>
      <c r="J26" s="9"/>
      <c r="L26" s="6"/>
      <c r="M26" s="20" t="s">
        <v>28</v>
      </c>
      <c r="N26" s="7"/>
      <c r="O26" s="7"/>
      <c r="P26" s="7"/>
      <c r="Q26" s="7"/>
      <c r="R26" s="7"/>
      <c r="S26" s="7"/>
      <c r="T26" s="9"/>
    </row>
    <row r="27" spans="2:20" ht="17.25" customHeight="1">
      <c r="B27" s="15"/>
      <c r="C27" s="17"/>
      <c r="D27" s="17"/>
      <c r="E27" s="17"/>
      <c r="F27" s="17"/>
      <c r="G27" s="17"/>
      <c r="H27" s="17"/>
      <c r="I27" s="17"/>
      <c r="J27" s="18"/>
      <c r="L27" s="15"/>
      <c r="M27" s="17"/>
      <c r="N27" s="17"/>
      <c r="O27" s="17"/>
      <c r="P27" s="17"/>
      <c r="Q27" s="17"/>
      <c r="R27" s="17"/>
      <c r="S27" s="17"/>
      <c r="T27" s="18"/>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M14" r:id="rId1" xr:uid="{00000000-0004-0000-0000-000000000000}"/>
    <hyperlink ref="M17" r:id="rId2" xr:uid="{00000000-0004-0000-0000-000001000000}"/>
    <hyperlink ref="M17:S17" r:id="rId3" display="https://github.com/buildingSMART/bSDD/.../bSDD_JSON_import_model.md" xr:uid="{00000000-0004-0000-0000-000002000000}"/>
    <hyperlink ref="M20" r:id="rId4" xr:uid="{00000000-0004-0000-0000-000003000000}"/>
    <hyperlink ref="M20:S20" r:id="rId5" display="https://github.com/.../How to import your bSDD model into bSDD?" xr:uid="{00000000-0004-0000-0000-000004000000}"/>
    <hyperlink ref="M23" r:id="rId6" xr:uid="{00000000-0004-0000-0000-000005000000}"/>
    <hyperlink ref="M26" r:id="rId7" xr:uid="{00000000-0004-0000-0000-000006000000}"/>
  </hyperlinks>
  <pageMargins left="0.7" right="0.7" top="0.75" bottom="0.75" header="0.3" footer="0.3"/>
  <pageSetup paperSize="9" orientation="portrait"/>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B2:R9"/>
  <sheetViews>
    <sheetView workbookViewId="0">
      <selection activeCell="G13" sqref="G13"/>
    </sheetView>
  </sheetViews>
  <sheetFormatPr defaultColWidth="8.77734375" defaultRowHeight="14.4"/>
  <cols>
    <col min="1" max="1" width="4.21875" style="1" customWidth="1"/>
    <col min="2" max="2" width="14" style="1" bestFit="1" customWidth="1"/>
    <col min="3" max="3" width="21" style="1" bestFit="1" customWidth="1"/>
    <col min="4" max="4" width="18.77734375" style="1" bestFit="1" customWidth="1"/>
    <col min="5" max="5" width="19.44140625" style="1" bestFit="1" customWidth="1"/>
    <col min="6" max="6" width="21" style="1" bestFit="1" customWidth="1"/>
    <col min="7" max="7" width="20.5546875" style="1" bestFit="1" customWidth="1"/>
    <col min="8" max="8" width="17.77734375" style="1" bestFit="1" customWidth="1"/>
    <col min="9" max="9" width="15.44140625" style="1" bestFit="1" customWidth="1"/>
    <col min="10" max="10" width="30.21875" style="1" bestFit="1" customWidth="1"/>
    <col min="11" max="11" width="14.21875" style="1" customWidth="1"/>
    <col min="12" max="12" width="30.21875" style="1" bestFit="1" customWidth="1"/>
    <col min="13" max="13" width="31.44140625" style="1" customWidth="1"/>
    <col min="14" max="14" width="30.21875" style="1" bestFit="1" customWidth="1"/>
    <col min="15" max="15" width="26.77734375" style="1" customWidth="1"/>
    <col min="16" max="16" width="30.21875" style="1" customWidth="1"/>
    <col min="17" max="17" width="16.21875" style="1" customWidth="1"/>
    <col min="18" max="18" width="12" style="1" customWidth="1"/>
    <col min="19" max="16384" width="8.77734375" style="1"/>
  </cols>
  <sheetData>
    <row r="2" spans="2:18" s="21" customFormat="1">
      <c r="B2" s="22" t="s">
        <v>29</v>
      </c>
      <c r="C2" s="23" t="s">
        <v>30</v>
      </c>
      <c r="D2" s="23" t="s">
        <v>30</v>
      </c>
      <c r="E2" s="23" t="s">
        <v>30</v>
      </c>
      <c r="F2" s="23" t="s">
        <v>30</v>
      </c>
      <c r="G2" s="23" t="s">
        <v>30</v>
      </c>
      <c r="H2" s="23" t="s">
        <v>31</v>
      </c>
      <c r="I2" s="23" t="s">
        <v>31</v>
      </c>
      <c r="J2" s="23" t="s">
        <v>30</v>
      </c>
      <c r="K2" s="23" t="s">
        <v>30</v>
      </c>
      <c r="L2" s="23" t="s">
        <v>30</v>
      </c>
      <c r="M2" s="23" t="s">
        <v>30</v>
      </c>
      <c r="N2" s="23" t="s">
        <v>30</v>
      </c>
      <c r="O2" s="23" t="s">
        <v>30</v>
      </c>
      <c r="P2" s="23" t="s">
        <v>30</v>
      </c>
      <c r="Q2" s="23" t="s">
        <v>32</v>
      </c>
      <c r="R2" s="24" t="s">
        <v>30</v>
      </c>
    </row>
    <row r="3" spans="2:18" s="21" customFormat="1" ht="15">
      <c r="B3" s="25" t="s">
        <v>33</v>
      </c>
      <c r="C3" s="26" t="s">
        <v>34</v>
      </c>
      <c r="D3" s="27" t="s">
        <v>34</v>
      </c>
      <c r="E3" s="27" t="s">
        <v>35</v>
      </c>
      <c r="F3" s="27" t="s">
        <v>34</v>
      </c>
      <c r="G3" s="27" t="s">
        <v>34</v>
      </c>
      <c r="H3" s="27" t="s">
        <v>34</v>
      </c>
      <c r="I3" s="27" t="s">
        <v>34</v>
      </c>
      <c r="J3" s="27" t="s">
        <v>35</v>
      </c>
      <c r="K3" s="28"/>
      <c r="L3" s="28"/>
      <c r="M3" s="28"/>
      <c r="N3" s="28"/>
      <c r="O3" s="28"/>
      <c r="P3" s="28"/>
      <c r="Q3" s="28"/>
      <c r="R3" s="29"/>
    </row>
    <row r="4" spans="2:18" s="21" customFormat="1">
      <c r="B4" s="25" t="s">
        <v>36</v>
      </c>
      <c r="C4" s="30"/>
      <c r="D4" s="28"/>
      <c r="E4" s="28"/>
      <c r="F4" s="28"/>
      <c r="G4" s="28"/>
      <c r="H4" s="28"/>
      <c r="I4" s="28"/>
      <c r="J4" s="28"/>
      <c r="K4" s="28"/>
      <c r="L4" s="28"/>
      <c r="M4" s="28"/>
      <c r="N4" s="28"/>
      <c r="O4" s="28"/>
      <c r="P4" s="28"/>
      <c r="Q4" s="28"/>
      <c r="R4" s="29"/>
    </row>
    <row r="5" spans="2:18" s="21" customFormat="1">
      <c r="B5" s="31" t="s">
        <v>37</v>
      </c>
      <c r="C5" s="32" t="s">
        <v>38</v>
      </c>
      <c r="D5" s="32" t="s">
        <v>39</v>
      </c>
      <c r="E5" s="32" t="s">
        <v>40</v>
      </c>
      <c r="F5" s="33" t="s">
        <v>41</v>
      </c>
      <c r="G5" s="34" t="s">
        <v>42</v>
      </c>
      <c r="H5" s="34" t="b">
        <v>0</v>
      </c>
      <c r="I5" s="32" t="b">
        <v>0</v>
      </c>
      <c r="J5" s="35"/>
      <c r="K5" s="34" t="s">
        <v>43</v>
      </c>
      <c r="L5" s="35" t="s">
        <v>44</v>
      </c>
      <c r="M5" s="36" t="s">
        <v>45</v>
      </c>
      <c r="N5" s="35" t="s">
        <v>46</v>
      </c>
      <c r="O5" s="37" t="s">
        <v>47</v>
      </c>
      <c r="P5" s="35" t="s">
        <v>46</v>
      </c>
      <c r="Q5" s="38">
        <v>44830</v>
      </c>
      <c r="R5" s="39" t="s">
        <v>48</v>
      </c>
    </row>
    <row r="6" spans="2:18" s="21" customFormat="1">
      <c r="B6" s="40"/>
      <c r="C6" s="41"/>
      <c r="D6" s="41"/>
      <c r="E6" s="41"/>
      <c r="F6" s="42"/>
      <c r="G6" s="43"/>
      <c r="H6" s="43"/>
      <c r="I6" s="41"/>
      <c r="J6" s="44"/>
      <c r="K6" s="43"/>
      <c r="L6" s="44"/>
      <c r="M6" s="44"/>
      <c r="N6" s="44"/>
      <c r="O6" s="45"/>
      <c r="P6" s="44"/>
      <c r="Q6" s="46"/>
      <c r="R6" s="43"/>
    </row>
    <row r="7" spans="2:18" s="47" customFormat="1" ht="19.95" customHeight="1">
      <c r="C7" s="48" t="s">
        <v>49</v>
      </c>
      <c r="D7" s="48" t="s">
        <v>50</v>
      </c>
      <c r="E7" s="48" t="s">
        <v>51</v>
      </c>
      <c r="F7" s="48" t="s">
        <v>52</v>
      </c>
      <c r="G7" s="48" t="s">
        <v>53</v>
      </c>
      <c r="H7" s="48" t="s">
        <v>54</v>
      </c>
      <c r="I7" s="48" t="s">
        <v>55</v>
      </c>
      <c r="J7" s="48" t="s">
        <v>56</v>
      </c>
      <c r="K7" s="48" t="s">
        <v>57</v>
      </c>
      <c r="L7" s="48" t="s">
        <v>58</v>
      </c>
      <c r="M7" s="48" t="s">
        <v>59</v>
      </c>
      <c r="N7" s="48" t="s">
        <v>60</v>
      </c>
      <c r="O7" s="48" t="s">
        <v>61</v>
      </c>
      <c r="P7" s="48" t="s">
        <v>62</v>
      </c>
      <c r="Q7" s="48" t="s">
        <v>63</v>
      </c>
      <c r="R7" s="48" t="s">
        <v>64</v>
      </c>
    </row>
    <row r="8" spans="2:18">
      <c r="C8" s="49" t="s">
        <v>65</v>
      </c>
      <c r="D8" s="49" t="s">
        <v>66</v>
      </c>
      <c r="E8" s="49" t="s">
        <v>67</v>
      </c>
      <c r="F8" s="49" t="s">
        <v>1933</v>
      </c>
      <c r="G8" s="49" t="s">
        <v>68</v>
      </c>
      <c r="H8" t="b">
        <v>0</v>
      </c>
      <c r="I8" t="b">
        <v>0</v>
      </c>
      <c r="J8"/>
      <c r="K8" s="49" t="s">
        <v>69</v>
      </c>
      <c r="L8"/>
      <c r="M8" s="50" t="s">
        <v>70</v>
      </c>
      <c r="N8"/>
      <c r="O8"/>
      <c r="P8"/>
      <c r="Q8" s="51"/>
      <c r="R8" t="s">
        <v>48</v>
      </c>
    </row>
    <row r="9" spans="2:18" ht="20.55" customHeight="1"/>
  </sheetData>
  <sheetProtection insertRows="0" autoFilter="0"/>
  <dataValidations count="3">
    <dataValidation type="list" allowBlank="1" showInputMessage="1" showErrorMessage="1" prompt="Must be one of the allowed values from the dropdown list." sqref="R8" xr:uid="{006D0001-00A4-4A73-9577-000400FA00A0}">
      <formula1>INDIRECT("Status[Status]")</formula1>
    </dataValidation>
    <dataValidation type="list" allowBlank="1" showInputMessage="1" showErrorMessage="1" prompt="Must be one of the allowed values from the dropdown list." sqref="H8:I8" xr:uid="{0025007E-00E5-4E0C-8C62-007C00AF0032}">
      <formula1>INDIRECT("Boolean[Boolean]")</formula1>
    </dataValidation>
    <dataValidation type="list" allowBlank="1" showInputMessage="1" showErrorMessage="1" prompt="Must be one of the allowed values from the dropdown list." sqref="G8" xr:uid="{006D0059-006C-41CF-9DBF-004900BA00A1}">
      <formula1>INDIRECT("Language[Language]")</formula1>
    </dataValidation>
  </dataValidations>
  <hyperlinks>
    <hyperlink ref="M5" r:id="rId1" xr:uid="{00000000-0004-0000-0100-000000000000}"/>
    <hyperlink ref="M8" r:id="rId2" xr:uid="{00000000-0004-0000-0100-000001000000}"/>
  </hyperlinks>
  <pageMargins left="0.7" right="0.7" top="0.75" bottom="0.75" header="0.3" footer="0.3"/>
  <pageSetup paperSize="9" orientation="portrait"/>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B2:AC26"/>
  <sheetViews>
    <sheetView topLeftCell="T1" workbookViewId="0">
      <selection activeCell="AA9" sqref="AA9"/>
    </sheetView>
  </sheetViews>
  <sheetFormatPr defaultColWidth="8.77734375" defaultRowHeight="14.4"/>
  <cols>
    <col min="1" max="1" width="3.77734375" style="1" customWidth="1"/>
    <col min="2" max="2" width="14" style="1" bestFit="1" customWidth="1"/>
    <col min="3" max="3" width="18.33203125" style="1" customWidth="1"/>
    <col min="4" max="5" width="18" style="1" customWidth="1"/>
    <col min="6" max="6" width="53.21875" style="1" customWidth="1"/>
    <col min="7" max="7" width="29.21875" style="1" customWidth="1"/>
    <col min="8" max="8" width="24.21875" style="1" bestFit="1" customWidth="1"/>
    <col min="9" max="9" width="25.44140625" style="1" bestFit="1" customWidth="1"/>
    <col min="10" max="10" width="16.44140625" style="1" customWidth="1"/>
    <col min="11" max="11" width="19.77734375" style="1" bestFit="1" customWidth="1"/>
    <col min="12" max="12" width="17.21875" style="1" bestFit="1" customWidth="1"/>
    <col min="13" max="13" width="19" style="1" bestFit="1" customWidth="1"/>
    <col min="14" max="14" width="17.21875" style="1" bestFit="1" customWidth="1"/>
    <col min="15" max="15" width="24.77734375" style="1" bestFit="1" customWidth="1"/>
    <col min="16" max="16" width="20.77734375" style="1" bestFit="1" customWidth="1"/>
    <col min="17" max="17" width="23.77734375" style="1" bestFit="1" customWidth="1"/>
    <col min="18" max="18" width="20.77734375" style="1" bestFit="1" customWidth="1"/>
    <col min="19" max="19" width="11.77734375" style="1" bestFit="1" customWidth="1"/>
    <col min="20" max="20" width="21.77734375" style="1" bestFit="1" customWidth="1"/>
    <col min="21" max="21" width="22.21875" style="1" bestFit="1" customWidth="1"/>
    <col min="22" max="23" width="17.21875" style="1" bestFit="1" customWidth="1"/>
    <col min="24" max="24" width="8.44140625" style="1" bestFit="1" customWidth="1"/>
    <col min="25" max="25" width="18.77734375" style="1" bestFit="1" customWidth="1"/>
    <col min="26" max="26" width="12" style="1" customWidth="1"/>
    <col min="27" max="27" width="16.44140625" style="1" bestFit="1" customWidth="1"/>
    <col min="28" max="28" width="16.5546875" style="1" bestFit="1" customWidth="1"/>
    <col min="29" max="29" width="23.77734375" style="1" bestFit="1" customWidth="1"/>
    <col min="30" max="16384" width="8.77734375" style="1"/>
  </cols>
  <sheetData>
    <row r="2" spans="2:29" s="52" customFormat="1">
      <c r="B2" s="22" t="s">
        <v>29</v>
      </c>
      <c r="C2" s="23" t="s">
        <v>30</v>
      </c>
      <c r="D2" s="23" t="s">
        <v>30</v>
      </c>
      <c r="E2" s="23" t="s">
        <v>30</v>
      </c>
      <c r="F2" s="23" t="s">
        <v>30</v>
      </c>
      <c r="G2" s="23" t="s">
        <v>30</v>
      </c>
      <c r="H2" s="23" t="s">
        <v>30</v>
      </c>
      <c r="I2" s="23" t="s">
        <v>71</v>
      </c>
      <c r="J2" s="23" t="s">
        <v>71</v>
      </c>
      <c r="K2" s="23" t="s">
        <v>32</v>
      </c>
      <c r="L2" s="23" t="s">
        <v>30</v>
      </c>
      <c r="M2" s="23" t="s">
        <v>71</v>
      </c>
      <c r="N2" s="23" t="s">
        <v>30</v>
      </c>
      <c r="O2" s="23" t="s">
        <v>30</v>
      </c>
      <c r="P2" s="23" t="s">
        <v>32</v>
      </c>
      <c r="Q2" s="23" t="s">
        <v>30</v>
      </c>
      <c r="R2" s="23" t="s">
        <v>30</v>
      </c>
      <c r="S2" s="23" t="s">
        <v>30</v>
      </c>
      <c r="T2" s="23" t="s">
        <v>71</v>
      </c>
      <c r="U2" s="23" t="s">
        <v>71</v>
      </c>
      <c r="V2" s="23" t="s">
        <v>32</v>
      </c>
      <c r="W2" s="23" t="s">
        <v>72</v>
      </c>
      <c r="X2" s="23" t="s">
        <v>30</v>
      </c>
      <c r="Y2" s="23" t="s">
        <v>71</v>
      </c>
      <c r="Z2" s="23" t="s">
        <v>30</v>
      </c>
      <c r="AA2" s="23" t="s">
        <v>32</v>
      </c>
      <c r="AB2" s="23" t="s">
        <v>72</v>
      </c>
      <c r="AC2" s="24" t="s">
        <v>30</v>
      </c>
    </row>
    <row r="3" spans="2:29" s="52" customFormat="1" ht="15">
      <c r="B3" s="25" t="s">
        <v>33</v>
      </c>
      <c r="C3" s="27" t="s">
        <v>34</v>
      </c>
      <c r="D3" s="27" t="s">
        <v>34</v>
      </c>
      <c r="E3" s="53" t="s">
        <v>34</v>
      </c>
      <c r="F3" s="28"/>
      <c r="G3" s="28"/>
      <c r="H3" s="28"/>
      <c r="I3" s="28"/>
      <c r="J3" s="28"/>
      <c r="K3" s="28"/>
      <c r="L3" s="28"/>
      <c r="M3" s="28"/>
      <c r="N3" s="28"/>
      <c r="O3" s="28"/>
      <c r="P3" s="28"/>
      <c r="Q3" s="28"/>
      <c r="R3" s="28"/>
      <c r="S3" s="28"/>
      <c r="T3" s="28"/>
      <c r="U3" s="28"/>
      <c r="V3" s="28"/>
      <c r="W3" s="28"/>
      <c r="X3" s="28"/>
      <c r="Y3" s="28"/>
      <c r="Z3" s="28"/>
      <c r="AA3" s="28"/>
      <c r="AB3" s="28"/>
      <c r="AC3" s="29"/>
    </row>
    <row r="4" spans="2:29" s="52" customFormat="1" ht="15">
      <c r="B4" s="54" t="s">
        <v>36</v>
      </c>
      <c r="C4" s="55"/>
      <c r="D4" s="56" t="s">
        <v>34</v>
      </c>
      <c r="E4" s="55"/>
      <c r="F4" s="56" t="s">
        <v>34</v>
      </c>
      <c r="G4" s="56" t="s">
        <v>34</v>
      </c>
      <c r="H4" s="55"/>
      <c r="I4" s="55"/>
      <c r="J4" s="56" t="s">
        <v>34</v>
      </c>
      <c r="K4" s="56"/>
      <c r="L4" s="55"/>
      <c r="M4" s="55"/>
      <c r="N4" s="55"/>
      <c r="O4" s="55"/>
      <c r="P4" s="55"/>
      <c r="Q4" s="56" t="s">
        <v>34</v>
      </c>
      <c r="R4" s="55"/>
      <c r="S4" s="55"/>
      <c r="T4" s="55"/>
      <c r="U4" s="55"/>
      <c r="V4" s="55"/>
      <c r="W4" s="55"/>
      <c r="X4" s="55"/>
      <c r="Y4" s="56" t="s">
        <v>34</v>
      </c>
      <c r="Z4" s="55"/>
      <c r="AA4" s="55"/>
      <c r="AB4" s="55"/>
      <c r="AC4" s="57" t="s">
        <v>34</v>
      </c>
    </row>
    <row r="5" spans="2:29" s="52" customFormat="1">
      <c r="B5" s="31" t="s">
        <v>37</v>
      </c>
      <c r="C5" s="58" t="s">
        <v>73</v>
      </c>
      <c r="D5" s="58" t="s">
        <v>74</v>
      </c>
      <c r="E5" s="58" t="s">
        <v>75</v>
      </c>
      <c r="F5" s="58" t="s">
        <v>76</v>
      </c>
      <c r="G5" s="58" t="s">
        <v>77</v>
      </c>
      <c r="H5" s="58"/>
      <c r="I5" s="58" t="s">
        <v>78</v>
      </c>
      <c r="J5" s="58" t="s">
        <v>79</v>
      </c>
      <c r="K5" s="38">
        <v>44830</v>
      </c>
      <c r="L5" s="58" t="s">
        <v>73</v>
      </c>
      <c r="M5" s="58" t="s">
        <v>80</v>
      </c>
      <c r="N5" s="58" t="s">
        <v>81</v>
      </c>
      <c r="O5" s="58" t="s">
        <v>82</v>
      </c>
      <c r="P5" s="38">
        <v>44830</v>
      </c>
      <c r="Q5" s="58" t="s">
        <v>77</v>
      </c>
      <c r="R5" s="58" t="s">
        <v>83</v>
      </c>
      <c r="S5" s="58"/>
      <c r="T5" s="58" t="s">
        <v>84</v>
      </c>
      <c r="U5" s="58" t="s">
        <v>84</v>
      </c>
      <c r="V5" s="38">
        <v>44830</v>
      </c>
      <c r="W5" s="58">
        <v>0</v>
      </c>
      <c r="X5" s="58" t="s">
        <v>85</v>
      </c>
      <c r="Y5" s="58" t="s">
        <v>84</v>
      </c>
      <c r="Z5" s="59" t="s">
        <v>86</v>
      </c>
      <c r="AA5" s="38">
        <v>44830</v>
      </c>
      <c r="AB5" s="58">
        <v>1</v>
      </c>
      <c r="AC5" s="60" t="s">
        <v>87</v>
      </c>
    </row>
    <row r="6" spans="2:29" s="52" customFormat="1">
      <c r="K6" s="46"/>
      <c r="P6" s="46"/>
      <c r="V6" s="46"/>
      <c r="AA6" s="46"/>
    </row>
    <row r="7" spans="2:29" s="47" customFormat="1" ht="19.95" customHeight="1">
      <c r="C7" s="48" t="s">
        <v>88</v>
      </c>
      <c r="D7" s="48" t="s">
        <v>89</v>
      </c>
      <c r="E7" s="48" t="s">
        <v>90</v>
      </c>
      <c r="F7" s="48" t="s">
        <v>91</v>
      </c>
      <c r="G7" s="48" t="s">
        <v>92</v>
      </c>
      <c r="H7" s="48" t="s">
        <v>93</v>
      </c>
      <c r="I7" s="48" t="s">
        <v>94</v>
      </c>
      <c r="J7" s="48" t="s">
        <v>95</v>
      </c>
      <c r="K7" s="48" t="s">
        <v>96</v>
      </c>
      <c r="L7" s="48" t="s">
        <v>97</v>
      </c>
      <c r="M7" s="48" t="s">
        <v>98</v>
      </c>
      <c r="N7" s="48" t="s">
        <v>99</v>
      </c>
      <c r="O7" s="48" t="s">
        <v>100</v>
      </c>
      <c r="P7" s="48" t="s">
        <v>101</v>
      </c>
      <c r="Q7" s="48" t="s">
        <v>102</v>
      </c>
      <c r="R7" s="48" t="s">
        <v>103</v>
      </c>
      <c r="S7" s="48" t="s">
        <v>104</v>
      </c>
      <c r="T7" s="48" t="s">
        <v>105</v>
      </c>
      <c r="U7" s="48" t="s">
        <v>106</v>
      </c>
      <c r="V7" s="48" t="s">
        <v>107</v>
      </c>
      <c r="W7" s="48" t="s">
        <v>108</v>
      </c>
      <c r="X7" s="48" t="s">
        <v>64</v>
      </c>
      <c r="Y7" s="48" t="s">
        <v>109</v>
      </c>
      <c r="Z7" s="48" t="s">
        <v>110</v>
      </c>
      <c r="AA7" s="48" t="s">
        <v>111</v>
      </c>
      <c r="AB7" s="48" t="s">
        <v>112</v>
      </c>
      <c r="AC7" s="48" t="s">
        <v>113</v>
      </c>
    </row>
    <row r="8" spans="2:29" ht="28.8">
      <c r="C8" t="s">
        <v>114</v>
      </c>
      <c r="D8" t="s">
        <v>115</v>
      </c>
      <c r="E8" t="s">
        <v>75</v>
      </c>
      <c r="F8" s="61" t="s">
        <v>116</v>
      </c>
      <c r="G8"/>
      <c r="H8"/>
      <c r="I8" s="61" t="s">
        <v>117</v>
      </c>
      <c r="J8"/>
      <c r="K8" s="51"/>
      <c r="L8"/>
      <c r="M8" t="s">
        <v>118</v>
      </c>
      <c r="N8"/>
      <c r="O8"/>
      <c r="P8"/>
      <c r="Q8"/>
      <c r="R8"/>
      <c r="S8"/>
      <c r="T8"/>
      <c r="U8"/>
      <c r="V8"/>
      <c r="W8"/>
      <c r="X8"/>
      <c r="Y8"/>
      <c r="Z8"/>
      <c r="AA8"/>
      <c r="AB8">
        <v>1</v>
      </c>
      <c r="AC8"/>
    </row>
    <row r="9" spans="2:29" ht="43.2">
      <c r="B9" s="62"/>
      <c r="C9" t="s">
        <v>119</v>
      </c>
      <c r="D9" t="s">
        <v>119</v>
      </c>
      <c r="E9" t="s">
        <v>233</v>
      </c>
      <c r="F9" s="61" t="s">
        <v>120</v>
      </c>
      <c r="G9"/>
      <c r="H9"/>
      <c r="I9" t="s">
        <v>121</v>
      </c>
      <c r="J9"/>
      <c r="K9" s="51"/>
      <c r="L9"/>
      <c r="M9" t="s">
        <v>118</v>
      </c>
      <c r="N9"/>
      <c r="O9"/>
      <c r="P9"/>
      <c r="Q9"/>
      <c r="R9"/>
      <c r="S9"/>
      <c r="T9"/>
      <c r="U9"/>
      <c r="V9"/>
      <c r="W9"/>
      <c r="X9"/>
      <c r="Y9"/>
      <c r="Z9"/>
      <c r="AA9"/>
      <c r="AB9">
        <v>1</v>
      </c>
      <c r="AC9"/>
    </row>
    <row r="10" spans="2:29">
      <c r="C10"/>
      <c r="D10"/>
      <c r="E10"/>
      <c r="F10"/>
      <c r="G10"/>
      <c r="H10"/>
      <c r="I10"/>
      <c r="J10"/>
      <c r="K10" s="51"/>
      <c r="L10"/>
      <c r="M10"/>
      <c r="N10"/>
      <c r="O10"/>
      <c r="P10"/>
      <c r="Q10"/>
      <c r="R10"/>
      <c r="S10"/>
      <c r="T10"/>
      <c r="U10"/>
      <c r="V10"/>
      <c r="W10"/>
      <c r="X10"/>
      <c r="Y10"/>
      <c r="Z10"/>
      <c r="AA10"/>
      <c r="AB10"/>
      <c r="AC10"/>
    </row>
    <row r="11" spans="2:29">
      <c r="C11"/>
      <c r="D11"/>
      <c r="E11"/>
      <c r="F11"/>
      <c r="G11"/>
      <c r="H11"/>
      <c r="I11"/>
      <c r="J11"/>
      <c r="K11" s="51"/>
      <c r="L11"/>
      <c r="M11"/>
      <c r="N11"/>
      <c r="O11"/>
      <c r="P11"/>
      <c r="Q11"/>
      <c r="R11"/>
      <c r="S11"/>
      <c r="T11"/>
      <c r="U11"/>
      <c r="V11"/>
      <c r="W11"/>
      <c r="X11"/>
      <c r="Y11"/>
      <c r="Z11"/>
      <c r="AA11"/>
      <c r="AB11"/>
      <c r="AC11"/>
    </row>
    <row r="12" spans="2:29">
      <c r="C12"/>
      <c r="D12"/>
      <c r="E12"/>
      <c r="F12"/>
      <c r="G12"/>
      <c r="H12"/>
      <c r="I12"/>
      <c r="J12"/>
      <c r="K12" s="51"/>
      <c r="L12"/>
      <c r="M12"/>
      <c r="N12"/>
      <c r="O12"/>
      <c r="P12"/>
      <c r="Q12"/>
      <c r="R12"/>
      <c r="S12"/>
      <c r="T12"/>
      <c r="U12"/>
      <c r="V12"/>
      <c r="W12"/>
      <c r="X12"/>
      <c r="Y12"/>
      <c r="Z12"/>
      <c r="AA12"/>
      <c r="AB12"/>
      <c r="AC12"/>
    </row>
    <row r="13" spans="2:29">
      <c r="C13"/>
      <c r="D13"/>
      <c r="E13"/>
      <c r="F13"/>
      <c r="G13"/>
      <c r="H13"/>
      <c r="I13"/>
      <c r="J13"/>
      <c r="K13" s="51"/>
      <c r="L13"/>
      <c r="M13"/>
      <c r="N13"/>
      <c r="O13"/>
      <c r="P13"/>
      <c r="Q13"/>
      <c r="R13"/>
      <c r="S13"/>
      <c r="T13"/>
      <c r="U13"/>
      <c r="V13"/>
      <c r="W13"/>
      <c r="X13"/>
      <c r="Y13"/>
      <c r="Z13"/>
      <c r="AA13"/>
      <c r="AB13"/>
      <c r="AC13"/>
    </row>
    <row r="14" spans="2:29">
      <c r="C14"/>
      <c r="D14"/>
      <c r="E14"/>
      <c r="F14"/>
      <c r="G14"/>
      <c r="H14"/>
      <c r="I14"/>
      <c r="J14"/>
      <c r="K14" s="51"/>
      <c r="L14"/>
      <c r="M14"/>
      <c r="N14"/>
      <c r="O14"/>
      <c r="P14"/>
      <c r="Q14"/>
      <c r="R14"/>
      <c r="S14"/>
      <c r="T14"/>
      <c r="U14"/>
      <c r="V14"/>
      <c r="W14"/>
      <c r="X14"/>
      <c r="Y14"/>
      <c r="Z14"/>
      <c r="AA14"/>
      <c r="AB14"/>
      <c r="AC14"/>
    </row>
    <row r="15" spans="2:29">
      <c r="C15"/>
      <c r="D15"/>
      <c r="E15"/>
      <c r="F15"/>
      <c r="G15"/>
      <c r="H15"/>
      <c r="I15"/>
      <c r="J15"/>
      <c r="K15" s="51"/>
      <c r="L15"/>
      <c r="M15"/>
      <c r="N15"/>
      <c r="O15"/>
      <c r="P15"/>
      <c r="Q15"/>
      <c r="R15"/>
      <c r="S15"/>
      <c r="T15"/>
      <c r="U15"/>
      <c r="V15"/>
      <c r="W15"/>
      <c r="X15"/>
      <c r="Y15"/>
      <c r="Z15"/>
      <c r="AA15"/>
      <c r="AB15"/>
      <c r="AC15"/>
    </row>
    <row r="16" spans="2:29">
      <c r="C16"/>
      <c r="D16"/>
      <c r="E16"/>
      <c r="F16"/>
      <c r="G16"/>
      <c r="H16"/>
      <c r="I16"/>
      <c r="J16"/>
      <c r="K16" s="51"/>
      <c r="L16"/>
      <c r="M16"/>
      <c r="N16"/>
      <c r="O16"/>
      <c r="P16"/>
      <c r="Q16"/>
      <c r="R16"/>
      <c r="S16"/>
      <c r="T16"/>
      <c r="U16"/>
      <c r="V16"/>
      <c r="W16"/>
      <c r="X16"/>
      <c r="Y16"/>
      <c r="Z16"/>
      <c r="AA16"/>
      <c r="AB16"/>
      <c r="AC16"/>
    </row>
    <row r="17" spans="3:29">
      <c r="C17"/>
      <c r="D17"/>
      <c r="E17"/>
      <c r="F17"/>
      <c r="G17"/>
      <c r="H17"/>
      <c r="I17"/>
      <c r="J17"/>
      <c r="K17" s="51"/>
      <c r="L17"/>
      <c r="M17"/>
      <c r="N17"/>
      <c r="O17"/>
      <c r="P17"/>
      <c r="Q17"/>
      <c r="R17"/>
      <c r="S17"/>
      <c r="T17"/>
      <c r="U17"/>
      <c r="V17"/>
      <c r="W17"/>
      <c r="X17"/>
      <c r="Y17"/>
      <c r="Z17"/>
      <c r="AA17"/>
      <c r="AB17"/>
      <c r="AC17"/>
    </row>
    <row r="18" spans="3:29">
      <c r="C18"/>
      <c r="D18"/>
      <c r="E18"/>
      <c r="F18"/>
      <c r="G18"/>
      <c r="H18"/>
      <c r="I18"/>
      <c r="J18"/>
      <c r="K18" s="51"/>
      <c r="L18"/>
      <c r="M18"/>
      <c r="N18"/>
      <c r="O18"/>
      <c r="P18"/>
      <c r="Q18"/>
      <c r="R18"/>
      <c r="S18"/>
      <c r="T18"/>
      <c r="U18"/>
      <c r="V18"/>
      <c r="W18"/>
      <c r="X18"/>
      <c r="Y18"/>
      <c r="Z18"/>
      <c r="AA18"/>
      <c r="AB18"/>
      <c r="AC18"/>
    </row>
    <row r="19" spans="3:29">
      <c r="C19"/>
      <c r="D19"/>
      <c r="E19"/>
      <c r="F19"/>
      <c r="G19"/>
      <c r="H19"/>
      <c r="I19"/>
      <c r="J19"/>
      <c r="K19" s="51"/>
      <c r="L19"/>
      <c r="M19"/>
      <c r="N19"/>
      <c r="O19"/>
      <c r="P19"/>
      <c r="Q19"/>
      <c r="R19"/>
      <c r="S19"/>
      <c r="T19"/>
      <c r="U19"/>
      <c r="V19"/>
      <c r="W19"/>
      <c r="X19"/>
      <c r="Y19"/>
      <c r="Z19"/>
      <c r="AA19"/>
      <c r="AB19"/>
      <c r="AC19"/>
    </row>
    <row r="20" spans="3:29">
      <c r="C20"/>
      <c r="D20"/>
      <c r="E20"/>
      <c r="F20"/>
      <c r="G20"/>
      <c r="H20"/>
      <c r="I20"/>
      <c r="J20"/>
      <c r="K20" s="51"/>
      <c r="L20"/>
      <c r="M20"/>
      <c r="N20"/>
      <c r="O20"/>
      <c r="P20"/>
      <c r="Q20"/>
      <c r="R20"/>
      <c r="S20"/>
      <c r="T20"/>
      <c r="U20"/>
      <c r="V20"/>
      <c r="W20"/>
      <c r="X20"/>
      <c r="Y20"/>
      <c r="Z20"/>
      <c r="AA20"/>
      <c r="AB20"/>
      <c r="AC20"/>
    </row>
    <row r="21" spans="3:29">
      <c r="C21"/>
      <c r="D21"/>
      <c r="E21"/>
      <c r="F21"/>
      <c r="G21"/>
      <c r="H21"/>
      <c r="I21"/>
      <c r="J21"/>
      <c r="K21" s="51"/>
      <c r="L21"/>
      <c r="M21"/>
      <c r="N21"/>
      <c r="O21"/>
      <c r="P21"/>
      <c r="Q21"/>
      <c r="R21"/>
      <c r="S21"/>
      <c r="T21"/>
      <c r="U21"/>
      <c r="V21"/>
      <c r="W21"/>
      <c r="X21"/>
      <c r="Y21"/>
      <c r="Z21"/>
      <c r="AA21"/>
      <c r="AB21"/>
      <c r="AC21"/>
    </row>
    <row r="22" spans="3:29">
      <c r="C22"/>
      <c r="D22"/>
      <c r="E22"/>
      <c r="F22"/>
      <c r="G22"/>
      <c r="H22"/>
      <c r="I22"/>
      <c r="J22"/>
      <c r="K22" s="51"/>
      <c r="L22"/>
      <c r="M22"/>
      <c r="N22"/>
      <c r="O22"/>
      <c r="P22"/>
      <c r="Q22"/>
      <c r="R22"/>
      <c r="S22"/>
      <c r="T22"/>
      <c r="U22"/>
      <c r="V22"/>
      <c r="W22"/>
      <c r="X22"/>
      <c r="Y22"/>
      <c r="Z22"/>
      <c r="AA22"/>
      <c r="AB22"/>
      <c r="AC22"/>
    </row>
    <row r="23" spans="3:29">
      <c r="C23"/>
      <c r="D23"/>
      <c r="E23"/>
      <c r="F23"/>
      <c r="G23"/>
      <c r="H23"/>
      <c r="I23"/>
      <c r="J23"/>
      <c r="K23" s="51"/>
      <c r="L23"/>
      <c r="M23"/>
      <c r="N23"/>
      <c r="O23"/>
      <c r="P23"/>
      <c r="Q23"/>
      <c r="R23"/>
      <c r="S23"/>
      <c r="T23"/>
      <c r="U23"/>
      <c r="V23"/>
      <c r="W23"/>
      <c r="X23"/>
      <c r="Y23"/>
      <c r="Z23"/>
      <c r="AA23"/>
      <c r="AB23"/>
      <c r="AC23"/>
    </row>
    <row r="24" spans="3:29">
      <c r="C24"/>
      <c r="D24"/>
      <c r="E24"/>
      <c r="F24"/>
      <c r="G24"/>
      <c r="H24"/>
      <c r="I24"/>
      <c r="J24"/>
      <c r="K24" s="51"/>
      <c r="L24"/>
      <c r="M24"/>
      <c r="N24"/>
      <c r="O24"/>
      <c r="P24"/>
      <c r="Q24"/>
      <c r="R24"/>
      <c r="S24"/>
      <c r="T24"/>
      <c r="U24"/>
      <c r="V24"/>
      <c r="W24"/>
      <c r="X24"/>
      <c r="Y24"/>
      <c r="Z24"/>
      <c r="AA24"/>
      <c r="AB24"/>
      <c r="AC24"/>
    </row>
    <row r="25" spans="3:29">
      <c r="C25"/>
      <c r="D25"/>
      <c r="E25"/>
      <c r="F25"/>
      <c r="G25"/>
      <c r="H25"/>
      <c r="I25"/>
      <c r="J25"/>
      <c r="K25" s="51"/>
      <c r="L25"/>
      <c r="M25"/>
      <c r="N25"/>
      <c r="O25"/>
      <c r="P25"/>
      <c r="Q25"/>
      <c r="R25"/>
      <c r="S25"/>
      <c r="T25"/>
      <c r="U25"/>
      <c r="V25"/>
      <c r="W25"/>
      <c r="X25"/>
      <c r="Y25"/>
      <c r="Z25"/>
      <c r="AA25"/>
      <c r="AB25"/>
      <c r="AC25"/>
    </row>
    <row r="26" spans="3:29">
      <c r="C26"/>
      <c r="D26"/>
      <c r="E26"/>
      <c r="F26"/>
      <c r="G26"/>
      <c r="H26"/>
      <c r="I26"/>
      <c r="J26"/>
      <c r="K26" s="51"/>
      <c r="L26"/>
      <c r="M26"/>
      <c r="N26"/>
      <c r="O26"/>
      <c r="P26"/>
      <c r="Q26"/>
      <c r="R26"/>
      <c r="S26"/>
      <c r="T26"/>
      <c r="U26"/>
      <c r="V26"/>
      <c r="W26"/>
      <c r="X26"/>
      <c r="Y26"/>
      <c r="Z26"/>
      <c r="AA26"/>
      <c r="AB26"/>
      <c r="AC26"/>
    </row>
  </sheetData>
  <dataValidations count="6">
    <dataValidation type="list" allowBlank="1" showInputMessage="1" showErrorMessage="1" sqref="N8:N26" xr:uid="{005F0052-00B5-43BE-A2C1-00310082002F}">
      <formula1>INDIRECT("Countries[Countries]")</formula1>
    </dataValidation>
    <dataValidation type="list" allowBlank="1" showInputMessage="1" showErrorMessage="1" sqref="O8:O26" xr:uid="{002E0090-0056-46FB-9E2A-0055005700AF}">
      <formula1>INDIRECT("Language[Language]")</formula1>
    </dataValidation>
    <dataValidation type="list" allowBlank="1" showInputMessage="1" showErrorMessage="1" sqref="H8:H26" xr:uid="{00920037-00B9-4FF1-A3DB-003B000C0005}">
      <formula1>INDIRECT("Class[Code]")</formula1>
    </dataValidation>
    <dataValidation type="list" allowBlank="1" showInputMessage="1" showErrorMessage="1" prompt="Must be one of the allowed values from the dropdown list." sqref="E8:E26" xr:uid="{001B00B0-001B-44EC-909E-00C200800074}">
      <formula1>INDIRECT("ClassType[ClassType]")</formula1>
    </dataValidation>
    <dataValidation type="list" allowBlank="1" showInputMessage="1" showErrorMessage="1" sqref="X8:X26" xr:uid="{004600BA-0029-4697-B574-00D700E1009D}">
      <formula1>INDIRECT("Status[Status]")</formula1>
    </dataValidation>
    <dataValidation type="whole" operator="greaterThanOrEqual" allowBlank="1" showInputMessage="1" showErrorMessage="1" prompt="Must be a positive integer." sqref="AB8:AB26" xr:uid="{006B00AA-00F9-4A65-870D-0069000F0080}">
      <formula1>0</formula1>
    </dataValidation>
  </dataValidations>
  <pageMargins left="0.7" right="0.7" top="0.75" bottom="0.75" header="0.3" footer="0.3"/>
  <pageSetup paperSize="9" orientation="portrait"/>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sheetPr>
  <dimension ref="B2:AU28"/>
  <sheetViews>
    <sheetView topLeftCell="AN1" workbookViewId="0">
      <selection activeCell="AS11" sqref="AS11"/>
    </sheetView>
  </sheetViews>
  <sheetFormatPr defaultColWidth="8.77734375" defaultRowHeight="14.4"/>
  <cols>
    <col min="1" max="1" width="3.77734375" style="1" customWidth="1"/>
    <col min="2" max="2" width="14" style="1" bestFit="1" customWidth="1"/>
    <col min="3" max="3" width="36" style="1" customWidth="1"/>
    <col min="4" max="4" width="37.21875" style="63" customWidth="1"/>
    <col min="5" max="5" width="66.21875" style="1" customWidth="1"/>
    <col min="6" max="6" width="32.21875" style="1" bestFit="1" customWidth="1"/>
    <col min="7" max="7" width="16.77734375" style="1" customWidth="1"/>
    <col min="8" max="8" width="14.77734375" style="1" customWidth="1"/>
    <col min="9" max="9" width="19.44140625" style="1" customWidth="1"/>
    <col min="10" max="10" width="25.21875" style="1" customWidth="1"/>
    <col min="11" max="11" width="28.21875" style="1" customWidth="1"/>
    <col min="12" max="12" width="22.77734375" style="1" customWidth="1"/>
    <col min="13" max="13" width="20.5546875" style="1" customWidth="1"/>
    <col min="14" max="14" width="28.5546875" style="1" customWidth="1"/>
    <col min="15" max="15" width="24.5546875" style="1" customWidth="1"/>
    <col min="16" max="16" width="27" style="1" customWidth="1"/>
    <col min="17" max="17" width="29" style="1" customWidth="1"/>
    <col min="18" max="18" width="21.77734375" style="1" customWidth="1"/>
    <col min="19" max="19" width="20.77734375" style="1" customWidth="1"/>
    <col min="20" max="20" width="19.5546875" style="1" customWidth="1"/>
    <col min="21" max="21" width="28.21875" style="1" customWidth="1"/>
    <col min="22" max="22" width="39.5546875" style="1" customWidth="1"/>
    <col min="23" max="23" width="33.77734375" style="1" customWidth="1"/>
    <col min="24" max="24" width="30.44140625" style="1" customWidth="1"/>
    <col min="25" max="25" width="23.21875" style="1" customWidth="1"/>
    <col min="26" max="26" width="34.5546875" style="1" customWidth="1"/>
    <col min="27" max="27" width="14.77734375" style="1" customWidth="1"/>
    <col min="28" max="28" width="17.77734375" style="1" customWidth="1"/>
    <col min="29" max="29" width="17.21875" style="1" customWidth="1"/>
    <col min="30" max="31" width="17" style="1" customWidth="1"/>
    <col min="32" max="32" width="26.77734375" style="1" customWidth="1"/>
    <col min="33" max="33" width="14.77734375" style="1" customWidth="1"/>
    <col min="34" max="34" width="71.21875" style="1" customWidth="1"/>
    <col min="35" max="35" width="20.44140625" style="1" customWidth="1"/>
    <col min="36" max="36" width="22.21875" style="1" customWidth="1"/>
    <col min="37" max="37" width="24.21875" style="1" customWidth="1"/>
    <col min="38" max="38" width="25.21875" style="1" customWidth="1"/>
    <col min="39" max="39" width="20.77734375" style="1" customWidth="1"/>
    <col min="40" max="40" width="20.44140625" style="1" customWidth="1"/>
    <col min="41" max="41" width="11.44140625" style="1" customWidth="1"/>
    <col min="42" max="42" width="22.21875" style="1" customWidth="1"/>
    <col min="43" max="43" width="15.77734375" style="1" customWidth="1"/>
    <col min="44" max="44" width="18.77734375" style="1" customWidth="1"/>
    <col min="45" max="45" width="20.21875" style="1" customWidth="1"/>
    <col min="46" max="46" width="18.77734375" style="1" customWidth="1"/>
    <col min="47" max="47" width="26.77734375" style="1" customWidth="1"/>
    <col min="48" max="16384" width="8.77734375" style="1"/>
  </cols>
  <sheetData>
    <row r="2" spans="2:47" s="52" customFormat="1">
      <c r="B2" s="22" t="s">
        <v>29</v>
      </c>
      <c r="C2" s="23" t="s">
        <v>30</v>
      </c>
      <c r="D2" s="64" t="s">
        <v>30</v>
      </c>
      <c r="E2" s="23" t="s">
        <v>30</v>
      </c>
      <c r="F2" s="23" t="s">
        <v>30</v>
      </c>
      <c r="G2" s="23" t="s">
        <v>30</v>
      </c>
      <c r="H2" s="23" t="s">
        <v>71</v>
      </c>
      <c r="I2" s="23" t="s">
        <v>30</v>
      </c>
      <c r="J2" s="23" t="s">
        <v>32</v>
      </c>
      <c r="K2" s="23" t="s">
        <v>71</v>
      </c>
      <c r="L2" s="23" t="s">
        <v>30</v>
      </c>
      <c r="M2" s="23" t="s">
        <v>30</v>
      </c>
      <c r="N2" s="23" t="s">
        <v>30</v>
      </c>
      <c r="O2" s="23" t="s">
        <v>32</v>
      </c>
      <c r="P2" s="23" t="s">
        <v>30</v>
      </c>
      <c r="Q2" s="23" t="s">
        <v>30</v>
      </c>
      <c r="R2" s="23" t="s">
        <v>72</v>
      </c>
      <c r="S2" s="23" t="s">
        <v>72</v>
      </c>
      <c r="T2" s="23" t="s">
        <v>72</v>
      </c>
      <c r="U2" s="23" t="s">
        <v>72</v>
      </c>
      <c r="V2" s="23" t="s">
        <v>72</v>
      </c>
      <c r="W2" s="23" t="s">
        <v>72</v>
      </c>
      <c r="X2" s="23" t="s">
        <v>72</v>
      </c>
      <c r="Y2" s="23" t="s">
        <v>30</v>
      </c>
      <c r="Z2" s="23" t="s">
        <v>71</v>
      </c>
      <c r="AA2" s="23" t="s">
        <v>31</v>
      </c>
      <c r="AB2" s="23" t="s">
        <v>124</v>
      </c>
      <c r="AC2" s="23" t="s">
        <v>124</v>
      </c>
      <c r="AD2" s="23" t="s">
        <v>124</v>
      </c>
      <c r="AE2" s="23" t="s">
        <v>124</v>
      </c>
      <c r="AF2" s="23" t="s">
        <v>30</v>
      </c>
      <c r="AG2" s="23" t="s">
        <v>30</v>
      </c>
      <c r="AH2" s="23" t="s">
        <v>30</v>
      </c>
      <c r="AI2" s="23" t="s">
        <v>30</v>
      </c>
      <c r="AJ2" s="23" t="s">
        <v>30</v>
      </c>
      <c r="AK2" s="23" t="s">
        <v>71</v>
      </c>
      <c r="AL2" s="23" t="s">
        <v>71</v>
      </c>
      <c r="AM2" s="23" t="s">
        <v>32</v>
      </c>
      <c r="AN2" s="23" t="s">
        <v>72</v>
      </c>
      <c r="AO2" s="23" t="s">
        <v>30</v>
      </c>
      <c r="AP2" s="23" t="s">
        <v>30</v>
      </c>
      <c r="AQ2" s="23" t="s">
        <v>30</v>
      </c>
      <c r="AR2" s="23" t="s">
        <v>30</v>
      </c>
      <c r="AS2" s="23" t="s">
        <v>32</v>
      </c>
      <c r="AT2" s="23" t="s">
        <v>72</v>
      </c>
      <c r="AU2" s="24" t="s">
        <v>30</v>
      </c>
    </row>
    <row r="3" spans="2:47" s="52" customFormat="1" ht="15">
      <c r="B3" s="25" t="s">
        <v>33</v>
      </c>
      <c r="C3" s="27" t="s">
        <v>34</v>
      </c>
      <c r="D3" s="65" t="s">
        <v>34</v>
      </c>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9"/>
    </row>
    <row r="4" spans="2:47" s="52" customFormat="1" ht="15">
      <c r="B4" s="25" t="s">
        <v>36</v>
      </c>
      <c r="C4" s="28"/>
      <c r="D4" s="65" t="s">
        <v>34</v>
      </c>
      <c r="E4" s="27" t="s">
        <v>34</v>
      </c>
      <c r="F4" s="27" t="s">
        <v>34</v>
      </c>
      <c r="G4" s="28"/>
      <c r="H4" s="28"/>
      <c r="I4" s="27" t="s">
        <v>34</v>
      </c>
      <c r="J4" s="28"/>
      <c r="K4" s="28"/>
      <c r="L4" s="28"/>
      <c r="M4" s="28"/>
      <c r="N4" s="28"/>
      <c r="O4" s="28"/>
      <c r="P4" s="27" t="s">
        <v>34</v>
      </c>
      <c r="Q4" s="28"/>
      <c r="R4" s="28"/>
      <c r="S4" s="28"/>
      <c r="T4" s="28"/>
      <c r="U4" s="28"/>
      <c r="V4" s="28"/>
      <c r="W4" s="28"/>
      <c r="X4" s="28"/>
      <c r="Y4" s="28"/>
      <c r="Z4" s="28"/>
      <c r="AA4" s="28"/>
      <c r="AB4" s="28"/>
      <c r="AC4" s="28"/>
      <c r="AD4" s="28"/>
      <c r="AE4" s="28"/>
      <c r="AF4" s="27" t="s">
        <v>34</v>
      </c>
      <c r="AG4" s="28"/>
      <c r="AH4" s="28"/>
      <c r="AI4" s="27" t="s">
        <v>34</v>
      </c>
      <c r="AJ4" s="28"/>
      <c r="AK4" s="28"/>
      <c r="AL4" s="28"/>
      <c r="AM4" s="28"/>
      <c r="AN4" s="28"/>
      <c r="AO4" s="28"/>
      <c r="AP4" s="27" t="s">
        <v>34</v>
      </c>
      <c r="AQ4" s="28"/>
      <c r="AR4" s="28"/>
      <c r="AS4" s="28"/>
      <c r="AT4" s="28"/>
      <c r="AU4" s="66" t="s">
        <v>34</v>
      </c>
    </row>
    <row r="5" spans="2:47" s="52" customFormat="1">
      <c r="B5" s="31" t="s">
        <v>37</v>
      </c>
      <c r="C5" s="58" t="s">
        <v>125</v>
      </c>
      <c r="D5" s="67" t="s">
        <v>126</v>
      </c>
      <c r="E5" s="58" t="s">
        <v>127</v>
      </c>
      <c r="F5" s="58" t="s">
        <v>128</v>
      </c>
      <c r="G5" s="58" t="s">
        <v>129</v>
      </c>
      <c r="H5" s="58" t="s">
        <v>130</v>
      </c>
      <c r="I5" s="68" t="s">
        <v>131</v>
      </c>
      <c r="J5" s="38">
        <v>44830</v>
      </c>
      <c r="K5" s="58" t="s">
        <v>84</v>
      </c>
      <c r="L5" s="58" t="s">
        <v>80</v>
      </c>
      <c r="M5" s="58" t="s">
        <v>81</v>
      </c>
      <c r="N5" s="58" t="s">
        <v>82</v>
      </c>
      <c r="O5" s="38">
        <v>44830</v>
      </c>
      <c r="P5" s="58" t="s">
        <v>132</v>
      </c>
      <c r="Q5" s="58" t="s">
        <v>133</v>
      </c>
      <c r="R5" s="58">
        <v>1</v>
      </c>
      <c r="S5" s="58">
        <v>0</v>
      </c>
      <c r="T5" s="58">
        <v>-2</v>
      </c>
      <c r="U5" s="58">
        <v>0</v>
      </c>
      <c r="V5" s="58">
        <v>0</v>
      </c>
      <c r="W5" s="58">
        <v>0</v>
      </c>
      <c r="X5" s="58">
        <v>0</v>
      </c>
      <c r="Y5" s="58"/>
      <c r="Z5" s="58" t="s">
        <v>84</v>
      </c>
      <c r="AA5" s="58" t="b">
        <v>0</v>
      </c>
      <c r="AB5" s="58"/>
      <c r="AC5" s="58"/>
      <c r="AD5" s="58"/>
      <c r="AE5" s="58"/>
      <c r="AF5" s="58"/>
      <c r="AG5" s="58"/>
      <c r="AH5" s="58"/>
      <c r="AI5" s="58"/>
      <c r="AJ5" s="58"/>
      <c r="AK5" s="58" t="s">
        <v>84</v>
      </c>
      <c r="AL5" s="58" t="s">
        <v>84</v>
      </c>
      <c r="AM5" s="38">
        <v>44830</v>
      </c>
      <c r="AN5" s="58">
        <v>1</v>
      </c>
      <c r="AO5" s="58" t="s">
        <v>85</v>
      </c>
      <c r="AP5" s="58"/>
      <c r="AQ5" s="58"/>
      <c r="AR5" s="59" t="s">
        <v>86</v>
      </c>
      <c r="AS5" s="38">
        <v>44830</v>
      </c>
      <c r="AT5" s="58">
        <v>1</v>
      </c>
      <c r="AU5" s="69"/>
    </row>
    <row r="6" spans="2:47" s="52" customFormat="1">
      <c r="B6" s="40"/>
      <c r="D6" s="70"/>
      <c r="J6" s="46"/>
      <c r="O6" s="46"/>
      <c r="AM6" s="46"/>
      <c r="AS6" s="46"/>
    </row>
    <row r="7" spans="2:47" s="71" customFormat="1" ht="19.95" customHeight="1">
      <c r="C7" s="72" t="s">
        <v>88</v>
      </c>
      <c r="D7" s="72" t="s">
        <v>89</v>
      </c>
      <c r="E7" s="72" t="s">
        <v>91</v>
      </c>
      <c r="F7" s="72" t="s">
        <v>92</v>
      </c>
      <c r="G7" s="72" t="s">
        <v>29</v>
      </c>
      <c r="H7" s="72" t="s">
        <v>134</v>
      </c>
      <c r="I7" s="72" t="s">
        <v>37</v>
      </c>
      <c r="J7" s="72" t="s">
        <v>96</v>
      </c>
      <c r="K7" s="72" t="s">
        <v>135</v>
      </c>
      <c r="L7" s="72" t="s">
        <v>98</v>
      </c>
      <c r="M7" s="72" t="s">
        <v>99</v>
      </c>
      <c r="N7" s="72" t="s">
        <v>100</v>
      </c>
      <c r="O7" s="72" t="s">
        <v>101</v>
      </c>
      <c r="P7" s="72" t="s">
        <v>102</v>
      </c>
      <c r="Q7" s="72" t="s">
        <v>136</v>
      </c>
      <c r="R7" s="72" t="s">
        <v>137</v>
      </c>
      <c r="S7" s="72" t="s">
        <v>138</v>
      </c>
      <c r="T7" s="72" t="s">
        <v>139</v>
      </c>
      <c r="U7" s="72" t="s">
        <v>140</v>
      </c>
      <c r="V7" s="72" t="s">
        <v>141</v>
      </c>
      <c r="W7" s="72" t="s">
        <v>142</v>
      </c>
      <c r="X7" s="72" t="s">
        <v>143</v>
      </c>
      <c r="Y7" s="72" t="s">
        <v>103</v>
      </c>
      <c r="Z7" s="72" t="s">
        <v>144</v>
      </c>
      <c r="AA7" s="72" t="s">
        <v>145</v>
      </c>
      <c r="AB7" s="72" t="s">
        <v>146</v>
      </c>
      <c r="AC7" s="72" t="s">
        <v>147</v>
      </c>
      <c r="AD7" s="72" t="s">
        <v>148</v>
      </c>
      <c r="AE7" s="72" t="s">
        <v>149</v>
      </c>
      <c r="AF7" s="72" t="s">
        <v>150</v>
      </c>
      <c r="AG7" s="72" t="s">
        <v>104</v>
      </c>
      <c r="AH7" s="72" t="s">
        <v>151</v>
      </c>
      <c r="AI7" s="72" t="s">
        <v>152</v>
      </c>
      <c r="AJ7" s="72" t="s">
        <v>153</v>
      </c>
      <c r="AK7" s="72" t="s">
        <v>105</v>
      </c>
      <c r="AL7" s="72" t="s">
        <v>106</v>
      </c>
      <c r="AM7" s="72" t="s">
        <v>107</v>
      </c>
      <c r="AN7" s="72" t="s">
        <v>108</v>
      </c>
      <c r="AO7" s="72" t="s">
        <v>64</v>
      </c>
      <c r="AP7" s="72" t="s">
        <v>109</v>
      </c>
      <c r="AQ7" s="72" t="s">
        <v>154</v>
      </c>
      <c r="AR7" s="73" t="s">
        <v>110</v>
      </c>
      <c r="AS7" s="72" t="s">
        <v>111</v>
      </c>
      <c r="AT7" s="72" t="s">
        <v>112</v>
      </c>
      <c r="AU7" s="72" t="s">
        <v>113</v>
      </c>
    </row>
    <row r="8" spans="2:47" ht="43.5" customHeight="1">
      <c r="B8" s="62"/>
      <c r="C8" t="s">
        <v>155</v>
      </c>
      <c r="D8" s="61" t="s">
        <v>156</v>
      </c>
      <c r="E8" s="61" t="s">
        <v>1934</v>
      </c>
      <c r="F8"/>
      <c r="G8" t="s">
        <v>124</v>
      </c>
      <c r="H8" t="s">
        <v>157</v>
      </c>
      <c r="I8">
        <v>120</v>
      </c>
      <c r="J8" s="74"/>
      <c r="K8"/>
      <c r="L8" t="s">
        <v>118</v>
      </c>
      <c r="M8"/>
      <c r="N8"/>
      <c r="O8"/>
      <c r="P8"/>
      <c r="Q8"/>
      <c r="R8"/>
      <c r="S8"/>
      <c r="T8"/>
      <c r="U8"/>
      <c r="V8"/>
      <c r="W8"/>
      <c r="X8"/>
      <c r="Y8" t="s">
        <v>158</v>
      </c>
      <c r="Z8"/>
      <c r="AA8"/>
      <c r="AB8"/>
      <c r="AC8"/>
      <c r="AD8"/>
      <c r="AE8">
        <v>0</v>
      </c>
      <c r="AF8"/>
      <c r="AG8"/>
      <c r="AH8"/>
      <c r="AI8"/>
      <c r="AJ8"/>
      <c r="AK8"/>
      <c r="AL8"/>
      <c r="AM8"/>
      <c r="AN8"/>
      <c r="AO8"/>
      <c r="AP8"/>
      <c r="AQ8"/>
      <c r="AR8"/>
      <c r="AS8"/>
      <c r="AT8">
        <v>1</v>
      </c>
      <c r="AU8"/>
    </row>
    <row r="9" spans="2:47" ht="43.2">
      <c r="B9" s="62"/>
      <c r="C9" t="s">
        <v>159</v>
      </c>
      <c r="D9" s="61" t="s">
        <v>160</v>
      </c>
      <c r="E9" s="61" t="s">
        <v>123</v>
      </c>
      <c r="F9"/>
      <c r="G9" t="s">
        <v>124</v>
      </c>
      <c r="H9" t="s">
        <v>161</v>
      </c>
      <c r="I9">
        <v>0.13</v>
      </c>
      <c r="J9" s="74"/>
      <c r="K9"/>
      <c r="L9" t="s">
        <v>118</v>
      </c>
      <c r="M9"/>
      <c r="N9"/>
      <c r="O9"/>
      <c r="P9"/>
      <c r="Q9"/>
      <c r="R9"/>
      <c r="S9"/>
      <c r="T9"/>
      <c r="U9"/>
      <c r="V9"/>
      <c r="W9"/>
      <c r="X9"/>
      <c r="Y9" t="s">
        <v>158</v>
      </c>
      <c r="Z9"/>
      <c r="AA9"/>
      <c r="AB9"/>
      <c r="AC9"/>
      <c r="AD9"/>
      <c r="AE9">
        <v>0</v>
      </c>
      <c r="AF9"/>
      <c r="AG9"/>
      <c r="AH9"/>
      <c r="AI9"/>
      <c r="AJ9"/>
      <c r="AK9"/>
      <c r="AL9"/>
      <c r="AM9"/>
      <c r="AN9"/>
      <c r="AO9"/>
      <c r="AP9"/>
      <c r="AQ9"/>
      <c r="AR9"/>
      <c r="AS9"/>
      <c r="AT9">
        <v>1</v>
      </c>
      <c r="AU9"/>
    </row>
    <row r="10" spans="2:47" ht="43.2">
      <c r="B10" s="62"/>
      <c r="C10" s="1" t="s">
        <v>162</v>
      </c>
      <c r="D10" s="61" t="s">
        <v>163</v>
      </c>
      <c r="E10" s="61" t="s">
        <v>123</v>
      </c>
      <c r="F10"/>
      <c r="G10" t="s">
        <v>124</v>
      </c>
      <c r="H10" t="s">
        <v>161</v>
      </c>
      <c r="I10">
        <v>0.13</v>
      </c>
      <c r="J10" s="74"/>
      <c r="K10"/>
      <c r="L10" t="s">
        <v>118</v>
      </c>
      <c r="M10"/>
      <c r="N10"/>
      <c r="O10"/>
      <c r="P10"/>
      <c r="Q10"/>
      <c r="R10"/>
      <c r="S10"/>
      <c r="T10"/>
      <c r="U10"/>
      <c r="V10"/>
      <c r="W10"/>
      <c r="X10"/>
      <c r="Y10" t="s">
        <v>164</v>
      </c>
      <c r="Z10"/>
      <c r="AA10"/>
      <c r="AB10"/>
      <c r="AC10"/>
      <c r="AD10"/>
      <c r="AE10">
        <v>0</v>
      </c>
      <c r="AF10"/>
      <c r="AG10"/>
      <c r="AH10"/>
      <c r="AI10"/>
      <c r="AJ10"/>
      <c r="AK10"/>
      <c r="AL10"/>
      <c r="AM10"/>
      <c r="AN10"/>
      <c r="AO10"/>
      <c r="AP10"/>
      <c r="AQ10"/>
      <c r="AR10"/>
      <c r="AS10"/>
      <c r="AT10">
        <v>1</v>
      </c>
      <c r="AU10"/>
    </row>
    <row r="11" spans="2:47" ht="28.8">
      <c r="B11" s="62"/>
      <c r="C11" t="s">
        <v>165</v>
      </c>
      <c r="D11" s="61" t="s">
        <v>166</v>
      </c>
      <c r="E11" s="61" t="s">
        <v>167</v>
      </c>
      <c r="F11"/>
      <c r="G11" t="s">
        <v>124</v>
      </c>
      <c r="H11" t="s">
        <v>168</v>
      </c>
      <c r="I11">
        <v>0.14699999999999999</v>
      </c>
      <c r="J11" s="74"/>
      <c r="K11"/>
      <c r="L11" t="s">
        <v>118</v>
      </c>
      <c r="M11"/>
      <c r="N11"/>
      <c r="O11"/>
      <c r="P11"/>
      <c r="Q11"/>
      <c r="R11"/>
      <c r="S11"/>
      <c r="T11"/>
      <c r="U11"/>
      <c r="V11"/>
      <c r="W11"/>
      <c r="X11"/>
      <c r="Y11" t="s">
        <v>169</v>
      </c>
      <c r="Z11"/>
      <c r="AA11"/>
      <c r="AB11"/>
      <c r="AC11"/>
      <c r="AD11"/>
      <c r="AE11">
        <v>0</v>
      </c>
      <c r="AF11"/>
      <c r="AG11"/>
      <c r="AH11"/>
      <c r="AI11"/>
      <c r="AJ11"/>
      <c r="AK11"/>
      <c r="AL11"/>
      <c r="AM11"/>
      <c r="AN11"/>
      <c r="AO11"/>
      <c r="AP11"/>
      <c r="AQ11"/>
      <c r="AR11"/>
      <c r="AS11"/>
      <c r="AT11">
        <v>1</v>
      </c>
      <c r="AU11"/>
    </row>
    <row r="12" spans="2:47">
      <c r="B12" s="62"/>
      <c r="C12"/>
      <c r="D12" s="61"/>
      <c r="E12"/>
      <c r="F12"/>
      <c r="G12"/>
      <c r="H12"/>
      <c r="I12"/>
      <c r="J12" s="74"/>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c r="B13" s="62"/>
      <c r="C13"/>
      <c r="D13" s="61"/>
      <c r="E13"/>
      <c r="F13"/>
      <c r="G13"/>
      <c r="H13"/>
      <c r="I13"/>
      <c r="J13" s="74"/>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c r="B14" s="62"/>
      <c r="C14"/>
      <c r="D14" s="61"/>
      <c r="E14"/>
      <c r="F14"/>
      <c r="G14"/>
      <c r="H14"/>
      <c r="I14"/>
      <c r="J14" s="7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c r="B15" s="62"/>
      <c r="C15"/>
      <c r="D15" s="61"/>
      <c r="E15"/>
      <c r="F15"/>
      <c r="G15"/>
      <c r="H15"/>
      <c r="I15"/>
      <c r="J15" s="74"/>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c r="B16" s="62"/>
      <c r="C16"/>
      <c r="D16" s="61"/>
      <c r="E16"/>
      <c r="F16"/>
      <c r="G16"/>
      <c r="H16"/>
      <c r="I16"/>
      <c r="J16" s="74"/>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c r="B17" s="62"/>
      <c r="C17"/>
      <c r="D17" s="61"/>
      <c r="E17"/>
      <c r="F17"/>
      <c r="G17"/>
      <c r="H17"/>
      <c r="I17"/>
      <c r="J17" s="74"/>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c r="B18" s="62"/>
      <c r="C18"/>
      <c r="D18" s="61"/>
      <c r="E18"/>
      <c r="F18"/>
      <c r="G18"/>
      <c r="H18"/>
      <c r="I18"/>
      <c r="J18" s="74"/>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c r="B19" s="62"/>
      <c r="C19"/>
      <c r="D19" s="61"/>
      <c r="E19"/>
      <c r="F19"/>
      <c r="G19"/>
      <c r="H19"/>
      <c r="I19"/>
      <c r="J19" s="74"/>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c r="B20" s="62"/>
      <c r="C20"/>
      <c r="D20" s="61"/>
      <c r="E20"/>
      <c r="F20"/>
      <c r="G20"/>
      <c r="H20"/>
      <c r="I20"/>
      <c r="J20" s="74"/>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c r="C21"/>
      <c r="D21" s="61"/>
      <c r="E21"/>
      <c r="F21"/>
      <c r="G21"/>
      <c r="H21"/>
      <c r="I21"/>
      <c r="J21" s="74"/>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c r="C22"/>
      <c r="D22" s="61"/>
      <c r="E22"/>
      <c r="F22"/>
      <c r="G22"/>
      <c r="H22"/>
      <c r="I22"/>
      <c r="J22" s="7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c r="C23"/>
      <c r="D23" s="61"/>
      <c r="E23"/>
      <c r="F23"/>
      <c r="G23"/>
      <c r="H23"/>
      <c r="I23"/>
      <c r="J23" s="74"/>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c r="C24"/>
      <c r="D24" s="61"/>
      <c r="E24"/>
      <c r="F24"/>
      <c r="G24"/>
      <c r="H24"/>
      <c r="I24"/>
      <c r="J24" s="7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c r="C25"/>
      <c r="D25" s="61"/>
      <c r="E25"/>
      <c r="F25"/>
      <c r="G25"/>
      <c r="H25"/>
      <c r="I25"/>
      <c r="J25" s="74"/>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c r="C26"/>
      <c r="D26" s="61"/>
      <c r="E26"/>
      <c r="F26"/>
      <c r="G26"/>
      <c r="H26"/>
      <c r="I26"/>
      <c r="J26" s="74"/>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c r="C27"/>
      <c r="D27" s="61"/>
      <c r="E27"/>
      <c r="F27"/>
      <c r="G27"/>
      <c r="H27"/>
      <c r="I27"/>
      <c r="J27" s="74"/>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row r="28" spans="2:47">
      <c r="C28"/>
      <c r="D28" s="61"/>
      <c r="E28"/>
      <c r="F28"/>
      <c r="G28"/>
      <c r="H28"/>
      <c r="I28"/>
      <c r="J28" s="74"/>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row>
  </sheetData>
  <dataValidations count="7">
    <dataValidation type="list" allowBlank="1" showInputMessage="1" showErrorMessage="1" prompt="Must be one of the allowed values from the dropdown list." sqref="M8:M28" xr:uid="{00120088-00B4-4E9E-8604-007D00E50005}">
      <formula1>INDIRECT("Countries[Countries]")</formula1>
    </dataValidation>
    <dataValidation type="list" allowBlank="1" showInputMessage="1" showErrorMessage="1" prompt="Must be one of the allowed values from the dropdown list." sqref="N8:N28" xr:uid="{0002003B-0006-4465-A151-0056004A0034}">
      <formula1>INDIRECT("Language[Language]")</formula1>
    </dataValidation>
    <dataValidation type="list" allowBlank="1" showInputMessage="1" prompt="Must be one of the allowed values from the dropdown list." sqref="H8:H28" xr:uid="{00BC00C5-0018-4F3B-A289-005D001200E8}">
      <formula1>INDIRECT("UnitsList[Units List]")</formula1>
    </dataValidation>
    <dataValidation type="list" allowBlank="1" showInputMessage="1" showErrorMessage="1" prompt="Must be one of the allowed values from the dropdown list." sqref="AO8:AO28" xr:uid="{002C00F8-00E2-4427-8244-0038002E0027}">
      <formula1>INDIRECT("Status[Status]")</formula1>
    </dataValidation>
    <dataValidation type="list" allowBlank="1" showInputMessage="1" showErrorMessage="1" prompt="Must be one of the allowed values from the dropdown list." sqref="AA8:AA28" xr:uid="{005D0078-00AA-4829-A880-0022007500C7}">
      <formula1>INDIRECT("Boolean[Boolean]")</formula1>
    </dataValidation>
    <dataValidation type="list" allowBlank="1" showInputMessage="1" showErrorMessage="1" prompt="Must be one of the allowed values from the dropdown list." sqref="G8:G28" xr:uid="{00BC005B-00B8-46D4-8361-007D00CE00F4}">
      <formula1>INDIRECT("DataType[DataType]")</formula1>
    </dataValidation>
    <dataValidation type="whole" operator="greaterThanOrEqual" allowBlank="1" showInputMessage="1" showErrorMessage="1" prompt="Must be a positive integer." sqref="AT8:AT28 AN8:AN28" xr:uid="{00F800C1-0001-42D1-AE96-003B00B900CA}">
      <formula1>0</formula1>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'(Enumerations)'!$L$5:$L$9</xm:f>
          </x14:formula1>
          <xm:sqref>AJ8:AJ28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B2:U25"/>
  <sheetViews>
    <sheetView workbookViewId="0">
      <selection activeCell="C13" sqref="C13"/>
    </sheetView>
  </sheetViews>
  <sheetFormatPr defaultColWidth="8.77734375" defaultRowHeight="14.4"/>
  <cols>
    <col min="1" max="1" width="3.77734375" style="1" customWidth="1"/>
    <col min="2" max="2" width="14" style="1" bestFit="1" customWidth="1"/>
    <col min="3" max="3" width="24.21875" style="1" customWidth="1"/>
    <col min="4" max="4" width="27" style="1" customWidth="1"/>
    <col min="5" max="5" width="36.21875" style="1" customWidth="1"/>
    <col min="6" max="6" width="23" style="1" bestFit="1" customWidth="1"/>
    <col min="7" max="7" width="31.77734375" style="1" bestFit="1" customWidth="1"/>
    <col min="8" max="8" width="16.44140625" style="1" customWidth="1"/>
    <col min="9" max="9" width="11.77734375" style="1" customWidth="1"/>
    <col min="10" max="10" width="17.21875" style="1" bestFit="1" customWidth="1"/>
    <col min="11" max="11" width="12.21875" style="1" bestFit="1" customWidth="1"/>
    <col min="12" max="12" width="11.77734375" style="1" bestFit="1" customWidth="1"/>
    <col min="13" max="13" width="14.44140625" style="1" bestFit="1" customWidth="1"/>
    <col min="14" max="15" width="14.21875" style="1" bestFit="1" customWidth="1"/>
    <col min="16" max="16" width="13.77734375" style="1" bestFit="1" customWidth="1"/>
    <col min="17" max="17" width="9.44140625" style="1" bestFit="1" customWidth="1"/>
    <col min="18" max="18" width="9.44140625" style="1" customWidth="1"/>
    <col min="19" max="19" width="14.77734375" style="1" bestFit="1" customWidth="1"/>
    <col min="20" max="20" width="13.5546875" style="1" bestFit="1" customWidth="1"/>
    <col min="21" max="21" width="9.5546875" style="1" bestFit="1" customWidth="1"/>
    <col min="22" max="22" width="20" style="1" bestFit="1" customWidth="1"/>
    <col min="23" max="16384" width="8.77734375" style="1"/>
  </cols>
  <sheetData>
    <row r="2" spans="2:21" s="52" customFormat="1">
      <c r="B2" s="75" t="s">
        <v>29</v>
      </c>
      <c r="C2" s="76" t="s">
        <v>30</v>
      </c>
      <c r="D2" s="23" t="s">
        <v>30</v>
      </c>
      <c r="E2" s="23" t="s">
        <v>30</v>
      </c>
      <c r="F2" s="23" t="s">
        <v>30</v>
      </c>
      <c r="G2" s="23" t="s">
        <v>30</v>
      </c>
      <c r="H2" s="23" t="s">
        <v>30</v>
      </c>
      <c r="I2" s="23" t="s">
        <v>30</v>
      </c>
      <c r="J2" s="23" t="s">
        <v>30</v>
      </c>
      <c r="K2" s="23" t="s">
        <v>31</v>
      </c>
      <c r="L2" s="23" t="s">
        <v>31</v>
      </c>
      <c r="M2" s="23" t="s">
        <v>124</v>
      </c>
      <c r="N2" s="23" t="s">
        <v>124</v>
      </c>
      <c r="O2" s="23" t="s">
        <v>124</v>
      </c>
      <c r="P2" s="23" t="s">
        <v>124</v>
      </c>
      <c r="Q2" s="23" t="s">
        <v>30</v>
      </c>
      <c r="R2" s="23" t="s">
        <v>30</v>
      </c>
      <c r="S2" s="23" t="s">
        <v>30</v>
      </c>
      <c r="T2" s="23" t="s">
        <v>72</v>
      </c>
      <c r="U2" s="24" t="s">
        <v>30</v>
      </c>
    </row>
    <row r="3" spans="2:21" s="52" customFormat="1" ht="15">
      <c r="B3" s="77" t="s">
        <v>33</v>
      </c>
      <c r="C3" s="27" t="s">
        <v>34</v>
      </c>
      <c r="D3" s="28"/>
      <c r="E3" s="27" t="s">
        <v>35</v>
      </c>
      <c r="F3" s="27" t="s">
        <v>35</v>
      </c>
      <c r="G3" s="28"/>
      <c r="H3" s="28"/>
      <c r="I3" s="28"/>
      <c r="J3" s="28"/>
      <c r="K3" s="28"/>
      <c r="L3" s="28"/>
      <c r="M3" s="28"/>
      <c r="N3" s="28"/>
      <c r="O3" s="28"/>
      <c r="P3" s="28"/>
      <c r="Q3" s="28"/>
      <c r="R3" s="53"/>
      <c r="S3" s="28"/>
      <c r="T3" s="28"/>
      <c r="U3" s="29"/>
    </row>
    <row r="4" spans="2:21" s="52" customFormat="1" ht="15">
      <c r="B4" s="78" t="s">
        <v>36</v>
      </c>
      <c r="C4" s="79"/>
      <c r="D4" s="55"/>
      <c r="E4" s="55"/>
      <c r="F4" s="55"/>
      <c r="G4" s="56" t="s">
        <v>34</v>
      </c>
      <c r="H4" s="55"/>
      <c r="I4" s="55"/>
      <c r="J4" s="55"/>
      <c r="K4" s="55"/>
      <c r="L4" s="55"/>
      <c r="M4" s="55"/>
      <c r="N4" s="55"/>
      <c r="O4" s="55"/>
      <c r="P4" s="55"/>
      <c r="Q4" s="55"/>
      <c r="R4" s="80"/>
      <c r="S4" s="55"/>
      <c r="T4" s="55"/>
      <c r="U4" s="81"/>
    </row>
    <row r="5" spans="2:21" s="52" customFormat="1">
      <c r="B5" s="82" t="s">
        <v>37</v>
      </c>
      <c r="C5" s="83" t="s">
        <v>73</v>
      </c>
      <c r="D5" s="58" t="s">
        <v>170</v>
      </c>
      <c r="E5" s="58" t="s">
        <v>125</v>
      </c>
      <c r="F5" s="58"/>
      <c r="G5" s="58" t="s">
        <v>171</v>
      </c>
      <c r="H5" s="58" t="s">
        <v>172</v>
      </c>
      <c r="I5" s="58" t="s">
        <v>173</v>
      </c>
      <c r="J5" s="58">
        <v>3</v>
      </c>
      <c r="K5" s="58" t="b">
        <v>0</v>
      </c>
      <c r="L5" s="58" t="b">
        <v>1</v>
      </c>
      <c r="M5" s="58"/>
      <c r="N5" s="58">
        <v>20</v>
      </c>
      <c r="O5" s="58">
        <v>5</v>
      </c>
      <c r="P5" s="58"/>
      <c r="Q5" s="58" t="s">
        <v>174</v>
      </c>
      <c r="R5" s="58" t="s">
        <v>175</v>
      </c>
      <c r="S5" s="58" t="s">
        <v>176</v>
      </c>
      <c r="T5" s="58">
        <v>1</v>
      </c>
      <c r="U5" s="69" t="s">
        <v>177</v>
      </c>
    </row>
    <row r="6" spans="2:21" s="52" customFormat="1">
      <c r="B6" s="40"/>
    </row>
    <row r="7" spans="2:21" s="47" customFormat="1" ht="19.95" customHeight="1">
      <c r="C7" s="48" t="s">
        <v>178</v>
      </c>
      <c r="D7" s="48" t="s">
        <v>88</v>
      </c>
      <c r="E7" s="48" t="s">
        <v>179</v>
      </c>
      <c r="F7" s="48" t="s">
        <v>180</v>
      </c>
      <c r="G7" s="48" t="s">
        <v>92</v>
      </c>
      <c r="H7" s="48" t="s">
        <v>181</v>
      </c>
      <c r="I7" s="48" t="s">
        <v>182</v>
      </c>
      <c r="J7" s="48" t="s">
        <v>183</v>
      </c>
      <c r="K7" s="48" t="s">
        <v>184</v>
      </c>
      <c r="L7" s="48" t="s">
        <v>185</v>
      </c>
      <c r="M7" s="48" t="s">
        <v>146</v>
      </c>
      <c r="N7" s="48" t="s">
        <v>147</v>
      </c>
      <c r="O7" s="48" t="s">
        <v>148</v>
      </c>
      <c r="P7" s="48" t="s">
        <v>149</v>
      </c>
      <c r="Q7" s="48" t="s">
        <v>151</v>
      </c>
      <c r="R7" s="48" t="s">
        <v>104</v>
      </c>
      <c r="S7" s="48" t="s">
        <v>186</v>
      </c>
      <c r="T7" s="48" t="s">
        <v>187</v>
      </c>
      <c r="U7" s="48" t="s">
        <v>188</v>
      </c>
    </row>
    <row r="8" spans="2:21">
      <c r="B8" s="62"/>
      <c r="C8" t="s">
        <v>114</v>
      </c>
      <c r="D8"/>
      <c r="E8" t="s">
        <v>155</v>
      </c>
      <c r="F8"/>
      <c r="G8"/>
      <c r="H8" t="s">
        <v>189</v>
      </c>
      <c r="I8" t="s">
        <v>190</v>
      </c>
      <c r="J8" s="84"/>
      <c r="K8"/>
      <c r="L8"/>
      <c r="M8"/>
      <c r="N8"/>
      <c r="O8"/>
      <c r="P8"/>
      <c r="Q8"/>
      <c r="R8"/>
      <c r="S8"/>
      <c r="T8"/>
      <c r="U8"/>
    </row>
    <row r="9" spans="2:21">
      <c r="B9" s="62"/>
      <c r="C9" t="s">
        <v>114</v>
      </c>
      <c r="D9"/>
      <c r="E9" t="s">
        <v>165</v>
      </c>
      <c r="F9"/>
      <c r="G9"/>
      <c r="H9" t="s">
        <v>189</v>
      </c>
      <c r="I9" t="s">
        <v>191</v>
      </c>
      <c r="J9" s="84"/>
      <c r="K9"/>
      <c r="L9"/>
      <c r="M9"/>
      <c r="N9"/>
      <c r="O9"/>
      <c r="P9"/>
      <c r="Q9"/>
      <c r="R9"/>
      <c r="S9"/>
      <c r="T9"/>
      <c r="U9"/>
    </row>
    <row r="10" spans="2:21">
      <c r="B10" s="62"/>
      <c r="C10" t="s">
        <v>119</v>
      </c>
      <c r="D10"/>
      <c r="E10" t="s">
        <v>155</v>
      </c>
      <c r="F10"/>
      <c r="G10"/>
      <c r="H10" t="s">
        <v>192</v>
      </c>
      <c r="I10" t="s">
        <v>190</v>
      </c>
      <c r="J10" s="84"/>
      <c r="K10"/>
      <c r="L10"/>
      <c r="M10"/>
      <c r="N10"/>
      <c r="O10"/>
      <c r="P10"/>
      <c r="Q10"/>
      <c r="R10"/>
      <c r="S10"/>
      <c r="T10"/>
      <c r="U10"/>
    </row>
    <row r="11" spans="2:21">
      <c r="B11" s="62"/>
      <c r="C11" t="s">
        <v>119</v>
      </c>
      <c r="D11"/>
      <c r="E11" t="s">
        <v>159</v>
      </c>
      <c r="F11"/>
      <c r="G11"/>
      <c r="H11" t="s">
        <v>192</v>
      </c>
      <c r="I11" t="s">
        <v>193</v>
      </c>
      <c r="J11" s="84"/>
      <c r="K11"/>
      <c r="L11"/>
      <c r="M11"/>
      <c r="N11"/>
      <c r="O11"/>
      <c r="P11"/>
      <c r="Q11"/>
      <c r="R11"/>
      <c r="S11"/>
      <c r="T11"/>
      <c r="U11"/>
    </row>
    <row r="12" spans="2:21">
      <c r="B12" s="62"/>
      <c r="C12" t="s">
        <v>119</v>
      </c>
      <c r="D12"/>
      <c r="E12" t="s">
        <v>162</v>
      </c>
      <c r="F12"/>
      <c r="G12"/>
      <c r="H12" t="s">
        <v>192</v>
      </c>
      <c r="I12" t="s">
        <v>193</v>
      </c>
      <c r="J12" s="84"/>
      <c r="K12"/>
      <c r="L12"/>
      <c r="M12"/>
      <c r="N12"/>
      <c r="O12"/>
      <c r="P12"/>
      <c r="Q12"/>
      <c r="R12"/>
      <c r="S12"/>
      <c r="T12"/>
      <c r="U12"/>
    </row>
    <row r="13" spans="2:21">
      <c r="B13" s="62"/>
      <c r="C13"/>
      <c r="D13"/>
      <c r="E13"/>
      <c r="F13"/>
      <c r="G13"/>
      <c r="H13"/>
      <c r="I13"/>
      <c r="J13"/>
      <c r="K13"/>
      <c r="L13"/>
      <c r="M13"/>
      <c r="N13"/>
      <c r="O13"/>
      <c r="P13"/>
      <c r="Q13"/>
      <c r="R13"/>
      <c r="S13"/>
      <c r="T13"/>
      <c r="U13"/>
    </row>
    <row r="14" spans="2:21">
      <c r="B14" s="62"/>
      <c r="C14"/>
      <c r="D14"/>
      <c r="E14"/>
      <c r="F14"/>
      <c r="G14"/>
      <c r="H14"/>
      <c r="I14"/>
      <c r="J14"/>
      <c r="K14"/>
      <c r="L14"/>
      <c r="M14"/>
      <c r="N14"/>
      <c r="O14"/>
      <c r="P14"/>
      <c r="Q14"/>
      <c r="R14"/>
      <c r="S14"/>
      <c r="T14"/>
      <c r="U14"/>
    </row>
    <row r="15" spans="2:21">
      <c r="B15" s="62"/>
      <c r="C15"/>
      <c r="D15"/>
      <c r="E15"/>
      <c r="F15"/>
      <c r="G15"/>
      <c r="H15"/>
      <c r="I15"/>
      <c r="J15"/>
      <c r="K15"/>
      <c r="L15"/>
      <c r="M15"/>
      <c r="N15"/>
      <c r="O15"/>
      <c r="P15"/>
      <c r="Q15"/>
      <c r="R15"/>
      <c r="S15"/>
      <c r="T15"/>
      <c r="U15"/>
    </row>
    <row r="16" spans="2:21">
      <c r="C16"/>
      <c r="D16"/>
      <c r="E16"/>
      <c r="F16"/>
      <c r="G16"/>
      <c r="H16"/>
      <c r="I16"/>
      <c r="J16"/>
      <c r="K16"/>
      <c r="L16"/>
      <c r="M16"/>
      <c r="N16"/>
      <c r="O16"/>
      <c r="P16"/>
      <c r="Q16"/>
      <c r="R16"/>
      <c r="S16"/>
      <c r="T16"/>
      <c r="U16"/>
    </row>
    <row r="17" spans="3:21">
      <c r="C17"/>
      <c r="D17"/>
      <c r="E17"/>
      <c r="F17"/>
      <c r="G17"/>
      <c r="H17"/>
      <c r="I17"/>
      <c r="J17"/>
      <c r="K17"/>
      <c r="L17"/>
      <c r="M17"/>
      <c r="N17"/>
      <c r="O17"/>
      <c r="P17"/>
      <c r="Q17"/>
      <c r="R17"/>
      <c r="S17"/>
      <c r="T17"/>
      <c r="U17"/>
    </row>
    <row r="18" spans="3:21">
      <c r="C18"/>
      <c r="D18"/>
      <c r="E18"/>
      <c r="F18"/>
      <c r="G18"/>
      <c r="H18"/>
      <c r="I18"/>
      <c r="J18"/>
      <c r="K18"/>
      <c r="L18"/>
      <c r="M18"/>
      <c r="N18"/>
      <c r="O18"/>
      <c r="P18"/>
      <c r="Q18"/>
      <c r="R18"/>
      <c r="S18"/>
      <c r="T18"/>
      <c r="U18"/>
    </row>
    <row r="19" spans="3:21">
      <c r="C19"/>
      <c r="D19"/>
      <c r="E19"/>
      <c r="F19"/>
      <c r="G19"/>
      <c r="H19"/>
      <c r="I19"/>
      <c r="J19"/>
      <c r="K19"/>
      <c r="L19"/>
      <c r="M19"/>
      <c r="N19"/>
      <c r="O19"/>
      <c r="P19"/>
      <c r="Q19"/>
      <c r="R19"/>
      <c r="S19"/>
      <c r="T19"/>
      <c r="U19"/>
    </row>
    <row r="20" spans="3:21">
      <c r="C20"/>
      <c r="D20"/>
      <c r="E20"/>
      <c r="F20"/>
      <c r="G20"/>
      <c r="H20"/>
      <c r="I20"/>
      <c r="J20"/>
      <c r="K20"/>
      <c r="L20"/>
      <c r="M20"/>
      <c r="N20"/>
      <c r="O20"/>
      <c r="P20"/>
      <c r="Q20"/>
      <c r="R20"/>
      <c r="S20"/>
      <c r="T20"/>
      <c r="U20"/>
    </row>
    <row r="21" spans="3:21">
      <c r="C21"/>
      <c r="D21"/>
      <c r="E21"/>
      <c r="F21"/>
      <c r="G21"/>
      <c r="H21"/>
      <c r="I21"/>
      <c r="J21"/>
      <c r="K21"/>
      <c r="L21"/>
      <c r="M21"/>
      <c r="N21"/>
      <c r="O21"/>
      <c r="P21"/>
      <c r="Q21"/>
      <c r="R21"/>
      <c r="S21"/>
      <c r="T21"/>
      <c r="U21"/>
    </row>
    <row r="22" spans="3:21">
      <c r="C22"/>
      <c r="D22"/>
      <c r="E22"/>
      <c r="F22"/>
      <c r="G22"/>
      <c r="H22"/>
      <c r="I22"/>
      <c r="J22"/>
      <c r="K22"/>
      <c r="L22"/>
      <c r="M22"/>
      <c r="N22"/>
      <c r="O22"/>
      <c r="P22"/>
      <c r="Q22"/>
      <c r="R22"/>
      <c r="S22"/>
      <c r="T22"/>
      <c r="U22"/>
    </row>
    <row r="23" spans="3:21">
      <c r="C23"/>
      <c r="D23"/>
      <c r="E23"/>
      <c r="F23"/>
      <c r="G23"/>
      <c r="H23"/>
      <c r="I23"/>
      <c r="J23"/>
      <c r="K23"/>
      <c r="L23"/>
      <c r="M23"/>
      <c r="N23"/>
      <c r="O23"/>
      <c r="P23"/>
      <c r="Q23"/>
      <c r="R23"/>
      <c r="S23"/>
      <c r="T23"/>
      <c r="U23"/>
    </row>
    <row r="24" spans="3:21">
      <c r="C24"/>
      <c r="D24"/>
      <c r="E24"/>
      <c r="F24"/>
      <c r="G24"/>
      <c r="H24"/>
      <c r="I24"/>
      <c r="J24"/>
      <c r="K24"/>
      <c r="L24"/>
      <c r="M24"/>
      <c r="N24"/>
      <c r="O24"/>
      <c r="P24"/>
      <c r="Q24"/>
      <c r="R24"/>
      <c r="S24"/>
      <c r="T24"/>
      <c r="U24"/>
    </row>
    <row r="25" spans="3:21">
      <c r="C25"/>
      <c r="D25"/>
      <c r="E25"/>
      <c r="F25"/>
      <c r="G25"/>
      <c r="H25"/>
      <c r="I25"/>
      <c r="J25"/>
      <c r="K25"/>
      <c r="L25"/>
      <c r="M25"/>
      <c r="N25"/>
      <c r="O25"/>
      <c r="P25"/>
      <c r="Q25"/>
      <c r="R25"/>
      <c r="S25"/>
      <c r="T25"/>
      <c r="U25"/>
    </row>
  </sheetData>
  <dataValidations count="6">
    <dataValidation type="list" allowBlank="1" showInputMessage="1" prompt="Must be one of the allowed values from the dropdown list." sqref="C8:C25" xr:uid="{00A20083-007D-42DB-B845-008500F9002F}">
      <formula1>INDIRECT("Class[Code]")</formula1>
    </dataValidation>
    <dataValidation type="list" allowBlank="1" showInputMessage="1" showErrorMessage="1" prompt="Must be one of the allowed values from the dropdown list." sqref="I8:I25" xr:uid="{00450078-0080-4650-9E96-000800A600F2}">
      <formula1>INDIRECT("Units[Units]")</formula1>
    </dataValidation>
    <dataValidation type="list" allowBlank="1" showInputMessage="1" showErrorMessage="1" prompt="Must be one of the allowed values from the dropdown list." sqref="S8:S25" xr:uid="{007700DF-00FA-45AD-8051-009E00F5004E}">
      <formula1>INDIRECT("PropertyType[PropertyType]")</formula1>
    </dataValidation>
    <dataValidation type="list" allowBlank="1" showInputMessage="1" showErrorMessage="1" sqref="K8:L25" xr:uid="{004B007C-003E-4C1B-9FFA-007D001A00B3}">
      <formula1>INDIRECT("Boolean[Boolean]")</formula1>
    </dataValidation>
    <dataValidation type="list" allowBlank="1" showInputMessage="1" prompt="Must be one of the allowed values from the dropdown list." sqref="E8:E25" xr:uid="{007200B6-0025-467F-8AC5-00A200020038}">
      <formula1>INDIRECT("Property[Code]")</formula1>
    </dataValidation>
    <dataValidation type="whole" operator="greaterThanOrEqual" allowBlank="1" showInputMessage="1" showErrorMessage="1" prompt="Must be a positive integer." sqref="T8:T25" xr:uid="{008C0061-0006-4C3E-9578-008D00BE00CB}">
      <formula1>0</formula1>
    </dataValidation>
  </dataValidations>
  <pageMargins left="0.7" right="0.7" top="0.75" bottom="0.75" header="0.3" footer="0.3"/>
  <pageSetup paperSize="9" orientation="portrait"/>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B2:H27"/>
  <sheetViews>
    <sheetView workbookViewId="0">
      <selection activeCell="E19" sqref="E19"/>
    </sheetView>
  </sheetViews>
  <sheetFormatPr defaultColWidth="8.77734375" defaultRowHeight="14.4"/>
  <cols>
    <col min="1" max="1" width="3.21875" style="1" customWidth="1"/>
    <col min="2" max="2" width="14" style="1" bestFit="1" customWidth="1"/>
    <col min="3" max="3" width="27.5546875" style="1" bestFit="1" customWidth="1"/>
    <col min="4" max="4" width="27.5546875" style="1" customWidth="1"/>
    <col min="5" max="5" width="69.77734375" style="1" bestFit="1" customWidth="1"/>
    <col min="6" max="6" width="25.77734375" style="1" bestFit="1" customWidth="1"/>
    <col min="7" max="7" width="12.44140625" style="1" customWidth="1"/>
    <col min="8" max="8" width="15" style="1" customWidth="1"/>
    <col min="9" max="16384" width="8.77734375" style="1"/>
  </cols>
  <sheetData>
    <row r="2" spans="2:8">
      <c r="B2" s="22" t="s">
        <v>29</v>
      </c>
      <c r="C2" s="23" t="s">
        <v>30</v>
      </c>
      <c r="D2" s="23" t="s">
        <v>30</v>
      </c>
      <c r="E2" s="23" t="s">
        <v>30</v>
      </c>
      <c r="F2" s="23" t="s">
        <v>30</v>
      </c>
      <c r="G2" s="23" t="s">
        <v>124</v>
      </c>
      <c r="H2" s="24" t="s">
        <v>30</v>
      </c>
    </row>
    <row r="3" spans="2:8" ht="15">
      <c r="B3" s="25" t="s">
        <v>33</v>
      </c>
      <c r="C3" s="27" t="s">
        <v>34</v>
      </c>
      <c r="D3" s="27" t="s">
        <v>34</v>
      </c>
      <c r="E3" s="27" t="s">
        <v>34</v>
      </c>
      <c r="F3" s="53"/>
      <c r="G3" s="53"/>
      <c r="H3" s="85"/>
    </row>
    <row r="4" spans="2:8">
      <c r="B4" s="25" t="s">
        <v>36</v>
      </c>
      <c r="C4" s="28"/>
      <c r="D4" s="53"/>
      <c r="E4" s="53"/>
      <c r="F4" s="53"/>
      <c r="G4" s="53"/>
      <c r="H4" s="85"/>
    </row>
    <row r="5" spans="2:8">
      <c r="B5" s="31" t="s">
        <v>37</v>
      </c>
      <c r="C5" s="58" t="s">
        <v>73</v>
      </c>
      <c r="D5" s="58" t="s">
        <v>194</v>
      </c>
      <c r="E5" s="58" t="s">
        <v>195</v>
      </c>
      <c r="F5" s="58" t="s">
        <v>74</v>
      </c>
      <c r="G5" s="58">
        <v>0.2</v>
      </c>
      <c r="H5" s="69" t="s">
        <v>175</v>
      </c>
    </row>
    <row r="6" spans="2:8">
      <c r="B6" s="40"/>
      <c r="C6" s="52"/>
      <c r="D6" s="52"/>
      <c r="E6" s="52"/>
      <c r="F6" s="52"/>
      <c r="G6" s="52"/>
      <c r="H6" s="52"/>
    </row>
    <row r="7" spans="2:8" s="47" customFormat="1" ht="19.95" customHeight="1">
      <c r="C7" s="48" t="s">
        <v>178</v>
      </c>
      <c r="D7" s="48" t="s">
        <v>196</v>
      </c>
      <c r="E7" s="48" t="s">
        <v>197</v>
      </c>
      <c r="F7" s="48" t="s">
        <v>198</v>
      </c>
      <c r="G7" s="48" t="s">
        <v>199</v>
      </c>
      <c r="H7" s="48" t="s">
        <v>104</v>
      </c>
    </row>
    <row r="8" spans="2:8">
      <c r="B8" s="62"/>
      <c r="C8"/>
      <c r="D8"/>
      <c r="E8" s="86"/>
      <c r="F8"/>
      <c r="G8"/>
      <c r="H8"/>
    </row>
    <row r="9" spans="2:8">
      <c r="B9" s="62"/>
      <c r="C9"/>
      <c r="D9"/>
      <c r="E9" s="86"/>
      <c r="F9"/>
      <c r="G9"/>
      <c r="H9"/>
    </row>
    <row r="10" spans="2:8">
      <c r="B10" s="62"/>
      <c r="C10"/>
      <c r="D10"/>
      <c r="E10"/>
      <c r="F10"/>
      <c r="G10"/>
      <c r="H10"/>
    </row>
    <row r="11" spans="2:8">
      <c r="B11" s="62"/>
      <c r="C11"/>
      <c r="D11"/>
      <c r="E11"/>
      <c r="F11"/>
      <c r="G11"/>
      <c r="H11"/>
    </row>
    <row r="12" spans="2:8">
      <c r="B12" s="62"/>
      <c r="C12"/>
      <c r="D12"/>
      <c r="E12"/>
      <c r="F12"/>
      <c r="G12"/>
      <c r="H12"/>
    </row>
    <row r="13" spans="2:8">
      <c r="B13" s="62"/>
      <c r="C13"/>
      <c r="D13"/>
      <c r="E13"/>
      <c r="F13"/>
      <c r="G13"/>
      <c r="H13"/>
    </row>
    <row r="14" spans="2:8">
      <c r="B14" s="62"/>
      <c r="C14"/>
      <c r="D14"/>
      <c r="E14"/>
      <c r="F14"/>
      <c r="G14"/>
      <c r="H14"/>
    </row>
    <row r="15" spans="2:8">
      <c r="B15" s="62"/>
      <c r="C15"/>
      <c r="D15"/>
      <c r="E15"/>
      <c r="F15"/>
      <c r="G15"/>
      <c r="H15"/>
    </row>
    <row r="16" spans="2:8">
      <c r="B16" s="62"/>
      <c r="C16"/>
      <c r="D16"/>
      <c r="E16"/>
      <c r="F16"/>
      <c r="G16"/>
      <c r="H16"/>
    </row>
    <row r="17" spans="2:8">
      <c r="B17" s="62"/>
      <c r="C17"/>
      <c r="D17"/>
      <c r="E17"/>
      <c r="F17"/>
      <c r="G17"/>
      <c r="H17"/>
    </row>
    <row r="18" spans="2:8">
      <c r="B18" s="62"/>
      <c r="C18"/>
      <c r="D18"/>
      <c r="E18"/>
      <c r="F18"/>
      <c r="G18"/>
      <c r="H18"/>
    </row>
    <row r="19" spans="2:8">
      <c r="B19" s="62"/>
      <c r="C19"/>
      <c r="D19"/>
      <c r="E19"/>
      <c r="F19"/>
      <c r="G19"/>
      <c r="H19"/>
    </row>
    <row r="20" spans="2:8">
      <c r="B20" s="62"/>
      <c r="C20"/>
      <c r="D20"/>
      <c r="E20"/>
      <c r="F20"/>
      <c r="G20"/>
      <c r="H20"/>
    </row>
    <row r="21" spans="2:8">
      <c r="C21"/>
      <c r="D21"/>
      <c r="E21"/>
      <c r="F21"/>
      <c r="G21"/>
      <c r="H21"/>
    </row>
    <row r="22" spans="2:8">
      <c r="C22"/>
      <c r="D22"/>
      <c r="E22"/>
      <c r="F22"/>
      <c r="G22"/>
      <c r="H22"/>
    </row>
    <row r="23" spans="2:8">
      <c r="C23"/>
      <c r="D23"/>
      <c r="E23"/>
      <c r="F23"/>
      <c r="G23"/>
      <c r="H23"/>
    </row>
    <row r="24" spans="2:8">
      <c r="C24"/>
      <c r="D24"/>
      <c r="E24"/>
      <c r="F24"/>
      <c r="G24"/>
      <c r="H24"/>
    </row>
    <row r="25" spans="2:8">
      <c r="C25"/>
      <c r="D25"/>
      <c r="E25"/>
      <c r="F25"/>
      <c r="G25"/>
      <c r="H25"/>
    </row>
    <row r="26" spans="2:8">
      <c r="C26"/>
      <c r="D26"/>
      <c r="E26"/>
      <c r="F26"/>
      <c r="G26"/>
      <c r="H26"/>
    </row>
    <row r="27" spans="2:8">
      <c r="C27"/>
      <c r="D27"/>
      <c r="E27"/>
      <c r="F27"/>
      <c r="G27"/>
      <c r="H27"/>
    </row>
  </sheetData>
  <dataValidations count="5">
    <dataValidation type="list" allowBlank="1" showInputMessage="1" showErrorMessage="1" prompt="Must be one of the allowed values from the dropdown list." sqref="C8:C27" xr:uid="{00AC0020-008D-49F9-8F99-00AE00FF00FB}">
      <formula1>INDIRECT("Class[Code]")</formula1>
    </dataValidation>
    <dataValidation type="list" allowBlank="1" showInputMessage="1" showErrorMessage="1" prompt="Must be one of the allowed values from the dropdown list." sqref="D8:D27" xr:uid="{0014000E-00AD-43DC-A860-0030009D00A8}">
      <formula1>INDIRECT("ClassRelationType[RelationType (Class)]")</formula1>
    </dataValidation>
    <dataValidation type="list" allowBlank="1" sqref="F8:F27" xr:uid="{00A100A0-00DD-4BD6-B94B-002700B000AF}">
      <formula1>INDIRECT("Class[Name]")</formula1>
    </dataValidation>
    <dataValidation type="list" allowBlank="1" sqref="E10:E27" xr:uid="{002F0065-001E-4D34-95D0-00BD002E009B}">
      <formula1>INDIRECT("ClassURIs[RelatedClassUri]")</formula1>
    </dataValidation>
    <dataValidation type="decimal" allowBlank="1" showInputMessage="1" showErrorMessage="1" prompt="Must be a decimal number between 0.0 and 1.0." sqref="G8:G27" xr:uid="{004900C4-00F9-4EA1-A8F7-00D80014001E}">
      <formula1>0</formula1>
      <formula2>1</formula2>
    </dataValidation>
  </dataValidations>
  <pageMargins left="0.7" right="0.7" top="0.75" bottom="0.75" header="0.3" footer="0.3"/>
  <pageSetup paperSize="9" orientation="portrait"/>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B2:J27"/>
  <sheetViews>
    <sheetView workbookViewId="0">
      <selection activeCell="D14" sqref="D14"/>
    </sheetView>
  </sheetViews>
  <sheetFormatPr defaultColWidth="8.77734375" defaultRowHeight="14.4"/>
  <cols>
    <col min="1" max="1" width="3.21875" style="1" customWidth="1"/>
    <col min="2" max="2" width="14" style="1" bestFit="1" customWidth="1"/>
    <col min="3" max="3" width="33.44140625" style="1" bestFit="1" customWidth="1"/>
    <col min="4" max="4" width="39.77734375" style="1" bestFit="1" customWidth="1"/>
    <col min="5" max="5" width="15.77734375" style="1" customWidth="1"/>
    <col min="6" max="6" width="14.77734375" style="1" customWidth="1"/>
    <col min="7" max="7" width="23.21875" style="1" customWidth="1"/>
    <col min="8" max="8" width="66.21875" style="1" customWidth="1"/>
    <col min="9" max="9" width="15.77734375" style="1" customWidth="1"/>
    <col min="10" max="10" width="19" style="1" customWidth="1"/>
    <col min="11" max="16384" width="8.77734375" style="1"/>
  </cols>
  <sheetData>
    <row r="2" spans="2:10" s="52" customFormat="1">
      <c r="B2" s="75" t="s">
        <v>29</v>
      </c>
      <c r="C2" s="76" t="s">
        <v>30</v>
      </c>
      <c r="D2" s="23" t="s">
        <v>30</v>
      </c>
      <c r="E2" s="23" t="s">
        <v>30</v>
      </c>
      <c r="F2" s="23" t="s">
        <v>30</v>
      </c>
      <c r="G2" s="23" t="s">
        <v>30</v>
      </c>
      <c r="H2" s="23" t="s">
        <v>30</v>
      </c>
      <c r="I2" s="23" t="s">
        <v>72</v>
      </c>
      <c r="J2" s="24" t="s">
        <v>30</v>
      </c>
    </row>
    <row r="3" spans="2:10" s="52" customFormat="1" ht="15">
      <c r="B3" s="77" t="s">
        <v>33</v>
      </c>
      <c r="C3" s="26" t="s">
        <v>35</v>
      </c>
      <c r="D3" s="27" t="s">
        <v>35</v>
      </c>
      <c r="E3" s="27" t="s">
        <v>34</v>
      </c>
      <c r="F3" s="27" t="s">
        <v>34</v>
      </c>
      <c r="G3" s="28"/>
      <c r="H3" s="28"/>
      <c r="I3" s="28"/>
      <c r="J3" s="66"/>
    </row>
    <row r="4" spans="2:10" s="52" customFormat="1" ht="15">
      <c r="B4" s="77" t="s">
        <v>36</v>
      </c>
      <c r="C4" s="30"/>
      <c r="D4" s="28"/>
      <c r="E4" s="27" t="s">
        <v>34</v>
      </c>
      <c r="F4" s="28"/>
      <c r="G4" s="27" t="s">
        <v>34</v>
      </c>
      <c r="H4" s="28"/>
      <c r="I4" s="28"/>
      <c r="J4" s="29"/>
    </row>
    <row r="5" spans="2:10" s="52" customFormat="1">
      <c r="B5" s="82" t="s">
        <v>37</v>
      </c>
      <c r="C5" s="83" t="s">
        <v>125</v>
      </c>
      <c r="D5" s="58"/>
      <c r="E5" s="87">
        <v>12.34</v>
      </c>
      <c r="F5" s="58" t="s">
        <v>200</v>
      </c>
      <c r="G5" s="58" t="s">
        <v>201</v>
      </c>
      <c r="H5" s="58" t="s">
        <v>202</v>
      </c>
      <c r="I5" s="58">
        <v>2</v>
      </c>
      <c r="J5" s="88" t="s">
        <v>175</v>
      </c>
    </row>
    <row r="6" spans="2:10" s="52" customFormat="1">
      <c r="B6" s="40"/>
      <c r="J6" s="21"/>
    </row>
    <row r="7" spans="2:10" s="47" customFormat="1" ht="19.95" customHeight="1">
      <c r="C7" s="48" t="s">
        <v>203</v>
      </c>
      <c r="D7" s="48" t="s">
        <v>204</v>
      </c>
      <c r="E7" s="48" t="s">
        <v>205</v>
      </c>
      <c r="F7" s="48" t="s">
        <v>88</v>
      </c>
      <c r="G7" s="48" t="s">
        <v>92</v>
      </c>
      <c r="H7" s="48" t="s">
        <v>206</v>
      </c>
      <c r="I7" s="48" t="s">
        <v>187</v>
      </c>
      <c r="J7" s="48" t="s">
        <v>104</v>
      </c>
    </row>
    <row r="8" spans="2:10">
      <c r="B8" s="62"/>
      <c r="C8"/>
      <c r="D8"/>
      <c r="E8" s="49"/>
      <c r="F8"/>
      <c r="G8"/>
      <c r="H8"/>
      <c r="I8" s="49"/>
      <c r="J8"/>
    </row>
    <row r="9" spans="2:10">
      <c r="B9" s="62"/>
      <c r="C9"/>
      <c r="D9"/>
      <c r="E9" s="49"/>
      <c r="F9"/>
      <c r="G9"/>
      <c r="H9"/>
      <c r="I9" s="49"/>
      <c r="J9"/>
    </row>
    <row r="10" spans="2:10">
      <c r="B10" s="62"/>
      <c r="C10"/>
      <c r="D10"/>
      <c r="E10" s="49"/>
      <c r="F10"/>
      <c r="G10"/>
      <c r="H10"/>
      <c r="I10" s="49"/>
      <c r="J10"/>
    </row>
    <row r="11" spans="2:10">
      <c r="B11" s="62"/>
      <c r="C11"/>
      <c r="D11"/>
      <c r="E11" s="49"/>
      <c r="F11"/>
      <c r="G11"/>
      <c r="H11"/>
      <c r="I11" s="49"/>
      <c r="J11"/>
    </row>
    <row r="12" spans="2:10">
      <c r="B12" s="62"/>
      <c r="C12"/>
      <c r="D12"/>
      <c r="E12" s="49"/>
      <c r="F12"/>
      <c r="G12"/>
      <c r="H12"/>
      <c r="I12" s="49"/>
      <c r="J12"/>
    </row>
    <row r="13" spans="2:10">
      <c r="B13" s="62"/>
      <c r="C13"/>
      <c r="D13"/>
      <c r="E13" s="49"/>
      <c r="F13"/>
      <c r="G13"/>
      <c r="H13"/>
      <c r="I13" s="49"/>
      <c r="J13"/>
    </row>
    <row r="14" spans="2:10">
      <c r="B14" s="62"/>
      <c r="C14"/>
      <c r="D14"/>
      <c r="E14" s="49"/>
      <c r="F14"/>
      <c r="G14"/>
      <c r="H14"/>
      <c r="I14" s="49"/>
      <c r="J14"/>
    </row>
    <row r="15" spans="2:10">
      <c r="B15" s="62"/>
      <c r="C15"/>
      <c r="D15"/>
      <c r="E15" s="49"/>
      <c r="F15"/>
      <c r="G15"/>
      <c r="H15"/>
      <c r="I15" s="49"/>
      <c r="J15"/>
    </row>
    <row r="16" spans="2:10">
      <c r="B16" s="62"/>
      <c r="C16"/>
      <c r="D16"/>
      <c r="E16" s="49"/>
      <c r="F16"/>
      <c r="G16"/>
      <c r="H16"/>
      <c r="I16" s="49"/>
      <c r="J16"/>
    </row>
    <row r="17" spans="2:10">
      <c r="B17" s="62"/>
      <c r="C17"/>
      <c r="D17"/>
      <c r="E17" s="49"/>
      <c r="F17"/>
      <c r="G17"/>
      <c r="H17"/>
      <c r="I17" s="49"/>
      <c r="J17"/>
    </row>
    <row r="18" spans="2:10">
      <c r="C18"/>
      <c r="D18"/>
      <c r="E18" s="49"/>
      <c r="F18"/>
      <c r="G18"/>
      <c r="H18"/>
      <c r="I18" s="49"/>
      <c r="J18"/>
    </row>
    <row r="19" spans="2:10">
      <c r="C19"/>
      <c r="D19"/>
      <c r="E19" s="49"/>
      <c r="F19"/>
      <c r="G19"/>
      <c r="H19"/>
      <c r="I19" s="49"/>
      <c r="J19"/>
    </row>
    <row r="20" spans="2:10">
      <c r="C20"/>
      <c r="D20"/>
      <c r="E20" s="49"/>
      <c r="F20"/>
      <c r="G20"/>
      <c r="H20"/>
      <c r="I20" s="49"/>
      <c r="J20"/>
    </row>
    <row r="21" spans="2:10">
      <c r="C21"/>
      <c r="D21"/>
      <c r="E21" s="49"/>
      <c r="F21"/>
      <c r="G21"/>
      <c r="H21"/>
      <c r="I21" s="49"/>
      <c r="J21"/>
    </row>
    <row r="22" spans="2:10">
      <c r="C22"/>
      <c r="D22"/>
      <c r="E22" s="49"/>
      <c r="F22"/>
      <c r="G22"/>
      <c r="H22"/>
      <c r="I22" s="49"/>
      <c r="J22"/>
    </row>
    <row r="23" spans="2:10">
      <c r="C23"/>
      <c r="D23"/>
      <c r="E23" s="49"/>
      <c r="F23"/>
      <c r="G23"/>
      <c r="H23"/>
      <c r="I23" s="49"/>
      <c r="J23"/>
    </row>
    <row r="24" spans="2:10">
      <c r="C24"/>
      <c r="D24"/>
      <c r="E24" s="49"/>
      <c r="F24"/>
      <c r="G24"/>
      <c r="H24"/>
      <c r="I24" s="49"/>
      <c r="J24"/>
    </row>
    <row r="25" spans="2:10">
      <c r="C25"/>
      <c r="D25"/>
      <c r="E25" s="49"/>
      <c r="F25"/>
      <c r="G25"/>
      <c r="H25"/>
      <c r="I25" s="49"/>
      <c r="J25"/>
    </row>
    <row r="26" spans="2:10">
      <c r="C26"/>
      <c r="D26"/>
      <c r="E26" s="49"/>
      <c r="F26"/>
      <c r="G26"/>
      <c r="H26"/>
      <c r="I26" s="49"/>
      <c r="J26"/>
    </row>
    <row r="27" spans="2:10">
      <c r="C27"/>
      <c r="D27"/>
      <c r="E27" s="49"/>
      <c r="F27"/>
      <c r="G27"/>
      <c r="H27"/>
      <c r="I27" s="49"/>
      <c r="J27"/>
    </row>
  </sheetData>
  <dataValidations count="4">
    <dataValidation type="textLength" operator="lessThanOrEqual" allowBlank="1" showInputMessage="1" showErrorMessage="1" sqref="F8:F27" xr:uid="{00500086-001B-41A1-9188-000D00F40096}">
      <formula1>20</formula1>
    </dataValidation>
    <dataValidation type="list" allowBlank="1" showInputMessage="1" showErrorMessage="1" sqref="D8:D27" xr:uid="{00270043-001F-418B-AD48-007F00AE00CC}">
      <formula1>INDIRECT("ClassProperty[Code]")</formula1>
    </dataValidation>
    <dataValidation type="list" allowBlank="1" showInputMessage="1" showErrorMessage="1" sqref="C8:C27" xr:uid="{003D00B1-0066-4D1F-B3B1-00000001004D}">
      <formula1>INDIRECT("Property[Code]")</formula1>
    </dataValidation>
    <dataValidation type="whole" operator="greaterThanOrEqual" allowBlank="1" showInputMessage="1" showErrorMessage="1" prompt="Must be a positive integer." sqref="I8:I27" xr:uid="{00190065-0019-4B82-A195-00550089007A}">
      <formula1>0</formula1>
    </dataValidation>
  </dataValidations>
  <pageMargins left="0.7" right="0.7" top="0.75" bottom="0.75" header="0.3" footer="0.3"/>
  <pageSetup paperSize="9" orientation="portrait"/>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B2:G25"/>
  <sheetViews>
    <sheetView tabSelected="1" workbookViewId="0">
      <selection activeCell="A8" sqref="A8:XFD9"/>
    </sheetView>
  </sheetViews>
  <sheetFormatPr defaultColWidth="8.77734375" defaultRowHeight="14.4"/>
  <cols>
    <col min="1" max="1" width="4.21875" style="1" customWidth="1"/>
    <col min="2" max="2" width="14" style="1" bestFit="1" customWidth="1"/>
    <col min="3" max="3" width="35.109375" style="1" customWidth="1"/>
    <col min="4" max="4" width="25.88671875" style="1" customWidth="1"/>
    <col min="5" max="5" width="76.44140625" style="1" customWidth="1"/>
    <col min="6" max="6" width="27.21875" style="1" customWidth="1"/>
    <col min="7" max="7" width="17.21875" style="1" customWidth="1"/>
    <col min="8" max="16384" width="8.77734375" style="1"/>
  </cols>
  <sheetData>
    <row r="2" spans="2:7">
      <c r="B2" s="22" t="s">
        <v>29</v>
      </c>
      <c r="C2" s="23" t="s">
        <v>30</v>
      </c>
      <c r="D2" s="23" t="s">
        <v>30</v>
      </c>
      <c r="E2" s="23" t="s">
        <v>30</v>
      </c>
      <c r="F2" s="23" t="s">
        <v>30</v>
      </c>
      <c r="G2" s="24" t="s">
        <v>30</v>
      </c>
    </row>
    <row r="3" spans="2:7" ht="15">
      <c r="B3" s="25" t="s">
        <v>33</v>
      </c>
      <c r="C3" s="27" t="s">
        <v>34</v>
      </c>
      <c r="D3" s="27"/>
      <c r="E3" s="27" t="s">
        <v>34</v>
      </c>
      <c r="F3" s="27" t="s">
        <v>34</v>
      </c>
      <c r="G3" s="66"/>
    </row>
    <row r="4" spans="2:7">
      <c r="B4" s="25" t="s">
        <v>36</v>
      </c>
      <c r="C4" s="28"/>
      <c r="D4" s="28"/>
      <c r="E4" s="28"/>
      <c r="F4" s="28"/>
      <c r="G4" s="29"/>
    </row>
    <row r="5" spans="2:7">
      <c r="B5" s="31" t="s">
        <v>37</v>
      </c>
      <c r="C5" s="58" t="s">
        <v>125</v>
      </c>
      <c r="D5" s="58" t="s">
        <v>207</v>
      </c>
      <c r="E5" s="58" t="s">
        <v>208</v>
      </c>
      <c r="F5" s="58" t="s">
        <v>209</v>
      </c>
      <c r="G5" s="88" t="s">
        <v>175</v>
      </c>
    </row>
    <row r="6" spans="2:7">
      <c r="B6" s="40"/>
      <c r="C6" s="52"/>
      <c r="D6" s="21"/>
      <c r="E6" s="21"/>
      <c r="F6" s="21"/>
      <c r="G6" s="21"/>
    </row>
    <row r="7" spans="2:7" s="47" customFormat="1" ht="19.95" customHeight="1">
      <c r="C7" s="48" t="s">
        <v>203</v>
      </c>
      <c r="D7" s="48" t="s">
        <v>210</v>
      </c>
      <c r="E7" s="48" t="s">
        <v>211</v>
      </c>
      <c r="F7" s="48" t="s">
        <v>196</v>
      </c>
      <c r="G7" s="48" t="s">
        <v>104</v>
      </c>
    </row>
    <row r="8" spans="2:7">
      <c r="B8" s="62"/>
      <c r="C8"/>
      <c r="D8"/>
      <c r="E8"/>
      <c r="F8"/>
      <c r="G8"/>
    </row>
    <row r="9" spans="2:7">
      <c r="B9" s="62"/>
      <c r="C9"/>
      <c r="D9"/>
      <c r="E9"/>
      <c r="F9"/>
      <c r="G9"/>
    </row>
    <row r="10" spans="2:7">
      <c r="B10" s="62"/>
      <c r="C10"/>
      <c r="D10"/>
      <c r="E10"/>
      <c r="F10"/>
      <c r="G10"/>
    </row>
    <row r="11" spans="2:7">
      <c r="B11" s="62"/>
      <c r="C11"/>
      <c r="D11"/>
      <c r="E11"/>
      <c r="F11"/>
      <c r="G11"/>
    </row>
    <row r="12" spans="2:7">
      <c r="B12" s="62"/>
      <c r="C12"/>
      <c r="D12"/>
      <c r="E12"/>
      <c r="F12"/>
      <c r="G12"/>
    </row>
    <row r="13" spans="2:7">
      <c r="B13" s="62"/>
      <c r="C13"/>
      <c r="D13"/>
      <c r="E13"/>
      <c r="F13"/>
      <c r="G13"/>
    </row>
    <row r="14" spans="2:7">
      <c r="B14" s="62"/>
      <c r="C14"/>
      <c r="D14"/>
      <c r="E14"/>
      <c r="F14"/>
      <c r="G14"/>
    </row>
    <row r="15" spans="2:7">
      <c r="B15" s="62"/>
      <c r="C15"/>
      <c r="D15"/>
      <c r="E15"/>
      <c r="F15"/>
      <c r="G15"/>
    </row>
    <row r="16" spans="2:7">
      <c r="C16"/>
      <c r="D16"/>
      <c r="E16"/>
      <c r="F16"/>
      <c r="G16"/>
    </row>
    <row r="17" spans="3:7">
      <c r="C17"/>
      <c r="D17"/>
      <c r="E17"/>
      <c r="F17"/>
      <c r="G17"/>
    </row>
    <row r="18" spans="3:7">
      <c r="C18"/>
      <c r="D18"/>
      <c r="E18"/>
      <c r="F18"/>
      <c r="G18"/>
    </row>
    <row r="19" spans="3:7">
      <c r="C19"/>
      <c r="D19"/>
      <c r="E19"/>
      <c r="F19"/>
      <c r="G19"/>
    </row>
    <row r="20" spans="3:7">
      <c r="C20"/>
      <c r="D20"/>
      <c r="E20"/>
      <c r="F20"/>
      <c r="G20"/>
    </row>
    <row r="21" spans="3:7">
      <c r="C21"/>
      <c r="D21"/>
      <c r="E21"/>
      <c r="F21"/>
      <c r="G21"/>
    </row>
    <row r="22" spans="3:7">
      <c r="C22"/>
      <c r="D22"/>
      <c r="E22"/>
      <c r="F22"/>
      <c r="G22"/>
    </row>
    <row r="23" spans="3:7">
      <c r="C23"/>
      <c r="D23"/>
      <c r="E23"/>
      <c r="F23"/>
      <c r="G23"/>
    </row>
    <row r="24" spans="3:7">
      <c r="C24"/>
      <c r="D24"/>
      <c r="E24"/>
      <c r="F24"/>
      <c r="G24"/>
    </row>
    <row r="25" spans="3:7">
      <c r="C25"/>
      <c r="D25"/>
      <c r="E25"/>
      <c r="F25"/>
      <c r="G25"/>
    </row>
  </sheetData>
  <dataValidations count="4">
    <dataValidation type="list" allowBlank="1" showInputMessage="1" showErrorMessage="1" sqref="C8:C25" xr:uid="{005900FF-0012-4F8D-B27F-008B0072000D}">
      <formula1>INDIRECT("Property[Code]")</formula1>
    </dataValidation>
    <dataValidation type="list" allowBlank="1" sqref="D8:D25" xr:uid="{00EB0072-003F-4B9E-9F69-00FB007E00C0}">
      <formula1>INDIRECT("Property[Name]")</formula1>
    </dataValidation>
    <dataValidation type="list" allowBlank="1" sqref="E8:E25" xr:uid="{00180043-00D3-410B-BC8F-006E00F200A7}">
      <formula1>INDIRECT("PropertyURIs[RelatedPropertyUri]")</formula1>
    </dataValidation>
    <dataValidation type="list" allowBlank="1" showInputMessage="1" showErrorMessage="1" prompt="Must be one of the allowed values from the dropdown list." sqref="F8:F25" xr:uid="{0053009D-001E-42D9-AD53-006D00730040}">
      <formula1>INDIRECT("RelationType[RelationType (Property)]")</formula1>
    </dataValidation>
  </dataValidations>
  <pageMargins left="0.7" right="0.7" top="0.75" bottom="0.75" header="0.3" footer="0.3"/>
  <pageSetup paperSize="9"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I604"/>
  <sheetViews>
    <sheetView zoomScale="85" workbookViewId="0">
      <selection activeCell="AE6" sqref="AE6"/>
    </sheetView>
  </sheetViews>
  <sheetFormatPr defaultColWidth="8.77734375" defaultRowHeight="14.4"/>
  <cols>
    <col min="1" max="1" width="4.44140625" style="1" customWidth="1"/>
    <col min="2" max="2" width="23.77734375" style="1" bestFit="1" customWidth="1"/>
    <col min="3" max="3" width="2.77734375" style="1" customWidth="1"/>
    <col min="4" max="4" width="19.77734375" style="1" customWidth="1"/>
    <col min="5" max="5" width="3.44140625" style="1" customWidth="1"/>
    <col min="6" max="6" width="12.21875" style="1" customWidth="1"/>
    <col min="7" max="7" width="3.21875" style="1" customWidth="1"/>
    <col min="8" max="8" width="13.21875" style="1" customWidth="1"/>
    <col min="9" max="9" width="3.77734375" style="1" customWidth="1"/>
    <col min="10" max="10" width="29.21875" style="1" bestFit="1" customWidth="1"/>
    <col min="11" max="11" width="3.44140625" style="1" customWidth="1"/>
    <col min="12" max="12" width="20.44140625" style="1" bestFit="1" customWidth="1"/>
    <col min="13" max="13" width="3.21875" style="1" customWidth="1"/>
    <col min="14" max="14" width="15.44140625" style="1" bestFit="1" customWidth="1"/>
    <col min="15" max="15" width="3.77734375" style="1" customWidth="1"/>
    <col min="16" max="16" width="14.77734375" style="1" bestFit="1" customWidth="1"/>
    <col min="17" max="17" width="4.21875" style="1" customWidth="1"/>
    <col min="18" max="18" width="13.77734375" style="1" customWidth="1"/>
    <col min="19" max="19" width="18.21875" style="1" bestFit="1" customWidth="1"/>
    <col min="20" max="20" width="4.21875" style="1" customWidth="1"/>
    <col min="21" max="21" width="14.77734375" style="1" customWidth="1"/>
    <col min="22" max="22" width="4.21875" style="1" customWidth="1"/>
    <col min="23" max="23" width="11.21875" style="1" customWidth="1"/>
    <col min="24" max="24" width="39" style="1" bestFit="1" customWidth="1"/>
    <col min="25" max="25" width="3.21875" style="1" customWidth="1"/>
    <col min="26" max="26" width="42.77734375" style="1" bestFit="1" customWidth="1"/>
    <col min="27" max="27" width="2.77734375" style="1" customWidth="1"/>
    <col min="28" max="28" width="14" style="1" customWidth="1"/>
    <col min="29" max="29" width="41.77734375" style="1" customWidth="1"/>
    <col min="30" max="30" width="5.21875" style="1" customWidth="1"/>
    <col min="31" max="31" width="20.21875" style="1" customWidth="1"/>
    <col min="32" max="32" width="73.44140625" style="1" bestFit="1" customWidth="1"/>
    <col min="33" max="33" width="4.21875" style="1" customWidth="1"/>
    <col min="34" max="34" width="17.77734375" style="1" bestFit="1" customWidth="1"/>
    <col min="35" max="35" width="70.77734375" style="1" bestFit="1" customWidth="1"/>
    <col min="36" max="16384" width="8.77734375" style="1"/>
  </cols>
  <sheetData>
    <row r="2" spans="2:35" ht="24.6" customHeight="1">
      <c r="B2" s="52"/>
      <c r="C2" s="52"/>
      <c r="D2" s="109" t="s">
        <v>212</v>
      </c>
      <c r="E2" s="109"/>
      <c r="F2" s="109"/>
      <c r="G2" s="109"/>
      <c r="H2" s="109"/>
      <c r="I2" s="109"/>
      <c r="J2" s="109"/>
      <c r="K2" s="109"/>
      <c r="L2" s="109"/>
      <c r="M2" s="52"/>
      <c r="N2" s="52"/>
      <c r="R2" s="89" t="s">
        <v>213</v>
      </c>
      <c r="S2" s="89"/>
      <c r="T2" s="1" t="s">
        <v>214</v>
      </c>
      <c r="U2" s="89" t="s">
        <v>215</v>
      </c>
      <c r="V2" s="1" t="s">
        <v>214</v>
      </c>
      <c r="W2" s="89" t="s">
        <v>215</v>
      </c>
      <c r="X2" s="89"/>
      <c r="Y2" s="1" t="s">
        <v>214</v>
      </c>
      <c r="Z2" s="89" t="s">
        <v>216</v>
      </c>
      <c r="AA2" s="1" t="s">
        <v>214</v>
      </c>
      <c r="AB2" s="89" t="s">
        <v>216</v>
      </c>
      <c r="AC2" s="89"/>
      <c r="AE2" s="7" t="s">
        <v>217</v>
      </c>
      <c r="AF2" s="7"/>
      <c r="AH2" s="7" t="s">
        <v>217</v>
      </c>
      <c r="AI2" s="7"/>
    </row>
    <row r="4" spans="2:35">
      <c r="B4" t="s">
        <v>218</v>
      </c>
      <c r="D4" t="s">
        <v>90</v>
      </c>
      <c r="F4" t="s">
        <v>64</v>
      </c>
      <c r="H4" t="s">
        <v>29</v>
      </c>
      <c r="J4" t="s">
        <v>219</v>
      </c>
      <c r="L4" t="s">
        <v>153</v>
      </c>
      <c r="N4" t="s">
        <v>186</v>
      </c>
      <c r="P4" t="s">
        <v>31</v>
      </c>
      <c r="R4" t="s">
        <v>220</v>
      </c>
      <c r="S4" t="s">
        <v>89</v>
      </c>
      <c r="U4" s="90" t="s">
        <v>221</v>
      </c>
      <c r="W4" t="s">
        <v>222</v>
      </c>
      <c r="X4" t="s">
        <v>89</v>
      </c>
      <c r="Z4" t="s">
        <v>223</v>
      </c>
      <c r="AB4" t="s">
        <v>134</v>
      </c>
      <c r="AC4" t="s">
        <v>224</v>
      </c>
      <c r="AE4" s="91" t="s">
        <v>225</v>
      </c>
      <c r="AF4" s="92" t="s">
        <v>197</v>
      </c>
      <c r="AH4" s="91" t="s">
        <v>226</v>
      </c>
      <c r="AI4" s="92" t="s">
        <v>211</v>
      </c>
    </row>
    <row r="5" spans="2:35">
      <c r="B5" t="s">
        <v>194</v>
      </c>
      <c r="D5" t="s">
        <v>75</v>
      </c>
      <c r="F5" t="s">
        <v>48</v>
      </c>
      <c r="H5" t="s">
        <v>31</v>
      </c>
      <c r="J5" t="s">
        <v>194</v>
      </c>
      <c r="L5" t="s">
        <v>227</v>
      </c>
      <c r="N5" t="s">
        <v>176</v>
      </c>
      <c r="P5" t="b">
        <v>1</v>
      </c>
      <c r="R5" t="s">
        <v>68</v>
      </c>
      <c r="S5" t="s">
        <v>228</v>
      </c>
      <c r="U5" t="str">
        <f>"["""&amp;Countries[[#This Row],[Countries]]&amp;"""]"</f>
        <v>["AF"]</v>
      </c>
      <c r="W5" t="s">
        <v>229</v>
      </c>
      <c r="X5" t="s">
        <v>230</v>
      </c>
      <c r="Z5" t="str">
        <f>"["""&amp;Units[[#This Row],[Units]]&amp;"""]"</f>
        <v>["N"]</v>
      </c>
      <c r="AB5" s="93" t="s">
        <v>231</v>
      </c>
      <c r="AC5" s="93" t="s">
        <v>232</v>
      </c>
      <c r="AE5" s="94" t="e">
        <f t="array" aca="1" ref="AE5:AE7" ca="1">_xlfn.UNIQUE(Class[Code])</f>
        <v>#NAME?</v>
      </c>
      <c r="AF5" s="94" t="e">
        <f t="array" aca="1" ref="AF5" ca="1">IF(ISBLANK(AE5),"", "https://identifier.buildingsmart.org/uri/"&amp;Dictionary[OrganizationCode]&amp;"/"&amp;Dictionary[DictionaryCode]&amp;"/"&amp;Dictionary[DictionaryVersion]&amp;"/class/"&amp;AE5)</f>
        <v>#NAME?</v>
      </c>
      <c r="AH5" s="94" t="e">
        <f t="array" aca="1" ref="AH5:AH9" ca="1">_xlfn.UNIQUE(Property[Code])</f>
        <v>#NAME?</v>
      </c>
      <c r="AI5" s="94" t="e">
        <f t="array" aca="1" ref="AI5" ca="1">IF(ISBLANK(AH5),"", "https://identifier.buildingsmart.org/uri/"&amp;Dictionary[OrganizationCode]&amp;"/"&amp;Dictionary[DictionaryCode]&amp;"/"&amp;Dictionary[DictionaryVersion]&amp;"/prop/"&amp;AH5)</f>
        <v>#NAME?</v>
      </c>
    </row>
    <row r="6" spans="2:35">
      <c r="B6" t="s">
        <v>209</v>
      </c>
      <c r="D6" t="s">
        <v>233</v>
      </c>
      <c r="F6" t="s">
        <v>85</v>
      </c>
      <c r="H6" t="s">
        <v>234</v>
      </c>
      <c r="J6" t="s">
        <v>209</v>
      </c>
      <c r="L6" t="s">
        <v>235</v>
      </c>
      <c r="N6" t="s">
        <v>236</v>
      </c>
      <c r="P6" t="b">
        <v>0</v>
      </c>
      <c r="R6" t="s">
        <v>82</v>
      </c>
      <c r="S6" t="s">
        <v>228</v>
      </c>
      <c r="U6" t="str">
        <f>"["""&amp;Countries[[#This Row],[Countries]]&amp;"""]"</f>
        <v>["AX"]</v>
      </c>
      <c r="W6" t="s">
        <v>237</v>
      </c>
      <c r="X6" t="s">
        <v>238</v>
      </c>
      <c r="Z6" t="str">
        <f>"["""&amp;Units[[#This Row],[Units]]&amp;"""]"</f>
        <v>["mm"]</v>
      </c>
      <c r="AB6" s="93" t="s">
        <v>190</v>
      </c>
      <c r="AC6" s="93" t="s">
        <v>239</v>
      </c>
      <c r="AE6" t="e">
        <f ca="1"/>
        <v>#NAME?</v>
      </c>
      <c r="AF6" s="95" t="e">
        <f t="array" aca="1" ref="AF6" ca="1">IF(ISBLANK(AE6),"", "https://identifier.buildingsmart.org/uri/"&amp;Dictionary[OrganizationCode]&amp;"/"&amp;Dictionary[DictionaryCode]&amp;"/"&amp;Dictionary[DictionaryVersion]&amp;"/class/"&amp;AE6)</f>
        <v>#NAME?</v>
      </c>
      <c r="AH6" t="e">
        <f ca="1"/>
        <v>#NAME?</v>
      </c>
      <c r="AI6" t="e">
        <f t="array" aca="1" ref="AI6" ca="1">IF(ISBLANK(AH6),"", "https://identifier.buildingsmart.org/uri/"&amp;Dictionary[OrganizationCode]&amp;"/"&amp;Dictionary[DictionaryCode]&amp;"/"&amp;Dictionary[DictionaryVersion]&amp;"/prop/"&amp;AH6)</f>
        <v>#NAME?</v>
      </c>
    </row>
    <row r="7" spans="2:35">
      <c r="B7" t="s">
        <v>240</v>
      </c>
      <c r="D7" s="96" t="s">
        <v>122</v>
      </c>
      <c r="F7" t="s">
        <v>241</v>
      </c>
      <c r="H7" t="s">
        <v>72</v>
      </c>
      <c r="J7" t="s">
        <v>240</v>
      </c>
      <c r="L7" t="s">
        <v>242</v>
      </c>
      <c r="R7" t="s">
        <v>243</v>
      </c>
      <c r="S7" t="s">
        <v>244</v>
      </c>
      <c r="U7" t="str">
        <f>"["""&amp;Countries[[#This Row],[Countries]]&amp;"""]"</f>
        <v>["AL"]</v>
      </c>
      <c r="W7" t="s">
        <v>245</v>
      </c>
      <c r="X7" t="s">
        <v>246</v>
      </c>
      <c r="Z7" t="str">
        <f>"["""&amp;Units[[#This Row],[Units]]&amp;"""]"</f>
        <v>["dB"]</v>
      </c>
      <c r="AB7" s="93" t="s">
        <v>247</v>
      </c>
      <c r="AC7" s="93" t="s">
        <v>248</v>
      </c>
      <c r="AE7" s="97" t="e">
        <f ca="1"/>
        <v>#NAME?</v>
      </c>
      <c r="AF7" s="98" t="e">
        <f t="array" aca="1" ref="AF7" ca="1">IF(ISBLANK(AE7),"", "https://identifier.buildingsmart.org/uri/"&amp;Dictionary[OrganizationCode]&amp;"/"&amp;Dictionary[DictionaryCode]&amp;"/"&amp;Dictionary[DictionaryVersion]&amp;"/class/"&amp;AE7)</f>
        <v>#NAME?</v>
      </c>
      <c r="AH7" s="97" t="e">
        <f ca="1"/>
        <v>#NAME?</v>
      </c>
      <c r="AI7" s="97" t="e">
        <f t="array" aca="1" ref="AI7" ca="1">IF(ISBLANK(AH7),"", "https://identifier.buildingsmart.org/uri/"&amp;Dictionary[OrganizationCode]&amp;"/"&amp;Dictionary[DictionaryCode]&amp;"/"&amp;Dictionary[DictionaryVersion]&amp;"/prop/"&amp;AH7)</f>
        <v>#NAME?</v>
      </c>
    </row>
    <row r="8" spans="2:35">
      <c r="D8" t="s">
        <v>249</v>
      </c>
      <c r="H8" t="s">
        <v>124</v>
      </c>
      <c r="J8" t="s">
        <v>250</v>
      </c>
      <c r="L8" t="s">
        <v>251</v>
      </c>
      <c r="R8" t="s">
        <v>252</v>
      </c>
      <c r="S8" t="s">
        <v>253</v>
      </c>
      <c r="U8" t="str">
        <f>"["""&amp;Countries[[#This Row],[Countries]]&amp;"""]"</f>
        <v>["DZ"]</v>
      </c>
      <c r="W8" t="s">
        <v>254</v>
      </c>
      <c r="X8" t="s">
        <v>255</v>
      </c>
      <c r="Z8" t="str">
        <f>"["""&amp;Units[[#This Row],[Units]]&amp;"""]"</f>
        <v>["W/mK"]</v>
      </c>
      <c r="AB8" s="93" t="s">
        <v>193</v>
      </c>
      <c r="AC8" s="93" t="s">
        <v>256</v>
      </c>
      <c r="AE8"/>
      <c r="AF8" s="95" t="str">
        <f t="array" ref="AF8">IF(ISBLANK(AE8),"", "https://identifier.buildingsmart.org/uri/"&amp;Dictionary[OrganizationCode]&amp;"/"&amp;Dictionary[DictionaryCode]&amp;"/"&amp;Dictionary[DictionaryVersion]&amp;"/class/"&amp;AE8)</f>
        <v/>
      </c>
      <c r="AH8" t="e">
        <f ca="1"/>
        <v>#NAME?</v>
      </c>
      <c r="AI8" t="e">
        <f t="array" aca="1" ref="AI8" ca="1">IF(ISBLANK(AH8),"", "https://identifier.buildingsmart.org/uri/"&amp;Dictionary[OrganizationCode]&amp;"/"&amp;Dictionary[DictionaryCode]&amp;"/"&amp;Dictionary[DictionaryVersion]&amp;"/prop/"&amp;AH8)</f>
        <v>#NAME?</v>
      </c>
    </row>
    <row r="9" spans="2:35">
      <c r="H9" t="s">
        <v>129</v>
      </c>
      <c r="J9" t="s">
        <v>257</v>
      </c>
      <c r="L9" t="s">
        <v>258</v>
      </c>
      <c r="R9" t="s">
        <v>259</v>
      </c>
      <c r="S9" t="s">
        <v>260</v>
      </c>
      <c r="U9" t="str">
        <f>"["""&amp;Countries[[#This Row],[Countries]]&amp;"""]"</f>
        <v>["AS"]</v>
      </c>
      <c r="W9" t="s">
        <v>261</v>
      </c>
      <c r="X9" t="s">
        <v>262</v>
      </c>
      <c r="Z9" t="str">
        <f>"["""&amp;Units[[#This Row],[Units]]&amp;"""]"</f>
        <v>["K"]</v>
      </c>
      <c r="AB9" s="93" t="s">
        <v>263</v>
      </c>
      <c r="AC9" s="93" t="s">
        <v>264</v>
      </c>
      <c r="AE9" s="97"/>
      <c r="AF9" s="98" t="str">
        <f t="array" ref="AF9">IF(ISBLANK(AE9),"", "https://identifier.buildingsmart.org/uri/"&amp;Dictionary[OrganizationCode]&amp;"/"&amp;Dictionary[DictionaryCode]&amp;"/"&amp;Dictionary[DictionaryVersion]&amp;"/class/"&amp;AE9)</f>
        <v/>
      </c>
      <c r="AH9" s="97" t="e">
        <f ca="1"/>
        <v>#NAME?</v>
      </c>
      <c r="AI9" s="97" t="e">
        <f t="array" aca="1" ref="AI9" ca="1">IF(ISBLANK(AH9),"", "https://identifier.buildingsmart.org/uri/"&amp;Dictionary[OrganizationCode]&amp;"/"&amp;Dictionary[DictionaryCode]&amp;"/"&amp;Dictionary[DictionaryVersion]&amp;"/prop/"&amp;AH9)</f>
        <v>#NAME?</v>
      </c>
    </row>
    <row r="10" spans="2:35">
      <c r="H10" t="s">
        <v>265</v>
      </c>
      <c r="J10" t="s">
        <v>266</v>
      </c>
      <c r="R10" t="s">
        <v>267</v>
      </c>
      <c r="S10" t="s">
        <v>268</v>
      </c>
      <c r="U10" t="str">
        <f>"["""&amp;Countries[[#This Row],[Countries]]&amp;"""]"</f>
        <v>["AD"]</v>
      </c>
      <c r="W10" t="s">
        <v>269</v>
      </c>
      <c r="X10" t="s">
        <v>270</v>
      </c>
      <c r="Z10" t="str">
        <f>"["""&amp;Units[[#This Row],[Units]]&amp;"""]"</f>
        <v>["°C"]</v>
      </c>
      <c r="AB10" s="93" t="s">
        <v>271</v>
      </c>
      <c r="AC10" s="93" t="s">
        <v>272</v>
      </c>
      <c r="AE10"/>
      <c r="AF10" s="95" t="str">
        <f t="array" ref="AF10">IF(ISBLANK(AE10),"", "https://identifier.buildingsmart.org/uri/"&amp;Dictionary[OrganizationCode]&amp;"/"&amp;Dictionary[DictionaryCode]&amp;"/"&amp;Dictionary[DictionaryVersion]&amp;"/class/"&amp;AE10)</f>
        <v/>
      </c>
      <c r="AH10"/>
      <c r="AI10" t="str">
        <f t="array" ref="AI10">IF(ISBLANK(AH10),"", "https://identifier.buildingsmart.org/uri/"&amp;Dictionary[OrganizationCode]&amp;"/"&amp;Dictionary[DictionaryCode]&amp;"/"&amp;Dictionary[DictionaryVersion]&amp;"/prop/"&amp;AH10)</f>
        <v/>
      </c>
    </row>
    <row r="11" spans="2:35">
      <c r="J11" t="s">
        <v>273</v>
      </c>
      <c r="R11" t="s">
        <v>274</v>
      </c>
      <c r="S11" t="s">
        <v>275</v>
      </c>
      <c r="U11" t="str">
        <f>"["""&amp;Countries[[#This Row],[Countries]]&amp;"""]"</f>
        <v>["AO"]</v>
      </c>
      <c r="W11" t="s">
        <v>276</v>
      </c>
      <c r="X11" t="s">
        <v>277</v>
      </c>
      <c r="Z11" t="str">
        <f>"["""&amp;Units[[#This Row],[Units]]&amp;"""]"</f>
        <v>["N/m"]</v>
      </c>
      <c r="AB11" s="93" t="s">
        <v>278</v>
      </c>
      <c r="AC11" s="93" t="s">
        <v>279</v>
      </c>
      <c r="AE11" s="97"/>
      <c r="AF11" s="98" t="str">
        <f t="array" ref="AF11">IF(ISBLANK(AE11),"", "https://identifier.buildingsmart.org/uri/"&amp;Dictionary[OrganizationCode]&amp;"/"&amp;Dictionary[DictionaryCode]&amp;"/"&amp;Dictionary[DictionaryVersion]&amp;"/class/"&amp;AE11)</f>
        <v/>
      </c>
      <c r="AH11" s="97"/>
      <c r="AI11" s="97" t="str">
        <f t="array" ref="AI11">IF(ISBLANK(AH11),"", "https://identifier.buildingsmart.org/uri/"&amp;Dictionary[OrganizationCode]&amp;"/"&amp;Dictionary[DictionaryCode]&amp;"/"&amp;Dictionary[DictionaryVersion]&amp;"/prop/"&amp;AH11)</f>
        <v/>
      </c>
    </row>
    <row r="12" spans="2:35">
      <c r="J12" t="s">
        <v>280</v>
      </c>
      <c r="R12" t="s">
        <v>281</v>
      </c>
      <c r="S12" t="s">
        <v>282</v>
      </c>
      <c r="U12" t="str">
        <f>"["""&amp;Countries[[#This Row],[Countries]]&amp;"""]"</f>
        <v>["AI"]</v>
      </c>
      <c r="W12" t="s">
        <v>283</v>
      </c>
      <c r="X12" t="s">
        <v>284</v>
      </c>
      <c r="Z12" t="str">
        <f>"["""&amp;Units[[#This Row],[Units]]&amp;"""]"</f>
        <v>["J"]</v>
      </c>
      <c r="AB12" s="93" t="s">
        <v>285</v>
      </c>
      <c r="AC12" s="93" t="s">
        <v>286</v>
      </c>
      <c r="AE12"/>
      <c r="AF12" s="95" t="str">
        <f t="array" ref="AF12">IF(ISBLANK(AE12),"", "https://identifier.buildingsmart.org/uri/"&amp;Dictionary[OrganizationCode]&amp;"/"&amp;Dictionary[DictionaryCode]&amp;"/"&amp;Dictionary[DictionaryVersion]&amp;"/class/"&amp;AE12)</f>
        <v/>
      </c>
      <c r="AH12"/>
      <c r="AI12" t="str">
        <f t="array" ref="AI12">IF(ISBLANK(AH12),"", "https://identifier.buildingsmart.org/uri/"&amp;Dictionary[OrganizationCode]&amp;"/"&amp;Dictionary[DictionaryCode]&amp;"/"&amp;Dictionary[DictionaryVersion]&amp;"/prop/"&amp;AH12)</f>
        <v/>
      </c>
    </row>
    <row r="13" spans="2:35">
      <c r="R13" t="s">
        <v>287</v>
      </c>
      <c r="S13" t="s">
        <v>288</v>
      </c>
      <c r="U13" t="str">
        <f>"["""&amp;Countries[[#This Row],[Countries]]&amp;"""]"</f>
        <v>["AQ"]</v>
      </c>
      <c r="W13" t="s">
        <v>289</v>
      </c>
      <c r="X13" t="s">
        <v>290</v>
      </c>
      <c r="Z13" t="str">
        <f>"["""&amp;Units[[#This Row],[Units]]&amp;"""]"</f>
        <v>["H"]</v>
      </c>
      <c r="AB13" s="93" t="s">
        <v>291</v>
      </c>
      <c r="AC13" s="93" t="s">
        <v>292</v>
      </c>
      <c r="AE13" s="97"/>
      <c r="AF13" s="98" t="str">
        <f t="array" ref="AF13">IF(ISBLANK(AE13),"", "https://identifier.buildingsmart.org/uri/"&amp;Dictionary[OrganizationCode]&amp;"/"&amp;Dictionary[DictionaryCode]&amp;"/"&amp;Dictionary[DictionaryVersion]&amp;"/class/"&amp;AE13)</f>
        <v/>
      </c>
      <c r="AH13" s="97"/>
      <c r="AI13" s="97" t="str">
        <f t="array" ref="AI13">IF(ISBLANK(AH13),"", "https://identifier.buildingsmart.org/uri/"&amp;Dictionary[OrganizationCode]&amp;"/"&amp;Dictionary[DictionaryCode]&amp;"/"&amp;Dictionary[DictionaryVersion]&amp;"/prop/"&amp;AH13)</f>
        <v/>
      </c>
    </row>
    <row r="14" spans="2:35">
      <c r="R14" t="s">
        <v>293</v>
      </c>
      <c r="S14" t="s">
        <v>294</v>
      </c>
      <c r="U14" t="str">
        <f>"["""&amp;Countries[[#This Row],[Countries]]&amp;"""]"</f>
        <v>["AG"]</v>
      </c>
      <c r="W14" t="s">
        <v>295</v>
      </c>
      <c r="X14" t="s">
        <v>296</v>
      </c>
      <c r="Z14" t="str">
        <f>"["""&amp;Units[[#This Row],[Units]]&amp;"""]"</f>
        <v>["px"]</v>
      </c>
      <c r="AB14" s="93" t="s">
        <v>297</v>
      </c>
      <c r="AC14" s="93" t="s">
        <v>298</v>
      </c>
      <c r="AE14"/>
      <c r="AF14" s="95" t="str">
        <f t="array" ref="AF14">IF(ISBLANK(AE14),"", "https://identifier.buildingsmart.org/uri/"&amp;Dictionary[OrganizationCode]&amp;"/"&amp;Dictionary[DictionaryCode]&amp;"/"&amp;Dictionary[DictionaryVersion]&amp;"/class/"&amp;AE14)</f>
        <v/>
      </c>
      <c r="AH14"/>
      <c r="AI14" t="str">
        <f t="array" ref="AI14">IF(ISBLANK(AH14),"", "https://identifier.buildingsmart.org/uri/"&amp;Dictionary[OrganizationCode]&amp;"/"&amp;Dictionary[DictionaryCode]&amp;"/"&amp;Dictionary[DictionaryVersion]&amp;"/prop/"&amp;AH14)</f>
        <v/>
      </c>
    </row>
    <row r="15" spans="2:35">
      <c r="R15" t="s">
        <v>299</v>
      </c>
      <c r="S15" t="s">
        <v>300</v>
      </c>
      <c r="U15" t="str">
        <f>"["""&amp;Countries[[#This Row],[Countries]]&amp;"""]"</f>
        <v>["AR"]</v>
      </c>
      <c r="W15" t="s">
        <v>301</v>
      </c>
      <c r="X15" t="s">
        <v>302</v>
      </c>
      <c r="Z15" t="str">
        <f>"["""&amp;Units[[#This Row],[Units]]&amp;"""]"</f>
        <v>["pf"]</v>
      </c>
      <c r="AB15" s="93" t="s">
        <v>303</v>
      </c>
      <c r="AC15" s="93" t="s">
        <v>304</v>
      </c>
      <c r="AE15" s="97"/>
      <c r="AF15" s="98" t="str">
        <f t="array" ref="AF15">IF(ISBLANK(AE15),"", "https://identifier.buildingsmart.org/uri/"&amp;Dictionary[OrganizationCode]&amp;"/"&amp;Dictionary[DictionaryCode]&amp;"/"&amp;Dictionary[DictionaryVersion]&amp;"/class/"&amp;AE15)</f>
        <v/>
      </c>
      <c r="AH15" s="97"/>
      <c r="AI15" s="97" t="str">
        <f t="array" ref="AI15">IF(ISBLANK(AH15),"", "https://identifier.buildingsmart.org/uri/"&amp;Dictionary[OrganizationCode]&amp;"/"&amp;Dictionary[DictionaryCode]&amp;"/"&amp;Dictionary[DictionaryVersion]&amp;"/prop/"&amp;AH15)</f>
        <v/>
      </c>
    </row>
    <row r="16" spans="2:35">
      <c r="R16" t="s">
        <v>305</v>
      </c>
      <c r="S16" t="s">
        <v>306</v>
      </c>
      <c r="U16" t="str">
        <f>"["""&amp;Countries[[#This Row],[Countries]]&amp;"""]"</f>
        <v>["AM"]</v>
      </c>
      <c r="W16" t="s">
        <v>307</v>
      </c>
      <c r="X16" t="s">
        <v>308</v>
      </c>
      <c r="Z16" t="str">
        <f>"["""&amp;Units[[#This Row],[Units]]&amp;"""]"</f>
        <v>["pH"]</v>
      </c>
      <c r="AB16" s="93" t="s">
        <v>309</v>
      </c>
      <c r="AC16" s="93" t="s">
        <v>310</v>
      </c>
      <c r="AE16"/>
      <c r="AF16" s="95" t="str">
        <f t="array" ref="AF16">IF(ISBLANK(AE16),"", "https://identifier.buildingsmart.org/uri/"&amp;Dictionary[OrganizationCode]&amp;"/"&amp;Dictionary[DictionaryCode]&amp;"/"&amp;Dictionary[DictionaryVersion]&amp;"/class/"&amp;AE16)</f>
        <v/>
      </c>
      <c r="AH16"/>
      <c r="AI16" t="str">
        <f t="array" ref="AI16">IF(ISBLANK(AH16),"", "https://identifier.buildingsmart.org/uri/"&amp;Dictionary[OrganizationCode]&amp;"/"&amp;Dictionary[DictionaryCode]&amp;"/"&amp;Dictionary[DictionaryVersion]&amp;"/prop/"&amp;AH16)</f>
        <v/>
      </c>
    </row>
    <row r="17" spans="18:35">
      <c r="R17" t="s">
        <v>311</v>
      </c>
      <c r="S17" t="s">
        <v>312</v>
      </c>
      <c r="U17" t="str">
        <f>"["""&amp;Countries[[#This Row],[Countries]]&amp;"""]"</f>
        <v>["AW"]</v>
      </c>
      <c r="W17" t="s">
        <v>313</v>
      </c>
      <c r="X17" t="s">
        <v>314</v>
      </c>
      <c r="Z17" t="str">
        <f>"["""&amp;Units[[#This Row],[Units]]&amp;"""]"</f>
        <v>["%RH"]</v>
      </c>
      <c r="AB17" s="93" t="s">
        <v>315</v>
      </c>
      <c r="AC17" s="93" t="s">
        <v>316</v>
      </c>
      <c r="AE17" s="97"/>
      <c r="AF17" s="98" t="str">
        <f t="array" ref="AF17">IF(ISBLANK(AE17),"", "https://identifier.buildingsmart.org/uri/"&amp;Dictionary[OrganizationCode]&amp;"/"&amp;Dictionary[DictionaryCode]&amp;"/"&amp;Dictionary[DictionaryVersion]&amp;"/class/"&amp;AE17)</f>
        <v/>
      </c>
      <c r="AH17" s="97"/>
      <c r="AI17" s="97" t="str">
        <f t="array" ref="AI17">IF(ISBLANK(AH17),"", "https://identifier.buildingsmart.org/uri/"&amp;Dictionary[OrganizationCode]&amp;"/"&amp;Dictionary[DictionaryCode]&amp;"/"&amp;Dictionary[DictionaryVersion]&amp;"/prop/"&amp;AH17)</f>
        <v/>
      </c>
    </row>
    <row r="18" spans="18:35">
      <c r="R18" t="s">
        <v>317</v>
      </c>
      <c r="S18" t="s">
        <v>318</v>
      </c>
      <c r="U18" t="str">
        <f>"["""&amp;Countries[[#This Row],[Countries]]&amp;"""]"</f>
        <v>["AU"]</v>
      </c>
      <c r="W18" t="s">
        <v>319</v>
      </c>
      <c r="X18" t="s">
        <v>320</v>
      </c>
      <c r="Z18" t="str">
        <f>"["""&amp;Units[[#This Row],[Units]]&amp;"""]"</f>
        <v>["gH₂O/kgAir"]</v>
      </c>
      <c r="AB18" s="93" t="s">
        <v>321</v>
      </c>
      <c r="AC18" s="93" t="s">
        <v>322</v>
      </c>
      <c r="AE18"/>
      <c r="AF18" s="95" t="str">
        <f t="array" ref="AF18">IF(ISBLANK(AE18),"", "https://identifier.buildingsmart.org/uri/"&amp;Dictionary[OrganizationCode]&amp;"/"&amp;Dictionary[DictionaryCode]&amp;"/"&amp;Dictionary[DictionaryVersion]&amp;"/class/"&amp;AE18)</f>
        <v/>
      </c>
      <c r="AH18"/>
      <c r="AI18" t="str">
        <f t="array" ref="AI18">IF(ISBLANK(AH18),"", "https://identifier.buildingsmart.org/uri/"&amp;Dictionary[OrganizationCode]&amp;"/"&amp;Dictionary[DictionaryCode]&amp;"/"&amp;Dictionary[DictionaryVersion]&amp;"/prop/"&amp;AH18)</f>
        <v/>
      </c>
    </row>
    <row r="19" spans="18:35">
      <c r="R19" t="s">
        <v>323</v>
      </c>
      <c r="S19" t="s">
        <v>324</v>
      </c>
      <c r="U19" t="str">
        <f>"["""&amp;Countries[[#This Row],[Countries]]&amp;"""]"</f>
        <v>["AT"]</v>
      </c>
      <c r="W19" t="s">
        <v>325</v>
      </c>
      <c r="X19" t="s">
        <v>326</v>
      </c>
      <c r="Z19" t="str">
        <f>"["""&amp;Units[[#This Row],[Units]]&amp;"""]"</f>
        <v>["V/K"]</v>
      </c>
      <c r="AB19" s="93" t="s">
        <v>327</v>
      </c>
      <c r="AC19" s="93" t="s">
        <v>328</v>
      </c>
      <c r="AE19" s="97"/>
      <c r="AF19" s="98" t="str">
        <f t="array" ref="AF19">IF(ISBLANK(AE19),"", "https://identifier.buildingsmart.org/uri/"&amp;Dictionary[OrganizationCode]&amp;"/"&amp;Dictionary[DictionaryCode]&amp;"/"&amp;Dictionary[DictionaryVersion]&amp;"/class/"&amp;AE19)</f>
        <v/>
      </c>
      <c r="AH19" s="97"/>
      <c r="AI19" s="97" t="str">
        <f t="array" ref="AI19">IF(ISBLANK(AH19),"", "https://identifier.buildingsmart.org/uri/"&amp;Dictionary[OrganizationCode]&amp;"/"&amp;Dictionary[DictionaryCode]&amp;"/"&amp;Dictionary[DictionaryVersion]&amp;"/prop/"&amp;AH19)</f>
        <v/>
      </c>
    </row>
    <row r="20" spans="18:35">
      <c r="R20" t="s">
        <v>329</v>
      </c>
      <c r="S20" t="s">
        <v>330</v>
      </c>
      <c r="U20" t="str">
        <f>"["""&amp;Countries[[#This Row],[Countries]]&amp;"""]"</f>
        <v>["AZ"]</v>
      </c>
      <c r="W20" t="s">
        <v>331</v>
      </c>
      <c r="X20" t="s">
        <v>332</v>
      </c>
      <c r="Z20" t="str">
        <f>"["""&amp;Units[[#This Row],[Units]]&amp;"""]"</f>
        <v>["°daysC"]</v>
      </c>
      <c r="AB20" s="93" t="s">
        <v>333</v>
      </c>
      <c r="AC20" s="93" t="s">
        <v>334</v>
      </c>
      <c r="AE20"/>
      <c r="AF20" s="95" t="str">
        <f t="array" ref="AF20">IF(ISBLANK(AE20),"", "https://identifier.buildingsmart.org/uri/"&amp;Dictionary[OrganizationCode]&amp;"/"&amp;Dictionary[DictionaryCode]&amp;"/"&amp;Dictionary[DictionaryVersion]&amp;"/class/"&amp;AE20)</f>
        <v/>
      </c>
      <c r="AH20"/>
      <c r="AI20" t="str">
        <f t="array" ref="AI20">IF(ISBLANK(AH20),"", "https://identifier.buildingsmart.org/uri/"&amp;Dictionary[OrganizationCode]&amp;"/"&amp;Dictionary[DictionaryCode]&amp;"/"&amp;Dictionary[DictionaryVersion]&amp;"/prop/"&amp;AH20)</f>
        <v/>
      </c>
    </row>
    <row r="21" spans="18:35">
      <c r="R21" t="s">
        <v>335</v>
      </c>
      <c r="S21" t="s">
        <v>336</v>
      </c>
      <c r="U21" t="str">
        <f>"["""&amp;Countries[[#This Row],[Countries]]&amp;"""]"</f>
        <v>["BS"]</v>
      </c>
      <c r="W21" t="s">
        <v>337</v>
      </c>
      <c r="X21" t="s">
        <v>338</v>
      </c>
      <c r="Z21" t="str">
        <f>"["""&amp;Units[[#This Row],[Units]]&amp;"""]"</f>
        <v>["°daysF"]</v>
      </c>
      <c r="AB21" s="93" t="s">
        <v>339</v>
      </c>
      <c r="AC21" s="93" t="s">
        <v>340</v>
      </c>
      <c r="AE21" s="97"/>
      <c r="AF21" s="98" t="str">
        <f t="array" ref="AF21">IF(ISBLANK(AE21),"", "https://identifier.buildingsmart.org/uri/"&amp;Dictionary[OrganizationCode]&amp;"/"&amp;Dictionary[DictionaryCode]&amp;"/"&amp;Dictionary[DictionaryVersion]&amp;"/class/"&amp;AE21)</f>
        <v/>
      </c>
      <c r="AH21" s="97"/>
      <c r="AI21" s="97" t="str">
        <f t="array" ref="AI21">IF(ISBLANK(AH21),"", "https://identifier.buildingsmart.org/uri/"&amp;Dictionary[OrganizationCode]&amp;"/"&amp;Dictionary[DictionaryCode]&amp;"/"&amp;Dictionary[DictionaryVersion]&amp;"/prop/"&amp;AH21)</f>
        <v/>
      </c>
    </row>
    <row r="22" spans="18:35">
      <c r="R22" t="s">
        <v>341</v>
      </c>
      <c r="S22" t="s">
        <v>342</v>
      </c>
      <c r="U22" t="str">
        <f>"["""&amp;Countries[[#This Row],[Countries]]&amp;"""]"</f>
        <v>["BH"]</v>
      </c>
      <c r="W22" t="s">
        <v>343</v>
      </c>
      <c r="X22" t="s">
        <v>344</v>
      </c>
      <c r="Z22" t="str">
        <f>"["""&amp;Units[[#This Row],[Units]]&amp;"""]"</f>
        <v>["%obsc/ft"]</v>
      </c>
      <c r="AB22" s="93" t="s">
        <v>345</v>
      </c>
      <c r="AC22" s="93" t="s">
        <v>346</v>
      </c>
      <c r="AE22"/>
      <c r="AF22" s="95" t="str">
        <f t="array" ref="AF22">IF(ISBLANK(AE22),"", "https://identifier.buildingsmart.org/uri/"&amp;Dictionary[OrganizationCode]&amp;"/"&amp;Dictionary[DictionaryCode]&amp;"/"&amp;Dictionary[DictionaryVersion]&amp;"/class/"&amp;AE22)</f>
        <v/>
      </c>
      <c r="AH22"/>
      <c r="AI22" t="str">
        <f t="array" ref="AI22">IF(ISBLANK(AH22),"", "https://identifier.buildingsmart.org/uri/"&amp;Dictionary[OrganizationCode]&amp;"/"&amp;Dictionary[DictionaryCode]&amp;"/"&amp;Dictionary[DictionaryVersion]&amp;"/prop/"&amp;AH22)</f>
        <v/>
      </c>
    </row>
    <row r="23" spans="18:35">
      <c r="R23" t="s">
        <v>347</v>
      </c>
      <c r="S23" t="s">
        <v>348</v>
      </c>
      <c r="U23" t="str">
        <f>"["""&amp;Countries[[#This Row],[Countries]]&amp;"""]"</f>
        <v>["BD"]</v>
      </c>
      <c r="W23" t="s">
        <v>349</v>
      </c>
      <c r="X23" t="s">
        <v>350</v>
      </c>
      <c r="Z23" t="str">
        <f>"["""&amp;Units[[#This Row],[Units]]&amp;"""]"</f>
        <v>["%obsc/m"]</v>
      </c>
      <c r="AB23" s="93" t="s">
        <v>351</v>
      </c>
      <c r="AC23" s="93" t="s">
        <v>352</v>
      </c>
      <c r="AE23" s="97"/>
      <c r="AF23" s="98" t="str">
        <f t="array" ref="AF23">IF(ISBLANK(AE23),"", "https://identifier.buildingsmart.org/uri/"&amp;Dictionary[OrganizationCode]&amp;"/"&amp;Dictionary[DictionaryCode]&amp;"/"&amp;Dictionary[DictionaryVersion]&amp;"/class/"&amp;AE23)</f>
        <v/>
      </c>
      <c r="AH23" s="97"/>
      <c r="AI23" s="97" t="str">
        <f t="array" ref="AI23">IF(ISBLANK(AH23),"", "https://identifier.buildingsmart.org/uri/"&amp;Dictionary[OrganizationCode]&amp;"/"&amp;Dictionary[DictionaryCode]&amp;"/"&amp;Dictionary[DictionaryVersion]&amp;"/prop/"&amp;AH23)</f>
        <v/>
      </c>
    </row>
    <row r="24" spans="18:35">
      <c r="R24" t="s">
        <v>353</v>
      </c>
      <c r="S24" t="s">
        <v>354</v>
      </c>
      <c r="U24" t="str">
        <f>"["""&amp;Countries[[#This Row],[Countries]]&amp;"""]"</f>
        <v>["BB"]</v>
      </c>
      <c r="W24" t="s">
        <v>355</v>
      </c>
      <c r="X24" t="s">
        <v>356</v>
      </c>
      <c r="Z24" t="str">
        <f>"["""&amp;Units[[#This Row],[Units]]&amp;"""]"</f>
        <v>["psi/°F"]</v>
      </c>
      <c r="AB24" s="93" t="s">
        <v>357</v>
      </c>
      <c r="AC24" s="93" t="s">
        <v>358</v>
      </c>
      <c r="AE24"/>
      <c r="AF24" s="95" t="str">
        <f t="array" ref="AF24">IF(ISBLANK(AE24),"", "https://identifier.buildingsmart.org/uri/"&amp;Dictionary[OrganizationCode]&amp;"/"&amp;Dictionary[DictionaryCode]&amp;"/"&amp;Dictionary[DictionaryVersion]&amp;"/class/"&amp;AE24)</f>
        <v/>
      </c>
      <c r="AH24"/>
      <c r="AI24" t="str">
        <f t="array" ref="AI24">IF(ISBLANK(AH24),"", "https://identifier.buildingsmart.org/uri/"&amp;Dictionary[OrganizationCode]&amp;"/"&amp;Dictionary[DictionaryCode]&amp;"/"&amp;Dictionary[DictionaryVersion]&amp;"/prop/"&amp;AH24)</f>
        <v/>
      </c>
    </row>
    <row r="25" spans="18:35">
      <c r="R25" t="s">
        <v>359</v>
      </c>
      <c r="S25" t="s">
        <v>360</v>
      </c>
      <c r="U25" t="str">
        <f>"["""&amp;Countries[[#This Row],[Countries]]&amp;"""]"</f>
        <v>["BY"]</v>
      </c>
      <c r="W25" t="s">
        <v>361</v>
      </c>
      <c r="X25" t="s">
        <v>362</v>
      </c>
      <c r="Z25" t="str">
        <f>"["""&amp;Units[[#This Row],[Units]]&amp;"""]"</f>
        <v>["m²/N"]</v>
      </c>
      <c r="AB25" s="93" t="s">
        <v>363</v>
      </c>
      <c r="AC25" s="93" t="s">
        <v>364</v>
      </c>
      <c r="AE25" s="97"/>
      <c r="AF25" s="98" t="str">
        <f t="array" ref="AF25">IF(ISBLANK(AE25),"", "https://identifier.buildingsmart.org/uri/"&amp;Dictionary[OrganizationCode]&amp;"/"&amp;Dictionary[DictionaryCode]&amp;"/"&amp;Dictionary[DictionaryVersion]&amp;"/class/"&amp;AE25)</f>
        <v/>
      </c>
      <c r="AH25" s="97"/>
      <c r="AI25" s="97" t="str">
        <f t="array" ref="AI25">IF(ISBLANK(AH25),"", "https://identifier.buildingsmart.org/uri/"&amp;Dictionary[OrganizationCode]&amp;"/"&amp;Dictionary[DictionaryCode]&amp;"/"&amp;Dictionary[DictionaryVersion]&amp;"/prop/"&amp;AH25)</f>
        <v/>
      </c>
    </row>
    <row r="26" spans="18:35">
      <c r="R26" t="s">
        <v>365</v>
      </c>
      <c r="S26" t="s">
        <v>366</v>
      </c>
      <c r="U26" t="str">
        <f>"["""&amp;Countries[[#This Row],[Countries]]&amp;"""]"</f>
        <v>["BE"]</v>
      </c>
      <c r="W26" t="s">
        <v>367</v>
      </c>
      <c r="X26" t="s">
        <v>368</v>
      </c>
      <c r="Z26" t="str">
        <f>"["""&amp;Units[[#This Row],[Units]]&amp;"""]"</f>
        <v>["W/m²K"]</v>
      </c>
      <c r="AB26" s="93" t="s">
        <v>191</v>
      </c>
      <c r="AC26" s="93" t="s">
        <v>369</v>
      </c>
      <c r="AE26"/>
      <c r="AF26" s="95" t="str">
        <f t="array" ref="AF26">IF(ISBLANK(AE26),"", "https://identifier.buildingsmart.org/uri/"&amp;Dictionary[OrganizationCode]&amp;"/"&amp;Dictionary[DictionaryCode]&amp;"/"&amp;Dictionary[DictionaryVersion]&amp;"/class/"&amp;AE26)</f>
        <v/>
      </c>
      <c r="AH26"/>
      <c r="AI26" t="str">
        <f t="array" ref="AI26">IF(ISBLANK(AH26),"", "https://identifier.buildingsmart.org/uri/"&amp;Dictionary[OrganizationCode]&amp;"/"&amp;Dictionary[DictionaryCode]&amp;"/"&amp;Dictionary[DictionaryVersion]&amp;"/prop/"&amp;AH26)</f>
        <v/>
      </c>
    </row>
    <row r="27" spans="18:35">
      <c r="R27" t="s">
        <v>370</v>
      </c>
      <c r="S27" t="s">
        <v>371</v>
      </c>
      <c r="U27" t="str">
        <f>"["""&amp;Countries[[#This Row],[Countries]]&amp;"""]"</f>
        <v>["BZ"]</v>
      </c>
      <c r="W27" t="s">
        <v>372</v>
      </c>
      <c r="X27" t="s">
        <v>373</v>
      </c>
      <c r="Z27" t="str">
        <f>"["""&amp;Units[[#This Row],[Units]]&amp;"""]"</f>
        <v>["dBmV"]</v>
      </c>
      <c r="AB27" s="93" t="s">
        <v>374</v>
      </c>
      <c r="AC27" s="93" t="s">
        <v>375</v>
      </c>
      <c r="AE27" s="97"/>
      <c r="AF27" s="98" t="str">
        <f t="array" ref="AF27">IF(ISBLANK(AE27),"", "https://identifier.buildingsmart.org/uri/"&amp;Dictionary[OrganizationCode]&amp;"/"&amp;Dictionary[DictionaryCode]&amp;"/"&amp;Dictionary[DictionaryVersion]&amp;"/class/"&amp;AE27)</f>
        <v/>
      </c>
      <c r="AH27" s="97"/>
      <c r="AI27" s="97" t="str">
        <f t="array" ref="AI27">IF(ISBLANK(AH27),"", "https://identifier.buildingsmart.org/uri/"&amp;Dictionary[OrganizationCode]&amp;"/"&amp;Dictionary[DictionaryCode]&amp;"/"&amp;Dictionary[DictionaryVersion]&amp;"/prop/"&amp;AH27)</f>
        <v/>
      </c>
    </row>
    <row r="28" spans="18:35">
      <c r="R28" t="s">
        <v>376</v>
      </c>
      <c r="S28" t="s">
        <v>377</v>
      </c>
      <c r="U28" t="str">
        <f>"["""&amp;Countries[[#This Row],[Countries]]&amp;"""]"</f>
        <v>["BJ"]</v>
      </c>
      <c r="W28" t="s">
        <v>378</v>
      </c>
      <c r="X28" t="s">
        <v>379</v>
      </c>
      <c r="Z28" t="str">
        <f>"["""&amp;Units[[#This Row],[Units]]&amp;"""]"</f>
        <v>["dBµV"]</v>
      </c>
      <c r="AB28" s="93" t="s">
        <v>380</v>
      </c>
      <c r="AC28" s="93" t="s">
        <v>381</v>
      </c>
      <c r="AE28"/>
      <c r="AF28" s="95" t="str">
        <f t="array" ref="AF28">IF(ISBLANK(AE28),"", "https://identifier.buildingsmart.org/uri/"&amp;Dictionary[OrganizationCode]&amp;"/"&amp;Dictionary[DictionaryCode]&amp;"/"&amp;Dictionary[DictionaryVersion]&amp;"/class/"&amp;AE28)</f>
        <v/>
      </c>
      <c r="AH28"/>
      <c r="AI28" t="str">
        <f t="array" ref="AI28">IF(ISBLANK(AH28),"", "https://identifier.buildingsmart.org/uri/"&amp;Dictionary[OrganizationCode]&amp;"/"&amp;Dictionary[DictionaryCode]&amp;"/"&amp;Dictionary[DictionaryVersion]&amp;"/prop/"&amp;AH28)</f>
        <v/>
      </c>
    </row>
    <row r="29" spans="18:35">
      <c r="R29" t="s">
        <v>382</v>
      </c>
      <c r="S29" t="s">
        <v>275</v>
      </c>
      <c r="U29" t="str">
        <f>"["""&amp;Countries[[#This Row],[Countries]]&amp;"""]"</f>
        <v>["BM"]</v>
      </c>
      <c r="W29" t="s">
        <v>383</v>
      </c>
      <c r="X29" t="s">
        <v>384</v>
      </c>
      <c r="Z29" t="str">
        <f>"["""&amp;Units[[#This Row],[Units]]&amp;"""]"</f>
        <v>["ppu"]</v>
      </c>
      <c r="AB29" s="93" t="s">
        <v>385</v>
      </c>
      <c r="AC29" s="93" t="s">
        <v>386</v>
      </c>
      <c r="AE29" s="97"/>
      <c r="AF29" s="98" t="str">
        <f t="array" ref="AF29">IF(ISBLANK(AE29),"", "https://identifier.buildingsmart.org/uri/"&amp;Dictionary[OrganizationCode]&amp;"/"&amp;Dictionary[DictionaryCode]&amp;"/"&amp;Dictionary[DictionaryVersion]&amp;"/class/"&amp;AE29)</f>
        <v/>
      </c>
      <c r="AH29" s="97"/>
      <c r="AI29" s="97" t="str">
        <f t="array" ref="AI29">IF(ISBLANK(AH29),"", "https://identifier.buildingsmart.org/uri/"&amp;Dictionary[OrganizationCode]&amp;"/"&amp;Dictionary[DictionaryCode]&amp;"/"&amp;Dictionary[DictionaryVersion]&amp;"/prop/"&amp;AH29)</f>
        <v/>
      </c>
    </row>
    <row r="30" spans="18:35">
      <c r="R30" t="s">
        <v>387</v>
      </c>
      <c r="S30" t="s">
        <v>388</v>
      </c>
      <c r="U30" t="str">
        <f>"["""&amp;Countries[[#This Row],[Countries]]&amp;"""]"</f>
        <v>["BT"]</v>
      </c>
      <c r="W30" t="s">
        <v>389</v>
      </c>
      <c r="X30" t="s">
        <v>390</v>
      </c>
      <c r="Z30" t="str">
        <f>"["""&amp;Units[[#This Row],[Units]]&amp;"""]"</f>
        <v>["ppm"]</v>
      </c>
      <c r="AB30" s="93" t="s">
        <v>391</v>
      </c>
      <c r="AC30" s="93" t="s">
        <v>392</v>
      </c>
      <c r="AE30"/>
      <c r="AF30" s="95" t="str">
        <f t="array" ref="AF30">IF(ISBLANK(AE30),"", "https://identifier.buildingsmart.org/uri/"&amp;Dictionary[OrganizationCode]&amp;"/"&amp;Dictionary[DictionaryCode]&amp;"/"&amp;Dictionary[DictionaryVersion]&amp;"/class/"&amp;AE30)</f>
        <v/>
      </c>
      <c r="AH30"/>
      <c r="AI30" t="str">
        <f t="array" ref="AI30">IF(ISBLANK(AH30),"", "https://identifier.buildingsmart.org/uri/"&amp;Dictionary[OrganizationCode]&amp;"/"&amp;Dictionary[DictionaryCode]&amp;"/"&amp;Dictionary[DictionaryVersion]&amp;"/prop/"&amp;AH30)</f>
        <v/>
      </c>
    </row>
    <row r="31" spans="18:35">
      <c r="R31" t="s">
        <v>393</v>
      </c>
      <c r="S31" t="s">
        <v>394</v>
      </c>
      <c r="U31" t="str">
        <f>"["""&amp;Countries[[#This Row],[Countries]]&amp;"""]"</f>
        <v>["BO"]</v>
      </c>
      <c r="W31" t="s">
        <v>395</v>
      </c>
      <c r="X31" t="s">
        <v>396</v>
      </c>
      <c r="Z31" t="str">
        <f>"["""&amp;Units[[#This Row],[Units]]&amp;"""]"</f>
        <v>["ppb"]</v>
      </c>
      <c r="AB31" s="93" t="s">
        <v>397</v>
      </c>
      <c r="AC31" s="93" t="s">
        <v>398</v>
      </c>
      <c r="AE31" s="97"/>
      <c r="AF31" s="98" t="str">
        <f t="array" ref="AF31">IF(ISBLANK(AE31),"", "https://identifier.buildingsmart.org/uri/"&amp;Dictionary[OrganizationCode]&amp;"/"&amp;Dictionary[DictionaryCode]&amp;"/"&amp;Dictionary[DictionaryVersion]&amp;"/class/"&amp;AE31)</f>
        <v/>
      </c>
      <c r="AH31" s="97"/>
      <c r="AI31" s="97" t="str">
        <f t="array" ref="AI31">IF(ISBLANK(AH31),"", "https://identifier.buildingsmart.org/uri/"&amp;Dictionary[OrganizationCode]&amp;"/"&amp;Dictionary[DictionaryCode]&amp;"/"&amp;Dictionary[DictionaryVersion]&amp;"/prop/"&amp;AH31)</f>
        <v/>
      </c>
    </row>
    <row r="32" spans="18:35">
      <c r="R32" t="s">
        <v>399</v>
      </c>
      <c r="S32" t="s">
        <v>400</v>
      </c>
      <c r="U32" t="str">
        <f>"["""&amp;Countries[[#This Row],[Countries]]&amp;"""]"</f>
        <v>["BA"]</v>
      </c>
      <c r="W32" t="s">
        <v>401</v>
      </c>
      <c r="X32" t="s">
        <v>402</v>
      </c>
      <c r="Z32" t="str">
        <f>"["""&amp;Units[[#This Row],[Units]]&amp;"""]"</f>
        <v>["g/kg"]</v>
      </c>
      <c r="AB32" s="93" t="s">
        <v>403</v>
      </c>
      <c r="AC32" s="93" t="s">
        <v>404</v>
      </c>
      <c r="AE32"/>
      <c r="AF32" s="95" t="str">
        <f t="array" ref="AF32">IF(ISBLANK(AE32),"", "https://identifier.buildingsmart.org/uri/"&amp;Dictionary[OrganizationCode]&amp;"/"&amp;Dictionary[DictionaryCode]&amp;"/"&amp;Dictionary[DictionaryVersion]&amp;"/class/"&amp;AE32)</f>
        <v/>
      </c>
      <c r="AH32"/>
      <c r="AI32" t="str">
        <f t="array" ref="AI32">IF(ISBLANK(AH32),"", "https://identifier.buildingsmart.org/uri/"&amp;Dictionary[OrganizationCode]&amp;"/"&amp;Dictionary[DictionaryCode]&amp;"/"&amp;Dictionary[DictionaryVersion]&amp;"/prop/"&amp;AH32)</f>
        <v/>
      </c>
    </row>
    <row r="33" spans="18:35">
      <c r="R33" t="s">
        <v>405</v>
      </c>
      <c r="S33" t="s">
        <v>406</v>
      </c>
      <c r="U33" t="str">
        <f>"["""&amp;Countries[[#This Row],[Countries]]&amp;"""]"</f>
        <v>["BW"]</v>
      </c>
      <c r="W33" t="s">
        <v>407</v>
      </c>
      <c r="X33" t="s">
        <v>408</v>
      </c>
      <c r="Z33" t="str">
        <f>"["""&amp;Units[[#This Row],[Units]]&amp;"""]"</f>
        <v>["rad"]</v>
      </c>
      <c r="AB33" s="93" t="s">
        <v>409</v>
      </c>
      <c r="AC33" s="93" t="s">
        <v>410</v>
      </c>
      <c r="AE33" s="97"/>
      <c r="AF33" s="98" t="str">
        <f t="array" ref="AF33">IF(ISBLANK(AE33),"", "https://identifier.buildingsmart.org/uri/"&amp;Dictionary[OrganizationCode]&amp;"/"&amp;Dictionary[DictionaryCode]&amp;"/"&amp;Dictionary[DictionaryVersion]&amp;"/class/"&amp;AE33)</f>
        <v/>
      </c>
      <c r="AH33" s="97"/>
      <c r="AI33" s="97" t="str">
        <f t="array" ref="AI33">IF(ISBLANK(AH33),"", "https://identifier.buildingsmart.org/uri/"&amp;Dictionary[OrganizationCode]&amp;"/"&amp;Dictionary[DictionaryCode]&amp;"/"&amp;Dictionary[DictionaryVersion]&amp;"/prop/"&amp;AH33)</f>
        <v/>
      </c>
    </row>
    <row r="34" spans="18:35">
      <c r="R34" t="s">
        <v>411</v>
      </c>
      <c r="S34" t="s">
        <v>412</v>
      </c>
      <c r="U34" t="str">
        <f>"["""&amp;Countries[[#This Row],[Countries]]&amp;"""]"</f>
        <v>["BV"]</v>
      </c>
      <c r="W34" t="s">
        <v>413</v>
      </c>
      <c r="X34" t="s">
        <v>414</v>
      </c>
      <c r="Z34" t="str">
        <f>"["""&amp;Units[[#This Row],[Units]]&amp;"""]"</f>
        <v>["deg"]</v>
      </c>
      <c r="AB34" s="93" t="s">
        <v>415</v>
      </c>
      <c r="AC34" s="93" t="s">
        <v>416</v>
      </c>
      <c r="AE34"/>
      <c r="AF34" s="95" t="str">
        <f t="array" ref="AF34">IF(ISBLANK(AE34),"", "https://identifier.buildingsmart.org/uri/"&amp;Dictionary[OrganizationCode]&amp;"/"&amp;Dictionary[DictionaryCode]&amp;"/"&amp;Dictionary[DictionaryVersion]&amp;"/class/"&amp;AE34)</f>
        <v/>
      </c>
      <c r="AH34"/>
      <c r="AI34" t="str">
        <f t="array" ref="AI34">IF(ISBLANK(AH34),"", "https://identifier.buildingsmart.org/uri/"&amp;Dictionary[OrganizationCode]&amp;"/"&amp;Dictionary[DictionaryCode]&amp;"/"&amp;Dictionary[DictionaryVersion]&amp;"/prop/"&amp;AH34)</f>
        <v/>
      </c>
    </row>
    <row r="35" spans="18:35">
      <c r="R35" t="s">
        <v>417</v>
      </c>
      <c r="S35" t="s">
        <v>418</v>
      </c>
      <c r="U35" t="str">
        <f>"["""&amp;Countries[[#This Row],[Countries]]&amp;"""]"</f>
        <v>["BR"]</v>
      </c>
      <c r="W35" t="s">
        <v>419</v>
      </c>
      <c r="X35" t="s">
        <v>420</v>
      </c>
      <c r="Z35" t="str">
        <f>"["""&amp;Units[[#This Row],[Units]]&amp;"""]"</f>
        <v>["degPh"]</v>
      </c>
      <c r="AB35" s="93" t="s">
        <v>421</v>
      </c>
      <c r="AC35" s="93" t="s">
        <v>422</v>
      </c>
      <c r="AE35" s="97"/>
      <c r="AF35" s="98" t="str">
        <f t="array" ref="AF35">IF(ISBLANK(AE35),"", "https://identifier.buildingsmart.org/uri/"&amp;Dictionary[OrganizationCode]&amp;"/"&amp;Dictionary[DictionaryCode]&amp;"/"&amp;Dictionary[DictionaryVersion]&amp;"/class/"&amp;AE35)</f>
        <v/>
      </c>
      <c r="AH35" s="97"/>
      <c r="AI35" s="97" t="str">
        <f t="array" ref="AI35">IF(ISBLANK(AH35),"", "https://identifier.buildingsmart.org/uri/"&amp;Dictionary[OrganizationCode]&amp;"/"&amp;Dictionary[DictionaryCode]&amp;"/"&amp;Dictionary[DictionaryVersion]&amp;"/prop/"&amp;AH35)</f>
        <v/>
      </c>
    </row>
    <row r="36" spans="18:35">
      <c r="R36" t="s">
        <v>423</v>
      </c>
      <c r="S36" t="s">
        <v>424</v>
      </c>
      <c r="U36" t="str">
        <f>"["""&amp;Countries[[#This Row],[Countries]]&amp;"""]"</f>
        <v>["IO"]</v>
      </c>
      <c r="W36" t="s">
        <v>425</v>
      </c>
      <c r="X36" t="s">
        <v>426</v>
      </c>
      <c r="Z36" t="str">
        <f>"["""&amp;Units[[#This Row],[Units]]&amp;"""]"</f>
        <v>["sr"]</v>
      </c>
      <c r="AB36" s="93" t="s">
        <v>427</v>
      </c>
      <c r="AC36" s="93" t="s">
        <v>428</v>
      </c>
      <c r="AE36"/>
      <c r="AF36" s="95" t="str">
        <f t="array" ref="AF36">IF(ISBLANK(AE36),"", "https://identifier.buildingsmart.org/uri/"&amp;Dictionary[OrganizationCode]&amp;"/"&amp;Dictionary[DictionaryCode]&amp;"/"&amp;Dictionary[DictionaryVersion]&amp;"/class/"&amp;AE36)</f>
        <v/>
      </c>
      <c r="AH36"/>
      <c r="AI36" t="str">
        <f t="array" ref="AI36">IF(ISBLANK(AH36),"", "https://identifier.buildingsmart.org/uri/"&amp;Dictionary[OrganizationCode]&amp;"/"&amp;Dictionary[DictionaryCode]&amp;"/"&amp;Dictionary[DictionaryVersion]&amp;"/prop/"&amp;AH36)</f>
        <v/>
      </c>
    </row>
    <row r="37" spans="18:35">
      <c r="R37" t="s">
        <v>429</v>
      </c>
      <c r="S37" t="s">
        <v>430</v>
      </c>
      <c r="U37" t="str">
        <f>"["""&amp;Countries[[#This Row],[Countries]]&amp;"""]"</f>
        <v>["BN"]</v>
      </c>
      <c r="W37" t="s">
        <v>431</v>
      </c>
      <c r="X37" t="s">
        <v>432</v>
      </c>
      <c r="Z37" t="str">
        <f>"["""&amp;Units[[#This Row],[Units]]&amp;"""]"</f>
        <v>["ntu"]</v>
      </c>
      <c r="AB37" s="93" t="s">
        <v>433</v>
      </c>
      <c r="AC37" s="93" t="s">
        <v>434</v>
      </c>
      <c r="AE37" s="97"/>
      <c r="AF37" s="98" t="str">
        <f t="array" ref="AF37">IF(ISBLANK(AE37),"", "https://identifier.buildingsmart.org/uri/"&amp;Dictionary[OrganizationCode]&amp;"/"&amp;Dictionary[DictionaryCode]&amp;"/"&amp;Dictionary[DictionaryVersion]&amp;"/class/"&amp;AE37)</f>
        <v/>
      </c>
      <c r="AH37" s="97"/>
      <c r="AI37" s="97" t="str">
        <f t="array" ref="AI37">IF(ISBLANK(AH37),"", "https://identifier.buildingsmart.org/uri/"&amp;Dictionary[OrganizationCode]&amp;"/"&amp;Dictionary[DictionaryCode]&amp;"/"&amp;Dictionary[DictionaryVersion]&amp;"/prop/"&amp;AH37)</f>
        <v/>
      </c>
    </row>
    <row r="38" spans="18:35">
      <c r="R38" t="s">
        <v>42</v>
      </c>
      <c r="S38" t="s">
        <v>435</v>
      </c>
      <c r="U38" t="str">
        <f>"["""&amp;Countries[[#This Row],[Countries]]&amp;"""]"</f>
        <v>["BG"]</v>
      </c>
      <c r="W38" t="s">
        <v>436</v>
      </c>
      <c r="X38" t="s">
        <v>437</v>
      </c>
      <c r="Z38" t="str">
        <f>"["""&amp;Units[[#This Row],[Units]]&amp;"""]"</f>
        <v>["fnu"]</v>
      </c>
      <c r="AB38" s="93" t="s">
        <v>438</v>
      </c>
      <c r="AC38" s="93" t="s">
        <v>439</v>
      </c>
      <c r="AE38"/>
      <c r="AF38" s="95" t="str">
        <f t="array" ref="AF38">IF(ISBLANK(AE38),"", "https://identifier.buildingsmart.org/uri/"&amp;Dictionary[OrganizationCode]&amp;"/"&amp;Dictionary[DictionaryCode]&amp;"/"&amp;Dictionary[DictionaryVersion]&amp;"/class/"&amp;AE38)</f>
        <v/>
      </c>
      <c r="AH38"/>
      <c r="AI38" t="str">
        <f t="array" ref="AI38">IF(ISBLANK(AH38),"", "https://identifier.buildingsmart.org/uri/"&amp;Dictionary[OrganizationCode]&amp;"/"&amp;Dictionary[DictionaryCode]&amp;"/"&amp;Dictionary[DictionaryVersion]&amp;"/prop/"&amp;AH38)</f>
        <v/>
      </c>
    </row>
    <row r="39" spans="18:35">
      <c r="R39" t="s">
        <v>440</v>
      </c>
      <c r="S39" t="s">
        <v>441</v>
      </c>
      <c r="U39" t="str">
        <f>"["""&amp;Countries[[#This Row],[Countries]]&amp;"""]"</f>
        <v>["BF"]</v>
      </c>
      <c r="W39" t="s">
        <v>442</v>
      </c>
      <c r="X39" t="s">
        <v>443</v>
      </c>
      <c r="Z39" t="str">
        <f>"["""&amp;Units[[#This Row],[Units]]&amp;"""]"</f>
        <v>["PUE"]</v>
      </c>
      <c r="AB39" s="93" t="s">
        <v>444</v>
      </c>
      <c r="AC39" s="93" t="s">
        <v>445</v>
      </c>
      <c r="AE39" s="97"/>
      <c r="AF39" s="98" t="str">
        <f t="array" ref="AF39">IF(ISBLANK(AE39),"", "https://identifier.buildingsmart.org/uri/"&amp;Dictionary[OrganizationCode]&amp;"/"&amp;Dictionary[DictionaryCode]&amp;"/"&amp;Dictionary[DictionaryVersion]&amp;"/class/"&amp;AE39)</f>
        <v/>
      </c>
      <c r="AH39" s="97"/>
      <c r="AI39" s="97" t="str">
        <f t="array" ref="AI39">IF(ISBLANK(AH39),"", "https://identifier.buildingsmart.org/uri/"&amp;Dictionary[OrganizationCode]&amp;"/"&amp;Dictionary[DictionaryCode]&amp;"/"&amp;Dictionary[DictionaryVersion]&amp;"/prop/"&amp;AH39)</f>
        <v/>
      </c>
    </row>
    <row r="40" spans="18:35">
      <c r="R40" t="s">
        <v>446</v>
      </c>
      <c r="S40" t="s">
        <v>447</v>
      </c>
      <c r="U40" t="str">
        <f>"["""&amp;Countries[[#This Row],[Countries]]&amp;"""]"</f>
        <v>["BI"]</v>
      </c>
      <c r="W40" t="s">
        <v>448</v>
      </c>
      <c r="X40" t="s">
        <v>449</v>
      </c>
      <c r="Z40" t="str">
        <f>"["""&amp;Units[[#This Row],[Units]]&amp;"""]"</f>
        <v>["DCIE"]</v>
      </c>
      <c r="AB40" s="93" t="s">
        <v>450</v>
      </c>
      <c r="AC40" s="93" t="s">
        <v>451</v>
      </c>
      <c r="AE40" s="99"/>
      <c r="AF40" s="95" t="str">
        <f t="array" ref="AF40">IF(ISBLANK(AE40),"","https://identifier.buildingsmart.org/uri/"&amp;Dictionary[OrganizationCode]&amp;"/"&amp;Dictionary[DictionaryCode]&amp;"/"&amp;Dictionary[DictionaryVersion]&amp;"/class/"&amp;AE40)</f>
        <v/>
      </c>
      <c r="AH40" s="99"/>
      <c r="AI40" t="str">
        <f t="array" ref="AI40">IF(ISBLANK(AH40),"","https://identifier.buildingsmart.org/uri/"&amp;Dictionary[OrganizationCode]&amp;"/"&amp;Dictionary[DictionaryCode]&amp;"/"&amp;Dictionary[DictionaryVersion]&amp;"/prop/"&amp;AH40)</f>
        <v/>
      </c>
    </row>
    <row r="41" spans="18:35">
      <c r="R41" t="s">
        <v>452</v>
      </c>
      <c r="S41" t="s">
        <v>453</v>
      </c>
      <c r="U41" t="str">
        <f>"["""&amp;Countries[[#This Row],[Countries]]&amp;"""]"</f>
        <v>["KH"]</v>
      </c>
      <c r="W41" t="s">
        <v>454</v>
      </c>
      <c r="X41" t="s">
        <v>455</v>
      </c>
      <c r="Z41" t="str">
        <f>"["""&amp;Units[[#This Row],[Units]]&amp;"""]"</f>
        <v>["AFN"]</v>
      </c>
      <c r="AB41" s="93" t="s">
        <v>456</v>
      </c>
      <c r="AC41" s="93" t="s">
        <v>457</v>
      </c>
    </row>
    <row r="42" spans="18:35">
      <c r="R42" t="s">
        <v>458</v>
      </c>
      <c r="S42" t="s">
        <v>459</v>
      </c>
      <c r="U42" t="str">
        <f>"["""&amp;Countries[[#This Row],[Countries]]&amp;"""]"</f>
        <v>["CM"]</v>
      </c>
      <c r="W42" t="s">
        <v>460</v>
      </c>
      <c r="X42" t="s">
        <v>461</v>
      </c>
      <c r="Z42" t="str">
        <f>"["""&amp;Units[[#This Row],[Units]]&amp;"""]"</f>
        <v>["DZD"]</v>
      </c>
      <c r="AB42" s="93" t="s">
        <v>462</v>
      </c>
      <c r="AC42" s="93" t="s">
        <v>463</v>
      </c>
    </row>
    <row r="43" spans="18:35">
      <c r="R43" s="1" t="s">
        <v>464</v>
      </c>
      <c r="S43" s="1" t="s">
        <v>465</v>
      </c>
      <c r="U43" t="str">
        <f>"["""&amp;Countries[[#This Row],[Countries]]&amp;"""]"</f>
        <v>["CA"]</v>
      </c>
      <c r="W43" t="s">
        <v>466</v>
      </c>
      <c r="X43" t="s">
        <v>467</v>
      </c>
      <c r="Z43" t="str">
        <f>"["""&amp;Units[[#This Row],[Units]]&amp;"""]"</f>
        <v>["ARS"]</v>
      </c>
      <c r="AB43" s="93" t="s">
        <v>468</v>
      </c>
      <c r="AC43" s="93" t="s">
        <v>469</v>
      </c>
    </row>
    <row r="44" spans="18:35">
      <c r="U44" t="str">
        <f>"["""&amp;Countries[[#This Row],[Countries]]&amp;"""]"</f>
        <v>["CV"]</v>
      </c>
      <c r="W44" t="s">
        <v>470</v>
      </c>
      <c r="X44" t="s">
        <v>471</v>
      </c>
      <c r="Z44" t="str">
        <f>"["""&amp;Units[[#This Row],[Units]]&amp;"""]"</f>
        <v>["AMD"]</v>
      </c>
      <c r="AB44" s="93" t="s">
        <v>472</v>
      </c>
      <c r="AC44" s="93" t="s">
        <v>473</v>
      </c>
    </row>
    <row r="45" spans="18:35">
      <c r="U45" t="str">
        <f>"["""&amp;Countries[[#This Row],[Countries]]&amp;"""]"</f>
        <v>["KY"]</v>
      </c>
      <c r="W45" t="s">
        <v>474</v>
      </c>
      <c r="X45" t="s">
        <v>475</v>
      </c>
      <c r="Z45" t="str">
        <f>"["""&amp;Units[[#This Row],[Units]]&amp;"""]"</f>
        <v>["AWG"]</v>
      </c>
      <c r="AB45" s="93" t="s">
        <v>476</v>
      </c>
      <c r="AC45" s="93" t="s">
        <v>477</v>
      </c>
    </row>
    <row r="46" spans="18:35">
      <c r="U46" t="str">
        <f>"["""&amp;Countries[[#This Row],[Countries]]&amp;"""]"</f>
        <v>["CF"]</v>
      </c>
      <c r="W46" t="s">
        <v>478</v>
      </c>
      <c r="X46" t="s">
        <v>479</v>
      </c>
      <c r="Z46" t="str">
        <f>"["""&amp;Units[[#This Row],[Units]]&amp;"""]"</f>
        <v>["AUD"]</v>
      </c>
      <c r="AB46" s="93" t="s">
        <v>480</v>
      </c>
      <c r="AC46" s="93" t="s">
        <v>481</v>
      </c>
    </row>
    <row r="47" spans="18:35">
      <c r="U47" t="str">
        <f>"["""&amp;Countries[[#This Row],[Countries]]&amp;"""]"</f>
        <v>["TD"]</v>
      </c>
      <c r="W47" t="s">
        <v>482</v>
      </c>
      <c r="X47" t="s">
        <v>483</v>
      </c>
      <c r="Z47" t="str">
        <f>"["""&amp;Units[[#This Row],[Units]]&amp;"""]"</f>
        <v>["AZN"]</v>
      </c>
      <c r="AB47" s="93" t="s">
        <v>484</v>
      </c>
      <c r="AC47" s="93" t="s">
        <v>485</v>
      </c>
    </row>
    <row r="48" spans="18:35">
      <c r="U48" t="str">
        <f>"["""&amp;Countries[[#This Row],[Countries]]&amp;"""]"</f>
        <v>["CL"]</v>
      </c>
      <c r="W48" t="s">
        <v>486</v>
      </c>
      <c r="X48" t="s">
        <v>487</v>
      </c>
      <c r="Z48" t="str">
        <f>"["""&amp;Units[[#This Row],[Units]]&amp;"""]"</f>
        <v>["BSD"]</v>
      </c>
      <c r="AB48" s="93" t="s">
        <v>488</v>
      </c>
      <c r="AC48" s="93" t="s">
        <v>489</v>
      </c>
    </row>
    <row r="49" spans="21:29">
      <c r="U49" t="str">
        <f>"["""&amp;Countries[[#This Row],[Countries]]&amp;"""]"</f>
        <v>["CN"]</v>
      </c>
      <c r="W49" t="s">
        <v>490</v>
      </c>
      <c r="X49" t="s">
        <v>491</v>
      </c>
      <c r="Z49" t="str">
        <f>"["""&amp;Units[[#This Row],[Units]]&amp;"""]"</f>
        <v>["BHD"]</v>
      </c>
      <c r="AB49" s="93" t="s">
        <v>492</v>
      </c>
      <c r="AC49" s="93" t="s">
        <v>493</v>
      </c>
    </row>
    <row r="50" spans="21:29">
      <c r="U50" t="str">
        <f>"["""&amp;Countries[[#This Row],[Countries]]&amp;"""]"</f>
        <v>["CX"]</v>
      </c>
      <c r="W50" t="s">
        <v>494</v>
      </c>
      <c r="X50" t="s">
        <v>495</v>
      </c>
      <c r="Z50" t="str">
        <f>"["""&amp;Units[[#This Row],[Units]]&amp;"""]"</f>
        <v>["THB"]</v>
      </c>
      <c r="AB50" s="93" t="s">
        <v>496</v>
      </c>
      <c r="AC50" s="93" t="s">
        <v>497</v>
      </c>
    </row>
    <row r="51" spans="21:29">
      <c r="U51" t="str">
        <f>"["""&amp;Countries[[#This Row],[Countries]]&amp;"""]"</f>
        <v>["CC"]</v>
      </c>
      <c r="W51" t="s">
        <v>498</v>
      </c>
      <c r="X51" t="s">
        <v>499</v>
      </c>
      <c r="Z51" t="str">
        <f>"["""&amp;Units[[#This Row],[Units]]&amp;"""]"</f>
        <v>["PAB"]</v>
      </c>
      <c r="AB51" s="93" t="s">
        <v>500</v>
      </c>
      <c r="AC51" s="93" t="s">
        <v>501</v>
      </c>
    </row>
    <row r="52" spans="21:29">
      <c r="U52" t="str">
        <f>"["""&amp;Countries[[#This Row],[Countries]]&amp;"""]"</f>
        <v>["CO"]</v>
      </c>
      <c r="W52" t="s">
        <v>502</v>
      </c>
      <c r="X52" t="s">
        <v>503</v>
      </c>
      <c r="Z52" t="str">
        <f>"["""&amp;Units[[#This Row],[Units]]&amp;"""]"</f>
        <v>["BBD"]</v>
      </c>
      <c r="AB52" s="93" t="s">
        <v>504</v>
      </c>
      <c r="AC52" s="93" t="s">
        <v>505</v>
      </c>
    </row>
    <row r="53" spans="21:29">
      <c r="U53" t="str">
        <f>"["""&amp;Countries[[#This Row],[Countries]]&amp;"""]"</f>
        <v>["KM"]</v>
      </c>
      <c r="W53" t="s">
        <v>506</v>
      </c>
      <c r="X53" t="s">
        <v>507</v>
      </c>
      <c r="Z53" t="str">
        <f>"["""&amp;Units[[#This Row],[Units]]&amp;"""]"</f>
        <v>["BYR"]</v>
      </c>
      <c r="AB53" s="93" t="s">
        <v>508</v>
      </c>
      <c r="AC53" s="93" t="s">
        <v>509</v>
      </c>
    </row>
    <row r="54" spans="21:29">
      <c r="U54" t="str">
        <f>"["""&amp;Countries[[#This Row],[Countries]]&amp;"""]"</f>
        <v>["CG"]</v>
      </c>
      <c r="W54" t="s">
        <v>510</v>
      </c>
      <c r="X54" t="s">
        <v>511</v>
      </c>
      <c r="Z54" t="str">
        <f>"["""&amp;Units[[#This Row],[Units]]&amp;"""]"</f>
        <v>["BZD"]</v>
      </c>
      <c r="AB54" s="93" t="s">
        <v>512</v>
      </c>
      <c r="AC54" s="93" t="s">
        <v>513</v>
      </c>
    </row>
    <row r="55" spans="21:29">
      <c r="U55" t="str">
        <f>"["""&amp;Countries[[#This Row],[Countries]]&amp;"""]"</f>
        <v>["CD"]</v>
      </c>
      <c r="W55" t="s">
        <v>514</v>
      </c>
      <c r="X55" t="s">
        <v>515</v>
      </c>
      <c r="Z55" t="str">
        <f>"["""&amp;Units[[#This Row],[Units]]&amp;"""]"</f>
        <v>["BMD"]</v>
      </c>
      <c r="AB55" s="93" t="s">
        <v>516</v>
      </c>
      <c r="AC55" s="93" t="s">
        <v>517</v>
      </c>
    </row>
    <row r="56" spans="21:29">
      <c r="U56" t="str">
        <f>"["""&amp;Countries[[#This Row],[Countries]]&amp;"""]"</f>
        <v>["CK"]</v>
      </c>
      <c r="W56" t="s">
        <v>518</v>
      </c>
      <c r="X56" t="s">
        <v>519</v>
      </c>
      <c r="Z56" t="str">
        <f>"["""&amp;Units[[#This Row],[Units]]&amp;"""]"</f>
        <v>["VEF"]</v>
      </c>
      <c r="AB56" s="93" t="s">
        <v>520</v>
      </c>
      <c r="AC56" s="93" t="s">
        <v>521</v>
      </c>
    </row>
    <row r="57" spans="21:29">
      <c r="U57" t="str">
        <f>"["""&amp;Countries[[#This Row],[Countries]]&amp;"""]"</f>
        <v>["CR"]</v>
      </c>
      <c r="W57" t="s">
        <v>522</v>
      </c>
      <c r="X57" t="s">
        <v>523</v>
      </c>
      <c r="Z57" t="str">
        <f>"["""&amp;Units[[#This Row],[Units]]&amp;"""]"</f>
        <v>["BOB"]</v>
      </c>
      <c r="AB57" s="93" t="s">
        <v>524</v>
      </c>
      <c r="AC57" s="93" t="s">
        <v>525</v>
      </c>
    </row>
    <row r="58" spans="21:29">
      <c r="U58" t="str">
        <f>"["""&amp;Countries[[#This Row],[Countries]]&amp;"""]"</f>
        <v>["CI"]</v>
      </c>
      <c r="W58" t="s">
        <v>526</v>
      </c>
      <c r="X58" t="s">
        <v>527</v>
      </c>
      <c r="Z58" t="str">
        <f>"["""&amp;Units[[#This Row],[Units]]&amp;"""]"</f>
        <v>["BRL"]</v>
      </c>
      <c r="AB58" s="93" t="s">
        <v>528</v>
      </c>
      <c r="AC58" s="93" t="s">
        <v>529</v>
      </c>
    </row>
    <row r="59" spans="21:29">
      <c r="U59" t="str">
        <f>"["""&amp;Countries[[#This Row],[Countries]]&amp;"""]"</f>
        <v>["HR"]</v>
      </c>
      <c r="W59" t="s">
        <v>530</v>
      </c>
      <c r="X59" t="s">
        <v>531</v>
      </c>
      <c r="Z59" t="str">
        <f>"["""&amp;Units[[#This Row],[Units]]&amp;"""]"</f>
        <v>["BND"]</v>
      </c>
      <c r="AB59" s="93" t="s">
        <v>532</v>
      </c>
      <c r="AC59" s="93" t="s">
        <v>533</v>
      </c>
    </row>
    <row r="60" spans="21:29">
      <c r="U60" t="str">
        <f>"["""&amp;Countries[[#This Row],[Countries]]&amp;"""]"</f>
        <v>["CU"]</v>
      </c>
      <c r="W60" t="s">
        <v>534</v>
      </c>
      <c r="X60" t="s">
        <v>535</v>
      </c>
      <c r="Z60" t="str">
        <f>"["""&amp;Units[[#This Row],[Units]]&amp;"""]"</f>
        <v>["BGN"]</v>
      </c>
      <c r="AB60" s="93" t="s">
        <v>536</v>
      </c>
      <c r="AC60" s="93" t="s">
        <v>537</v>
      </c>
    </row>
    <row r="61" spans="21:29">
      <c r="U61" t="str">
        <f>"["""&amp;Countries[[#This Row],[Countries]]&amp;"""]"</f>
        <v>["CY"]</v>
      </c>
      <c r="W61" t="s">
        <v>538</v>
      </c>
      <c r="X61" t="s">
        <v>539</v>
      </c>
      <c r="Z61" t="str">
        <f>"["""&amp;Units[[#This Row],[Units]]&amp;"""]"</f>
        <v>["BIF"]</v>
      </c>
      <c r="AB61" s="93" t="s">
        <v>540</v>
      </c>
      <c r="AC61" s="93" t="s">
        <v>541</v>
      </c>
    </row>
    <row r="62" spans="21:29">
      <c r="U62" t="str">
        <f>"["""&amp;Countries[[#This Row],[Countries]]&amp;"""]"</f>
        <v>["CZ"]</v>
      </c>
      <c r="W62" t="s">
        <v>542</v>
      </c>
      <c r="X62" t="s">
        <v>543</v>
      </c>
      <c r="Z62" t="str">
        <f>"["""&amp;Units[[#This Row],[Units]]&amp;"""]"</f>
        <v>["CAD"]</v>
      </c>
      <c r="AB62" s="93" t="s">
        <v>544</v>
      </c>
      <c r="AC62" s="93" t="s">
        <v>545</v>
      </c>
    </row>
    <row r="63" spans="21:29">
      <c r="U63" t="str">
        <f>"["""&amp;Countries[[#This Row],[Countries]]&amp;"""]"</f>
        <v>["DK"]</v>
      </c>
      <c r="W63" t="s">
        <v>546</v>
      </c>
      <c r="X63" t="s">
        <v>547</v>
      </c>
      <c r="Z63" t="str">
        <f>"["""&amp;Units[[#This Row],[Units]]&amp;"""]"</f>
        <v>["CVE"]</v>
      </c>
      <c r="AB63" s="93" t="s">
        <v>548</v>
      </c>
      <c r="AC63" s="93" t="s">
        <v>549</v>
      </c>
    </row>
    <row r="64" spans="21:29">
      <c r="U64" t="str">
        <f>"["""&amp;Countries[[#This Row],[Countries]]&amp;"""]"</f>
        <v>["DJ"]</v>
      </c>
      <c r="W64" t="s">
        <v>550</v>
      </c>
      <c r="X64" t="s">
        <v>551</v>
      </c>
      <c r="Z64" t="str">
        <f>"["""&amp;Units[[#This Row],[Units]]&amp;"""]"</f>
        <v>["KYD"]</v>
      </c>
      <c r="AB64" s="93" t="s">
        <v>552</v>
      </c>
      <c r="AC64" s="93" t="s">
        <v>553</v>
      </c>
    </row>
    <row r="65" spans="21:29">
      <c r="U65" t="str">
        <f>"["""&amp;Countries[[#This Row],[Countries]]&amp;"""]"</f>
        <v>["DM"]</v>
      </c>
      <c r="W65" t="s">
        <v>554</v>
      </c>
      <c r="X65" t="s">
        <v>555</v>
      </c>
      <c r="Z65" t="str">
        <f>"["""&amp;Units[[#This Row],[Units]]&amp;"""]"</f>
        <v>["GHS"]</v>
      </c>
      <c r="AB65" s="93" t="s">
        <v>556</v>
      </c>
      <c r="AC65" s="93" t="s">
        <v>557</v>
      </c>
    </row>
    <row r="66" spans="21:29">
      <c r="U66" t="str">
        <f>"["""&amp;Countries[[#This Row],[Countries]]&amp;"""]"</f>
        <v>["DO"]</v>
      </c>
      <c r="W66" t="s">
        <v>558</v>
      </c>
      <c r="X66" t="s">
        <v>559</v>
      </c>
      <c r="Z66" t="str">
        <f>"["""&amp;Units[[#This Row],[Units]]&amp;"""]"</f>
        <v>["XAF"]</v>
      </c>
      <c r="AB66" s="93" t="s">
        <v>560</v>
      </c>
      <c r="AC66" s="93" t="s">
        <v>561</v>
      </c>
    </row>
    <row r="67" spans="21:29">
      <c r="U67" t="str">
        <f>"["""&amp;Countries[[#This Row],[Countries]]&amp;"""]"</f>
        <v>["EC"]</v>
      </c>
      <c r="W67" t="s">
        <v>562</v>
      </c>
      <c r="X67" t="s">
        <v>563</v>
      </c>
      <c r="Z67" t="str">
        <f>"["""&amp;Units[[#This Row],[Units]]&amp;"""]"</f>
        <v>["XPF"]</v>
      </c>
      <c r="AB67" s="93" t="s">
        <v>564</v>
      </c>
      <c r="AC67" s="93" t="s">
        <v>565</v>
      </c>
    </row>
    <row r="68" spans="21:29">
      <c r="U68" t="str">
        <f>"["""&amp;Countries[[#This Row],[Countries]]&amp;"""]"</f>
        <v>["EG"]</v>
      </c>
      <c r="W68" t="s">
        <v>566</v>
      </c>
      <c r="X68" t="s">
        <v>567</v>
      </c>
      <c r="Z68" t="str">
        <f>"["""&amp;Units[[#This Row],[Units]]&amp;"""]"</f>
        <v>["CLP"]</v>
      </c>
      <c r="AB68" s="93" t="s">
        <v>568</v>
      </c>
      <c r="AC68" s="93" t="s">
        <v>569</v>
      </c>
    </row>
    <row r="69" spans="21:29">
      <c r="U69" t="str">
        <f>"["""&amp;Countries[[#This Row],[Countries]]&amp;"""]"</f>
        <v>["SV"]</v>
      </c>
      <c r="W69" t="s">
        <v>570</v>
      </c>
      <c r="X69" t="s">
        <v>571</v>
      </c>
      <c r="Z69" t="str">
        <f>"["""&amp;Units[[#This Row],[Units]]&amp;"""]"</f>
        <v>["CNY"]</v>
      </c>
      <c r="AB69" s="93" t="s">
        <v>572</v>
      </c>
      <c r="AC69" s="93" t="s">
        <v>573</v>
      </c>
    </row>
    <row r="70" spans="21:29">
      <c r="U70" t="str">
        <f>"["""&amp;Countries[[#This Row],[Countries]]&amp;"""]"</f>
        <v>["GQ"]</v>
      </c>
      <c r="W70" t="s">
        <v>574</v>
      </c>
      <c r="X70" t="s">
        <v>575</v>
      </c>
      <c r="Z70" t="str">
        <f>"["""&amp;Units[[#This Row],[Units]]&amp;"""]"</f>
        <v>["CDF"]</v>
      </c>
      <c r="AB70" s="93" t="s">
        <v>576</v>
      </c>
      <c r="AC70" s="93" t="s">
        <v>577</v>
      </c>
    </row>
    <row r="71" spans="21:29">
      <c r="U71" t="str">
        <f>"["""&amp;Countries[[#This Row],[Countries]]&amp;"""]"</f>
        <v>["ER"]</v>
      </c>
      <c r="W71" t="s">
        <v>578</v>
      </c>
      <c r="X71" t="s">
        <v>579</v>
      </c>
      <c r="Z71" t="str">
        <f>"["""&amp;Units[[#This Row],[Units]]&amp;"""]"</f>
        <v>["NIO"]</v>
      </c>
      <c r="AB71" s="93" t="s">
        <v>580</v>
      </c>
      <c r="AC71" s="93" t="s">
        <v>581</v>
      </c>
    </row>
    <row r="72" spans="21:29">
      <c r="U72" t="str">
        <f>"["""&amp;Countries[[#This Row],[Countries]]&amp;"""]"</f>
        <v>["EE"]</v>
      </c>
      <c r="W72" t="s">
        <v>582</v>
      </c>
      <c r="X72" t="s">
        <v>583</v>
      </c>
      <c r="Z72" t="str">
        <f>"["""&amp;Units[[#This Row],[Units]]&amp;"""]"</f>
        <v>["CRC"]</v>
      </c>
      <c r="AB72" s="93" t="s">
        <v>584</v>
      </c>
      <c r="AC72" s="93" t="s">
        <v>585</v>
      </c>
    </row>
    <row r="73" spans="21:29">
      <c r="U73" t="str">
        <f>"["""&amp;Countries[[#This Row],[Countries]]&amp;"""]"</f>
        <v>["ET"]</v>
      </c>
      <c r="W73" t="s">
        <v>586</v>
      </c>
      <c r="X73" t="s">
        <v>587</v>
      </c>
      <c r="Z73" t="str">
        <f>"["""&amp;Units[[#This Row],[Units]]&amp;"""]"</f>
        <v>["HRK"]</v>
      </c>
      <c r="AB73" s="93" t="s">
        <v>588</v>
      </c>
      <c r="AC73" s="93" t="s">
        <v>589</v>
      </c>
    </row>
    <row r="74" spans="21:29">
      <c r="U74" t="str">
        <f>"["""&amp;Countries[[#This Row],[Countries]]&amp;"""]"</f>
        <v>["FK"]</v>
      </c>
      <c r="W74" t="s">
        <v>590</v>
      </c>
      <c r="X74" t="s">
        <v>591</v>
      </c>
      <c r="Z74" t="str">
        <f>"["""&amp;Units[[#This Row],[Units]]&amp;"""]"</f>
        <v>["CUP"]</v>
      </c>
      <c r="AB74" s="93" t="s">
        <v>592</v>
      </c>
      <c r="AC74" s="93" t="s">
        <v>593</v>
      </c>
    </row>
    <row r="75" spans="21:29">
      <c r="U75" t="str">
        <f>"["""&amp;Countries[[#This Row],[Countries]]&amp;"""]"</f>
        <v>["FO"]</v>
      </c>
      <c r="W75" t="s">
        <v>594</v>
      </c>
      <c r="X75" t="s">
        <v>595</v>
      </c>
      <c r="Z75" t="str">
        <f>"["""&amp;Units[[#This Row],[Units]]&amp;"""]"</f>
        <v>["CZK"]</v>
      </c>
      <c r="AB75" s="93" t="s">
        <v>596</v>
      </c>
      <c r="AC75" s="93" t="s">
        <v>597</v>
      </c>
    </row>
    <row r="76" spans="21:29">
      <c r="U76" t="str">
        <f>"["""&amp;Countries[[#This Row],[Countries]]&amp;"""]"</f>
        <v>["FJ"]</v>
      </c>
      <c r="W76" t="s">
        <v>598</v>
      </c>
      <c r="X76" t="s">
        <v>599</v>
      </c>
      <c r="Z76" t="str">
        <f>"["""&amp;Units[[#This Row],[Units]]&amp;"""]"</f>
        <v>["GMD"]</v>
      </c>
      <c r="AB76" s="93" t="s">
        <v>600</v>
      </c>
      <c r="AC76" s="93" t="s">
        <v>601</v>
      </c>
    </row>
    <row r="77" spans="21:29">
      <c r="U77" t="str">
        <f>"["""&amp;Countries[[#This Row],[Countries]]&amp;"""]"</f>
        <v>["FI"]</v>
      </c>
      <c r="W77" t="s">
        <v>602</v>
      </c>
      <c r="X77" t="s">
        <v>603</v>
      </c>
      <c r="Z77" t="str">
        <f>"["""&amp;Units[[#This Row],[Units]]&amp;"""]"</f>
        <v>["DKK"]</v>
      </c>
      <c r="AB77" s="93" t="s">
        <v>604</v>
      </c>
      <c r="AC77" s="93" t="s">
        <v>605</v>
      </c>
    </row>
    <row r="78" spans="21:29">
      <c r="U78" t="str">
        <f>"["""&amp;Countries[[#This Row],[Countries]]&amp;"""]"</f>
        <v>["FR"]</v>
      </c>
      <c r="W78" t="s">
        <v>606</v>
      </c>
      <c r="X78" t="s">
        <v>607</v>
      </c>
      <c r="Z78" t="str">
        <f>"["""&amp;Units[[#This Row],[Units]]&amp;"""]"</f>
        <v>["MKD"]</v>
      </c>
      <c r="AB78" s="93" t="s">
        <v>608</v>
      </c>
      <c r="AC78" s="93" t="s">
        <v>609</v>
      </c>
    </row>
    <row r="79" spans="21:29">
      <c r="U79" t="str">
        <f>"["""&amp;Countries[[#This Row],[Countries]]&amp;"""]"</f>
        <v>["GF"]</v>
      </c>
      <c r="W79" t="s">
        <v>610</v>
      </c>
      <c r="X79" t="s">
        <v>611</v>
      </c>
      <c r="Z79" t="str">
        <f>"["""&amp;Units[[#This Row],[Units]]&amp;"""]"</f>
        <v>["DJF"]</v>
      </c>
      <c r="AB79" s="93" t="s">
        <v>612</v>
      </c>
      <c r="AC79" s="93" t="s">
        <v>613</v>
      </c>
    </row>
    <row r="80" spans="21:29">
      <c r="U80" t="str">
        <f>"["""&amp;Countries[[#This Row],[Countries]]&amp;"""]"</f>
        <v>["PF"]</v>
      </c>
      <c r="W80" t="s">
        <v>614</v>
      </c>
      <c r="X80" t="s">
        <v>615</v>
      </c>
      <c r="Z80" t="str">
        <f>"["""&amp;Units[[#This Row],[Units]]&amp;"""]"</f>
        <v>["STD"]</v>
      </c>
      <c r="AB80" s="93" t="s">
        <v>616</v>
      </c>
      <c r="AC80" s="93" t="s">
        <v>617</v>
      </c>
    </row>
    <row r="81" spans="21:29">
      <c r="U81" t="str">
        <f>"["""&amp;Countries[[#This Row],[Countries]]&amp;"""]"</f>
        <v>["TF"]</v>
      </c>
      <c r="W81" t="s">
        <v>618</v>
      </c>
      <c r="X81" t="s">
        <v>619</v>
      </c>
      <c r="Z81" t="str">
        <f>"["""&amp;Units[[#This Row],[Units]]&amp;"""]"</f>
        <v>["DOP"]</v>
      </c>
      <c r="AB81" s="93" t="s">
        <v>620</v>
      </c>
      <c r="AC81" s="93" t="s">
        <v>621</v>
      </c>
    </row>
    <row r="82" spans="21:29">
      <c r="U82" t="str">
        <f>"["""&amp;Countries[[#This Row],[Countries]]&amp;"""]"</f>
        <v>["GA"]</v>
      </c>
      <c r="W82" t="s">
        <v>622</v>
      </c>
      <c r="X82" t="s">
        <v>623</v>
      </c>
      <c r="Z82" t="str">
        <f>"["""&amp;Units[[#This Row],[Units]]&amp;"""]"</f>
        <v>["VND"]</v>
      </c>
      <c r="AB82" s="93" t="s">
        <v>624</v>
      </c>
      <c r="AC82" s="93" t="s">
        <v>625</v>
      </c>
    </row>
    <row r="83" spans="21:29">
      <c r="U83" t="str">
        <f>"["""&amp;Countries[[#This Row],[Countries]]&amp;"""]"</f>
        <v>["GM"]</v>
      </c>
      <c r="W83" t="s">
        <v>626</v>
      </c>
      <c r="X83" t="s">
        <v>627</v>
      </c>
      <c r="Z83" t="str">
        <f>"["""&amp;Units[[#This Row],[Units]]&amp;"""]"</f>
        <v>["XCD"]</v>
      </c>
      <c r="AB83" s="93" t="s">
        <v>628</v>
      </c>
      <c r="AC83" s="93" t="s">
        <v>629</v>
      </c>
    </row>
    <row r="84" spans="21:29">
      <c r="U84" t="str">
        <f>"["""&amp;Countries[[#This Row],[Countries]]&amp;"""]"</f>
        <v>["GE"]</v>
      </c>
      <c r="W84" t="s">
        <v>630</v>
      </c>
      <c r="X84" t="s">
        <v>631</v>
      </c>
      <c r="Z84" t="str">
        <f>"["""&amp;Units[[#This Row],[Units]]&amp;"""]"</f>
        <v>["EGP"]</v>
      </c>
      <c r="AB84" s="93" t="s">
        <v>632</v>
      </c>
      <c r="AC84" s="93" t="s">
        <v>633</v>
      </c>
    </row>
    <row r="85" spans="21:29">
      <c r="U85" t="str">
        <f>"["""&amp;Countries[[#This Row],[Countries]]&amp;"""]"</f>
        <v>["DE"]</v>
      </c>
      <c r="W85" t="s">
        <v>634</v>
      </c>
      <c r="X85" t="s">
        <v>635</v>
      </c>
      <c r="Z85" t="str">
        <f>"["""&amp;Units[[#This Row],[Units]]&amp;"""]"</f>
        <v>["ETB"]</v>
      </c>
      <c r="AB85" s="93" t="s">
        <v>636</v>
      </c>
      <c r="AC85" s="93" t="s">
        <v>637</v>
      </c>
    </row>
    <row r="86" spans="21:29">
      <c r="U86" t="str">
        <f>"["""&amp;Countries[[#This Row],[Countries]]&amp;"""]"</f>
        <v>["GH"]</v>
      </c>
      <c r="W86" t="s">
        <v>638</v>
      </c>
      <c r="X86" t="s">
        <v>639</v>
      </c>
      <c r="Z86" t="str">
        <f>"["""&amp;Units[[#This Row],[Units]]&amp;"""]"</f>
        <v>["EUR"]</v>
      </c>
      <c r="AB86" s="93" t="s">
        <v>640</v>
      </c>
      <c r="AC86" s="93" t="s">
        <v>641</v>
      </c>
    </row>
    <row r="87" spans="21:29">
      <c r="U87" t="str">
        <f>"["""&amp;Countries[[#This Row],[Countries]]&amp;"""]"</f>
        <v>["GI"]</v>
      </c>
      <c r="W87" t="s">
        <v>642</v>
      </c>
      <c r="X87" t="s">
        <v>643</v>
      </c>
      <c r="Z87" t="str">
        <f>"["""&amp;Units[[#This Row],[Units]]&amp;"""]"</f>
        <v>["FKP"]</v>
      </c>
      <c r="AB87" s="93" t="s">
        <v>644</v>
      </c>
      <c r="AC87" s="93" t="s">
        <v>645</v>
      </c>
    </row>
    <row r="88" spans="21:29">
      <c r="U88" t="str">
        <f>"["""&amp;Countries[[#This Row],[Countries]]&amp;"""]"</f>
        <v>["GR"]</v>
      </c>
      <c r="W88" t="s">
        <v>646</v>
      </c>
      <c r="X88" t="s">
        <v>647</v>
      </c>
      <c r="Z88" t="str">
        <f>"["""&amp;Units[[#This Row],[Units]]&amp;"""]"</f>
        <v>["FJD"]</v>
      </c>
      <c r="AB88" s="93" t="s">
        <v>648</v>
      </c>
      <c r="AC88" s="93" t="s">
        <v>649</v>
      </c>
    </row>
    <row r="89" spans="21:29">
      <c r="U89" t="str">
        <f>"["""&amp;Countries[[#This Row],[Countries]]&amp;"""]"</f>
        <v>["GL"]</v>
      </c>
      <c r="W89" t="s">
        <v>650</v>
      </c>
      <c r="X89" t="s">
        <v>651</v>
      </c>
      <c r="Z89" t="str">
        <f>"["""&amp;Units[[#This Row],[Units]]&amp;"""]"</f>
        <v>["HUF"]</v>
      </c>
      <c r="AB89" s="93" t="s">
        <v>652</v>
      </c>
      <c r="AC89" s="93" t="s">
        <v>653</v>
      </c>
    </row>
    <row r="90" spans="21:29">
      <c r="U90" t="str">
        <f>"["""&amp;Countries[[#This Row],[Countries]]&amp;"""]"</f>
        <v>["GD"]</v>
      </c>
      <c r="W90" t="s">
        <v>654</v>
      </c>
      <c r="X90" t="s">
        <v>655</v>
      </c>
      <c r="Z90" t="str">
        <f>"["""&amp;Units[[#This Row],[Units]]&amp;"""]"</f>
        <v>["GIP"]</v>
      </c>
      <c r="AB90" s="93" t="s">
        <v>656</v>
      </c>
      <c r="AC90" s="93" t="s">
        <v>657</v>
      </c>
    </row>
    <row r="91" spans="21:29">
      <c r="U91" t="str">
        <f>"["""&amp;Countries[[#This Row],[Countries]]&amp;"""]"</f>
        <v>["GP"]</v>
      </c>
      <c r="W91" t="s">
        <v>658</v>
      </c>
      <c r="X91" t="s">
        <v>659</v>
      </c>
      <c r="Z91" t="str">
        <f>"["""&amp;Units[[#This Row],[Units]]&amp;"""]"</f>
        <v>["HTG"]</v>
      </c>
      <c r="AB91" s="93" t="s">
        <v>660</v>
      </c>
      <c r="AC91" s="93" t="s">
        <v>661</v>
      </c>
    </row>
    <row r="92" spans="21:29">
      <c r="U92" t="str">
        <f>"["""&amp;Countries[[#This Row],[Countries]]&amp;"""]"</f>
        <v>["GU"]</v>
      </c>
      <c r="W92" t="s">
        <v>662</v>
      </c>
      <c r="X92" t="s">
        <v>663</v>
      </c>
      <c r="Z92" t="str">
        <f>"["""&amp;Units[[#This Row],[Units]]&amp;"""]"</f>
        <v>["PYG"]</v>
      </c>
      <c r="AB92" s="93" t="s">
        <v>664</v>
      </c>
      <c r="AC92" s="93" t="s">
        <v>665</v>
      </c>
    </row>
    <row r="93" spans="21:29">
      <c r="U93" t="str">
        <f>"["""&amp;Countries[[#This Row],[Countries]]&amp;"""]"</f>
        <v>["GT"]</v>
      </c>
      <c r="W93" t="s">
        <v>666</v>
      </c>
      <c r="X93" t="s">
        <v>667</v>
      </c>
      <c r="Z93" t="str">
        <f>"["""&amp;Units[[#This Row],[Units]]&amp;"""]"</f>
        <v>["GNF"]</v>
      </c>
      <c r="AB93" s="93" t="s">
        <v>668</v>
      </c>
      <c r="AC93" s="93" t="s">
        <v>669</v>
      </c>
    </row>
    <row r="94" spans="21:29">
      <c r="U94" t="str">
        <f>"["""&amp;Countries[[#This Row],[Countries]]&amp;"""]"</f>
        <v>["GG"]</v>
      </c>
      <c r="W94" t="s">
        <v>670</v>
      </c>
      <c r="X94" t="s">
        <v>671</v>
      </c>
      <c r="Z94" t="str">
        <f>"["""&amp;Units[[#This Row],[Units]]&amp;"""]"</f>
        <v>["GYD"]</v>
      </c>
      <c r="AB94" s="93" t="s">
        <v>672</v>
      </c>
      <c r="AC94" s="93" t="s">
        <v>673</v>
      </c>
    </row>
    <row r="95" spans="21:29">
      <c r="U95" t="str">
        <f>"["""&amp;Countries[[#This Row],[Countries]]&amp;"""]"</f>
        <v>["GN"]</v>
      </c>
      <c r="W95" t="s">
        <v>674</v>
      </c>
      <c r="X95" t="s">
        <v>675</v>
      </c>
      <c r="Z95" t="str">
        <f>"["""&amp;Units[[#This Row],[Units]]&amp;"""]"</f>
        <v>["HKD"]</v>
      </c>
      <c r="AB95" s="93" t="s">
        <v>676</v>
      </c>
      <c r="AC95" s="93" t="s">
        <v>677</v>
      </c>
    </row>
    <row r="96" spans="21:29">
      <c r="U96" t="str">
        <f>"["""&amp;Countries[[#This Row],[Countries]]&amp;"""]"</f>
        <v>["GW"]</v>
      </c>
      <c r="W96" t="s">
        <v>678</v>
      </c>
      <c r="X96" t="s">
        <v>679</v>
      </c>
      <c r="Z96" t="str">
        <f>"["""&amp;Units[[#This Row],[Units]]&amp;"""]"</f>
        <v>["UAH"]</v>
      </c>
      <c r="AB96" s="93" t="s">
        <v>680</v>
      </c>
      <c r="AC96" s="93" t="s">
        <v>681</v>
      </c>
    </row>
    <row r="97" spans="21:29">
      <c r="U97" t="str">
        <f>"["""&amp;Countries[[#This Row],[Countries]]&amp;"""]"</f>
        <v>["GY"]</v>
      </c>
      <c r="W97" t="s">
        <v>682</v>
      </c>
      <c r="X97" t="s">
        <v>683</v>
      </c>
      <c r="Z97" t="str">
        <f>"["""&amp;Units[[#This Row],[Units]]&amp;"""]"</f>
        <v>["ISK"]</v>
      </c>
      <c r="AB97" s="93" t="s">
        <v>684</v>
      </c>
      <c r="AC97" s="93" t="s">
        <v>685</v>
      </c>
    </row>
    <row r="98" spans="21:29">
      <c r="U98" t="str">
        <f>"["""&amp;Countries[[#This Row],[Countries]]&amp;"""]"</f>
        <v>["HT"]</v>
      </c>
      <c r="W98" t="s">
        <v>686</v>
      </c>
      <c r="X98" t="s">
        <v>687</v>
      </c>
      <c r="Z98" t="str">
        <f>"["""&amp;Units[[#This Row],[Units]]&amp;"""]"</f>
        <v>["INR"]</v>
      </c>
      <c r="AB98" s="93" t="s">
        <v>688</v>
      </c>
      <c r="AC98" s="93" t="s">
        <v>689</v>
      </c>
    </row>
    <row r="99" spans="21:29">
      <c r="U99" t="str">
        <f>"["""&amp;Countries[[#This Row],[Countries]]&amp;"""]"</f>
        <v>["HM"]</v>
      </c>
      <c r="W99" t="s">
        <v>690</v>
      </c>
      <c r="X99" t="s">
        <v>691</v>
      </c>
      <c r="Z99" t="str">
        <f>"["""&amp;Units[[#This Row],[Units]]&amp;"""]"</f>
        <v>["IRR"]</v>
      </c>
      <c r="AB99" s="93" t="s">
        <v>692</v>
      </c>
      <c r="AC99" s="93" t="s">
        <v>693</v>
      </c>
    </row>
    <row r="100" spans="21:29">
      <c r="U100" t="str">
        <f>"["""&amp;Countries[[#This Row],[Countries]]&amp;"""]"</f>
        <v>["VA"]</v>
      </c>
      <c r="W100" t="s">
        <v>694</v>
      </c>
      <c r="X100" t="s">
        <v>695</v>
      </c>
      <c r="Z100" t="str">
        <f>"["""&amp;Units[[#This Row],[Units]]&amp;"""]"</f>
        <v>["IQD"]</v>
      </c>
      <c r="AB100" s="93" t="s">
        <v>696</v>
      </c>
      <c r="AC100" s="93" t="s">
        <v>697</v>
      </c>
    </row>
    <row r="101" spans="21:29">
      <c r="U101" t="str">
        <f>"["""&amp;Countries[[#This Row],[Countries]]&amp;"""]"</f>
        <v>["HN"]</v>
      </c>
      <c r="W101" t="s">
        <v>698</v>
      </c>
      <c r="X101" t="s">
        <v>699</v>
      </c>
      <c r="Z101" t="str">
        <f>"["""&amp;Units[[#This Row],[Units]]&amp;"""]"</f>
        <v>["JMD"]</v>
      </c>
      <c r="AB101" s="93" t="s">
        <v>700</v>
      </c>
      <c r="AC101" s="93" t="s">
        <v>701</v>
      </c>
    </row>
    <row r="102" spans="21:29">
      <c r="U102" t="str">
        <f>"["""&amp;Countries[[#This Row],[Countries]]&amp;"""]"</f>
        <v>["HK"]</v>
      </c>
      <c r="W102" t="s">
        <v>702</v>
      </c>
      <c r="X102" t="s">
        <v>703</v>
      </c>
      <c r="Z102" t="str">
        <f>"["""&amp;Units[[#This Row],[Units]]&amp;"""]"</f>
        <v>["JOD"]</v>
      </c>
      <c r="AB102" s="93" t="s">
        <v>704</v>
      </c>
      <c r="AC102" s="93" t="s">
        <v>705</v>
      </c>
    </row>
    <row r="103" spans="21:29">
      <c r="U103" t="str">
        <f>"["""&amp;Countries[[#This Row],[Countries]]&amp;"""]"</f>
        <v>["HU"]</v>
      </c>
      <c r="W103" t="s">
        <v>706</v>
      </c>
      <c r="X103" t="s">
        <v>707</v>
      </c>
      <c r="Z103" t="str">
        <f>"["""&amp;Units[[#This Row],[Units]]&amp;"""]"</f>
        <v>["KES"]</v>
      </c>
      <c r="AB103" s="93" t="s">
        <v>708</v>
      </c>
      <c r="AC103" s="93" t="s">
        <v>709</v>
      </c>
    </row>
    <row r="104" spans="21:29">
      <c r="U104" t="str">
        <f>"["""&amp;Countries[[#This Row],[Countries]]&amp;"""]"</f>
        <v>["IS"]</v>
      </c>
      <c r="W104" t="s">
        <v>710</v>
      </c>
      <c r="X104" t="s">
        <v>711</v>
      </c>
      <c r="Z104" t="str">
        <f>"["""&amp;Units[[#This Row],[Units]]&amp;"""]"</f>
        <v>["PGK"]</v>
      </c>
      <c r="AB104" s="93" t="s">
        <v>712</v>
      </c>
      <c r="AC104" s="93" t="s">
        <v>713</v>
      </c>
    </row>
    <row r="105" spans="21:29">
      <c r="U105" t="str">
        <f>"["""&amp;Countries[[#This Row],[Countries]]&amp;"""]"</f>
        <v>["IN"]</v>
      </c>
      <c r="W105" t="s">
        <v>714</v>
      </c>
      <c r="X105" t="s">
        <v>715</v>
      </c>
      <c r="Z105" t="str">
        <f>"["""&amp;Units[[#This Row],[Units]]&amp;"""]"</f>
        <v>["LAK"]</v>
      </c>
      <c r="AB105" s="93" t="s">
        <v>716</v>
      </c>
      <c r="AC105" s="93" t="s">
        <v>717</v>
      </c>
    </row>
    <row r="106" spans="21:29">
      <c r="U106" t="str">
        <f>"["""&amp;Countries[[#This Row],[Countries]]&amp;"""]"</f>
        <v>["ID"]</v>
      </c>
      <c r="W106" t="s">
        <v>718</v>
      </c>
      <c r="X106" t="s">
        <v>719</v>
      </c>
      <c r="Z106" t="str">
        <f>"["""&amp;Units[[#This Row],[Units]]&amp;"""]"</f>
        <v>["BAM"]</v>
      </c>
      <c r="AB106" s="93" t="s">
        <v>720</v>
      </c>
      <c r="AC106" s="93" t="s">
        <v>721</v>
      </c>
    </row>
    <row r="107" spans="21:29">
      <c r="U107" t="str">
        <f>"["""&amp;Countries[[#This Row],[Countries]]&amp;"""]"</f>
        <v>["IR"]</v>
      </c>
      <c r="W107" t="s">
        <v>722</v>
      </c>
      <c r="X107" t="s">
        <v>723</v>
      </c>
      <c r="Z107" t="str">
        <f>"["""&amp;Units[[#This Row],[Units]]&amp;"""]"</f>
        <v>["KWD"]</v>
      </c>
      <c r="AB107" s="93" t="s">
        <v>724</v>
      </c>
      <c r="AC107" s="93" t="s">
        <v>725</v>
      </c>
    </row>
    <row r="108" spans="21:29">
      <c r="U108" t="str">
        <f>"["""&amp;Countries[[#This Row],[Countries]]&amp;"""]"</f>
        <v>["IQ"]</v>
      </c>
      <c r="W108" t="s">
        <v>726</v>
      </c>
      <c r="X108" t="s">
        <v>727</v>
      </c>
      <c r="Z108" t="str">
        <f>"["""&amp;Units[[#This Row],[Units]]&amp;"""]"</f>
        <v>["MWK"]</v>
      </c>
      <c r="AB108" s="93" t="s">
        <v>728</v>
      </c>
      <c r="AC108" s="93" t="s">
        <v>729</v>
      </c>
    </row>
    <row r="109" spans="21:29">
      <c r="U109" t="str">
        <f>"["""&amp;Countries[[#This Row],[Countries]]&amp;"""]"</f>
        <v>["IE"]</v>
      </c>
      <c r="W109" t="s">
        <v>730</v>
      </c>
      <c r="X109" t="s">
        <v>731</v>
      </c>
      <c r="Z109" t="str">
        <f>"["""&amp;Units[[#This Row],[Units]]&amp;"""]"</f>
        <v>["AOA"]</v>
      </c>
      <c r="AB109" s="93" t="s">
        <v>732</v>
      </c>
      <c r="AC109" s="93" t="s">
        <v>733</v>
      </c>
    </row>
    <row r="110" spans="21:29">
      <c r="U110" t="str">
        <f>"["""&amp;Countries[[#This Row],[Countries]]&amp;"""]"</f>
        <v>["IM"]</v>
      </c>
      <c r="W110" t="s">
        <v>734</v>
      </c>
      <c r="X110" t="s">
        <v>735</v>
      </c>
      <c r="Z110" t="str">
        <f>"["""&amp;Units[[#This Row],[Units]]&amp;"""]"</f>
        <v>["MMK"]</v>
      </c>
      <c r="AB110" s="93" t="s">
        <v>736</v>
      </c>
      <c r="AC110" s="93" t="s">
        <v>737</v>
      </c>
    </row>
    <row r="111" spans="21:29">
      <c r="U111" t="str">
        <f>"["""&amp;Countries[[#This Row],[Countries]]&amp;"""]"</f>
        <v>["IL"]</v>
      </c>
      <c r="W111" t="s">
        <v>738</v>
      </c>
      <c r="X111" t="s">
        <v>739</v>
      </c>
      <c r="Z111" t="str">
        <f>"["""&amp;Units[[#This Row],[Units]]&amp;"""]"</f>
        <v>["GEL"]</v>
      </c>
      <c r="AB111" s="93" t="s">
        <v>740</v>
      </c>
      <c r="AC111" s="93" t="s">
        <v>741</v>
      </c>
    </row>
    <row r="112" spans="21:29">
      <c r="U112" t="str">
        <f>"["""&amp;Countries[[#This Row],[Countries]]&amp;"""]"</f>
        <v>["IT"]</v>
      </c>
      <c r="W112" t="s">
        <v>742</v>
      </c>
      <c r="X112" t="s">
        <v>743</v>
      </c>
      <c r="Z112" t="str">
        <f>"["""&amp;Units[[#This Row],[Units]]&amp;"""]"</f>
        <v>["LBP"]</v>
      </c>
      <c r="AB112" s="93" t="s">
        <v>744</v>
      </c>
      <c r="AC112" s="93" t="s">
        <v>745</v>
      </c>
    </row>
    <row r="113" spans="21:29">
      <c r="U113" t="str">
        <f>"["""&amp;Countries[[#This Row],[Countries]]&amp;"""]"</f>
        <v>["JM"]</v>
      </c>
      <c r="W113" t="s">
        <v>746</v>
      </c>
      <c r="X113" t="s">
        <v>747</v>
      </c>
      <c r="Z113" t="str">
        <f>"["""&amp;Units[[#This Row],[Units]]&amp;"""]"</f>
        <v>["ALL"]</v>
      </c>
      <c r="AB113" s="93" t="s">
        <v>748</v>
      </c>
      <c r="AC113" s="93" t="s">
        <v>749</v>
      </c>
    </row>
    <row r="114" spans="21:29">
      <c r="U114" t="str">
        <f>"["""&amp;Countries[[#This Row],[Countries]]&amp;"""]"</f>
        <v>["JP"]</v>
      </c>
      <c r="W114" t="s">
        <v>750</v>
      </c>
      <c r="X114" t="s">
        <v>751</v>
      </c>
      <c r="Z114" t="str">
        <f>"["""&amp;Units[[#This Row],[Units]]&amp;"""]"</f>
        <v>["HNL"]</v>
      </c>
      <c r="AB114" s="93" t="s">
        <v>752</v>
      </c>
      <c r="AC114" s="93" t="s">
        <v>753</v>
      </c>
    </row>
    <row r="115" spans="21:29">
      <c r="U115" t="str">
        <f>"["""&amp;Countries[[#This Row],[Countries]]&amp;"""]"</f>
        <v>["JE"]</v>
      </c>
      <c r="W115" t="s">
        <v>754</v>
      </c>
      <c r="X115" t="s">
        <v>755</v>
      </c>
      <c r="Z115" t="str">
        <f>"["""&amp;Units[[#This Row],[Units]]&amp;"""]"</f>
        <v>["SLL"]</v>
      </c>
      <c r="AB115" s="93" t="s">
        <v>756</v>
      </c>
      <c r="AC115" s="93" t="s">
        <v>757</v>
      </c>
    </row>
    <row r="116" spans="21:29">
      <c r="U116" t="str">
        <f>"["""&amp;Countries[[#This Row],[Countries]]&amp;"""]"</f>
        <v>["JO"]</v>
      </c>
      <c r="W116" t="s">
        <v>758</v>
      </c>
      <c r="X116" t="s">
        <v>759</v>
      </c>
      <c r="Z116" t="str">
        <f>"["""&amp;Units[[#This Row],[Units]]&amp;"""]"</f>
        <v>["RON"]</v>
      </c>
      <c r="AB116" s="93" t="s">
        <v>760</v>
      </c>
      <c r="AC116" s="93" t="s">
        <v>761</v>
      </c>
    </row>
    <row r="117" spans="21:29">
      <c r="U117" t="str">
        <f>"["""&amp;Countries[[#This Row],[Countries]]&amp;"""]"</f>
        <v>["KZ"]</v>
      </c>
      <c r="W117" t="s">
        <v>762</v>
      </c>
      <c r="X117" t="s">
        <v>763</v>
      </c>
      <c r="Z117" t="str">
        <f>"["""&amp;Units[[#This Row],[Units]]&amp;"""]"</f>
        <v>["LRD"]</v>
      </c>
      <c r="AB117" s="93" t="s">
        <v>764</v>
      </c>
      <c r="AC117" s="93" t="s">
        <v>765</v>
      </c>
    </row>
    <row r="118" spans="21:29">
      <c r="U118" t="str">
        <f>"["""&amp;Countries[[#This Row],[Countries]]&amp;"""]"</f>
        <v>["KE"]</v>
      </c>
      <c r="W118" t="s">
        <v>766</v>
      </c>
      <c r="X118" t="s">
        <v>767</v>
      </c>
      <c r="Z118" t="str">
        <f>"["""&amp;Units[[#This Row],[Units]]&amp;"""]"</f>
        <v>["LYD"]</v>
      </c>
      <c r="AB118" s="93" t="s">
        <v>768</v>
      </c>
      <c r="AC118" s="93" t="s">
        <v>769</v>
      </c>
    </row>
    <row r="119" spans="21:29">
      <c r="U119" t="str">
        <f>"["""&amp;Countries[[#This Row],[Countries]]&amp;"""]"</f>
        <v>["KI"]</v>
      </c>
      <c r="W119" t="s">
        <v>770</v>
      </c>
      <c r="X119" t="s">
        <v>771</v>
      </c>
      <c r="Z119" t="str">
        <f>"["""&amp;Units[[#This Row],[Units]]&amp;"""]"</f>
        <v>["SZL"]</v>
      </c>
      <c r="AB119" s="93" t="s">
        <v>772</v>
      </c>
      <c r="AC119" s="93" t="s">
        <v>773</v>
      </c>
    </row>
    <row r="120" spans="21:29">
      <c r="U120" t="str">
        <f>"["""&amp;Countries[[#This Row],[Countries]]&amp;"""]"</f>
        <v>["KP"]</v>
      </c>
      <c r="W120" t="s">
        <v>774</v>
      </c>
      <c r="X120" t="s">
        <v>775</v>
      </c>
      <c r="Z120" t="str">
        <f>"["""&amp;Units[[#This Row],[Units]]&amp;"""]"</f>
        <v>["LSL"]</v>
      </c>
      <c r="AB120" s="93" t="s">
        <v>776</v>
      </c>
      <c r="AC120" s="93" t="s">
        <v>777</v>
      </c>
    </row>
    <row r="121" spans="21:29">
      <c r="U121" t="str">
        <f>"["""&amp;Countries[[#This Row],[Countries]]&amp;"""]"</f>
        <v>["KR"]</v>
      </c>
      <c r="W121" t="s">
        <v>778</v>
      </c>
      <c r="X121" t="s">
        <v>779</v>
      </c>
      <c r="Z121" t="str">
        <f>"["""&amp;Units[[#This Row],[Units]]&amp;"""]"</f>
        <v>["MGA"]</v>
      </c>
      <c r="AB121" s="93" t="s">
        <v>780</v>
      </c>
      <c r="AC121" s="93" t="s">
        <v>781</v>
      </c>
    </row>
    <row r="122" spans="21:29">
      <c r="U122" t="str">
        <f>"["""&amp;Countries[[#This Row],[Countries]]&amp;"""]"</f>
        <v>["KW"]</v>
      </c>
      <c r="W122" t="s">
        <v>782</v>
      </c>
      <c r="X122" t="s">
        <v>783</v>
      </c>
      <c r="Z122" t="str">
        <f>"["""&amp;Units[[#This Row],[Units]]&amp;"""]"</f>
        <v>["MYR"]</v>
      </c>
      <c r="AB122" s="93" t="s">
        <v>784</v>
      </c>
      <c r="AC122" s="93" t="s">
        <v>785</v>
      </c>
    </row>
    <row r="123" spans="21:29">
      <c r="U123" t="str">
        <f>"["""&amp;Countries[[#This Row],[Countries]]&amp;"""]"</f>
        <v>["KG"]</v>
      </c>
      <c r="W123" t="s">
        <v>786</v>
      </c>
      <c r="X123" t="s">
        <v>787</v>
      </c>
      <c r="Z123" t="str">
        <f>"["""&amp;Units[[#This Row],[Units]]&amp;"""]"</f>
        <v>["TMT"]</v>
      </c>
      <c r="AB123" s="93" t="s">
        <v>788</v>
      </c>
      <c r="AC123" s="93" t="s">
        <v>789</v>
      </c>
    </row>
    <row r="124" spans="21:29">
      <c r="U124" t="str">
        <f>"["""&amp;Countries[[#This Row],[Countries]]&amp;"""]"</f>
        <v>["LA"]</v>
      </c>
      <c r="W124" t="s">
        <v>790</v>
      </c>
      <c r="X124" t="s">
        <v>791</v>
      </c>
      <c r="Z124" t="str">
        <f>"["""&amp;Units[[#This Row],[Units]]&amp;"""]"</f>
        <v>["MUR"]</v>
      </c>
      <c r="AB124" s="93" t="s">
        <v>792</v>
      </c>
      <c r="AC124" s="93" t="s">
        <v>793</v>
      </c>
    </row>
    <row r="125" spans="21:29">
      <c r="U125" t="str">
        <f>"["""&amp;Countries[[#This Row],[Countries]]&amp;"""]"</f>
        <v>["LV"]</v>
      </c>
      <c r="W125" t="s">
        <v>794</v>
      </c>
      <c r="X125" t="s">
        <v>795</v>
      </c>
      <c r="Z125" t="str">
        <f>"["""&amp;Units[[#This Row],[Units]]&amp;"""]"</f>
        <v>["MZN"]</v>
      </c>
      <c r="AB125" s="93" t="s">
        <v>796</v>
      </c>
      <c r="AC125" s="93" t="s">
        <v>797</v>
      </c>
    </row>
    <row r="126" spans="21:29">
      <c r="U126" t="str">
        <f>"["""&amp;Countries[[#This Row],[Countries]]&amp;"""]"</f>
        <v>["LB"]</v>
      </c>
      <c r="W126" t="s">
        <v>798</v>
      </c>
      <c r="X126" t="s">
        <v>799</v>
      </c>
      <c r="Z126" t="str">
        <f>"["""&amp;Units[[#This Row],[Units]]&amp;"""]"</f>
        <v>["MXN"]</v>
      </c>
      <c r="AB126" s="93" t="s">
        <v>800</v>
      </c>
      <c r="AC126" s="93" t="s">
        <v>801</v>
      </c>
    </row>
    <row r="127" spans="21:29">
      <c r="U127" t="str">
        <f>"["""&amp;Countries[[#This Row],[Countries]]&amp;"""]"</f>
        <v>["LS"]</v>
      </c>
      <c r="W127" t="s">
        <v>802</v>
      </c>
      <c r="X127" t="s">
        <v>803</v>
      </c>
      <c r="Z127" t="str">
        <f>"["""&amp;Units[[#This Row],[Units]]&amp;"""]"</f>
        <v>["MDL"]</v>
      </c>
      <c r="AB127" s="93" t="s">
        <v>804</v>
      </c>
      <c r="AC127" s="93" t="s">
        <v>805</v>
      </c>
    </row>
    <row r="128" spans="21:29">
      <c r="U128" t="str">
        <f>"["""&amp;Countries[[#This Row],[Countries]]&amp;"""]"</f>
        <v>["LR"]</v>
      </c>
      <c r="W128" t="s">
        <v>806</v>
      </c>
      <c r="X128" t="s">
        <v>807</v>
      </c>
      <c r="Z128" t="str">
        <f>"["""&amp;Units[[#This Row],[Units]]&amp;"""]"</f>
        <v>["MAD"]</v>
      </c>
      <c r="AB128" s="93" t="s">
        <v>808</v>
      </c>
      <c r="AC128" s="93" t="s">
        <v>809</v>
      </c>
    </row>
    <row r="129" spans="21:29">
      <c r="U129" t="str">
        <f>"["""&amp;Countries[[#This Row],[Countries]]&amp;"""]"</f>
        <v>["LY"]</v>
      </c>
      <c r="W129" t="s">
        <v>810</v>
      </c>
      <c r="X129" t="s">
        <v>811</v>
      </c>
      <c r="Z129" t="str">
        <f>"["""&amp;Units[[#This Row],[Units]]&amp;"""]"</f>
        <v>["NGN"]</v>
      </c>
      <c r="AB129" s="93" t="s">
        <v>812</v>
      </c>
      <c r="AC129" s="93" t="s">
        <v>813</v>
      </c>
    </row>
    <row r="130" spans="21:29">
      <c r="U130" t="str">
        <f>"["""&amp;Countries[[#This Row],[Countries]]&amp;"""]"</f>
        <v>["LI"]</v>
      </c>
      <c r="W130" t="s">
        <v>814</v>
      </c>
      <c r="X130" t="s">
        <v>815</v>
      </c>
      <c r="Z130" t="str">
        <f>"["""&amp;Units[[#This Row],[Units]]&amp;"""]"</f>
        <v>["ERN"]</v>
      </c>
      <c r="AB130" s="93" t="s">
        <v>816</v>
      </c>
      <c r="AC130" s="93" t="s">
        <v>817</v>
      </c>
    </row>
    <row r="131" spans="21:29">
      <c r="U131" t="str">
        <f>"["""&amp;Countries[[#This Row],[Countries]]&amp;"""]"</f>
        <v>["LT"]</v>
      </c>
      <c r="W131" t="s">
        <v>818</v>
      </c>
      <c r="X131" t="s">
        <v>819</v>
      </c>
      <c r="Z131" t="str">
        <f>"["""&amp;Units[[#This Row],[Units]]&amp;"""]"</f>
        <v>["NAD"]</v>
      </c>
      <c r="AB131" s="93" t="s">
        <v>820</v>
      </c>
      <c r="AC131" s="93" t="s">
        <v>821</v>
      </c>
    </row>
    <row r="132" spans="21:29">
      <c r="U132" t="str">
        <f>"["""&amp;Countries[[#This Row],[Countries]]&amp;"""]"</f>
        <v>["LU"]</v>
      </c>
      <c r="W132" t="s">
        <v>822</v>
      </c>
      <c r="X132" t="s">
        <v>823</v>
      </c>
      <c r="Z132" t="str">
        <f>"["""&amp;Units[[#This Row],[Units]]&amp;"""]"</f>
        <v>["NPR"]</v>
      </c>
      <c r="AB132" s="93" t="s">
        <v>824</v>
      </c>
      <c r="AC132" s="93" t="s">
        <v>825</v>
      </c>
    </row>
    <row r="133" spans="21:29">
      <c r="U133" t="str">
        <f>"["""&amp;Countries[[#This Row],[Countries]]&amp;"""]"</f>
        <v>["MO"]</v>
      </c>
      <c r="W133" t="s">
        <v>826</v>
      </c>
      <c r="X133" t="s">
        <v>827</v>
      </c>
      <c r="Z133" t="str">
        <f>"["""&amp;Units[[#This Row],[Units]]&amp;"""]"</f>
        <v>["ILS"]</v>
      </c>
      <c r="AB133" s="93" t="s">
        <v>828</v>
      </c>
      <c r="AC133" s="93" t="s">
        <v>829</v>
      </c>
    </row>
    <row r="134" spans="21:29">
      <c r="U134" t="str">
        <f>"["""&amp;Countries[[#This Row],[Countries]]&amp;"""]"</f>
        <v>["MK"]</v>
      </c>
      <c r="W134" t="s">
        <v>830</v>
      </c>
      <c r="X134" t="s">
        <v>831</v>
      </c>
      <c r="Z134" t="str">
        <f>"["""&amp;Units[[#This Row],[Units]]&amp;"""]"</f>
        <v>["NZD"]</v>
      </c>
      <c r="AB134" s="93" t="s">
        <v>832</v>
      </c>
      <c r="AC134" s="93" t="s">
        <v>833</v>
      </c>
    </row>
    <row r="135" spans="21:29">
      <c r="U135" t="str">
        <f>"["""&amp;Countries[[#This Row],[Countries]]&amp;"""]"</f>
        <v>["MG"]</v>
      </c>
      <c r="W135" t="s">
        <v>834</v>
      </c>
      <c r="X135" t="s">
        <v>835</v>
      </c>
      <c r="Z135" t="str">
        <f>"["""&amp;Units[[#This Row],[Units]]&amp;"""]"</f>
        <v>["BTN"]</v>
      </c>
      <c r="AB135" s="93" t="s">
        <v>836</v>
      </c>
      <c r="AC135" s="93" t="s">
        <v>837</v>
      </c>
    </row>
    <row r="136" spans="21:29">
      <c r="U136" t="str">
        <f>"["""&amp;Countries[[#This Row],[Countries]]&amp;"""]"</f>
        <v>["MW"]</v>
      </c>
      <c r="W136" t="s">
        <v>838</v>
      </c>
      <c r="X136" t="s">
        <v>839</v>
      </c>
      <c r="Z136" t="str">
        <f>"["""&amp;Units[[#This Row],[Units]]&amp;"""]"</f>
        <v>["KPW"]</v>
      </c>
      <c r="AB136" s="93" t="s">
        <v>840</v>
      </c>
      <c r="AC136" s="93" t="s">
        <v>841</v>
      </c>
    </row>
    <row r="137" spans="21:29">
      <c r="U137" t="str">
        <f>"["""&amp;Countries[[#This Row],[Countries]]&amp;"""]"</f>
        <v>["MY"]</v>
      </c>
      <c r="W137" t="s">
        <v>842</v>
      </c>
      <c r="X137" t="s">
        <v>843</v>
      </c>
      <c r="Z137" t="str">
        <f>"["""&amp;Units[[#This Row],[Units]]&amp;"""]"</f>
        <v>["NOK"]</v>
      </c>
      <c r="AB137" s="93" t="s">
        <v>844</v>
      </c>
      <c r="AC137" s="93" t="s">
        <v>845</v>
      </c>
    </row>
    <row r="138" spans="21:29">
      <c r="U138" t="str">
        <f>"["""&amp;Countries[[#This Row],[Countries]]&amp;"""]"</f>
        <v>["MV"]</v>
      </c>
      <c r="W138" t="s">
        <v>846</v>
      </c>
      <c r="X138" t="s">
        <v>847</v>
      </c>
      <c r="Z138" t="str">
        <f>"["""&amp;Units[[#This Row],[Units]]&amp;"""]"</f>
        <v>["PEN"]</v>
      </c>
      <c r="AB138" s="93" t="s">
        <v>848</v>
      </c>
      <c r="AC138" s="93" t="s">
        <v>849</v>
      </c>
    </row>
    <row r="139" spans="21:29">
      <c r="U139" t="str">
        <f>"["""&amp;Countries[[#This Row],[Countries]]&amp;"""]"</f>
        <v>["ML"]</v>
      </c>
      <c r="W139" t="s">
        <v>850</v>
      </c>
      <c r="X139" t="s">
        <v>851</v>
      </c>
      <c r="Z139" t="str">
        <f>"["""&amp;Units[[#This Row],[Units]]&amp;"""]"</f>
        <v>["MRO"]</v>
      </c>
      <c r="AB139" s="93" t="s">
        <v>852</v>
      </c>
      <c r="AC139" s="93" t="s">
        <v>853</v>
      </c>
    </row>
    <row r="140" spans="21:29">
      <c r="U140" t="str">
        <f>"["""&amp;Countries[[#This Row],[Countries]]&amp;"""]"</f>
        <v>["MT"]</v>
      </c>
      <c r="W140" t="s">
        <v>854</v>
      </c>
      <c r="X140" t="s">
        <v>855</v>
      </c>
      <c r="Z140" t="str">
        <f>"["""&amp;Units[[#This Row],[Units]]&amp;"""]"</f>
        <v>["PKR"]</v>
      </c>
      <c r="AB140" s="93" t="s">
        <v>856</v>
      </c>
      <c r="AC140" s="93" t="s">
        <v>857</v>
      </c>
    </row>
    <row r="141" spans="21:29">
      <c r="U141" t="str">
        <f>"["""&amp;Countries[[#This Row],[Countries]]&amp;"""]"</f>
        <v>["MH"]</v>
      </c>
      <c r="W141" t="s">
        <v>858</v>
      </c>
      <c r="X141" t="s">
        <v>859</v>
      </c>
      <c r="Z141" t="str">
        <f>"["""&amp;Units[[#This Row],[Units]]&amp;"""]"</f>
        <v>["MOP"]</v>
      </c>
      <c r="AB141" s="93" t="s">
        <v>860</v>
      </c>
      <c r="AC141" s="93" t="s">
        <v>861</v>
      </c>
    </row>
    <row r="142" spans="21:29">
      <c r="U142" t="str">
        <f>"["""&amp;Countries[[#This Row],[Countries]]&amp;"""]"</f>
        <v>["MQ"]</v>
      </c>
      <c r="W142" t="s">
        <v>862</v>
      </c>
      <c r="X142" t="s">
        <v>863</v>
      </c>
      <c r="Z142" t="str">
        <f>"["""&amp;Units[[#This Row],[Units]]&amp;"""]"</f>
        <v>["UYU"]</v>
      </c>
      <c r="AB142" s="93" t="s">
        <v>864</v>
      </c>
      <c r="AC142" s="93" t="s">
        <v>865</v>
      </c>
    </row>
    <row r="143" spans="21:29">
      <c r="U143" t="str">
        <f>"["""&amp;Countries[[#This Row],[Countries]]&amp;"""]"</f>
        <v>["MR"]</v>
      </c>
      <c r="W143" t="s">
        <v>866</v>
      </c>
      <c r="X143" t="s">
        <v>867</v>
      </c>
      <c r="Z143" t="str">
        <f>"["""&amp;Units[[#This Row],[Units]]&amp;"""]"</f>
        <v>["PHP"]</v>
      </c>
      <c r="AB143" s="93" t="s">
        <v>868</v>
      </c>
      <c r="AC143" s="93" t="s">
        <v>869</v>
      </c>
    </row>
    <row r="144" spans="21:29">
      <c r="U144" t="str">
        <f>"["""&amp;Countries[[#This Row],[Countries]]&amp;"""]"</f>
        <v>["MU"]</v>
      </c>
      <c r="W144" t="s">
        <v>870</v>
      </c>
      <c r="X144" t="s">
        <v>871</v>
      </c>
      <c r="Z144" t="str">
        <f>"["""&amp;Units[[#This Row],[Units]]&amp;"""]"</f>
        <v>["GBP"]</v>
      </c>
      <c r="AB144" s="93" t="s">
        <v>872</v>
      </c>
      <c r="AC144" s="93" t="s">
        <v>873</v>
      </c>
    </row>
    <row r="145" spans="21:29">
      <c r="U145" t="str">
        <f>"["""&amp;Countries[[#This Row],[Countries]]&amp;"""]"</f>
        <v>["YT"]</v>
      </c>
      <c r="W145" t="s">
        <v>874</v>
      </c>
      <c r="X145" t="s">
        <v>875</v>
      </c>
      <c r="Z145" t="str">
        <f>"["""&amp;Units[[#This Row],[Units]]&amp;"""]"</f>
        <v>["BWP"]</v>
      </c>
      <c r="AB145" s="93" t="s">
        <v>876</v>
      </c>
      <c r="AC145" s="93" t="s">
        <v>877</v>
      </c>
    </row>
    <row r="146" spans="21:29">
      <c r="U146" t="str">
        <f>"["""&amp;Countries[[#This Row],[Countries]]&amp;"""]"</f>
        <v>["MX"]</v>
      </c>
      <c r="W146" t="s">
        <v>878</v>
      </c>
      <c r="X146" t="s">
        <v>879</v>
      </c>
      <c r="Z146" t="str">
        <f>"["""&amp;Units[[#This Row],[Units]]&amp;"""]"</f>
        <v>["PLN"]</v>
      </c>
      <c r="AB146" s="93" t="s">
        <v>880</v>
      </c>
      <c r="AC146" s="93" t="s">
        <v>881</v>
      </c>
    </row>
    <row r="147" spans="21:29">
      <c r="U147" t="str">
        <f>"["""&amp;Countries[[#This Row],[Countries]]&amp;"""]"</f>
        <v>["FM"]</v>
      </c>
      <c r="W147" t="s">
        <v>882</v>
      </c>
      <c r="X147" t="s">
        <v>883</v>
      </c>
      <c r="Z147" t="str">
        <f>"["""&amp;Units[[#This Row],[Units]]&amp;"""]"</f>
        <v>["QAR"]</v>
      </c>
      <c r="AB147" s="93" t="s">
        <v>884</v>
      </c>
      <c r="AC147" s="93" t="s">
        <v>885</v>
      </c>
    </row>
    <row r="148" spans="21:29">
      <c r="U148" t="str">
        <f>"["""&amp;Countries[[#This Row],[Countries]]&amp;"""]"</f>
        <v>["MD"]</v>
      </c>
      <c r="W148" t="s">
        <v>886</v>
      </c>
      <c r="X148" t="s">
        <v>887</v>
      </c>
      <c r="Z148" t="str">
        <f>"["""&amp;Units[[#This Row],[Units]]&amp;"""]"</f>
        <v>["GTQ"]</v>
      </c>
      <c r="AB148" s="93" t="s">
        <v>888</v>
      </c>
      <c r="AC148" s="93" t="s">
        <v>889</v>
      </c>
    </row>
    <row r="149" spans="21:29">
      <c r="U149" t="str">
        <f>"["""&amp;Countries[[#This Row],[Countries]]&amp;"""]"</f>
        <v>["MC"]</v>
      </c>
      <c r="W149" t="s">
        <v>890</v>
      </c>
      <c r="X149" t="s">
        <v>891</v>
      </c>
      <c r="Z149" t="str">
        <f>"["""&amp;Units[[#This Row],[Units]]&amp;"""]"</f>
        <v>["ZAR"]</v>
      </c>
      <c r="AB149" s="93" t="s">
        <v>892</v>
      </c>
      <c r="AC149" s="93" t="s">
        <v>893</v>
      </c>
    </row>
    <row r="150" spans="21:29">
      <c r="U150" t="str">
        <f>"["""&amp;Countries[[#This Row],[Countries]]&amp;"""]"</f>
        <v>["MN"]</v>
      </c>
      <c r="W150" t="s">
        <v>894</v>
      </c>
      <c r="X150" t="s">
        <v>895</v>
      </c>
      <c r="Z150" t="str">
        <f>"["""&amp;Units[[#This Row],[Units]]&amp;"""]"</f>
        <v>["OMR"]</v>
      </c>
      <c r="AB150" s="93" t="s">
        <v>896</v>
      </c>
      <c r="AC150" s="93" t="s">
        <v>897</v>
      </c>
    </row>
    <row r="151" spans="21:29">
      <c r="U151" t="str">
        <f>"["""&amp;Countries[[#This Row],[Countries]]&amp;"""]"</f>
        <v>["ME"]</v>
      </c>
      <c r="W151" t="s">
        <v>898</v>
      </c>
      <c r="X151" t="s">
        <v>899</v>
      </c>
      <c r="Z151" t="str">
        <f>"["""&amp;Units[[#This Row],[Units]]&amp;"""]"</f>
        <v>["KHR"]</v>
      </c>
      <c r="AB151" s="93" t="s">
        <v>900</v>
      </c>
      <c r="AC151" s="93" t="s">
        <v>901</v>
      </c>
    </row>
    <row r="152" spans="21:29">
      <c r="U152" t="str">
        <f>"["""&amp;Countries[[#This Row],[Countries]]&amp;"""]"</f>
        <v>["MS"]</v>
      </c>
      <c r="W152" t="s">
        <v>902</v>
      </c>
      <c r="X152" t="s">
        <v>903</v>
      </c>
      <c r="Z152" t="str">
        <f>"["""&amp;Units[[#This Row],[Units]]&amp;"""]"</f>
        <v>["MVR"]</v>
      </c>
      <c r="AB152" s="93" t="s">
        <v>904</v>
      </c>
      <c r="AC152" s="93" t="s">
        <v>905</v>
      </c>
    </row>
    <row r="153" spans="21:29">
      <c r="U153" t="str">
        <f>"["""&amp;Countries[[#This Row],[Countries]]&amp;"""]"</f>
        <v>["MA"]</v>
      </c>
      <c r="W153" t="s">
        <v>906</v>
      </c>
      <c r="X153" t="s">
        <v>907</v>
      </c>
      <c r="Z153" t="str">
        <f>"["""&amp;Units[[#This Row],[Units]]&amp;"""]"</f>
        <v>["IDR"]</v>
      </c>
      <c r="AB153" s="93" t="s">
        <v>908</v>
      </c>
      <c r="AC153" s="93" t="s">
        <v>909</v>
      </c>
    </row>
    <row r="154" spans="21:29">
      <c r="U154" t="str">
        <f>"["""&amp;Countries[[#This Row],[Countries]]&amp;"""]"</f>
        <v>["MZ"]</v>
      </c>
      <c r="W154" t="s">
        <v>910</v>
      </c>
      <c r="X154" t="s">
        <v>911</v>
      </c>
      <c r="Z154" t="str">
        <f>"["""&amp;Units[[#This Row],[Units]]&amp;"""]"</f>
        <v>["RUB"]</v>
      </c>
      <c r="AB154" s="93" t="s">
        <v>912</v>
      </c>
      <c r="AC154" s="93" t="s">
        <v>913</v>
      </c>
    </row>
    <row r="155" spans="21:29">
      <c r="U155" t="str">
        <f>"["""&amp;Countries[[#This Row],[Countries]]&amp;"""]"</f>
        <v>["MM"]</v>
      </c>
      <c r="W155" t="s">
        <v>914</v>
      </c>
      <c r="X155" t="s">
        <v>915</v>
      </c>
      <c r="Z155" t="str">
        <f>"["""&amp;Units[[#This Row],[Units]]&amp;"""]"</f>
        <v>["RWF"]</v>
      </c>
      <c r="AB155" s="93" t="s">
        <v>916</v>
      </c>
      <c r="AC155" s="93" t="s">
        <v>917</v>
      </c>
    </row>
    <row r="156" spans="21:29">
      <c r="U156" t="str">
        <f>"["""&amp;Countries[[#This Row],[Countries]]&amp;"""]"</f>
        <v>["NA"]</v>
      </c>
      <c r="W156" t="s">
        <v>918</v>
      </c>
      <c r="X156" t="s">
        <v>919</v>
      </c>
      <c r="Z156" t="str">
        <f>"["""&amp;Units[[#This Row],[Units]]&amp;"""]"</f>
        <v>["SHP"]</v>
      </c>
      <c r="AB156" s="93" t="s">
        <v>920</v>
      </c>
      <c r="AC156" s="93" t="s">
        <v>921</v>
      </c>
    </row>
    <row r="157" spans="21:29">
      <c r="U157" t="str">
        <f>"["""&amp;Countries[[#This Row],[Countries]]&amp;"""]"</f>
        <v>["NR"]</v>
      </c>
      <c r="W157" t="s">
        <v>922</v>
      </c>
      <c r="X157" t="s">
        <v>923</v>
      </c>
      <c r="Z157" t="str">
        <f>"["""&amp;Units[[#This Row],[Units]]&amp;"""]"</f>
        <v>["SAR"]</v>
      </c>
      <c r="AB157" s="93" t="s">
        <v>924</v>
      </c>
      <c r="AC157" s="93" t="s">
        <v>925</v>
      </c>
    </row>
    <row r="158" spans="21:29">
      <c r="U158" t="str">
        <f>"["""&amp;Countries[[#This Row],[Countries]]&amp;"""]"</f>
        <v>["NP"]</v>
      </c>
      <c r="W158" t="s">
        <v>926</v>
      </c>
      <c r="X158" t="s">
        <v>927</v>
      </c>
      <c r="Z158" t="str">
        <f>"["""&amp;Units[[#This Row],[Units]]&amp;"""]"</f>
        <v>["RSD"]</v>
      </c>
      <c r="AB158" s="93" t="s">
        <v>928</v>
      </c>
      <c r="AC158" s="93" t="s">
        <v>929</v>
      </c>
    </row>
    <row r="159" spans="21:29">
      <c r="U159" t="str">
        <f>"["""&amp;Countries[[#This Row],[Countries]]&amp;"""]"</f>
        <v>["NL"]</v>
      </c>
      <c r="W159" t="s">
        <v>930</v>
      </c>
      <c r="X159" t="s">
        <v>931</v>
      </c>
      <c r="Z159" t="str">
        <f>"["""&amp;Units[[#This Row],[Units]]&amp;"""]"</f>
        <v>["SCR"]</v>
      </c>
      <c r="AB159" s="93" t="s">
        <v>932</v>
      </c>
      <c r="AC159" s="93" t="s">
        <v>933</v>
      </c>
    </row>
    <row r="160" spans="21:29">
      <c r="U160" t="str">
        <f>"["""&amp;Countries[[#This Row],[Countries]]&amp;"""]"</f>
        <v>["AN"]</v>
      </c>
      <c r="W160" t="s">
        <v>934</v>
      </c>
      <c r="X160" t="s">
        <v>935</v>
      </c>
      <c r="Z160" t="str">
        <f>"["""&amp;Units[[#This Row],[Units]]&amp;"""]"</f>
        <v>["SGD"]</v>
      </c>
      <c r="AB160" s="93" t="s">
        <v>936</v>
      </c>
      <c r="AC160" s="93" t="s">
        <v>937</v>
      </c>
    </row>
    <row r="161" spans="21:29">
      <c r="U161" t="str">
        <f>"["""&amp;Countries[[#This Row],[Countries]]&amp;"""]"</f>
        <v>["NC"]</v>
      </c>
      <c r="W161" t="s">
        <v>938</v>
      </c>
      <c r="X161" t="s">
        <v>939</v>
      </c>
      <c r="Z161" t="str">
        <f>"["""&amp;Units[[#This Row],[Units]]&amp;"""]"</f>
        <v>["SBD"]</v>
      </c>
      <c r="AB161" s="93" t="s">
        <v>940</v>
      </c>
      <c r="AC161" s="93" t="s">
        <v>941</v>
      </c>
    </row>
    <row r="162" spans="21:29">
      <c r="U162" t="str">
        <f>"["""&amp;Countries[[#This Row],[Countries]]&amp;"""]"</f>
        <v>["NZ"]</v>
      </c>
      <c r="W162" t="s">
        <v>942</v>
      </c>
      <c r="X162" t="s">
        <v>943</v>
      </c>
      <c r="Z162" t="str">
        <f>"["""&amp;Units[[#This Row],[Units]]&amp;"""]"</f>
        <v>["KGS"]</v>
      </c>
      <c r="AB162" s="93" t="s">
        <v>944</v>
      </c>
      <c r="AC162" s="93" t="s">
        <v>945</v>
      </c>
    </row>
    <row r="163" spans="21:29">
      <c r="U163" t="str">
        <f>"["""&amp;Countries[[#This Row],[Countries]]&amp;"""]"</f>
        <v>["NI"]</v>
      </c>
      <c r="W163" t="s">
        <v>946</v>
      </c>
      <c r="X163" t="s">
        <v>947</v>
      </c>
      <c r="Z163" t="str">
        <f>"["""&amp;Units[[#This Row],[Units]]&amp;"""]"</f>
        <v>["SOS"]</v>
      </c>
      <c r="AB163" s="93" t="s">
        <v>948</v>
      </c>
      <c r="AC163" s="93" t="s">
        <v>949</v>
      </c>
    </row>
    <row r="164" spans="21:29">
      <c r="U164" t="str">
        <f>"["""&amp;Countries[[#This Row],[Countries]]&amp;"""]"</f>
        <v>["NE"]</v>
      </c>
      <c r="W164" t="s">
        <v>950</v>
      </c>
      <c r="X164" t="s">
        <v>951</v>
      </c>
      <c r="Z164" t="str">
        <f>"["""&amp;Units[[#This Row],[Units]]&amp;"""]"</f>
        <v>["TJS"]</v>
      </c>
      <c r="AB164" s="93" t="s">
        <v>952</v>
      </c>
      <c r="AC164" s="93" t="s">
        <v>953</v>
      </c>
    </row>
    <row r="165" spans="21:29">
      <c r="U165" t="str">
        <f>"["""&amp;Countries[[#This Row],[Countries]]&amp;"""]"</f>
        <v>["NG"]</v>
      </c>
      <c r="W165" t="s">
        <v>954</v>
      </c>
      <c r="X165" t="s">
        <v>955</v>
      </c>
      <c r="Z165" t="str">
        <f>"["""&amp;Units[[#This Row],[Units]]&amp;"""]"</f>
        <v>["KRW"]</v>
      </c>
      <c r="AB165" s="93" t="s">
        <v>956</v>
      </c>
      <c r="AC165" s="93" t="s">
        <v>957</v>
      </c>
    </row>
    <row r="166" spans="21:29">
      <c r="U166" t="str">
        <f>"["""&amp;Countries[[#This Row],[Countries]]&amp;"""]"</f>
        <v>["NU"]</v>
      </c>
      <c r="W166" t="s">
        <v>958</v>
      </c>
      <c r="X166" t="s">
        <v>959</v>
      </c>
      <c r="Z166" t="str">
        <f>"["""&amp;Units[[#This Row],[Units]]&amp;"""]"</f>
        <v>["LKR"]</v>
      </c>
      <c r="AB166" s="93" t="s">
        <v>960</v>
      </c>
      <c r="AC166" s="93" t="s">
        <v>961</v>
      </c>
    </row>
    <row r="167" spans="21:29">
      <c r="U167" t="str">
        <f>"["""&amp;Countries[[#This Row],[Countries]]&amp;"""]"</f>
        <v>["NF"]</v>
      </c>
      <c r="W167" t="s">
        <v>962</v>
      </c>
      <c r="X167" t="s">
        <v>963</v>
      </c>
      <c r="Z167" t="str">
        <f>"["""&amp;Units[[#This Row],[Units]]&amp;"""]"</f>
        <v>["SDG"]</v>
      </c>
      <c r="AB167" s="93" t="s">
        <v>964</v>
      </c>
      <c r="AC167" s="93" t="s">
        <v>965</v>
      </c>
    </row>
    <row r="168" spans="21:29">
      <c r="U168" t="str">
        <f>"["""&amp;Countries[[#This Row],[Countries]]&amp;"""]"</f>
        <v>["MP"]</v>
      </c>
      <c r="W168" t="s">
        <v>966</v>
      </c>
      <c r="X168" t="s">
        <v>967</v>
      </c>
      <c r="Z168" t="str">
        <f>"["""&amp;Units[[#This Row],[Units]]&amp;"""]"</f>
        <v>["SRD"]</v>
      </c>
      <c r="AB168" s="93" t="s">
        <v>968</v>
      </c>
      <c r="AC168" s="93" t="s">
        <v>969</v>
      </c>
    </row>
    <row r="169" spans="21:29">
      <c r="U169" t="str">
        <f>"["""&amp;Countries[[#This Row],[Countries]]&amp;"""]"</f>
        <v>["NO"]</v>
      </c>
      <c r="W169" t="s">
        <v>970</v>
      </c>
      <c r="X169" t="s">
        <v>971</v>
      </c>
      <c r="Z169" t="str">
        <f>"["""&amp;Units[[#This Row],[Units]]&amp;"""]"</f>
        <v>["SEK"]</v>
      </c>
      <c r="AB169" s="93" t="s">
        <v>972</v>
      </c>
      <c r="AC169" s="93" t="s">
        <v>973</v>
      </c>
    </row>
    <row r="170" spans="21:29">
      <c r="U170" t="str">
        <f>"["""&amp;Countries[[#This Row],[Countries]]&amp;"""]"</f>
        <v>["OM"]</v>
      </c>
      <c r="W170" t="s">
        <v>974</v>
      </c>
      <c r="X170" t="s">
        <v>975</v>
      </c>
      <c r="Z170" t="str">
        <f>"["""&amp;Units[[#This Row],[Units]]&amp;"""]"</f>
        <v>["CHF"]</v>
      </c>
      <c r="AB170" s="93" t="s">
        <v>976</v>
      </c>
      <c r="AC170" s="93" t="s">
        <v>977</v>
      </c>
    </row>
    <row r="171" spans="21:29">
      <c r="U171" t="str">
        <f>"["""&amp;Countries[[#This Row],[Countries]]&amp;"""]"</f>
        <v>["PK"]</v>
      </c>
      <c r="W171" t="s">
        <v>978</v>
      </c>
      <c r="X171" t="s">
        <v>979</v>
      </c>
      <c r="Z171" t="str">
        <f>"["""&amp;Units[[#This Row],[Units]]&amp;"""]"</f>
        <v>["SYP"]</v>
      </c>
      <c r="AB171" s="93" t="s">
        <v>980</v>
      </c>
      <c r="AC171" s="93" t="s">
        <v>981</v>
      </c>
    </row>
    <row r="172" spans="21:29">
      <c r="U172" t="str">
        <f>"["""&amp;Countries[[#This Row],[Countries]]&amp;"""]"</f>
        <v>["PW"]</v>
      </c>
      <c r="W172" t="s">
        <v>982</v>
      </c>
      <c r="X172" t="s">
        <v>983</v>
      </c>
      <c r="Z172" t="str">
        <f>"["""&amp;Units[[#This Row],[Units]]&amp;"""]"</f>
        <v>["TWD"]</v>
      </c>
      <c r="AB172" s="93" t="s">
        <v>984</v>
      </c>
      <c r="AC172" s="93" t="s">
        <v>985</v>
      </c>
    </row>
    <row r="173" spans="21:29">
      <c r="U173" t="str">
        <f>"["""&amp;Countries[[#This Row],[Countries]]&amp;"""]"</f>
        <v>["PS"]</v>
      </c>
      <c r="W173" t="s">
        <v>986</v>
      </c>
      <c r="X173" t="s">
        <v>987</v>
      </c>
      <c r="Z173" t="str">
        <f>"["""&amp;Units[[#This Row],[Units]]&amp;"""]"</f>
        <v>["BDT"]</v>
      </c>
      <c r="AB173" s="93" t="s">
        <v>988</v>
      </c>
      <c r="AC173" s="93" t="s">
        <v>989</v>
      </c>
    </row>
    <row r="174" spans="21:29">
      <c r="U174" t="str">
        <f>"["""&amp;Countries[[#This Row],[Countries]]&amp;"""]"</f>
        <v>["PA"]</v>
      </c>
      <c r="W174" t="s">
        <v>990</v>
      </c>
      <c r="X174" t="s">
        <v>991</v>
      </c>
      <c r="Z174" t="str">
        <f>"["""&amp;Units[[#This Row],[Units]]&amp;"""]"</f>
        <v>["WST"]</v>
      </c>
      <c r="AB174" s="93" t="s">
        <v>992</v>
      </c>
      <c r="AC174" s="93" t="s">
        <v>993</v>
      </c>
    </row>
    <row r="175" spans="21:29">
      <c r="U175" t="str">
        <f>"["""&amp;Countries[[#This Row],[Countries]]&amp;"""]"</f>
        <v>["PG"]</v>
      </c>
      <c r="W175" t="s">
        <v>994</v>
      </c>
      <c r="X175" t="s">
        <v>995</v>
      </c>
      <c r="Z175" t="str">
        <f>"["""&amp;Units[[#This Row],[Units]]&amp;"""]"</f>
        <v>["TZS"]</v>
      </c>
      <c r="AB175" s="93" t="s">
        <v>996</v>
      </c>
      <c r="AC175" s="93" t="s">
        <v>997</v>
      </c>
    </row>
    <row r="176" spans="21:29">
      <c r="U176" t="str">
        <f>"["""&amp;Countries[[#This Row],[Countries]]&amp;"""]"</f>
        <v>["PY"]</v>
      </c>
      <c r="W176" t="s">
        <v>998</v>
      </c>
      <c r="X176" t="s">
        <v>999</v>
      </c>
      <c r="Z176" t="str">
        <f>"["""&amp;Units[[#This Row],[Units]]&amp;"""]"</f>
        <v>["KZT"]</v>
      </c>
      <c r="AB176" s="93" t="s">
        <v>1000</v>
      </c>
      <c r="AC176" s="93" t="s">
        <v>1001</v>
      </c>
    </row>
    <row r="177" spans="21:29">
      <c r="U177" t="str">
        <f>"["""&amp;Countries[[#This Row],[Countries]]&amp;"""]"</f>
        <v>["PE"]</v>
      </c>
      <c r="W177" t="s">
        <v>1002</v>
      </c>
      <c r="X177" t="s">
        <v>1003</v>
      </c>
      <c r="Z177" t="str">
        <f>"["""&amp;Units[[#This Row],[Units]]&amp;"""]"</f>
        <v>["TTD"]</v>
      </c>
      <c r="AB177" s="93" t="s">
        <v>1004</v>
      </c>
      <c r="AC177" s="93" t="s">
        <v>1005</v>
      </c>
    </row>
    <row r="178" spans="21:29">
      <c r="U178" t="str">
        <f>"["""&amp;Countries[[#This Row],[Countries]]&amp;"""]"</f>
        <v>["PH"]</v>
      </c>
      <c r="W178" t="s">
        <v>1006</v>
      </c>
      <c r="X178" t="s">
        <v>1007</v>
      </c>
      <c r="Z178" t="str">
        <f>"["""&amp;Units[[#This Row],[Units]]&amp;"""]"</f>
        <v>["MNT"]</v>
      </c>
      <c r="AB178" s="93" t="s">
        <v>1008</v>
      </c>
      <c r="AC178" s="93" t="s">
        <v>1009</v>
      </c>
    </row>
    <row r="179" spans="21:29">
      <c r="U179" t="str">
        <f>"["""&amp;Countries[[#This Row],[Countries]]&amp;"""]"</f>
        <v>["PN"]</v>
      </c>
      <c r="W179" t="s">
        <v>1010</v>
      </c>
      <c r="X179" t="s">
        <v>1011</v>
      </c>
      <c r="Z179" t="str">
        <f>"["""&amp;Units[[#This Row],[Units]]&amp;"""]"</f>
        <v>["TND"]</v>
      </c>
      <c r="AB179" s="93" t="s">
        <v>1012</v>
      </c>
      <c r="AC179" s="93" t="s">
        <v>1013</v>
      </c>
    </row>
    <row r="180" spans="21:29">
      <c r="U180" t="str">
        <f>"["""&amp;Countries[[#This Row],[Countries]]&amp;"""]"</f>
        <v>["PL"]</v>
      </c>
      <c r="W180" t="s">
        <v>1014</v>
      </c>
      <c r="X180" t="s">
        <v>1015</v>
      </c>
      <c r="Z180" t="str">
        <f>"["""&amp;Units[[#This Row],[Units]]&amp;"""]"</f>
        <v>["TRY"]</v>
      </c>
      <c r="AB180" s="93" t="s">
        <v>1016</v>
      </c>
      <c r="AC180" s="93" t="s">
        <v>1017</v>
      </c>
    </row>
    <row r="181" spans="21:29">
      <c r="U181" t="str">
        <f>"["""&amp;Countries[[#This Row],[Countries]]&amp;"""]"</f>
        <v>["PT"]</v>
      </c>
      <c r="W181" t="s">
        <v>1018</v>
      </c>
      <c r="X181" t="s">
        <v>1019</v>
      </c>
      <c r="Z181" t="str">
        <f>"["""&amp;Units[[#This Row],[Units]]&amp;"""]"</f>
        <v>["AED"]</v>
      </c>
      <c r="AB181" s="93" t="s">
        <v>1020</v>
      </c>
      <c r="AC181" s="93" t="s">
        <v>1021</v>
      </c>
    </row>
    <row r="182" spans="21:29">
      <c r="U182" t="str">
        <f>"["""&amp;Countries[[#This Row],[Countries]]&amp;"""]"</f>
        <v>["PR"]</v>
      </c>
      <c r="W182" t="s">
        <v>1022</v>
      </c>
      <c r="X182" t="s">
        <v>1023</v>
      </c>
      <c r="Z182" t="str">
        <f>"["""&amp;Units[[#This Row],[Units]]&amp;"""]"</f>
        <v>["UGX"]</v>
      </c>
      <c r="AB182" s="93" t="s">
        <v>1024</v>
      </c>
      <c r="AC182" s="93" t="s">
        <v>1025</v>
      </c>
    </row>
    <row r="183" spans="21:29">
      <c r="U183" t="str">
        <f>"["""&amp;Countries[[#This Row],[Countries]]&amp;"""]"</f>
        <v>["QA"]</v>
      </c>
      <c r="W183" t="s">
        <v>1026</v>
      </c>
      <c r="X183" t="s">
        <v>1027</v>
      </c>
      <c r="Z183" t="str">
        <f>"["""&amp;Units[[#This Row],[Units]]&amp;"""]"</f>
        <v>["USD"]</v>
      </c>
      <c r="AB183" s="93" t="s">
        <v>1028</v>
      </c>
      <c r="AC183" s="93" t="s">
        <v>1029</v>
      </c>
    </row>
    <row r="184" spans="21:29">
      <c r="U184" t="str">
        <f>"["""&amp;Countries[[#This Row],[Countries]]&amp;"""]"</f>
        <v>["RE"]</v>
      </c>
      <c r="W184" t="s">
        <v>1030</v>
      </c>
      <c r="X184" t="s">
        <v>1031</v>
      </c>
      <c r="Z184" t="str">
        <f>"["""&amp;Units[[#This Row],[Units]]&amp;"""]"</f>
        <v>["UZS"]</v>
      </c>
      <c r="AB184" s="93" t="s">
        <v>1032</v>
      </c>
      <c r="AC184" s="93" t="s">
        <v>1033</v>
      </c>
    </row>
    <row r="185" spans="21:29">
      <c r="U185" t="str">
        <f>"["""&amp;Countries[[#This Row],[Countries]]&amp;"""]"</f>
        <v>["RO"]</v>
      </c>
      <c r="W185" t="s">
        <v>1034</v>
      </c>
      <c r="X185" t="s">
        <v>1035</v>
      </c>
      <c r="Z185" t="str">
        <f>"["""&amp;Units[[#This Row],[Units]]&amp;"""]"</f>
        <v>["VUV"]</v>
      </c>
      <c r="AB185" s="93" t="s">
        <v>1036</v>
      </c>
      <c r="AC185" s="93" t="s">
        <v>1037</v>
      </c>
    </row>
    <row r="186" spans="21:29">
      <c r="U186" t="str">
        <f>"["""&amp;Countries[[#This Row],[Countries]]&amp;"""]"</f>
        <v>["RU"]</v>
      </c>
      <c r="W186" t="s">
        <v>1038</v>
      </c>
      <c r="X186" t="s">
        <v>1039</v>
      </c>
      <c r="Z186" t="str">
        <f>"["""&amp;Units[[#This Row],[Units]]&amp;"""]"</f>
        <v>["YER"]</v>
      </c>
      <c r="AB186" s="93" t="s">
        <v>1040</v>
      </c>
      <c r="AC186" s="93" t="s">
        <v>1041</v>
      </c>
    </row>
    <row r="187" spans="21:29">
      <c r="U187" t="str">
        <f>"["""&amp;Countries[[#This Row],[Countries]]&amp;"""]"</f>
        <v>["RW"]</v>
      </c>
      <c r="W187" t="s">
        <v>1042</v>
      </c>
      <c r="X187" t="s">
        <v>1043</v>
      </c>
      <c r="Z187" t="str">
        <f>"["""&amp;Units[[#This Row],[Units]]&amp;"""]"</f>
        <v>["JPY"]</v>
      </c>
      <c r="AB187" s="93" t="s">
        <v>1044</v>
      </c>
      <c r="AC187" s="93" t="s">
        <v>1045</v>
      </c>
    </row>
    <row r="188" spans="21:29">
      <c r="U188" t="str">
        <f>"["""&amp;Countries[[#This Row],[Countries]]&amp;"""]"</f>
        <v>["BL"]</v>
      </c>
      <c r="W188" t="s">
        <v>1046</v>
      </c>
      <c r="X188" t="s">
        <v>1047</v>
      </c>
      <c r="Z188" t="str">
        <f>"["""&amp;Units[[#This Row],[Units]]&amp;"""]"</f>
        <v>["ZMW"]</v>
      </c>
      <c r="AB188" s="93" t="s">
        <v>1048</v>
      </c>
      <c r="AC188" s="93" t="s">
        <v>1049</v>
      </c>
    </row>
    <row r="189" spans="21:29">
      <c r="U189" t="str">
        <f>"["""&amp;Countries[[#This Row],[Countries]]&amp;"""]"</f>
        <v>["SH"]</v>
      </c>
      <c r="W189" t="s">
        <v>1050</v>
      </c>
      <c r="X189" t="s">
        <v>1051</v>
      </c>
      <c r="Z189" t="str">
        <f>"["""&amp;Units[[#This Row],[Units]]&amp;"""]"</f>
        <v>["ZWL"]</v>
      </c>
      <c r="AB189" s="93" t="s">
        <v>1052</v>
      </c>
      <c r="AC189" s="93" t="s">
        <v>1053</v>
      </c>
    </row>
    <row r="190" spans="21:29">
      <c r="U190" t="str">
        <f>"["""&amp;Countries[[#This Row],[Countries]]&amp;"""]"</f>
        <v>["KN"]</v>
      </c>
      <c r="W190" t="s">
        <v>1054</v>
      </c>
      <c r="X190" t="s">
        <v>1055</v>
      </c>
      <c r="Z190" t="str">
        <f>"["""&amp;Units[[#This Row],[Units]]&amp;"""]"</f>
        <v>["m/s²"]</v>
      </c>
      <c r="AB190" s="93" t="s">
        <v>1056</v>
      </c>
      <c r="AC190" s="93" t="s">
        <v>1057</v>
      </c>
    </row>
    <row r="191" spans="21:29">
      <c r="U191" t="str">
        <f>"["""&amp;Countries[[#This Row],[Countries]]&amp;"""]"</f>
        <v>["LC"]</v>
      </c>
      <c r="W191" t="s">
        <v>1058</v>
      </c>
      <c r="X191" t="s">
        <v>1059</v>
      </c>
      <c r="Z191" t="str">
        <f>"["""&amp;Units[[#This Row],[Units]]&amp;"""]"</f>
        <v>["rad/s²"]</v>
      </c>
      <c r="AB191" s="93" t="s">
        <v>1060</v>
      </c>
      <c r="AC191" s="93" t="s">
        <v>1061</v>
      </c>
    </row>
    <row r="192" spans="21:29">
      <c r="U192" t="str">
        <f>"["""&amp;Countries[[#This Row],[Countries]]&amp;"""]"</f>
        <v>["MF"]</v>
      </c>
      <c r="W192" t="s">
        <v>1062</v>
      </c>
      <c r="X192" t="s">
        <v>1063</v>
      </c>
      <c r="Z192" t="str">
        <f>"["""&amp;Units[[#This Row],[Units]]&amp;"""]"</f>
        <v>["Js"]</v>
      </c>
      <c r="AB192" s="93" t="s">
        <v>1064</v>
      </c>
      <c r="AC192" s="93" t="s">
        <v>1065</v>
      </c>
    </row>
    <row r="193" spans="21:29">
      <c r="U193" t="str">
        <f>"["""&amp;Countries[[#This Row],[Countries]]&amp;"""]"</f>
        <v>["PM"]</v>
      </c>
      <c r="W193" t="s">
        <v>1066</v>
      </c>
      <c r="X193" t="s">
        <v>1067</v>
      </c>
      <c r="Z193" t="str">
        <f>"["""&amp;Units[[#This Row],[Units]]&amp;"""]"</f>
        <v>["rad/s"]</v>
      </c>
      <c r="AB193" s="93" t="s">
        <v>1068</v>
      </c>
      <c r="AC193" s="93" t="s">
        <v>1069</v>
      </c>
    </row>
    <row r="194" spans="21:29">
      <c r="U194" t="str">
        <f>"["""&amp;Countries[[#This Row],[Countries]]&amp;"""]"</f>
        <v>["VC"]</v>
      </c>
      <c r="W194" t="s">
        <v>1070</v>
      </c>
      <c r="X194" t="s">
        <v>1071</v>
      </c>
      <c r="Z194" t="str">
        <f>"["""&amp;Units[[#This Row],[Units]]&amp;"""]"</f>
        <v>["rpm"]</v>
      </c>
      <c r="AB194" s="93" t="s">
        <v>1072</v>
      </c>
      <c r="AC194" s="93" t="s">
        <v>1073</v>
      </c>
    </row>
    <row r="195" spans="21:29">
      <c r="U195" t="str">
        <f>"["""&amp;Countries[[#This Row],[Countries]]&amp;"""]"</f>
        <v>["WS"]</v>
      </c>
      <c r="W195" t="s">
        <v>1074</v>
      </c>
      <c r="X195" t="s">
        <v>1075</v>
      </c>
      <c r="Z195" t="str">
        <f>"["""&amp;Units[[#This Row],[Units]]&amp;"""]"</f>
        <v>["m²"]</v>
      </c>
      <c r="AB195" s="93" t="s">
        <v>1076</v>
      </c>
      <c r="AC195" s="93" t="s">
        <v>1077</v>
      </c>
    </row>
    <row r="196" spans="21:29">
      <c r="U196" t="str">
        <f>"["""&amp;Countries[[#This Row],[Countries]]&amp;"""]"</f>
        <v>["SM"]</v>
      </c>
      <c r="W196" t="s">
        <v>1078</v>
      </c>
      <c r="X196" t="s">
        <v>1079</v>
      </c>
      <c r="Z196" t="str">
        <f>"["""&amp;Units[[#This Row],[Units]]&amp;"""]"</f>
        <v>["mm²"]</v>
      </c>
      <c r="AB196" s="93" t="s">
        <v>1080</v>
      </c>
      <c r="AC196" s="93" t="s">
        <v>1081</v>
      </c>
    </row>
    <row r="197" spans="21:29">
      <c r="U197" t="str">
        <f>"["""&amp;Countries[[#This Row],[Countries]]&amp;"""]"</f>
        <v>["ST"]</v>
      </c>
      <c r="W197" t="s">
        <v>1082</v>
      </c>
      <c r="X197" t="s">
        <v>1083</v>
      </c>
      <c r="Z197" t="str">
        <f>"["""&amp;Units[[#This Row],[Units]]&amp;"""]"</f>
        <v>["cm²"]</v>
      </c>
      <c r="AB197" s="93" t="s">
        <v>1084</v>
      </c>
      <c r="AC197" s="93" t="s">
        <v>1085</v>
      </c>
    </row>
    <row r="198" spans="21:29">
      <c r="U198" t="str">
        <f>"["""&amp;Countries[[#This Row],[Countries]]&amp;"""]"</f>
        <v>["SA"]</v>
      </c>
      <c r="W198" t="s">
        <v>1086</v>
      </c>
      <c r="X198" t="s">
        <v>1087</v>
      </c>
      <c r="Z198" t="str">
        <f>"["""&amp;Units[[#This Row],[Units]]&amp;"""]"</f>
        <v>["km²"]</v>
      </c>
      <c r="AB198" s="93" t="s">
        <v>1088</v>
      </c>
      <c r="AC198" s="93" t="s">
        <v>1089</v>
      </c>
    </row>
    <row r="199" spans="21:29">
      <c r="U199" t="str">
        <f>"["""&amp;Countries[[#This Row],[Countries]]&amp;"""]"</f>
        <v>["SN"]</v>
      </c>
      <c r="W199" t="s">
        <v>1090</v>
      </c>
      <c r="X199" t="s">
        <v>1091</v>
      </c>
      <c r="Z199" t="str">
        <f>"["""&amp;Units[[#This Row],[Units]]&amp;"""]"</f>
        <v>["in²"]</v>
      </c>
      <c r="AB199" s="93" t="s">
        <v>1092</v>
      </c>
      <c r="AC199" s="93" t="s">
        <v>1093</v>
      </c>
    </row>
    <row r="200" spans="21:29">
      <c r="U200" t="str">
        <f>"["""&amp;Countries[[#This Row],[Countries]]&amp;"""]"</f>
        <v>["RS"]</v>
      </c>
      <c r="W200" t="s">
        <v>1094</v>
      </c>
      <c r="X200" t="s">
        <v>1095</v>
      </c>
      <c r="Z200" t="str">
        <f>"["""&amp;Units[[#This Row],[Units]]&amp;"""]"</f>
        <v>["ft²"]</v>
      </c>
      <c r="AB200" s="93" t="s">
        <v>1096</v>
      </c>
      <c r="AC200" s="93" t="s">
        <v>1097</v>
      </c>
    </row>
    <row r="201" spans="21:29">
      <c r="U201" t="str">
        <f>"["""&amp;Countries[[#This Row],[Countries]]&amp;"""]"</f>
        <v>["SC"]</v>
      </c>
      <c r="W201" t="s">
        <v>1098</v>
      </c>
      <c r="X201" t="s">
        <v>1099</v>
      </c>
      <c r="Z201" t="str">
        <f>"["""&amp;Units[[#This Row],[Units]]&amp;"""]"</f>
        <v>["yd²"]</v>
      </c>
      <c r="AB201" s="93" t="s">
        <v>1100</v>
      </c>
      <c r="AC201" s="93" t="s">
        <v>1101</v>
      </c>
    </row>
    <row r="202" spans="21:29">
      <c r="U202" t="str">
        <f>"["""&amp;Countries[[#This Row],[Countries]]&amp;"""]"</f>
        <v>["SL"]</v>
      </c>
      <c r="W202" t="s">
        <v>1102</v>
      </c>
      <c r="X202" t="s">
        <v>1103</v>
      </c>
      <c r="Z202" t="str">
        <f>"["""&amp;Units[[#This Row],[Units]]&amp;"""]"</f>
        <v>["mile²"]</v>
      </c>
      <c r="AB202" s="93" t="s">
        <v>1104</v>
      </c>
      <c r="AC202" s="93" t="s">
        <v>1105</v>
      </c>
    </row>
    <row r="203" spans="21:29">
      <c r="U203" t="str">
        <f>"["""&amp;Countries[[#This Row],[Countries]]&amp;"""]"</f>
        <v>["SG"]</v>
      </c>
      <c r="W203" t="s">
        <v>1106</v>
      </c>
      <c r="X203" t="s">
        <v>1107</v>
      </c>
      <c r="Z203" t="str">
        <f>"["""&amp;Units[[#This Row],[Units]]&amp;"""]"</f>
        <v>["acre"]</v>
      </c>
      <c r="AB203" s="93" t="s">
        <v>1108</v>
      </c>
      <c r="AC203" s="93" t="s">
        <v>1108</v>
      </c>
    </row>
    <row r="204" spans="21:29">
      <c r="U204" t="str">
        <f>"["""&amp;Countries[[#This Row],[Countries]]&amp;"""]"</f>
        <v>["SK"]</v>
      </c>
      <c r="W204" t="s">
        <v>1109</v>
      </c>
      <c r="X204" t="s">
        <v>1110</v>
      </c>
      <c r="Z204" t="str">
        <f>"["""&amp;Units[[#This Row],[Units]]&amp;"""]"</f>
        <v>["F"]</v>
      </c>
      <c r="AB204" s="93" t="s">
        <v>1111</v>
      </c>
      <c r="AC204" s="93" t="s">
        <v>1112</v>
      </c>
    </row>
    <row r="205" spans="21:29">
      <c r="U205" t="str">
        <f>"["""&amp;Countries[[#This Row],[Countries]]&amp;"""]"</f>
        <v>["SI"]</v>
      </c>
      <c r="W205" t="s">
        <v>1113</v>
      </c>
      <c r="X205" t="s">
        <v>1114</v>
      </c>
      <c r="Z205" t="str">
        <f>"["""&amp;Units[[#This Row],[Units]]&amp;"""]"</f>
        <v>["COP"]</v>
      </c>
      <c r="AB205" s="93" t="s">
        <v>1115</v>
      </c>
      <c r="AC205" s="93" t="s">
        <v>1116</v>
      </c>
    </row>
    <row r="206" spans="21:29">
      <c r="U206" t="str">
        <f>"["""&amp;Countries[[#This Row],[Countries]]&amp;"""]"</f>
        <v>["SB"]</v>
      </c>
      <c r="W206" t="s">
        <v>1117</v>
      </c>
      <c r="X206" t="s">
        <v>1118</v>
      </c>
      <c r="Z206" t="str">
        <f>"["""&amp;Units[[#This Row],[Units]]&amp;"""]"</f>
        <v>["kW/ton"]</v>
      </c>
      <c r="AB206" s="93" t="s">
        <v>1119</v>
      </c>
      <c r="AC206" s="93" t="s">
        <v>1120</v>
      </c>
    </row>
    <row r="207" spans="21:29">
      <c r="U207" t="str">
        <f>"["""&amp;Countries[[#This Row],[Countries]]&amp;"""]"</f>
        <v>["SO"]</v>
      </c>
      <c r="W207" t="s">
        <v>1121</v>
      </c>
      <c r="X207" t="s">
        <v>1122</v>
      </c>
      <c r="Z207" t="str">
        <f>"["""&amp;Units[[#This Row],[Units]]&amp;"""]"</f>
        <v>["kg/m³"]</v>
      </c>
      <c r="AB207" s="93" t="s">
        <v>1123</v>
      </c>
      <c r="AC207" s="93" t="s">
        <v>1124</v>
      </c>
    </row>
    <row r="208" spans="21:29">
      <c r="U208" t="str">
        <f>"["""&amp;Countries[[#This Row],[Countries]]&amp;"""]"</f>
        <v>["ZA"]</v>
      </c>
      <c r="W208" t="s">
        <v>1125</v>
      </c>
      <c r="X208" t="s">
        <v>1126</v>
      </c>
      <c r="Z208" t="str">
        <f>"["""&amp;Units[[#This Row],[Units]]&amp;"""]"</f>
        <v>["µg/m³"]</v>
      </c>
      <c r="AB208" s="93" t="s">
        <v>1127</v>
      </c>
      <c r="AC208" s="93" t="s">
        <v>1128</v>
      </c>
    </row>
    <row r="209" spans="21:29">
      <c r="U209" t="str">
        <f>"["""&amp;Countries[[#This Row],[Countries]]&amp;"""]"</f>
        <v>["GS"]</v>
      </c>
      <c r="W209" t="s">
        <v>1129</v>
      </c>
      <c r="X209" t="s">
        <v>1130</v>
      </c>
      <c r="Z209" t="str">
        <f>"["""&amp;Units[[#This Row],[Units]]&amp;"""]"</f>
        <v>["C"]</v>
      </c>
      <c r="AB209" s="93" t="s">
        <v>1131</v>
      </c>
      <c r="AC209" s="93" t="s">
        <v>1132</v>
      </c>
    </row>
    <row r="210" spans="21:29">
      <c r="U210" t="str">
        <f>"["""&amp;Countries[[#This Row],[Countries]]&amp;"""]"</f>
        <v>["ES"]</v>
      </c>
      <c r="W210" t="s">
        <v>1133</v>
      </c>
      <c r="X210" t="s">
        <v>1134</v>
      </c>
      <c r="Z210" t="str">
        <f>"["""&amp;Units[[#This Row],[Units]]&amp;"""]"</f>
        <v>["Ah"]</v>
      </c>
      <c r="AB210" s="93" t="s">
        <v>1135</v>
      </c>
      <c r="AC210" s="93" t="s">
        <v>1136</v>
      </c>
    </row>
    <row r="211" spans="21:29">
      <c r="U211" t="str">
        <f>"["""&amp;Countries[[#This Row],[Countries]]&amp;"""]"</f>
        <v>["LK"]</v>
      </c>
      <c r="W211" t="s">
        <v>1137</v>
      </c>
      <c r="X211" t="s">
        <v>1138</v>
      </c>
      <c r="Z211" t="str">
        <f>"["""&amp;Units[[#This Row],[Units]]&amp;"""]"</f>
        <v>["S"]</v>
      </c>
      <c r="AB211" s="93" t="s">
        <v>1139</v>
      </c>
      <c r="AC211" s="93" t="s">
        <v>1140</v>
      </c>
    </row>
    <row r="212" spans="21:29">
      <c r="U212" t="str">
        <f>"["""&amp;Countries[[#This Row],[Countries]]&amp;"""]"</f>
        <v>["SD"]</v>
      </c>
      <c r="W212" t="s">
        <v>1141</v>
      </c>
      <c r="X212" t="s">
        <v>1142</v>
      </c>
      <c r="Z212" t="str">
        <f>"["""&amp;Units[[#This Row],[Units]]&amp;"""]"</f>
        <v>["A"]</v>
      </c>
      <c r="AB212" s="93" t="s">
        <v>1143</v>
      </c>
      <c r="AC212" s="93" t="s">
        <v>1144</v>
      </c>
    </row>
    <row r="213" spans="21:29">
      <c r="U213" t="str">
        <f>"["""&amp;Countries[[#This Row],[Countries]]&amp;"""]"</f>
        <v>["SR"]</v>
      </c>
      <c r="W213" t="s">
        <v>1145</v>
      </c>
      <c r="X213" t="s">
        <v>1146</v>
      </c>
      <c r="Z213" t="str">
        <f>"["""&amp;Units[[#This Row],[Units]]&amp;"""]"</f>
        <v>["mA"]</v>
      </c>
      <c r="AB213" s="93" t="s">
        <v>1147</v>
      </c>
      <c r="AC213" s="93" t="s">
        <v>1148</v>
      </c>
    </row>
    <row r="214" spans="21:29">
      <c r="U214" t="str">
        <f>"["""&amp;Countries[[#This Row],[Countries]]&amp;"""]"</f>
        <v>["SJ"]</v>
      </c>
      <c r="W214" t="s">
        <v>1149</v>
      </c>
      <c r="X214" t="s">
        <v>1150</v>
      </c>
      <c r="Z214" t="str">
        <f>"["""&amp;Units[[#This Row],[Units]]&amp;"""]"</f>
        <v>["Am²"]</v>
      </c>
      <c r="AB214" s="93" t="s">
        <v>1151</v>
      </c>
      <c r="AC214" s="93" t="s">
        <v>1152</v>
      </c>
    </row>
    <row r="215" spans="21:29">
      <c r="U215" t="str">
        <f>"["""&amp;Countries[[#This Row],[Countries]]&amp;"""]"</f>
        <v>["SZ"]</v>
      </c>
      <c r="W215" t="s">
        <v>1153</v>
      </c>
      <c r="X215" t="s">
        <v>1154</v>
      </c>
      <c r="Z215" t="str">
        <f>"["""&amp;Units[[#This Row],[Units]]&amp;"""]"</f>
        <v>["A/m²"]</v>
      </c>
      <c r="AB215" s="93" t="s">
        <v>1155</v>
      </c>
      <c r="AC215" s="93" t="s">
        <v>1156</v>
      </c>
    </row>
    <row r="216" spans="21:29">
      <c r="U216" t="str">
        <f>"["""&amp;Countries[[#This Row],[Countries]]&amp;"""]"</f>
        <v>["SE"]</v>
      </c>
      <c r="W216" t="s">
        <v>1157</v>
      </c>
      <c r="X216" t="s">
        <v>1158</v>
      </c>
      <c r="Z216" t="str">
        <f>"["""&amp;Units[[#This Row],[Units]]&amp;"""]"</f>
        <v>["V/m"]</v>
      </c>
      <c r="AB216" s="93" t="s">
        <v>1159</v>
      </c>
      <c r="AC216" s="93" t="s">
        <v>1160</v>
      </c>
    </row>
    <row r="217" spans="21:29">
      <c r="U217" t="str">
        <f>"["""&amp;Countries[[#This Row],[Countries]]&amp;"""]"</f>
        <v>["CH"]</v>
      </c>
      <c r="W217" t="s">
        <v>1161</v>
      </c>
      <c r="X217" t="s">
        <v>1162</v>
      </c>
      <c r="Z217" t="str">
        <f>"["""&amp;Units[[#This Row],[Units]]&amp;"""]"</f>
        <v>["Volt"]</v>
      </c>
      <c r="AB217" s="93" t="s">
        <v>1163</v>
      </c>
      <c r="AC217" s="93" t="s">
        <v>1164</v>
      </c>
    </row>
    <row r="218" spans="21:29">
      <c r="U218" t="str">
        <f>"["""&amp;Countries[[#This Row],[Countries]]&amp;"""]"</f>
        <v>["SY"]</v>
      </c>
      <c r="W218" t="s">
        <v>1165</v>
      </c>
      <c r="X218" t="s">
        <v>1166</v>
      </c>
      <c r="Z218" t="str">
        <f>"["""&amp;Units[[#This Row],[Units]]&amp;"""]"</f>
        <v>["mV"]</v>
      </c>
      <c r="AB218" s="93" t="s">
        <v>1167</v>
      </c>
      <c r="AC218" s="93" t="s">
        <v>1168</v>
      </c>
    </row>
    <row r="219" spans="21:29">
      <c r="U219" t="str">
        <f>"["""&amp;Countries[[#This Row],[Countries]]&amp;"""]"</f>
        <v>["TW"]</v>
      </c>
      <c r="W219" t="s">
        <v>1169</v>
      </c>
      <c r="X219" t="s">
        <v>1170</v>
      </c>
      <c r="Z219" t="str">
        <f>"["""&amp;Units[[#This Row],[Units]]&amp;"""]"</f>
        <v>["kV"]</v>
      </c>
      <c r="AB219" s="93" t="s">
        <v>1171</v>
      </c>
      <c r="AC219" s="93" t="s">
        <v>1172</v>
      </c>
    </row>
    <row r="220" spans="21:29">
      <c r="U220" t="str">
        <f>"["""&amp;Countries[[#This Row],[Countries]]&amp;"""]"</f>
        <v>["TJ"]</v>
      </c>
      <c r="W220" t="s">
        <v>1173</v>
      </c>
      <c r="X220" t="s">
        <v>1174</v>
      </c>
      <c r="Z220" t="str">
        <f>"["""&amp;Units[[#This Row],[Units]]&amp;"""]"</f>
        <v>["MV"]</v>
      </c>
      <c r="AB220" s="93" t="s">
        <v>846</v>
      </c>
      <c r="AC220" s="93" t="s">
        <v>1175</v>
      </c>
    </row>
    <row r="221" spans="21:29">
      <c r="U221" t="str">
        <f>"["""&amp;Countries[[#This Row],[Countries]]&amp;"""]"</f>
        <v>["TZ"]</v>
      </c>
      <c r="W221" t="s">
        <v>1176</v>
      </c>
      <c r="X221" t="s">
        <v>1177</v>
      </c>
      <c r="Z221" t="str">
        <f>"["""&amp;Units[[#This Row],[Units]]&amp;"""]"</f>
        <v>["MΩ"]</v>
      </c>
      <c r="AB221" s="93" t="s">
        <v>1178</v>
      </c>
      <c r="AC221" s="93" t="s">
        <v>1179</v>
      </c>
    </row>
    <row r="222" spans="21:29">
      <c r="U222" t="str">
        <f>"["""&amp;Countries[[#This Row],[Countries]]&amp;"""]"</f>
        <v>["TH"]</v>
      </c>
      <c r="W222" t="s">
        <v>1180</v>
      </c>
      <c r="X222" t="s">
        <v>1181</v>
      </c>
      <c r="Z222" t="str">
        <f>"["""&amp;Units[[#This Row],[Units]]&amp;"""]"</f>
        <v>["mΩ"]</v>
      </c>
      <c r="AB222" s="93" t="s">
        <v>1182</v>
      </c>
      <c r="AC222" s="93" t="s">
        <v>1183</v>
      </c>
    </row>
    <row r="223" spans="21:29">
      <c r="U223" t="str">
        <f>"["""&amp;Countries[[#This Row],[Countries]]&amp;"""]"</f>
        <v>["TL"]</v>
      </c>
      <c r="W223" t="s">
        <v>1184</v>
      </c>
      <c r="X223" t="s">
        <v>1185</v>
      </c>
      <c r="Z223" t="str">
        <f>"["""&amp;Units[[#This Row],[Units]]&amp;"""]"</f>
        <v>["S/m"]</v>
      </c>
      <c r="AB223" s="93" t="s">
        <v>1186</v>
      </c>
      <c r="AC223" s="93" t="s">
        <v>1187</v>
      </c>
    </row>
    <row r="224" spans="21:29">
      <c r="U224" t="str">
        <f>"["""&amp;Countries[[#This Row],[Countries]]&amp;"""]"</f>
        <v>["TG"]</v>
      </c>
      <c r="W224" t="s">
        <v>1188</v>
      </c>
      <c r="X224" t="s">
        <v>1189</v>
      </c>
      <c r="Z224" t="str">
        <f>"["""&amp;Units[[#This Row],[Units]]&amp;"""]"</f>
        <v>["kJ"]</v>
      </c>
      <c r="AB224" s="93" t="s">
        <v>1190</v>
      </c>
      <c r="AC224" s="93" t="s">
        <v>1191</v>
      </c>
    </row>
    <row r="225" spans="21:29">
      <c r="U225" t="str">
        <f>"["""&amp;Countries[[#This Row],[Countries]]&amp;"""]"</f>
        <v>["TK"]</v>
      </c>
      <c r="W225" t="s">
        <v>1192</v>
      </c>
      <c r="X225" t="s">
        <v>1193</v>
      </c>
      <c r="Z225" t="str">
        <f>"["""&amp;Units[[#This Row],[Units]]&amp;"""]"</f>
        <v>["Wh"]</v>
      </c>
      <c r="AB225" s="93" t="s">
        <v>1194</v>
      </c>
      <c r="AC225" s="93" t="s">
        <v>1195</v>
      </c>
    </row>
    <row r="226" spans="21:29">
      <c r="U226" t="str">
        <f>"["""&amp;Countries[[#This Row],[Countries]]&amp;"""]"</f>
        <v>["TO"]</v>
      </c>
      <c r="W226" t="s">
        <v>1196</v>
      </c>
      <c r="X226" t="s">
        <v>1197</v>
      </c>
      <c r="Z226" t="str">
        <f>"["""&amp;Units[[#This Row],[Units]]&amp;"""]"</f>
        <v>["kWh"]</v>
      </c>
      <c r="AB226" s="93" t="s">
        <v>1198</v>
      </c>
      <c r="AC226" s="93" t="s">
        <v>1199</v>
      </c>
    </row>
    <row r="227" spans="21:29">
      <c r="U227" t="str">
        <f>"["""&amp;Countries[[#This Row],[Countries]]&amp;"""]"</f>
        <v>["TT"]</v>
      </c>
      <c r="W227" t="s">
        <v>1200</v>
      </c>
      <c r="X227" t="s">
        <v>1201</v>
      </c>
      <c r="Z227" t="str">
        <f>"["""&amp;Units[[#This Row],[Units]]&amp;"""]"</f>
        <v>["MWh"]</v>
      </c>
      <c r="AB227" s="93" t="s">
        <v>1202</v>
      </c>
      <c r="AC227" s="93" t="s">
        <v>1203</v>
      </c>
    </row>
    <row r="228" spans="21:29">
      <c r="U228" t="str">
        <f>"["""&amp;Countries[[#This Row],[Countries]]&amp;"""]"</f>
        <v>["TN"]</v>
      </c>
      <c r="W228" t="s">
        <v>1204</v>
      </c>
      <c r="X228" t="s">
        <v>1205</v>
      </c>
      <c r="Z228" t="str">
        <f>"["""&amp;Units[[#This Row],[Units]]&amp;"""]"</f>
        <v>["BTU"]</v>
      </c>
      <c r="AB228" s="93" t="s">
        <v>1206</v>
      </c>
      <c r="AC228" s="93" t="s">
        <v>1207</v>
      </c>
    </row>
    <row r="229" spans="21:29">
      <c r="U229" t="str">
        <f>"["""&amp;Countries[[#This Row],[Countries]]&amp;"""]"</f>
        <v>["TR"]</v>
      </c>
      <c r="W229" t="s">
        <v>1208</v>
      </c>
      <c r="X229" t="s">
        <v>1209</v>
      </c>
      <c r="Z229" t="str">
        <f>"["""&amp;Units[[#This Row],[Units]]&amp;"""]"</f>
        <v>["kBTU"]</v>
      </c>
      <c r="AB229" s="93" t="s">
        <v>1210</v>
      </c>
      <c r="AC229" s="93" t="s">
        <v>1211</v>
      </c>
    </row>
    <row r="230" spans="21:29">
      <c r="U230" t="str">
        <f>"["""&amp;Countries[[#This Row],[Countries]]&amp;"""]"</f>
        <v>["TM"]</v>
      </c>
      <c r="W230" t="s">
        <v>1212</v>
      </c>
      <c r="X230" t="s">
        <v>1213</v>
      </c>
      <c r="Z230" t="str">
        <f>"["""&amp;Units[[#This Row],[Units]]&amp;"""]"</f>
        <v>["MBTU"]</v>
      </c>
      <c r="AB230" s="93" t="s">
        <v>1214</v>
      </c>
      <c r="AC230" s="93" t="s">
        <v>1215</v>
      </c>
    </row>
    <row r="231" spans="21:29">
      <c r="U231" t="str">
        <f>"["""&amp;Countries[[#This Row],[Countries]]&amp;"""]"</f>
        <v>["TC"]</v>
      </c>
      <c r="W231" t="s">
        <v>1216</v>
      </c>
      <c r="X231" t="s">
        <v>1217</v>
      </c>
      <c r="Z231" t="str">
        <f>"["""&amp;Units[[#This Row],[Units]]&amp;"""]"</f>
        <v>["hph"]</v>
      </c>
      <c r="AB231" s="93" t="s">
        <v>1218</v>
      </c>
      <c r="AC231" s="93" t="s">
        <v>1219</v>
      </c>
    </row>
    <row r="232" spans="21:29">
      <c r="U232" t="str">
        <f>"["""&amp;Countries[[#This Row],[Countries]]&amp;"""]"</f>
        <v>["TV"]</v>
      </c>
      <c r="W232" t="s">
        <v>1220</v>
      </c>
      <c r="X232" t="s">
        <v>1221</v>
      </c>
      <c r="Z232" t="str">
        <f>"["""&amp;Units[[#This Row],[Units]]&amp;"""]"</f>
        <v>["cal"]</v>
      </c>
      <c r="AB232" s="93" t="s">
        <v>1222</v>
      </c>
      <c r="AC232" s="93" t="s">
        <v>1223</v>
      </c>
    </row>
    <row r="233" spans="21:29">
      <c r="U233" t="str">
        <f>"["""&amp;Countries[[#This Row],[Countries]]&amp;"""]"</f>
        <v>["UG"]</v>
      </c>
      <c r="W233" t="s">
        <v>1224</v>
      </c>
      <c r="X233" t="s">
        <v>1225</v>
      </c>
      <c r="Z233" t="str">
        <f>"["""&amp;Units[[#This Row],[Units]]&amp;"""]"</f>
        <v>["therm"]</v>
      </c>
      <c r="AB233" s="93" t="s">
        <v>1226</v>
      </c>
      <c r="AC233" s="93" t="s">
        <v>1226</v>
      </c>
    </row>
    <row r="234" spans="21:29">
      <c r="U234" t="str">
        <f>"["""&amp;Countries[[#This Row],[Countries]]&amp;"""]"</f>
        <v>["UA"]</v>
      </c>
      <c r="W234" t="s">
        <v>1227</v>
      </c>
      <c r="X234" t="s">
        <v>1228</v>
      </c>
      <c r="Z234" t="str">
        <f>"["""&amp;Units[[#This Row],[Units]]&amp;"""]"</f>
        <v>["tonrefh"]</v>
      </c>
      <c r="AB234" s="93" t="s">
        <v>1229</v>
      </c>
      <c r="AC234" s="93" t="s">
        <v>1230</v>
      </c>
    </row>
    <row r="235" spans="21:29">
      <c r="U235" t="str">
        <f>"["""&amp;Countries[[#This Row],[Countries]]&amp;"""]"</f>
        <v>["AE"]</v>
      </c>
      <c r="W235" t="s">
        <v>1231</v>
      </c>
      <c r="X235" t="s">
        <v>1232</v>
      </c>
      <c r="Z235" t="str">
        <f>"["""&amp;Units[[#This Row],[Units]]&amp;"""]"</f>
        <v>["MJ"]</v>
      </c>
      <c r="AB235" s="93" t="s">
        <v>1233</v>
      </c>
      <c r="AC235" s="93" t="s">
        <v>1234</v>
      </c>
    </row>
    <row r="236" spans="21:29">
      <c r="U236" t="str">
        <f>"["""&amp;Countries[[#This Row],[Countries]]&amp;"""]"</f>
        <v>["GB"]</v>
      </c>
      <c r="W236" t="s">
        <v>81</v>
      </c>
      <c r="X236" t="s">
        <v>1235</v>
      </c>
      <c r="Z236" t="str">
        <f>"["""&amp;Units[[#This Row],[Units]]&amp;"""]"</f>
        <v>["GJ"]</v>
      </c>
      <c r="AB236" s="93" t="s">
        <v>1236</v>
      </c>
      <c r="AC236" s="93" t="s">
        <v>1237</v>
      </c>
    </row>
    <row r="237" spans="21:29">
      <c r="U237" t="str">
        <f>"["""&amp;Countries[[#This Row],[Countries]]&amp;"""]"</f>
        <v>["US"]</v>
      </c>
      <c r="W237" t="s">
        <v>1238</v>
      </c>
      <c r="X237" t="s">
        <v>1239</v>
      </c>
      <c r="Z237" t="str">
        <f>"["""&amp;Units[[#This Row],[Units]]&amp;"""]"</f>
        <v>["Nm"]</v>
      </c>
      <c r="AB237" s="93" t="s">
        <v>1240</v>
      </c>
      <c r="AC237" s="93" t="s">
        <v>1241</v>
      </c>
    </row>
    <row r="238" spans="21:29">
      <c r="U238" t="str">
        <f>"["""&amp;Countries[[#This Row],[Countries]]&amp;"""]"</f>
        <v>["UM"]</v>
      </c>
      <c r="W238" t="s">
        <v>1242</v>
      </c>
      <c r="X238" t="s">
        <v>1243</v>
      </c>
      <c r="Z238" t="str">
        <f>"["""&amp;Units[[#This Row],[Units]]&amp;"""]"</f>
        <v>["N/m²"]</v>
      </c>
      <c r="AB238" s="93" t="s">
        <v>1244</v>
      </c>
      <c r="AC238" s="93" t="s">
        <v>1245</v>
      </c>
    </row>
    <row r="239" spans="21:29">
      <c r="U239" t="str">
        <f>"["""&amp;Countries[[#This Row],[Countries]]&amp;"""]"</f>
        <v>["UY"]</v>
      </c>
      <c r="W239" t="s">
        <v>1246</v>
      </c>
      <c r="X239" t="s">
        <v>1247</v>
      </c>
      <c r="Z239" t="str">
        <f>"["""&amp;Units[[#This Row],[Units]]&amp;"""]"</f>
        <v>["m³ gas"]</v>
      </c>
      <c r="AB239" s="93" t="s">
        <v>1248</v>
      </c>
      <c r="AC239" s="93" t="s">
        <v>1249</v>
      </c>
    </row>
    <row r="240" spans="21:29">
      <c r="U240" t="str">
        <f>"["""&amp;Countries[[#This Row],[Countries]]&amp;"""]"</f>
        <v>["UZ"]</v>
      </c>
      <c r="W240" t="s">
        <v>1250</v>
      </c>
      <c r="X240" t="s">
        <v>1251</v>
      </c>
      <c r="Z240" t="str">
        <f>"["""&amp;Units[[#This Row],[Units]]&amp;"""]"</f>
        <v>["ft³ gas"]</v>
      </c>
      <c r="AB240" s="93" t="s">
        <v>1252</v>
      </c>
      <c r="AC240" s="93" t="s">
        <v>1253</v>
      </c>
    </row>
    <row r="241" spans="21:29">
      <c r="U241" t="str">
        <f>"["""&amp;Countries[[#This Row],[Countries]]&amp;"""]"</f>
        <v>["VU"]</v>
      </c>
      <c r="W241" t="s">
        <v>1254</v>
      </c>
      <c r="X241" t="s">
        <v>1255</v>
      </c>
      <c r="Z241" t="str">
        <f>"["""&amp;Units[[#This Row],[Units]]&amp;"""]"</f>
        <v>["hundred cubic feet natural gas"]</v>
      </c>
      <c r="AB241" s="93" t="s">
        <v>1256</v>
      </c>
      <c r="AC241" s="93" t="s">
        <v>1256</v>
      </c>
    </row>
    <row r="242" spans="21:29">
      <c r="U242" t="str">
        <f>"["""&amp;Countries[[#This Row],[Countries]]&amp;"""]"</f>
        <v>["VE"]</v>
      </c>
      <c r="W242" t="s">
        <v>1257</v>
      </c>
      <c r="X242" t="s">
        <v>1258</v>
      </c>
      <c r="Z242" t="str">
        <f>"["""&amp;Units[[#This Row],[Units]]&amp;"""]"</f>
        <v>["thousand cubic feet natural gas"]</v>
      </c>
      <c r="AB242" s="93" t="s">
        <v>1259</v>
      </c>
      <c r="AC242" s="93" t="s">
        <v>1259</v>
      </c>
    </row>
    <row r="243" spans="21:29">
      <c r="U243" t="str">
        <f>"["""&amp;Countries[[#This Row],[Countries]]&amp;"""]"</f>
        <v>["VN"]</v>
      </c>
      <c r="W243" t="s">
        <v>1260</v>
      </c>
      <c r="X243" t="s">
        <v>1261</v>
      </c>
      <c r="Z243" t="str">
        <f>"["""&amp;Units[[#This Row],[Units]]&amp;"""]"</f>
        <v>["million cubic feet natural gas"]</v>
      </c>
      <c r="AB243" s="93" t="s">
        <v>1262</v>
      </c>
      <c r="AC243" s="93" t="s">
        <v>1262</v>
      </c>
    </row>
    <row r="244" spans="21:29">
      <c r="U244" t="str">
        <f>"["""&amp;Countries[[#This Row],[Countries]]&amp;"""]"</f>
        <v>["VG"]</v>
      </c>
      <c r="W244" t="s">
        <v>1263</v>
      </c>
      <c r="X244" t="s">
        <v>1264</v>
      </c>
      <c r="Z244" t="str">
        <f>"["""&amp;Units[[#This Row],[Units]]&amp;"""]"</f>
        <v>["VAh"]</v>
      </c>
      <c r="AB244" s="93" t="s">
        <v>1265</v>
      </c>
      <c r="AC244" s="93" t="s">
        <v>1266</v>
      </c>
    </row>
    <row r="245" spans="21:29">
      <c r="U245" t="str">
        <f>"["""&amp;Countries[[#This Row],[Countries]]&amp;"""]"</f>
        <v>["VI"]</v>
      </c>
      <c r="W245" t="s">
        <v>1267</v>
      </c>
      <c r="X245" t="s">
        <v>1268</v>
      </c>
      <c r="Z245" t="str">
        <f>"["""&amp;Units[[#This Row],[Units]]&amp;"""]"</f>
        <v>["kVAh"]</v>
      </c>
      <c r="AB245" s="93" t="s">
        <v>1269</v>
      </c>
      <c r="AC245" s="93" t="s">
        <v>1270</v>
      </c>
    </row>
    <row r="246" spans="21:29">
      <c r="U246" t="str">
        <f>"["""&amp;Countries[[#This Row],[Countries]]&amp;"""]"</f>
        <v>["WF"]</v>
      </c>
      <c r="W246" t="s">
        <v>1271</v>
      </c>
      <c r="X246" t="s">
        <v>1272</v>
      </c>
      <c r="Z246" t="str">
        <f>"["""&amp;Units[[#This Row],[Units]]&amp;"""]"</f>
        <v>["MVAh"]</v>
      </c>
      <c r="AB246" s="93" t="s">
        <v>1273</v>
      </c>
      <c r="AC246" s="93" t="s">
        <v>1274</v>
      </c>
    </row>
    <row r="247" spans="21:29">
      <c r="U247" t="str">
        <f>"["""&amp;Countries[[#This Row],[Countries]]&amp;"""]"</f>
        <v>["EH"]</v>
      </c>
      <c r="W247" t="s">
        <v>1275</v>
      </c>
      <c r="X247" t="s">
        <v>1276</v>
      </c>
      <c r="Z247" t="str">
        <f>"["""&amp;Units[[#This Row],[Units]]&amp;"""]"</f>
        <v>["VARh"]</v>
      </c>
      <c r="AB247" s="93" t="s">
        <v>1277</v>
      </c>
      <c r="AC247" s="93" t="s">
        <v>1278</v>
      </c>
    </row>
    <row r="248" spans="21:29">
      <c r="U248" t="str">
        <f>"["""&amp;Countries[[#This Row],[Countries]]&amp;"""]"</f>
        <v>["YE"]</v>
      </c>
      <c r="W248" t="s">
        <v>1279</v>
      </c>
      <c r="X248" t="s">
        <v>1280</v>
      </c>
      <c r="Z248" t="str">
        <f>"["""&amp;Units[[#This Row],[Units]]&amp;"""]"</f>
        <v>["kVARh"]</v>
      </c>
      <c r="AB248" s="93" t="s">
        <v>1281</v>
      </c>
      <c r="AC248" s="93" t="s">
        <v>1282</v>
      </c>
    </row>
    <row r="249" spans="21:29">
      <c r="U249" t="str">
        <f>"["""&amp;Countries[[#This Row],[Countries]]&amp;"""]"</f>
        <v>["ZM"]</v>
      </c>
      <c r="W249" t="s">
        <v>1283</v>
      </c>
      <c r="X249" t="s">
        <v>1284</v>
      </c>
      <c r="Z249" t="str">
        <f>"["""&amp;Units[[#This Row],[Units]]&amp;"""]"</f>
        <v>["MVARh"]</v>
      </c>
      <c r="AB249" s="93" t="s">
        <v>1285</v>
      </c>
      <c r="AC249" s="93" t="s">
        <v>1286</v>
      </c>
    </row>
    <row r="250" spans="21:29">
      <c r="U250" t="str">
        <f>"["""&amp;Countries[[#This Row],[Countries]]&amp;"""]"</f>
        <v>["ZW"]</v>
      </c>
      <c r="W250" t="s">
        <v>1287</v>
      </c>
      <c r="X250" t="s">
        <v>1288</v>
      </c>
      <c r="Z250" t="str">
        <f>"["""&amp;Units[[#This Row],[Units]]&amp;"""]"</f>
        <v>["J/m²"]</v>
      </c>
      <c r="AB250" s="93" t="s">
        <v>1289</v>
      </c>
      <c r="AC250" s="93" t="s">
        <v>1290</v>
      </c>
    </row>
    <row r="251" spans="21:29">
      <c r="Z251" t="str">
        <f>"["""&amp;Units[[#This Row],[Units]]&amp;"""]"</f>
        <v>["Wh/m²"]</v>
      </c>
      <c r="AB251" s="93" t="s">
        <v>1291</v>
      </c>
      <c r="AC251" s="93" t="s">
        <v>1292</v>
      </c>
    </row>
    <row r="252" spans="21:29">
      <c r="Z252" t="str">
        <f>"["""&amp;Units[[#This Row],[Units]]&amp;"""]"</f>
        <v>["Wh/ft²"]</v>
      </c>
      <c r="AB252" s="93" t="s">
        <v>1293</v>
      </c>
      <c r="AC252" s="93" t="s">
        <v>1294</v>
      </c>
    </row>
    <row r="253" spans="21:29">
      <c r="Z253" t="str">
        <f>"["""&amp;Units[[#This Row],[Units]]&amp;"""]"</f>
        <v>["kWh/m²"]</v>
      </c>
      <c r="AB253" s="93" t="s">
        <v>1295</v>
      </c>
      <c r="AC253" s="93" t="s">
        <v>1296</v>
      </c>
    </row>
    <row r="254" spans="21:29">
      <c r="Z254" t="str">
        <f>"["""&amp;Units[[#This Row],[Units]]&amp;"""]"</f>
        <v>["kWh/ft²"]</v>
      </c>
      <c r="AB254" s="93" t="s">
        <v>1297</v>
      </c>
      <c r="AC254" s="93" t="s">
        <v>1298</v>
      </c>
    </row>
    <row r="255" spans="21:29">
      <c r="Z255" t="str">
        <f>"["""&amp;Units[[#This Row],[Units]]&amp;"""]"</f>
        <v>["MWh/m²"]</v>
      </c>
      <c r="AB255" s="93" t="s">
        <v>1299</v>
      </c>
      <c r="AC255" s="93" t="s">
        <v>1300</v>
      </c>
    </row>
    <row r="256" spans="21:29">
      <c r="Z256" t="str">
        <f>"["""&amp;Units[[#This Row],[Units]]&amp;"""]"</f>
        <v>["MWh/ft²"]</v>
      </c>
      <c r="AB256" s="93" t="s">
        <v>1301</v>
      </c>
      <c r="AC256" s="93" t="s">
        <v>1302</v>
      </c>
    </row>
    <row r="257" spans="26:29">
      <c r="Z257" t="str">
        <f>"["""&amp;Units[[#This Row],[Units]]&amp;"""]"</f>
        <v>["MJ/m²"]</v>
      </c>
      <c r="AB257" s="93" t="s">
        <v>1303</v>
      </c>
      <c r="AC257" s="93" t="s">
        <v>1304</v>
      </c>
    </row>
    <row r="258" spans="26:29">
      <c r="Z258" t="str">
        <f>"["""&amp;Units[[#This Row],[Units]]&amp;"""]"</f>
        <v>["MJ/ft²"]</v>
      </c>
      <c r="AB258" s="93" t="s">
        <v>1305</v>
      </c>
      <c r="AC258" s="93" t="s">
        <v>1306</v>
      </c>
    </row>
    <row r="259" spans="26:29">
      <c r="Z259" t="str">
        <f>"["""&amp;Units[[#This Row],[Units]]&amp;"""]"</f>
        <v>["kBTU/ft²"]</v>
      </c>
      <c r="AB259" s="93" t="s">
        <v>1307</v>
      </c>
      <c r="AC259" s="93" t="s">
        <v>1308</v>
      </c>
    </row>
    <row r="260" spans="26:29">
      <c r="Z260" t="str">
        <f>"["""&amp;Units[[#This Row],[Units]]&amp;"""]"</f>
        <v>["MBTU/ft²"]</v>
      </c>
      <c r="AB260" s="93" t="s">
        <v>1309</v>
      </c>
      <c r="AC260" s="93" t="s">
        <v>1310</v>
      </c>
    </row>
    <row r="261" spans="26:29">
      <c r="Z261" t="str">
        <f>"["""&amp;Units[[#This Row],[Units]]&amp;"""]"</f>
        <v>["J/g"]</v>
      </c>
      <c r="AB261" s="93" t="s">
        <v>1311</v>
      </c>
      <c r="AC261" s="93" t="s">
        <v>1312</v>
      </c>
    </row>
    <row r="262" spans="26:29">
      <c r="Z262" t="str">
        <f>"["""&amp;Units[[#This Row],[Units]]&amp;"""]"</f>
        <v>["J/kg"]</v>
      </c>
      <c r="AB262" s="93" t="s">
        <v>1313</v>
      </c>
      <c r="AC262" s="93" t="s">
        <v>1314</v>
      </c>
    </row>
    <row r="263" spans="26:29">
      <c r="Z263" t="str">
        <f>"["""&amp;Units[[#This Row],[Units]]&amp;"""]"</f>
        <v>["J/kg dry"]</v>
      </c>
      <c r="AB263" s="93" t="s">
        <v>1315</v>
      </c>
      <c r="AC263" s="93" t="s">
        <v>1316</v>
      </c>
    </row>
    <row r="264" spans="26:29">
      <c r="Z264" t="str">
        <f>"["""&amp;Units[[#This Row],[Units]]&amp;"""]"</f>
        <v>["BTU/lb"]</v>
      </c>
      <c r="AB264" s="93" t="s">
        <v>1317</v>
      </c>
      <c r="AC264" s="93" t="s">
        <v>1318</v>
      </c>
    </row>
    <row r="265" spans="26:29">
      <c r="Z265" t="str">
        <f>"["""&amp;Units[[#This Row],[Units]]&amp;"""]"</f>
        <v>["kJ/kg"]</v>
      </c>
      <c r="AB265" s="93" t="s">
        <v>1319</v>
      </c>
      <c r="AC265" s="93" t="s">
        <v>1320</v>
      </c>
    </row>
    <row r="266" spans="26:29">
      <c r="Z266" t="str">
        <f>"["""&amp;Units[[#This Row],[Units]]&amp;"""]"</f>
        <v>["kJ/kg dry"]</v>
      </c>
      <c r="AB266" s="93" t="s">
        <v>1321</v>
      </c>
      <c r="AC266" s="93" t="s">
        <v>1322</v>
      </c>
    </row>
    <row r="267" spans="26:29">
      <c r="Z267" t="str">
        <f>"["""&amp;Units[[#This Row],[Units]]&amp;"""]"</f>
        <v>["MJ/kg dry"]</v>
      </c>
      <c r="AB267" s="93" t="s">
        <v>1323</v>
      </c>
      <c r="AC267" s="93" t="s">
        <v>1324</v>
      </c>
    </row>
    <row r="268" spans="26:29">
      <c r="Z268" t="str">
        <f>"["""&amp;Units[[#This Row],[Units]]&amp;"""]"</f>
        <v>["cal/g"]</v>
      </c>
      <c r="AB268" s="93" t="s">
        <v>1325</v>
      </c>
      <c r="AC268" s="93" t="s">
        <v>1326</v>
      </c>
    </row>
    <row r="269" spans="26:29">
      <c r="Z269" t="str">
        <f>"["""&amp;Units[[#This Row],[Units]]&amp;"""]"</f>
        <v>["lbf"]</v>
      </c>
      <c r="AB269" s="93" t="s">
        <v>1327</v>
      </c>
      <c r="AC269" s="93" t="s">
        <v>1328</v>
      </c>
    </row>
    <row r="270" spans="26:29">
      <c r="Z270" t="str">
        <f>"["""&amp;Units[[#This Row],[Units]]&amp;"""]"</f>
        <v>["Hz"]</v>
      </c>
      <c r="AB270" s="93" t="s">
        <v>1329</v>
      </c>
      <c r="AC270" s="93" t="s">
        <v>1330</v>
      </c>
    </row>
    <row r="271" spans="26:29">
      <c r="Z271" t="str">
        <f>"["""&amp;Units[[#This Row],[Units]]&amp;"""]"</f>
        <v>["kHz"]</v>
      </c>
      <c r="AB271" s="93" t="s">
        <v>1331</v>
      </c>
      <c r="AC271" s="93" t="s">
        <v>1332</v>
      </c>
    </row>
    <row r="272" spans="26:29">
      <c r="Z272" t="str">
        <f>"["""&amp;Units[[#This Row],[Units]]&amp;"""]"</f>
        <v>["cph"]</v>
      </c>
      <c r="AB272" s="93" t="s">
        <v>1333</v>
      </c>
      <c r="AC272" s="93" t="s">
        <v>1334</v>
      </c>
    </row>
    <row r="273" spans="26:29">
      <c r="Z273" t="str">
        <f>"["""&amp;Units[[#This Row],[Units]]&amp;"""]"</f>
        <v>["cpm"]</v>
      </c>
      <c r="AB273" s="93" t="s">
        <v>1335</v>
      </c>
      <c r="AC273" s="93" t="s">
        <v>1336</v>
      </c>
    </row>
    <row r="274" spans="26:29">
      <c r="Z274" t="str">
        <f>"["""&amp;Units[[#This Row],[Units]]&amp;"""]"</f>
        <v>["MHz"]</v>
      </c>
      <c r="AB274" s="93" t="s">
        <v>1337</v>
      </c>
      <c r="AC274" s="93" t="s">
        <v>1338</v>
      </c>
    </row>
    <row r="275" spans="26:29">
      <c r="Z275" t="str">
        <f>"["""&amp;Units[[#This Row],[Units]]&amp;"""]"</f>
        <v>["%/s"]</v>
      </c>
      <c r="AB275" s="93" t="s">
        <v>1339</v>
      </c>
      <c r="AC275" s="93" t="s">
        <v>1340</v>
      </c>
    </row>
    <row r="276" spans="26:29">
      <c r="Z276" t="str">
        <f>"["""&amp;Units[[#This Row],[Units]]&amp;"""]"</f>
        <v>["ACH"]</v>
      </c>
      <c r="AB276" s="93" t="s">
        <v>1341</v>
      </c>
      <c r="AC276" s="93" t="s">
        <v>1342</v>
      </c>
    </row>
    <row r="277" spans="26:29">
      <c r="Z277" t="str">
        <f>"["""&amp;Units[[#This Row],[Units]]&amp;"""]"</f>
        <v>["kg/m²"]</v>
      </c>
      <c r="AB277" s="93" t="s">
        <v>1343</v>
      </c>
      <c r="AC277" s="93" t="s">
        <v>1344</v>
      </c>
    </row>
    <row r="278" spans="26:29">
      <c r="Z278" t="str">
        <f>"["""&amp;Units[[#This Row],[Units]]&amp;"""]"</f>
        <v>["g/m²"]</v>
      </c>
      <c r="AB278" s="93" t="s">
        <v>1345</v>
      </c>
      <c r="AC278" s="93" t="s">
        <v>1346</v>
      </c>
    </row>
    <row r="279" spans="26:29">
      <c r="Z279" t="str">
        <f>"["""&amp;Units[[#This Row],[Units]]&amp;"""]"</f>
        <v>["K/s"]</v>
      </c>
      <c r="AB279" s="93" t="s">
        <v>1347</v>
      </c>
      <c r="AC279" s="93" t="s">
        <v>1348</v>
      </c>
    </row>
    <row r="280" spans="26:29">
      <c r="Z280" t="str">
        <f>"["""&amp;Units[[#This Row],[Units]]&amp;"""]"</f>
        <v>["°C/h"]</v>
      </c>
      <c r="AB280" s="93" t="s">
        <v>1349</v>
      </c>
      <c r="AC280" s="93" t="s">
        <v>1350</v>
      </c>
    </row>
    <row r="281" spans="26:29">
      <c r="Z281" t="str">
        <f>"["""&amp;Units[[#This Row],[Units]]&amp;"""]"</f>
        <v>["°C/min"]</v>
      </c>
      <c r="AB281" s="93" t="s">
        <v>1351</v>
      </c>
      <c r="AC281" s="93" t="s">
        <v>1352</v>
      </c>
    </row>
    <row r="282" spans="26:29">
      <c r="Z282" t="str">
        <f>"["""&amp;Units[[#This Row],[Units]]&amp;"""]"</f>
        <v>["°F/h"]</v>
      </c>
      <c r="AB282" s="93" t="s">
        <v>1353</v>
      </c>
      <c r="AC282" s="93" t="s">
        <v>1354</v>
      </c>
    </row>
    <row r="283" spans="26:29">
      <c r="Z283" t="str">
        <f>"["""&amp;Units[[#This Row],[Units]]&amp;"""]"</f>
        <v>["°F/min"]</v>
      </c>
      <c r="AB283" s="93" t="s">
        <v>1355</v>
      </c>
      <c r="AC283" s="93" t="s">
        <v>1356</v>
      </c>
    </row>
    <row r="284" spans="26:29">
      <c r="Z284" t="str">
        <f>"["""&amp;Units[[#This Row],[Units]]&amp;"""]"</f>
        <v>["K/h"]</v>
      </c>
      <c r="AB284" s="93" t="s">
        <v>1357</v>
      </c>
      <c r="AC284" s="93" t="s">
        <v>1358</v>
      </c>
    </row>
    <row r="285" spans="26:29">
      <c r="Z285" t="str">
        <f>"["""&amp;Units[[#This Row],[Units]]&amp;"""]"</f>
        <v>["K/min"]</v>
      </c>
      <c r="AB285" s="93" t="s">
        <v>1359</v>
      </c>
      <c r="AC285" s="93" t="s">
        <v>1360</v>
      </c>
    </row>
    <row r="286" spans="26:29">
      <c r="Z286" t="str">
        <f>"["""&amp;Units[[#This Row],[Units]]&amp;"""]"</f>
        <v>["lx"]</v>
      </c>
      <c r="AB286" s="93" t="s">
        <v>1361</v>
      </c>
      <c r="AC286" s="93" t="s">
        <v>1362</v>
      </c>
    </row>
    <row r="287" spans="26:29">
      <c r="Z287" t="str">
        <f>"["""&amp;Units[[#This Row],[Units]]&amp;"""]"</f>
        <v>["fc"]</v>
      </c>
      <c r="AB287" s="93" t="s">
        <v>1363</v>
      </c>
      <c r="AC287" s="93" t="s">
        <v>1364</v>
      </c>
    </row>
    <row r="288" spans="26:29">
      <c r="Z288" t="str">
        <f>"["""&amp;Units[[#This Row],[Units]]&amp;"""]"</f>
        <v>["phot"]</v>
      </c>
      <c r="AB288" s="93" t="s">
        <v>1365</v>
      </c>
      <c r="AC288" s="93" t="s">
        <v>1365</v>
      </c>
    </row>
    <row r="289" spans="26:29">
      <c r="Z289" t="str">
        <f>"["""&amp;Units[[#This Row],[Units]]&amp;"""]"</f>
        <v>["W/m² irr"]</v>
      </c>
      <c r="AB289" s="93" t="s">
        <v>1366</v>
      </c>
      <c r="AC289" s="93" t="s">
        <v>1367</v>
      </c>
    </row>
    <row r="290" spans="26:29">
      <c r="Z290" t="str">
        <f>"["""&amp;Units[[#This Row],[Units]]&amp;"""]"</f>
        <v>["W/ft² irr"]</v>
      </c>
      <c r="AB290" s="93" t="s">
        <v>1368</v>
      </c>
      <c r="AC290" s="93" t="s">
        <v>1369</v>
      </c>
    </row>
    <row r="291" spans="26:29">
      <c r="Z291" t="str">
        <f>"["""&amp;Units[[#This Row],[Units]]&amp;"""]"</f>
        <v>["m"]</v>
      </c>
      <c r="AB291" s="93" t="s">
        <v>1370</v>
      </c>
      <c r="AC291" s="93" t="s">
        <v>1371</v>
      </c>
    </row>
    <row r="292" spans="26:29">
      <c r="Z292" t="str">
        <f>"["""&amp;Units[[#This Row],[Units]]&amp;"""]"</f>
        <v>["µm"]</v>
      </c>
      <c r="AB292" s="93" t="s">
        <v>1372</v>
      </c>
      <c r="AC292" s="93" t="s">
        <v>1373</v>
      </c>
    </row>
    <row r="293" spans="26:29">
      <c r="Z293" t="str">
        <f>"["""&amp;Units[[#This Row],[Units]]&amp;"""]"</f>
        <v>["cm"]</v>
      </c>
      <c r="AB293" s="93" t="s">
        <v>173</v>
      </c>
      <c r="AC293" s="93" t="s">
        <v>1374</v>
      </c>
    </row>
    <row r="294" spans="26:29">
      <c r="Z294" t="str">
        <f>"["""&amp;Units[[#This Row],[Units]]&amp;"""]"</f>
        <v>["km"]</v>
      </c>
      <c r="AB294" s="93" t="s">
        <v>1375</v>
      </c>
      <c r="AC294" s="93" t="s">
        <v>1376</v>
      </c>
    </row>
    <row r="295" spans="26:29">
      <c r="Z295" t="str">
        <f>"["""&amp;Units[[#This Row],[Units]]&amp;"""]"</f>
        <v>["in"]</v>
      </c>
      <c r="AB295" s="93" t="s">
        <v>1377</v>
      </c>
      <c r="AC295" s="93" t="s">
        <v>1378</v>
      </c>
    </row>
    <row r="296" spans="26:29">
      <c r="Z296" t="str">
        <f>"["""&amp;Units[[#This Row],[Units]]&amp;"""]"</f>
        <v>["ft"]</v>
      </c>
      <c r="AB296" s="93" t="s">
        <v>1379</v>
      </c>
      <c r="AC296" s="93" t="s">
        <v>1380</v>
      </c>
    </row>
    <row r="297" spans="26:29">
      <c r="Z297" t="str">
        <f>"["""&amp;Units[[#This Row],[Units]]&amp;"""]"</f>
        <v>["yd"]</v>
      </c>
      <c r="AB297" s="93" t="s">
        <v>1381</v>
      </c>
      <c r="AC297" s="93" t="s">
        <v>1382</v>
      </c>
    </row>
    <row r="298" spans="26:29">
      <c r="Z298" t="str">
        <f>"["""&amp;Units[[#This Row],[Units]]&amp;"""]"</f>
        <v>["mile"]</v>
      </c>
      <c r="AB298" s="93" t="s">
        <v>1383</v>
      </c>
      <c r="AC298" s="93" t="s">
        <v>1383</v>
      </c>
    </row>
    <row r="299" spans="26:29">
      <c r="Z299" t="str">
        <f>"["""&amp;Units[[#This Row],[Units]]&amp;"""]"</f>
        <v>["cd/m²"]</v>
      </c>
      <c r="AB299" s="93" t="s">
        <v>1384</v>
      </c>
      <c r="AC299" s="93" t="s">
        <v>1385</v>
      </c>
    </row>
    <row r="300" spans="26:29">
      <c r="Z300" t="str">
        <f>"["""&amp;Units[[#This Row],[Units]]&amp;"""]"</f>
        <v>["cd/ft²"]</v>
      </c>
      <c r="AB300" s="93" t="s">
        <v>1386</v>
      </c>
      <c r="AC300" s="93" t="s">
        <v>1387</v>
      </c>
    </row>
    <row r="301" spans="26:29">
      <c r="Z301" t="str">
        <f>"["""&amp;Units[[#This Row],[Units]]&amp;"""]"</f>
        <v>["lm"]</v>
      </c>
      <c r="AB301" s="93" t="s">
        <v>1388</v>
      </c>
      <c r="AC301" s="93" t="s">
        <v>1389</v>
      </c>
    </row>
    <row r="302" spans="26:29">
      <c r="Z302" t="str">
        <f>"["""&amp;Units[[#This Row],[Units]]&amp;"""]"</f>
        <v>["cd"]</v>
      </c>
      <c r="AB302" s="93" t="s">
        <v>1390</v>
      </c>
      <c r="AC302" s="93" t="s">
        <v>1391</v>
      </c>
    </row>
    <row r="303" spans="26:29">
      <c r="Z303" t="str">
        <f>"["""&amp;Units[[#This Row],[Units]]&amp;"""]"</f>
        <v>["A/m"]</v>
      </c>
      <c r="AB303" s="93" t="s">
        <v>1392</v>
      </c>
      <c r="AC303" s="93" t="s">
        <v>1393</v>
      </c>
    </row>
    <row r="304" spans="26:29">
      <c r="Z304" t="str">
        <f>"["""&amp;Units[[#This Row],[Units]]&amp;"""]"</f>
        <v>["Wb"]</v>
      </c>
      <c r="AB304" s="93" t="s">
        <v>1394</v>
      </c>
      <c r="AC304" s="93" t="s">
        <v>1395</v>
      </c>
    </row>
    <row r="305" spans="26:29">
      <c r="Z305" t="str">
        <f>"["""&amp;Units[[#This Row],[Units]]&amp;"""]"</f>
        <v>["T"]</v>
      </c>
      <c r="AB305" s="93" t="s">
        <v>1396</v>
      </c>
      <c r="AC305" s="93" t="s">
        <v>1397</v>
      </c>
    </row>
    <row r="306" spans="26:29">
      <c r="Z306" t="str">
        <f>"["""&amp;Units[[#This Row],[Units]]&amp;"""]"</f>
        <v>["kg"]</v>
      </c>
      <c r="AB306" s="93" t="s">
        <v>1398</v>
      </c>
      <c r="AC306" s="93" t="s">
        <v>1399</v>
      </c>
    </row>
    <row r="307" spans="26:29">
      <c r="Z307" t="str">
        <f>"["""&amp;Units[[#This Row],[Units]]&amp;"""]"</f>
        <v>["mg"]</v>
      </c>
      <c r="AB307" s="93" t="s">
        <v>1400</v>
      </c>
      <c r="AC307" s="93" t="s">
        <v>1401</v>
      </c>
    </row>
    <row r="308" spans="26:29">
      <c r="Z308" t="str">
        <f>"["""&amp;Units[[#This Row],[Units]]&amp;"""]"</f>
        <v>["g"]</v>
      </c>
      <c r="AB308" s="93" t="s">
        <v>1402</v>
      </c>
      <c r="AC308" s="93" t="s">
        <v>1403</v>
      </c>
    </row>
    <row r="309" spans="26:29">
      <c r="Z309" t="str">
        <f>"["""&amp;Units[[#This Row],[Units]]&amp;"""]"</f>
        <v>["oz"]</v>
      </c>
      <c r="AB309" s="93" t="s">
        <v>1404</v>
      </c>
      <c r="AC309" s="93" t="s">
        <v>1405</v>
      </c>
    </row>
    <row r="310" spans="26:29">
      <c r="Z310" t="str">
        <f>"["""&amp;Units[[#This Row],[Units]]&amp;"""]"</f>
        <v>["lb"]</v>
      </c>
      <c r="AB310" s="93" t="s">
        <v>1406</v>
      </c>
      <c r="AC310" s="93" t="s">
        <v>1407</v>
      </c>
    </row>
    <row r="311" spans="26:29">
      <c r="Z311" t="str">
        <f>"["""&amp;Units[[#This Row],[Units]]&amp;"""]"</f>
        <v>["klb"]</v>
      </c>
      <c r="AB311" s="93" t="s">
        <v>1408</v>
      </c>
      <c r="AC311" s="93" t="s">
        <v>1409</v>
      </c>
    </row>
    <row r="312" spans="26:29">
      <c r="Z312" t="str">
        <f>"["""&amp;Units[[#This Row],[Units]]&amp;"""]"</f>
        <v>["ton"]</v>
      </c>
      <c r="AB312" s="93" t="s">
        <v>1410</v>
      </c>
      <c r="AC312" s="93" t="s">
        <v>1411</v>
      </c>
    </row>
    <row r="313" spans="26:29">
      <c r="Z313" t="str">
        <f>"["""&amp;Units[[#This Row],[Units]]&amp;"""]"</f>
        <v>["t"]</v>
      </c>
      <c r="AB313" s="93" t="s">
        <v>1412</v>
      </c>
      <c r="AC313" s="93" t="s">
        <v>1413</v>
      </c>
    </row>
    <row r="314" spans="26:29">
      <c r="Z314" t="str">
        <f>"["""&amp;Units[[#This Row],[Units]]&amp;"""]"</f>
        <v>["kg/s"]</v>
      </c>
      <c r="AB314" s="93" t="s">
        <v>1414</v>
      </c>
      <c r="AC314" s="93" t="s">
        <v>1415</v>
      </c>
    </row>
    <row r="315" spans="26:29">
      <c r="Z315" t="str">
        <f>"["""&amp;Units[[#This Row],[Units]]&amp;"""]"</f>
        <v>["kg/min"]</v>
      </c>
      <c r="AB315" s="93" t="s">
        <v>1416</v>
      </c>
      <c r="AC315" s="93" t="s">
        <v>1417</v>
      </c>
    </row>
    <row r="316" spans="26:29">
      <c r="Z316" t="str">
        <f>"["""&amp;Units[[#This Row],[Units]]&amp;"""]"</f>
        <v>["kg/h"]</v>
      </c>
      <c r="AB316" s="93" t="s">
        <v>1418</v>
      </c>
      <c r="AC316" s="93" t="s">
        <v>1419</v>
      </c>
    </row>
    <row r="317" spans="26:29">
      <c r="Z317" t="str">
        <f>"["""&amp;Units[[#This Row],[Units]]&amp;"""]"</f>
        <v>["lb/min"]</v>
      </c>
      <c r="AB317" s="93" t="s">
        <v>1420</v>
      </c>
      <c r="AC317" s="93" t="s">
        <v>1421</v>
      </c>
    </row>
    <row r="318" spans="26:29">
      <c r="Z318" t="str">
        <f>"["""&amp;Units[[#This Row],[Units]]&amp;"""]"</f>
        <v>["lb/h"]</v>
      </c>
      <c r="AB318" s="93" t="s">
        <v>1422</v>
      </c>
      <c r="AC318" s="93" t="s">
        <v>1423</v>
      </c>
    </row>
    <row r="319" spans="26:29">
      <c r="Z319" t="str">
        <f>"["""&amp;Units[[#This Row],[Units]]&amp;"""]"</f>
        <v>["lb/s"]</v>
      </c>
      <c r="AB319" s="93" t="s">
        <v>1424</v>
      </c>
      <c r="AC319" s="93" t="s">
        <v>1425</v>
      </c>
    </row>
    <row r="320" spans="26:29">
      <c r="Z320" t="str">
        <f>"["""&amp;Units[[#This Row],[Units]]&amp;"""]"</f>
        <v>["klb/h"]</v>
      </c>
      <c r="AB320" s="93" t="s">
        <v>1426</v>
      </c>
      <c r="AC320" s="93" t="s">
        <v>1427</v>
      </c>
    </row>
    <row r="321" spans="26:29">
      <c r="Z321" t="str">
        <f>"["""&amp;Units[[#This Row],[Units]]&amp;"""]"</f>
        <v>["g/s"]</v>
      </c>
      <c r="AB321" s="93" t="s">
        <v>1428</v>
      </c>
      <c r="AC321" s="93" t="s">
        <v>1429</v>
      </c>
    </row>
    <row r="322" spans="26:29">
      <c r="Z322" t="str">
        <f>"["""&amp;Units[[#This Row],[Units]]&amp;"""]"</f>
        <v>["g/min"]</v>
      </c>
      <c r="AB322" s="93" t="s">
        <v>1430</v>
      </c>
      <c r="AC322" s="93" t="s">
        <v>1431</v>
      </c>
    </row>
    <row r="323" spans="26:29">
      <c r="Z323" t="str">
        <f>"["""&amp;Units[[#This Row],[Units]]&amp;"""]"</f>
        <v>["ton/h"]</v>
      </c>
      <c r="AB323" s="93" t="s">
        <v>1432</v>
      </c>
      <c r="AC323" s="93" t="s">
        <v>1433</v>
      </c>
    </row>
    <row r="324" spans="26:29">
      <c r="Z324" t="str">
        <f>"["""&amp;Units[[#This Row],[Units]]&amp;"""]"</f>
        <v>["Ns"]</v>
      </c>
      <c r="AB324" s="93" t="s">
        <v>1434</v>
      </c>
      <c r="AC324" s="93" t="s">
        <v>1435</v>
      </c>
    </row>
    <row r="325" spans="26:29">
      <c r="Z325" t="str">
        <f>"["""&amp;Units[[#This Row],[Units]]&amp;"""]"</f>
        <v>["W"]</v>
      </c>
      <c r="AB325" s="93" t="s">
        <v>1436</v>
      </c>
      <c r="AC325" s="93" t="s">
        <v>1437</v>
      </c>
    </row>
    <row r="326" spans="26:29">
      <c r="Z326" t="str">
        <f>"["""&amp;Units[[#This Row],[Units]]&amp;"""]"</f>
        <v>["mW"]</v>
      </c>
      <c r="AB326" s="93" t="s">
        <v>1438</v>
      </c>
      <c r="AC326" s="93" t="s">
        <v>1439</v>
      </c>
    </row>
    <row r="327" spans="26:29">
      <c r="Z327" t="str">
        <f>"["""&amp;Units[[#This Row],[Units]]&amp;"""]"</f>
        <v>["kW"]</v>
      </c>
      <c r="AB327" s="93" t="s">
        <v>1440</v>
      </c>
      <c r="AC327" s="93" t="s">
        <v>1441</v>
      </c>
    </row>
    <row r="328" spans="26:29">
      <c r="Z328" t="str">
        <f>"["""&amp;Units[[#This Row],[Units]]&amp;"""]"</f>
        <v>["MW"]</v>
      </c>
      <c r="AB328" s="93" t="s">
        <v>838</v>
      </c>
      <c r="AC328" s="93" t="s">
        <v>1442</v>
      </c>
    </row>
    <row r="329" spans="26:29">
      <c r="Z329" t="str">
        <f>"["""&amp;Units[[#This Row],[Units]]&amp;"""]"</f>
        <v>["GW"]</v>
      </c>
      <c r="AB329" s="93" t="s">
        <v>678</v>
      </c>
      <c r="AC329" s="93" t="s">
        <v>1443</v>
      </c>
    </row>
    <row r="330" spans="26:29">
      <c r="Z330" t="str">
        <f>"["""&amp;Units[[#This Row],[Units]]&amp;"""]"</f>
        <v>["BTU/h"]</v>
      </c>
      <c r="AB330" s="93" t="s">
        <v>1444</v>
      </c>
      <c r="AC330" s="93" t="s">
        <v>1445</v>
      </c>
    </row>
    <row r="331" spans="26:29">
      <c r="Z331" t="str">
        <f>"["""&amp;Units[[#This Row],[Units]]&amp;"""]"</f>
        <v>["therm/h"]</v>
      </c>
      <c r="AB331" s="93" t="s">
        <v>1446</v>
      </c>
      <c r="AC331" s="93" t="s">
        <v>1447</v>
      </c>
    </row>
    <row r="332" spans="26:29">
      <c r="Z332" t="str">
        <f>"["""&amp;Units[[#This Row],[Units]]&amp;"""]"</f>
        <v>["hp"]</v>
      </c>
      <c r="AB332" s="93" t="s">
        <v>1448</v>
      </c>
      <c r="AC332" s="93" t="s">
        <v>1449</v>
      </c>
    </row>
    <row r="333" spans="26:29">
      <c r="Z333" t="str">
        <f>"["""&amp;Units[[#This Row],[Units]]&amp;"""]"</f>
        <v>["ftlbs/sec"]</v>
      </c>
      <c r="AB333" s="93" t="s">
        <v>1450</v>
      </c>
      <c r="AC333" s="93" t="s">
        <v>1451</v>
      </c>
    </row>
    <row r="334" spans="26:29">
      <c r="Z334" t="str">
        <f>"["""&amp;Units[[#This Row],[Units]]&amp;"""]"</f>
        <v>["tonref"]</v>
      </c>
      <c r="AB334" s="93" t="s">
        <v>1452</v>
      </c>
      <c r="AC334" s="93" t="s">
        <v>1453</v>
      </c>
    </row>
    <row r="335" spans="26:29">
      <c r="Z335" t="str">
        <f>"["""&amp;Units[[#This Row],[Units]]&amp;"""]"</f>
        <v>["kBTU/h"]</v>
      </c>
      <c r="AB335" s="93" t="s">
        <v>1454</v>
      </c>
      <c r="AC335" s="93" t="s">
        <v>1455</v>
      </c>
    </row>
    <row r="336" spans="26:29">
      <c r="Z336" t="str">
        <f>"["""&amp;Units[[#This Row],[Units]]&amp;"""]"</f>
        <v>["MBTU/h"]</v>
      </c>
      <c r="AB336" s="93" t="s">
        <v>1456</v>
      </c>
      <c r="AC336" s="93" t="s">
        <v>1457</v>
      </c>
    </row>
    <row r="337" spans="26:29">
      <c r="Z337" t="str">
        <f>"["""&amp;Units[[#This Row],[Units]]&amp;"""]"</f>
        <v>["J/h"]</v>
      </c>
      <c r="AB337" s="93" t="s">
        <v>1458</v>
      </c>
      <c r="AC337" s="93" t="s">
        <v>1459</v>
      </c>
    </row>
    <row r="338" spans="26:29">
      <c r="Z338" t="str">
        <f>"["""&amp;Units[[#This Row],[Units]]&amp;"""]"</f>
        <v>["kJ/h"]</v>
      </c>
      <c r="AB338" s="93" t="s">
        <v>1460</v>
      </c>
      <c r="AC338" s="93" t="s">
        <v>1461</v>
      </c>
    </row>
    <row r="339" spans="26:29">
      <c r="Z339" t="str">
        <f>"["""&amp;Units[[#This Row],[Units]]&amp;"""]"</f>
        <v>["MJ/h"]</v>
      </c>
      <c r="AB339" s="93" t="s">
        <v>1462</v>
      </c>
      <c r="AC339" s="93" t="s">
        <v>1463</v>
      </c>
    </row>
    <row r="340" spans="26:29">
      <c r="Z340" t="str">
        <f>"["""&amp;Units[[#This Row],[Units]]&amp;"""]"</f>
        <v>["GJ/h"]</v>
      </c>
      <c r="AB340" s="93" t="s">
        <v>1464</v>
      </c>
      <c r="AC340" s="93" t="s">
        <v>1465</v>
      </c>
    </row>
    <row r="341" spans="26:29">
      <c r="Z341" t="str">
        <f>"["""&amp;Units[[#This Row],[Units]]&amp;"""]"</f>
        <v>["W/m²"]</v>
      </c>
      <c r="AB341" s="93" t="s">
        <v>1466</v>
      </c>
      <c r="AC341" s="93" t="s">
        <v>1467</v>
      </c>
    </row>
    <row r="342" spans="26:29">
      <c r="Z342" t="str">
        <f>"["""&amp;Units[[#This Row],[Units]]&amp;"""]"</f>
        <v>["W/ft²"]</v>
      </c>
      <c r="AB342" s="93" t="s">
        <v>1468</v>
      </c>
      <c r="AC342" s="93" t="s">
        <v>1469</v>
      </c>
    </row>
    <row r="343" spans="26:29">
      <c r="Z343" t="str">
        <f>"["""&amp;Units[[#This Row],[Units]]&amp;"""]"</f>
        <v>["kW/m²"]</v>
      </c>
      <c r="AB343" s="93" t="s">
        <v>1470</v>
      </c>
      <c r="AC343" s="93" t="s">
        <v>1471</v>
      </c>
    </row>
    <row r="344" spans="26:29">
      <c r="Z344" t="str">
        <f>"["""&amp;Units[[#This Row],[Units]]&amp;"""]"</f>
        <v>["kW/ft²"]</v>
      </c>
      <c r="AB344" s="93" t="s">
        <v>1472</v>
      </c>
      <c r="AC344" s="93" t="s">
        <v>1473</v>
      </c>
    </row>
    <row r="345" spans="26:29">
      <c r="Z345" t="str">
        <f>"["""&amp;Units[[#This Row],[Units]]&amp;"""]"</f>
        <v>["kBTU/h/ft²"]</v>
      </c>
      <c r="AB345" s="93" t="s">
        <v>1474</v>
      </c>
      <c r="AC345" s="93" t="s">
        <v>1475</v>
      </c>
    </row>
    <row r="346" spans="26:29">
      <c r="Z346" t="str">
        <f>"["""&amp;Units[[#This Row],[Units]]&amp;"""]"</f>
        <v>["W/m³/s"]</v>
      </c>
      <c r="AB346" s="93" t="s">
        <v>1476</v>
      </c>
      <c r="AC346" s="93" t="s">
        <v>1477</v>
      </c>
    </row>
    <row r="347" spans="26:29">
      <c r="Z347" t="str">
        <f>"["""&amp;Units[[#This Row],[Units]]&amp;"""]"</f>
        <v>["W/cfm"]</v>
      </c>
      <c r="AB347" s="93" t="s">
        <v>1478</v>
      </c>
      <c r="AC347" s="93" t="s">
        <v>1479</v>
      </c>
    </row>
    <row r="348" spans="26:29">
      <c r="Z348" t="str">
        <f>"["""&amp;Units[[#This Row],[Units]]&amp;"""]"</f>
        <v>["kW/kcfm"]</v>
      </c>
      <c r="AB348" s="93" t="s">
        <v>1480</v>
      </c>
      <c r="AC348" s="93" t="s">
        <v>1481</v>
      </c>
    </row>
    <row r="349" spans="26:29">
      <c r="Z349" t="str">
        <f>"["""&amp;Units[[#This Row],[Units]]&amp;"""]"</f>
        <v>["kW/gal/min"]</v>
      </c>
      <c r="AB349" s="93" t="s">
        <v>1482</v>
      </c>
      <c r="AC349" s="93" t="s">
        <v>1483</v>
      </c>
    </row>
    <row r="350" spans="26:29">
      <c r="Z350" t="str">
        <f>"["""&amp;Units[[#This Row],[Units]]&amp;"""]"</f>
        <v>["VA"]</v>
      </c>
      <c r="AB350" s="93" t="s">
        <v>694</v>
      </c>
      <c r="AC350" s="93" t="s">
        <v>1484</v>
      </c>
    </row>
    <row r="351" spans="26:29">
      <c r="Z351" t="str">
        <f>"["""&amp;Units[[#This Row],[Units]]&amp;"""]"</f>
        <v>["kVA"]</v>
      </c>
      <c r="AB351" s="93" t="s">
        <v>1485</v>
      </c>
      <c r="AC351" s="93" t="s">
        <v>1486</v>
      </c>
    </row>
    <row r="352" spans="26:29">
      <c r="Z352" t="str">
        <f>"["""&amp;Units[[#This Row],[Units]]&amp;"""]"</f>
        <v>["VAR"]</v>
      </c>
      <c r="AB352" s="93" t="s">
        <v>1487</v>
      </c>
      <c r="AC352" s="93" t="s">
        <v>1488</v>
      </c>
    </row>
    <row r="353" spans="26:29">
      <c r="Z353" t="str">
        <f>"["""&amp;Units[[#This Row],[Units]]&amp;"""]"</f>
        <v>["kVAR"]</v>
      </c>
      <c r="AB353" s="93" t="s">
        <v>1489</v>
      </c>
      <c r="AC353" s="93" t="s">
        <v>1490</v>
      </c>
    </row>
    <row r="354" spans="26:29">
      <c r="Z354" t="str">
        <f>"["""&amp;Units[[#This Row],[Units]]&amp;"""]"</f>
        <v>["MVAR"]</v>
      </c>
      <c r="AB354" s="93" t="s">
        <v>1491</v>
      </c>
      <c r="AC354" s="93" t="s">
        <v>1492</v>
      </c>
    </row>
    <row r="355" spans="26:29">
      <c r="Z355" t="str">
        <f>"["""&amp;Units[[#This Row],[Units]]&amp;"""]"</f>
        <v>["Pa"]</v>
      </c>
      <c r="AB355" s="93" t="s">
        <v>1493</v>
      </c>
      <c r="AC355" s="93" t="s">
        <v>1494</v>
      </c>
    </row>
    <row r="356" spans="26:29">
      <c r="Z356" t="str">
        <f>"["""&amp;Units[[#This Row],[Units]]&amp;"""]"</f>
        <v>["kPa"]</v>
      </c>
      <c r="AB356" s="93" t="s">
        <v>1495</v>
      </c>
      <c r="AC356" s="93" t="s">
        <v>1496</v>
      </c>
    </row>
    <row r="357" spans="26:29">
      <c r="Z357" t="str">
        <f>"["""&amp;Units[[#This Row],[Units]]&amp;"""]"</f>
        <v>["bar"]</v>
      </c>
      <c r="AB357" s="93" t="s">
        <v>1497</v>
      </c>
      <c r="AC357" s="93" t="s">
        <v>1497</v>
      </c>
    </row>
    <row r="358" spans="26:29">
      <c r="Z358" t="str">
        <f>"["""&amp;Units[[#This Row],[Units]]&amp;"""]"</f>
        <v>["atm"]</v>
      </c>
      <c r="AB358" s="93" t="s">
        <v>1498</v>
      </c>
      <c r="AC358" s="93" t="s">
        <v>1499</v>
      </c>
    </row>
    <row r="359" spans="26:29">
      <c r="Z359" t="str">
        <f>"["""&amp;Units[[#This Row],[Units]]&amp;"""]"</f>
        <v>["psi"]</v>
      </c>
      <c r="AB359" s="93" t="s">
        <v>1500</v>
      </c>
      <c r="AC359" s="93" t="s">
        <v>1501</v>
      </c>
    </row>
    <row r="360" spans="26:29">
      <c r="Z360" t="str">
        <f>"["""&amp;Units[[#This Row],[Units]]&amp;"""]"</f>
        <v>["cmH₂O"]</v>
      </c>
      <c r="AB360" s="93" t="s">
        <v>1502</v>
      </c>
      <c r="AC360" s="93" t="s">
        <v>1503</v>
      </c>
    </row>
    <row r="361" spans="26:29">
      <c r="Z361" t="str">
        <f>"["""&amp;Units[[#This Row],[Units]]&amp;"""]"</f>
        <v>["in/wc"]</v>
      </c>
      <c r="AB361" s="93" t="s">
        <v>1504</v>
      </c>
      <c r="AC361" s="93" t="s">
        <v>1505</v>
      </c>
    </row>
    <row r="362" spans="26:29">
      <c r="Z362" t="str">
        <f>"["""&amp;Units[[#This Row],[Units]]&amp;"""]"</f>
        <v>["mmHg"]</v>
      </c>
      <c r="AB362" s="93" t="s">
        <v>1506</v>
      </c>
      <c r="AC362" s="93" t="s">
        <v>1507</v>
      </c>
    </row>
    <row r="363" spans="26:29">
      <c r="Z363" t="str">
        <f>"["""&amp;Units[[#This Row],[Units]]&amp;"""]"</f>
        <v>["cmHg"]</v>
      </c>
      <c r="AB363" s="93" t="s">
        <v>1508</v>
      </c>
      <c r="AC363" s="93" t="s">
        <v>1509</v>
      </c>
    </row>
    <row r="364" spans="26:29">
      <c r="Z364" t="str">
        <f>"["""&amp;Units[[#This Row],[Units]]&amp;"""]"</f>
        <v>["inHg"]</v>
      </c>
      <c r="AB364" s="93" t="s">
        <v>1510</v>
      </c>
      <c r="AC364" s="93" t="s">
        <v>1511</v>
      </c>
    </row>
    <row r="365" spans="26:29">
      <c r="Z365" t="str">
        <f>"["""&amp;Units[[#This Row],[Units]]&amp;"""]"</f>
        <v>["hPa"]</v>
      </c>
      <c r="AB365" s="93" t="s">
        <v>1512</v>
      </c>
      <c r="AC365" s="93" t="s">
        <v>1513</v>
      </c>
    </row>
    <row r="366" spans="26:29">
      <c r="Z366" t="str">
        <f>"["""&amp;Units[[#This Row],[Units]]&amp;"""]"</f>
        <v>["mbar"]</v>
      </c>
      <c r="AB366" s="93" t="s">
        <v>1514</v>
      </c>
      <c r="AC366" s="93" t="s">
        <v>1515</v>
      </c>
    </row>
    <row r="367" spans="26:29">
      <c r="Z367" t="str">
        <f>"["""&amp;Units[[#This Row],[Units]]&amp;"""]"</f>
        <v>["°F"]</v>
      </c>
      <c r="AB367" s="93" t="s">
        <v>1516</v>
      </c>
      <c r="AC367" s="93" t="s">
        <v>1517</v>
      </c>
    </row>
    <row r="368" spans="26:29">
      <c r="Z368" t="str">
        <f>"["""&amp;Units[[#This Row],[Units]]&amp;"""]"</f>
        <v>["Δ°F"]</v>
      </c>
      <c r="AB368" s="93" t="s">
        <v>1518</v>
      </c>
      <c r="AC368" s="93" t="s">
        <v>1519</v>
      </c>
    </row>
    <row r="369" spans="26:29">
      <c r="Z369" t="str">
        <f>"["""&amp;Units[[#This Row],[Units]]&amp;"""]"</f>
        <v>["Δ°C"]</v>
      </c>
      <c r="AB369" s="93" t="s">
        <v>1520</v>
      </c>
      <c r="AC369" s="93" t="s">
        <v>1521</v>
      </c>
    </row>
    <row r="370" spans="26:29">
      <c r="Z370" t="str">
        <f>"["""&amp;Units[[#This Row],[Units]]&amp;"""]"</f>
        <v>["ΔK"]</v>
      </c>
      <c r="AB370" s="93" t="s">
        <v>1522</v>
      </c>
      <c r="AC370" s="93" t="s">
        <v>1523</v>
      </c>
    </row>
    <row r="371" spans="26:29">
      <c r="Z371" t="str">
        <f>"["""&amp;Units[[#This Row],[Units]]&amp;"""]"</f>
        <v>["ns"]</v>
      </c>
      <c r="AB371" s="93" t="s">
        <v>1524</v>
      </c>
      <c r="AC371" s="93" t="s">
        <v>1525</v>
      </c>
    </row>
    <row r="372" spans="26:29">
      <c r="Z372" t="str">
        <f>"["""&amp;Units[[#This Row],[Units]]&amp;"""]"</f>
        <v>["µs"]</v>
      </c>
      <c r="AB372" s="93" t="s">
        <v>1526</v>
      </c>
      <c r="AC372" s="93" t="s">
        <v>1527</v>
      </c>
    </row>
    <row r="373" spans="26:29">
      <c r="Z373" t="str">
        <f>"["""&amp;Units[[#This Row],[Units]]&amp;"""]"</f>
        <v>["ms"]</v>
      </c>
      <c r="AB373" s="93" t="s">
        <v>1528</v>
      </c>
      <c r="AC373" s="93" t="s">
        <v>1529</v>
      </c>
    </row>
    <row r="374" spans="26:29">
      <c r="Z374" t="str">
        <f>"["""&amp;Units[[#This Row],[Units]]&amp;"""]"</f>
        <v>["cs"]</v>
      </c>
      <c r="AB374" s="93" t="s">
        <v>1530</v>
      </c>
      <c r="AC374" s="93" t="s">
        <v>1531</v>
      </c>
    </row>
    <row r="375" spans="26:29">
      <c r="Z375" t="str">
        <f>"["""&amp;Units[[#This Row],[Units]]&amp;"""]"</f>
        <v>["ds"]</v>
      </c>
      <c r="AB375" s="93" t="s">
        <v>1532</v>
      </c>
      <c r="AC375" s="93" t="s">
        <v>1533</v>
      </c>
    </row>
    <row r="376" spans="26:29">
      <c r="Z376" t="str">
        <f>"["""&amp;Units[[#This Row],[Units]]&amp;"""]"</f>
        <v>["min"]</v>
      </c>
      <c r="AB376" s="93" t="s">
        <v>1534</v>
      </c>
      <c r="AC376" s="93" t="s">
        <v>1535</v>
      </c>
    </row>
    <row r="377" spans="26:29">
      <c r="Z377" t="str">
        <f>"["""&amp;Units[[#This Row],[Units]]&amp;"""]"</f>
        <v>["hr"]</v>
      </c>
      <c r="AB377" s="93" t="s">
        <v>1536</v>
      </c>
      <c r="AC377" s="93" t="s">
        <v>1537</v>
      </c>
    </row>
    <row r="378" spans="26:29">
      <c r="Z378" t="str">
        <f>"["""&amp;Units[[#This Row],[Units]]&amp;"""]"</f>
        <v>["day"]</v>
      </c>
      <c r="AB378" s="93" t="s">
        <v>1538</v>
      </c>
      <c r="AC378" s="93" t="s">
        <v>1538</v>
      </c>
    </row>
    <row r="379" spans="26:29">
      <c r="Z379" t="str">
        <f>"["""&amp;Units[[#This Row],[Units]]&amp;"""]"</f>
        <v>["wk"]</v>
      </c>
      <c r="AB379" s="93" t="s">
        <v>1539</v>
      </c>
      <c r="AC379" s="93" t="s">
        <v>1540</v>
      </c>
    </row>
    <row r="380" spans="26:29">
      <c r="Z380" t="str">
        <f>"["""&amp;Units[[#This Row],[Units]]&amp;"""]"</f>
        <v>["mo"]</v>
      </c>
      <c r="AB380" s="93" t="s">
        <v>1541</v>
      </c>
      <c r="AC380" s="93" t="s">
        <v>1542</v>
      </c>
    </row>
    <row r="381" spans="26:29">
      <c r="Z381" t="str">
        <f>"["""&amp;Units[[#This Row],[Units]]&amp;"""]"</f>
        <v>["yr"]</v>
      </c>
      <c r="AB381" s="93" t="s">
        <v>1543</v>
      </c>
      <c r="AC381" s="93" t="s">
        <v>1544</v>
      </c>
    </row>
    <row r="382" spans="26:29">
      <c r="Z382" t="str">
        <f>"["""&amp;Units[[#This Row],[Units]]&amp;"""]"</f>
        <v>["m/s"]</v>
      </c>
      <c r="AB382" s="93" t="s">
        <v>1545</v>
      </c>
      <c r="AC382" s="93" t="s">
        <v>1546</v>
      </c>
    </row>
    <row r="383" spans="26:29">
      <c r="Z383" t="str">
        <f>"["""&amp;Units[[#This Row],[Units]]&amp;"""]"</f>
        <v>["km/s"]</v>
      </c>
      <c r="AB383" s="93" t="s">
        <v>1547</v>
      </c>
      <c r="AC383" s="93" t="s">
        <v>1548</v>
      </c>
    </row>
    <row r="384" spans="26:29">
      <c r="Z384" t="str">
        <f>"["""&amp;Units[[#This Row],[Units]]&amp;"""]"</f>
        <v>["km/h"]</v>
      </c>
      <c r="AB384" s="93" t="s">
        <v>1549</v>
      </c>
      <c r="AC384" s="93" t="s">
        <v>1550</v>
      </c>
    </row>
    <row r="385" spans="26:29">
      <c r="Z385" t="str">
        <f>"["""&amp;Units[[#This Row],[Units]]&amp;"""]"</f>
        <v>["mph"]</v>
      </c>
      <c r="AB385" s="93" t="s">
        <v>1551</v>
      </c>
      <c r="AC385" s="93" t="s">
        <v>1552</v>
      </c>
    </row>
    <row r="386" spans="26:29">
      <c r="Z386" t="str">
        <f>"["""&amp;Units[[#This Row],[Units]]&amp;"""]"</f>
        <v>["ft/s"]</v>
      </c>
      <c r="AB386" s="93" t="s">
        <v>1553</v>
      </c>
      <c r="AC386" s="93" t="s">
        <v>1554</v>
      </c>
    </row>
    <row r="387" spans="26:29">
      <c r="Z387" t="str">
        <f>"["""&amp;Units[[#This Row],[Units]]&amp;"""]"</f>
        <v>["ft/min"]</v>
      </c>
      <c r="AB387" s="93" t="s">
        <v>1555</v>
      </c>
      <c r="AC387" s="93" t="s">
        <v>1556</v>
      </c>
    </row>
    <row r="388" spans="26:29">
      <c r="Z388" t="str">
        <f>"["""&amp;Units[[#This Row],[Units]]&amp;"""]"</f>
        <v>["mm/s"]</v>
      </c>
      <c r="AB388" s="93" t="s">
        <v>1557</v>
      </c>
      <c r="AC388" s="93" t="s">
        <v>1558</v>
      </c>
    </row>
    <row r="389" spans="26:29">
      <c r="Z389" t="str">
        <f>"["""&amp;Units[[#This Row],[Units]]&amp;"""]"</f>
        <v>["mm/min"]</v>
      </c>
      <c r="AB389" s="93" t="s">
        <v>1559</v>
      </c>
      <c r="AC389" s="93" t="s">
        <v>1560</v>
      </c>
    </row>
    <row r="390" spans="26:29">
      <c r="Z390" t="str">
        <f>"["""&amp;Units[[#This Row],[Units]]&amp;"""]"</f>
        <v>["m/min"]</v>
      </c>
      <c r="AB390" s="93" t="s">
        <v>1561</v>
      </c>
      <c r="AC390" s="93" t="s">
        <v>1562</v>
      </c>
    </row>
    <row r="391" spans="26:29">
      <c r="Z391" t="str">
        <f>"["""&amp;Units[[#This Row],[Units]]&amp;"""]"</f>
        <v>["m/h"]</v>
      </c>
      <c r="AB391" s="93" t="s">
        <v>1563</v>
      </c>
      <c r="AC391" s="93" t="s">
        <v>1564</v>
      </c>
    </row>
    <row r="392" spans="26:29">
      <c r="Z392" t="str">
        <f>"["""&amp;Units[[#This Row],[Units]]&amp;"""]"</f>
        <v>["knot"]</v>
      </c>
      <c r="AB392" s="93" t="s">
        <v>1565</v>
      </c>
      <c r="AC392" s="93" t="s">
        <v>1565</v>
      </c>
    </row>
    <row r="393" spans="26:29">
      <c r="Z393" t="str">
        <f>"["""&amp;Units[[#This Row],[Units]]&amp;"""]"</f>
        <v>["m³"]</v>
      </c>
      <c r="AB393" s="93" t="s">
        <v>1566</v>
      </c>
      <c r="AC393" s="93" t="s">
        <v>1567</v>
      </c>
    </row>
    <row r="394" spans="26:29">
      <c r="Z394" t="str">
        <f>"["""&amp;Units[[#This Row],[Units]]&amp;"""]"</f>
        <v>["mm³"]</v>
      </c>
      <c r="AB394" s="93" t="s">
        <v>1568</v>
      </c>
      <c r="AC394" s="93" t="s">
        <v>1569</v>
      </c>
    </row>
    <row r="395" spans="26:29">
      <c r="Z395" t="str">
        <f>"["""&amp;Units[[#This Row],[Units]]&amp;"""]"</f>
        <v>["cm³"]</v>
      </c>
      <c r="AB395" s="93" t="s">
        <v>1570</v>
      </c>
      <c r="AC395" s="93" t="s">
        <v>1571</v>
      </c>
    </row>
    <row r="396" spans="26:29">
      <c r="Z396" t="str">
        <f>"["""&amp;Units[[#This Row],[Units]]&amp;"""]"</f>
        <v>["hL"]</v>
      </c>
      <c r="AB396" s="93" t="s">
        <v>1572</v>
      </c>
      <c r="AC396" s="93" t="s">
        <v>1573</v>
      </c>
    </row>
    <row r="397" spans="26:29">
      <c r="Z397" t="str">
        <f>"["""&amp;Units[[#This Row],[Units]]&amp;"""]"</f>
        <v>["kL"]</v>
      </c>
      <c r="AB397" s="93" t="s">
        <v>1574</v>
      </c>
      <c r="AC397" s="93" t="s">
        <v>1575</v>
      </c>
    </row>
    <row r="398" spans="26:29">
      <c r="Z398" t="str">
        <f>"["""&amp;Units[[#This Row],[Units]]&amp;"""]"</f>
        <v>["in³"]</v>
      </c>
      <c r="AB398" s="93" t="s">
        <v>1576</v>
      </c>
      <c r="AC398" s="93" t="s">
        <v>1577</v>
      </c>
    </row>
    <row r="399" spans="26:29">
      <c r="Z399" t="str">
        <f>"["""&amp;Units[[#This Row],[Units]]&amp;"""]"</f>
        <v>["ft³"]</v>
      </c>
      <c r="AB399" s="93" t="s">
        <v>1578</v>
      </c>
      <c r="AC399" s="93" t="s">
        <v>1579</v>
      </c>
    </row>
    <row r="400" spans="26:29">
      <c r="Z400" t="str">
        <f>"["""&amp;Units[[#This Row],[Units]]&amp;"""]"</f>
        <v>["yd³"]</v>
      </c>
      <c r="AB400" s="93" t="s">
        <v>1580</v>
      </c>
      <c r="AC400" s="93" t="s">
        <v>1581</v>
      </c>
    </row>
    <row r="401" spans="26:29">
      <c r="Z401" t="str">
        <f>"["""&amp;Units[[#This Row],[Units]]&amp;"""]"</f>
        <v>["gal"]</v>
      </c>
      <c r="AB401" s="93" t="s">
        <v>1582</v>
      </c>
      <c r="AC401" s="93" t="s">
        <v>1583</v>
      </c>
    </row>
    <row r="402" spans="26:29">
      <c r="Z402" t="str">
        <f>"["""&amp;Units[[#This Row],[Units]]&amp;"""]"</f>
        <v>["kgal"]</v>
      </c>
      <c r="AB402" s="93" t="s">
        <v>1584</v>
      </c>
      <c r="AC402" s="93" t="s">
        <v>1585</v>
      </c>
    </row>
    <row r="403" spans="26:29">
      <c r="Z403" t="str">
        <f>"["""&amp;Units[[#This Row],[Units]]&amp;"""]"</f>
        <v>["qt"]</v>
      </c>
      <c r="AB403" s="93" t="s">
        <v>1586</v>
      </c>
      <c r="AC403" s="93" t="s">
        <v>1587</v>
      </c>
    </row>
    <row r="404" spans="26:29">
      <c r="Z404" t="str">
        <f>"["""&amp;Units[[#This Row],[Units]]&amp;"""]"</f>
        <v>["pt"]</v>
      </c>
      <c r="AB404" s="93" t="s">
        <v>1588</v>
      </c>
      <c r="AC404" s="93" t="s">
        <v>1589</v>
      </c>
    </row>
    <row r="405" spans="26:29">
      <c r="Z405" t="str">
        <f>"["""&amp;Units[[#This Row],[Units]]&amp;"""]"</f>
        <v>["fl oz"]</v>
      </c>
      <c r="AB405" s="93" t="s">
        <v>1590</v>
      </c>
      <c r="AC405" s="93" t="s">
        <v>1591</v>
      </c>
    </row>
    <row r="406" spans="26:29">
      <c r="Z406" t="str">
        <f>"["""&amp;Units[[#This Row],[Units]]&amp;"""]"</f>
        <v>["galUK"]</v>
      </c>
      <c r="AB406" s="93" t="s">
        <v>1592</v>
      </c>
      <c r="AC406" s="93" t="s">
        <v>1593</v>
      </c>
    </row>
    <row r="407" spans="26:29">
      <c r="Z407" t="str">
        <f>"["""&amp;Units[[#This Row],[Units]]&amp;"""]"</f>
        <v>["hft³"]</v>
      </c>
      <c r="AB407" s="93" t="s">
        <v>1594</v>
      </c>
      <c r="AC407" s="93" t="s">
        <v>1595</v>
      </c>
    </row>
    <row r="408" spans="26:29">
      <c r="Z408" t="str">
        <f>"["""&amp;Units[[#This Row],[Units]]&amp;"""]"</f>
        <v>["m³/s"]</v>
      </c>
      <c r="AB408" s="93" t="s">
        <v>1596</v>
      </c>
      <c r="AC408" s="93" t="s">
        <v>1597</v>
      </c>
    </row>
    <row r="409" spans="26:29">
      <c r="Z409" t="str">
        <f>"["""&amp;Units[[#This Row],[Units]]&amp;"""]"</f>
        <v>["mL/s"]</v>
      </c>
      <c r="AB409" s="93" t="s">
        <v>1598</v>
      </c>
      <c r="AC409" s="93" t="s">
        <v>1599</v>
      </c>
    </row>
    <row r="410" spans="26:29">
      <c r="Z410" t="str">
        <f>"["""&amp;Units[[#This Row],[Units]]&amp;"""]"</f>
        <v>["hL/s"]</v>
      </c>
      <c r="AB410" s="93" t="s">
        <v>1600</v>
      </c>
      <c r="AC410" s="93" t="s">
        <v>1601</v>
      </c>
    </row>
    <row r="411" spans="26:29">
      <c r="Z411" t="str">
        <f>"["""&amp;Units[[#This Row],[Units]]&amp;"""]"</f>
        <v>["cfs"]</v>
      </c>
      <c r="AB411" s="93" t="s">
        <v>1602</v>
      </c>
      <c r="AC411" s="93" t="s">
        <v>1603</v>
      </c>
    </row>
    <row r="412" spans="26:29">
      <c r="Z412" t="str">
        <f>"["""&amp;Units[[#This Row],[Units]]&amp;"""]"</f>
        <v>["cfm"]</v>
      </c>
      <c r="AB412" s="93" t="s">
        <v>1604</v>
      </c>
      <c r="AC412" s="93" t="s">
        <v>1605</v>
      </c>
    </row>
    <row r="413" spans="26:29">
      <c r="Z413" t="str">
        <f>"["""&amp;Units[[#This Row],[Units]]&amp;"""]"</f>
        <v>["cfh"]</v>
      </c>
      <c r="AB413" s="93" t="s">
        <v>1606</v>
      </c>
      <c r="AC413" s="93" t="s">
        <v>1607</v>
      </c>
    </row>
    <row r="414" spans="26:29">
      <c r="Z414" t="str">
        <f>"["""&amp;Units[[#This Row],[Units]]&amp;"""]"</f>
        <v>["kcfm"]</v>
      </c>
      <c r="AB414" s="93" t="s">
        <v>1608</v>
      </c>
      <c r="AC414" s="93" t="s">
        <v>1609</v>
      </c>
    </row>
    <row r="415" spans="26:29">
      <c r="Z415" t="str">
        <f>"["""&amp;Units[[#This Row],[Units]]&amp;"""]"</f>
        <v>["galUK/min"]</v>
      </c>
      <c r="AB415" s="93" t="s">
        <v>1610</v>
      </c>
      <c r="AC415" s="93" t="s">
        <v>1611</v>
      </c>
    </row>
    <row r="416" spans="26:29">
      <c r="Z416" t="str">
        <f>"["""&amp;Units[[#This Row],[Units]]&amp;"""]"</f>
        <v>["gal/min"]</v>
      </c>
      <c r="AB416" s="93" t="s">
        <v>1612</v>
      </c>
      <c r="AC416" s="93" t="s">
        <v>1613</v>
      </c>
    </row>
    <row r="417" spans="26:29">
      <c r="Z417" t="str">
        <f>"["""&amp;Units[[#This Row],[Units]]&amp;"""]"</f>
        <v>["gal/hr"]</v>
      </c>
      <c r="AB417" s="93" t="s">
        <v>1614</v>
      </c>
      <c r="AC417" s="93" t="s">
        <v>1615</v>
      </c>
    </row>
    <row r="418" spans="26:29">
      <c r="Z418" t="str">
        <f>"["""&amp;Units[[#This Row],[Units]]&amp;"""]"</f>
        <v>["m³/min"]</v>
      </c>
      <c r="AB418" s="93" t="s">
        <v>1616</v>
      </c>
      <c r="AC418" s="93" t="s">
        <v>1617</v>
      </c>
    </row>
    <row r="419" spans="26:29">
      <c r="Z419" t="str">
        <f>"["""&amp;Units[[#This Row],[Units]]&amp;"""]"</f>
        <v>["m³/h"]</v>
      </c>
      <c r="AB419" s="93" t="s">
        <v>1618</v>
      </c>
      <c r="AC419" s="93" t="s">
        <v>1619</v>
      </c>
    </row>
    <row r="420" spans="26:29">
      <c r="Z420" t="str">
        <f>"["""&amp;Units[[#This Row],[Units]]&amp;"""]"</f>
        <v>["byte"]</v>
      </c>
      <c r="AB420" s="93" t="s">
        <v>1620</v>
      </c>
      <c r="AC420" s="93" t="s">
        <v>1620</v>
      </c>
    </row>
    <row r="421" spans="26:29">
      <c r="Z421" t="str">
        <f>"["""&amp;Units[[#This Row],[Units]]&amp;"""]"</f>
        <v>["kB"]</v>
      </c>
      <c r="AB421" s="93" t="s">
        <v>1621</v>
      </c>
      <c r="AC421" s="93" t="s">
        <v>1622</v>
      </c>
    </row>
    <row r="422" spans="26:29">
      <c r="Z422" t="str">
        <f>"["""&amp;Units[[#This Row],[Units]]&amp;"""]"</f>
        <v>["MB"]</v>
      </c>
      <c r="AB422" s="93" t="s">
        <v>1623</v>
      </c>
      <c r="AC422" s="93" t="s">
        <v>1624</v>
      </c>
    </row>
    <row r="423" spans="26:29">
      <c r="Z423" t="str">
        <f>"["""&amp;Units[[#This Row],[Units]]&amp;"""]"</f>
        <v>["GB"]</v>
      </c>
      <c r="AB423" s="93" t="s">
        <v>81</v>
      </c>
      <c r="AC423" s="93" t="s">
        <v>1625</v>
      </c>
    </row>
    <row r="424" spans="26:29">
      <c r="Z424" t="str">
        <f>"["""&amp;Units[[#This Row],[Units]]&amp;"""]"</f>
        <v>["TB"]</v>
      </c>
      <c r="AB424" s="93" t="s">
        <v>1626</v>
      </c>
      <c r="AC424" s="93" t="s">
        <v>1627</v>
      </c>
    </row>
    <row r="425" spans="26:29">
      <c r="Z425" t="str">
        <f>"["""&amp;Units[[#This Row],[Units]]&amp;"""]"</f>
        <v>["PB"]</v>
      </c>
      <c r="AB425" s="93" t="s">
        <v>1628</v>
      </c>
      <c r="AC425" s="93" t="s">
        <v>1629</v>
      </c>
    </row>
    <row r="426" spans="26:29">
      <c r="Z426" t="str">
        <f>"["""&amp;Units[[#This Row],[Units]]&amp;"""]"</f>
        <v>["dBi"]</v>
      </c>
      <c r="AB426" s="93" t="s">
        <v>1630</v>
      </c>
      <c r="AC426" s="93" t="s">
        <v>1630</v>
      </c>
    </row>
    <row r="427" spans="26:29">
      <c r="Z427" t="str">
        <f>"["""&amp;Units[[#This Row],[Units]]&amp;"""]"</f>
        <v>["Mbit/s"]</v>
      </c>
      <c r="AB427" s="93" t="s">
        <v>1631</v>
      </c>
      <c r="AC427" s="93" t="s">
        <v>1631</v>
      </c>
    </row>
    <row r="428" spans="26:29">
      <c r="Z428" t="str">
        <f>"["""&amp;Units[[#This Row],[Units]]&amp;"""]"</f>
        <v>["Bft"]</v>
      </c>
      <c r="AB428" s="93" t="s">
        <v>1632</v>
      </c>
      <c r="AC428" s="93" t="s">
        <v>1633</v>
      </c>
    </row>
    <row r="429" spans="26:29">
      <c r="Z429" t="str">
        <f>"["""&amp;Units[[#This Row],[Units]]&amp;"""]"</f>
        <v>["kW/(m³/s)"]</v>
      </c>
      <c r="AB429" s="93" t="s">
        <v>1634</v>
      </c>
      <c r="AC429" s="93" t="s">
        <v>1634</v>
      </c>
    </row>
    <row r="430" spans="26:29">
      <c r="Z430" t="str">
        <f>"["""&amp;Units[[#This Row],[Units]]&amp;"""]"</f>
        <v>["kg/24h"]</v>
      </c>
      <c r="AB430" s="93" t="s">
        <v>1635</v>
      </c>
      <c r="AC430" s="93" t="s">
        <v>1636</v>
      </c>
    </row>
    <row r="431" spans="26:29">
      <c r="Z431" t="str">
        <f>"["""&amp;Units[[#This Row],[Units]]&amp;"""]"</f>
        <v>["mH"]</v>
      </c>
      <c r="AB431" s="93" t="s">
        <v>1637</v>
      </c>
      <c r="AC431" s="93" t="s">
        <v>1638</v>
      </c>
    </row>
    <row r="432" spans="26:29">
      <c r="Z432" t="str">
        <f>"["""&amp;Units[[#This Row],[Units]]&amp;"""]"</f>
        <v>["dB(A)"]</v>
      </c>
      <c r="AB432" s="93" t="s">
        <v>1639</v>
      </c>
      <c r="AC432" s="93" t="s">
        <v>1639</v>
      </c>
    </row>
    <row r="433" spans="26:29">
      <c r="Z433" t="str">
        <f>"["""&amp;Units[[#This Row],[Units]]&amp;"""]"</f>
        <v>["W/K"]</v>
      </c>
      <c r="AB433" s="93" t="s">
        <v>1640</v>
      </c>
      <c r="AC433" s="93" t="s">
        <v>1640</v>
      </c>
    </row>
    <row r="434" spans="26:29">
      <c r="Z434" t="str">
        <f>"["""&amp;Units[[#This Row],[Units]]&amp;"""]"</f>
        <v>["kN"]</v>
      </c>
      <c r="AB434" s="93" t="s">
        <v>1641</v>
      </c>
      <c r="AC434" s="93" t="s">
        <v>1642</v>
      </c>
    </row>
    <row r="435" spans="26:29">
      <c r="Z435" t="str">
        <f>"["""&amp;Units[[#This Row],[Units]]&amp;"""]"</f>
        <v>["l/s"]</v>
      </c>
      <c r="AB435" s="93" t="s">
        <v>1643</v>
      </c>
      <c r="AC435" s="93" t="s">
        <v>1644</v>
      </c>
    </row>
    <row r="436" spans="26:29">
      <c r="Z436" t="str">
        <f>"["""&amp;Units[[#This Row],[Units]]&amp;"""]"</f>
        <v>["h"]</v>
      </c>
      <c r="AB436" s="93" t="s">
        <v>1645</v>
      </c>
      <c r="AC436" s="93" t="s">
        <v>1645</v>
      </c>
    </row>
    <row r="437" spans="26:29">
      <c r="Z437" t="str">
        <f>"["""&amp;Units[[#This Row],[Units]]&amp;"""]"</f>
        <v>["GJ/jaar"]</v>
      </c>
      <c r="AB437" s="93" t="s">
        <v>1646</v>
      </c>
      <c r="AC437" s="93" t="s">
        <v>1646</v>
      </c>
    </row>
    <row r="438" spans="26:29">
      <c r="Z438" t="str">
        <f>"["""&amp;Units[[#This Row],[Units]]&amp;"""]"</f>
        <v>["l"]</v>
      </c>
      <c r="AB438" s="93" t="s">
        <v>1647</v>
      </c>
      <c r="AC438" s="93" t="s">
        <v>1648</v>
      </c>
    </row>
    <row r="439" spans="26:29">
      <c r="Z439" t="str">
        <f>"["""&amp;Units[[#This Row],[Units]]&amp;"""]"</f>
        <v>["%/100%"]</v>
      </c>
      <c r="AB439" s="93" t="s">
        <v>1649</v>
      </c>
      <c r="AC439" s="93" t="s">
        <v>1649</v>
      </c>
    </row>
    <row r="440" spans="26:29">
      <c r="Z440" t="str">
        <f>"["""&amp;Units[[#This Row],[Units]]&amp;"""]"</f>
        <v>["AirWatt"]</v>
      </c>
      <c r="AB440" s="93" t="s">
        <v>1650</v>
      </c>
      <c r="AC440" s="93" t="s">
        <v>1650</v>
      </c>
    </row>
    <row r="441" spans="26:29">
      <c r="Z441" t="str">
        <f>"["""&amp;Units[[#This Row],[Units]]&amp;"""]"</f>
        <v>["kWp"]</v>
      </c>
      <c r="AB441" s="93" t="s">
        <v>1651</v>
      </c>
      <c r="AC441" s="93" t="s">
        <v>1651</v>
      </c>
    </row>
    <row r="442" spans="26:29">
      <c r="Z442" t="str">
        <f>"["""&amp;Units[[#This Row],[Units]]&amp;"""]"</f>
        <v>["m rad"]</v>
      </c>
      <c r="AB442" s="93" t="s">
        <v>1652</v>
      </c>
      <c r="AC442" s="93" t="s">
        <v>1652</v>
      </c>
    </row>
    <row r="443" spans="26:29">
      <c r="Z443" t="str">
        <f>"["""&amp;Units[[#This Row],[Units]]&amp;"""]"</f>
        <v>["kJ/m²"]</v>
      </c>
      <c r="AB443" s="93" t="s">
        <v>1653</v>
      </c>
      <c r="AC443" s="93" t="s">
        <v>1653</v>
      </c>
    </row>
    <row r="444" spans="26:29">
      <c r="Z444" t="str">
        <f>"["""&amp;Units[[#This Row],[Units]]&amp;"""]"</f>
        <v>["kcmil"]</v>
      </c>
      <c r="AB444" s="93" t="s">
        <v>1654</v>
      </c>
      <c r="AC444" s="93" t="s">
        <v>1654</v>
      </c>
    </row>
    <row r="445" spans="26:29">
      <c r="Z445" t="str">
        <f>"["""&amp;Units[[#This Row],[Units]]&amp;"""]"</f>
        <v>["Jaar"]</v>
      </c>
      <c r="AB445" s="93" t="s">
        <v>1655</v>
      </c>
      <c r="AC445" s="93" t="s">
        <v>1655</v>
      </c>
    </row>
    <row r="446" spans="26:29">
      <c r="Z446" t="str">
        <f>"["""&amp;Units[[#This Row],[Units]]&amp;"""]"</f>
        <v>["dB(A) re 1 pW"]</v>
      </c>
      <c r="AB446" s="93" t="s">
        <v>1656</v>
      </c>
      <c r="AC446" s="93" t="s">
        <v>1656</v>
      </c>
    </row>
    <row r="447" spans="26:29">
      <c r="Z447" t="str">
        <f>"["""&amp;Units[[#This Row],[Units]]&amp;"""]"</f>
        <v>["N/mm"]</v>
      </c>
      <c r="AB447" s="93" t="s">
        <v>1657</v>
      </c>
      <c r="AC447" s="93" t="s">
        <v>1658</v>
      </c>
    </row>
    <row r="448" spans="26:29">
      <c r="Z448" t="str">
        <f>"["""&amp;Units[[#This Row],[Units]]&amp;"""]"</f>
        <v>["kJ/Ohm"]</v>
      </c>
      <c r="AB448" s="93" t="s">
        <v>1659</v>
      </c>
      <c r="AC448" s="93" t="s">
        <v>1659</v>
      </c>
    </row>
    <row r="449" spans="26:29">
      <c r="Z449" t="str">
        <f>"["""&amp;Units[[#This Row],[Units]]&amp;"""]"</f>
        <v>["Megapixel"]</v>
      </c>
      <c r="AB449" s="93" t="s">
        <v>1660</v>
      </c>
      <c r="AC449" s="93" t="s">
        <v>1660</v>
      </c>
    </row>
    <row r="450" spans="26:29">
      <c r="Z450" t="str">
        <f>"["""&amp;Units[[#This Row],[Units]]&amp;"""]"</f>
        <v>["%/K"]</v>
      </c>
      <c r="AB450" s="93" t="s">
        <v>1661</v>
      </c>
      <c r="AC450" s="93" t="s">
        <v>1661</v>
      </c>
    </row>
    <row r="451" spans="26:29">
      <c r="Z451" t="str">
        <f>"["""&amp;Units[[#This Row],[Units]]&amp;"""]"</f>
        <v>["mm/m"]</v>
      </c>
      <c r="AB451" s="93" t="s">
        <v>1662</v>
      </c>
      <c r="AC451" s="93" t="s">
        <v>1663</v>
      </c>
    </row>
    <row r="452" spans="26:29">
      <c r="Z452" t="str">
        <f>"["""&amp;Units[[#This Row],[Units]]&amp;"""]"</f>
        <v>["cSt"]</v>
      </c>
      <c r="AB452" s="93" t="s">
        <v>1664</v>
      </c>
      <c r="AC452" s="93" t="s">
        <v>1665</v>
      </c>
    </row>
    <row r="453" spans="26:29">
      <c r="Z453" t="str">
        <f>"["""&amp;Units[[#This Row],[Units]]&amp;"""]"</f>
        <v>["c/min"]</v>
      </c>
      <c r="AB453" s="93" t="s">
        <v>1666</v>
      </c>
      <c r="AC453" s="93" t="s">
        <v>1666</v>
      </c>
    </row>
    <row r="454" spans="26:29">
      <c r="Z454" t="str">
        <f>"["""&amp;Units[[#This Row],[Units]]&amp;"""]"</f>
        <v>["c/h"]</v>
      </c>
      <c r="AB454" s="93" t="s">
        <v>1667</v>
      </c>
      <c r="AC454" s="93" t="s">
        <v>1667</v>
      </c>
    </row>
    <row r="455" spans="26:29">
      <c r="Z455" t="str">
        <f>"["""&amp;Units[[#This Row],[Units]]&amp;"""]"</f>
        <v>["1/min"]</v>
      </c>
      <c r="AB455" s="93" t="s">
        <v>1668</v>
      </c>
      <c r="AC455" s="93" t="s">
        <v>1669</v>
      </c>
    </row>
    <row r="456" spans="26:29">
      <c r="Z456" t="str">
        <f>"["""&amp;Units[[#This Row],[Units]]&amp;"""]"</f>
        <v>["l/min"]</v>
      </c>
      <c r="AB456" s="93" t="s">
        <v>1670</v>
      </c>
      <c r="AC456" s="93" t="s">
        <v>1671</v>
      </c>
    </row>
    <row r="457" spans="26:29">
      <c r="Z457" t="str">
        <f>"["""&amp;Units[[#This Row],[Units]]&amp;"""]"</f>
        <v>["kBit/s"]</v>
      </c>
      <c r="AB457" s="93" t="s">
        <v>1672</v>
      </c>
      <c r="AC457" s="93" t="s">
        <v>1672</v>
      </c>
    </row>
    <row r="458" spans="26:29">
      <c r="Z458" t="str">
        <f>"["""&amp;Units[[#This Row],[Units]]&amp;"""]"</f>
        <v>["Mbyte"]</v>
      </c>
      <c r="AB458" s="93" t="s">
        <v>1673</v>
      </c>
      <c r="AC458" s="93" t="s">
        <v>1673</v>
      </c>
    </row>
    <row r="459" spans="26:29">
      <c r="Z459" t="str">
        <f>"["""&amp;Units[[#This Row],[Units]]&amp;"""]"</f>
        <v>["kByte"]</v>
      </c>
      <c r="AB459" s="93" t="s">
        <v>1674</v>
      </c>
      <c r="AC459" s="93" t="s">
        <v>1674</v>
      </c>
    </row>
    <row r="460" spans="26:29">
      <c r="Z460" t="str">
        <f>"["""&amp;Units[[#This Row],[Units]]&amp;"""]"</f>
        <v>["kOhm"]</v>
      </c>
      <c r="AB460" s="93" t="s">
        <v>1675</v>
      </c>
      <c r="AC460" s="93" t="s">
        <v>1676</v>
      </c>
    </row>
    <row r="461" spans="26:29">
      <c r="Z461" t="str">
        <f>"["""&amp;Units[[#This Row],[Units]]&amp;"""]"</f>
        <v>["l/h"]</v>
      </c>
      <c r="AB461" s="93" t="s">
        <v>1677</v>
      </c>
      <c r="AC461" s="93" t="s">
        <v>1678</v>
      </c>
    </row>
    <row r="462" spans="26:29">
      <c r="Z462" t="str">
        <f>"["""&amp;Units[[#This Row],[Units]]&amp;"""]"</f>
        <v>["mAh"]</v>
      </c>
      <c r="AB462" s="93" t="s">
        <v>1679</v>
      </c>
      <c r="AC462" s="93" t="s">
        <v>1679</v>
      </c>
    </row>
    <row r="463" spans="26:29">
      <c r="Z463" t="str">
        <f>"["""&amp;Units[[#This Row],[Units]]&amp;"""]"</f>
        <v>["opm"]</v>
      </c>
      <c r="AB463" s="93" t="s">
        <v>1680</v>
      </c>
      <c r="AC463" s="93" t="s">
        <v>1680</v>
      </c>
    </row>
    <row r="464" spans="26:29">
      <c r="Z464" t="str">
        <f>"["""&amp;Units[[#This Row],[Units]]&amp;"""]"</f>
        <v>["W/m"]</v>
      </c>
      <c r="AB464" s="93" t="s">
        <v>1681</v>
      </c>
      <c r="AC464" s="93" t="s">
        <v>1681</v>
      </c>
    </row>
    <row r="465" spans="26:29">
      <c r="Z465" t="str">
        <f>"["""&amp;Units[[#This Row],[Units]]&amp;"""]"</f>
        <v>["Bd"]</v>
      </c>
      <c r="AB465" s="93" t="s">
        <v>1682</v>
      </c>
      <c r="AC465" s="93" t="s">
        <v>1682</v>
      </c>
    </row>
    <row r="466" spans="26:29">
      <c r="Z466" t="str">
        <f>"["""&amp;Units[[#This Row],[Units]]&amp;"""]"</f>
        <v>["DPI"]</v>
      </c>
      <c r="AB466" s="93" t="s">
        <v>1683</v>
      </c>
      <c r="AC466" s="93" t="s">
        <v>1684</v>
      </c>
    </row>
    <row r="467" spans="26:29">
      <c r="Z467" t="str">
        <f>"["""&amp;Units[[#This Row],[Units]]&amp;"""]"</f>
        <v>["lm/W"]</v>
      </c>
      <c r="AB467" s="93" t="s">
        <v>1685</v>
      </c>
      <c r="AC467" s="93" t="s">
        <v>1685</v>
      </c>
    </row>
    <row r="468" spans="26:29">
      <c r="Z468" t="str">
        <f>"["""&amp;Units[[#This Row],[Units]]&amp;"""]"</f>
        <v>["µH"]</v>
      </c>
      <c r="AB468" s="93" t="s">
        <v>1686</v>
      </c>
      <c r="AC468" s="93" t="s">
        <v>1687</v>
      </c>
    </row>
    <row r="469" spans="26:29">
      <c r="Z469" t="str">
        <f>"["""&amp;Units[[#This Row],[Units]]&amp;"""]"</f>
        <v>["µF"]</v>
      </c>
      <c r="AB469" s="93" t="s">
        <v>1688</v>
      </c>
      <c r="AC469" s="93" t="s">
        <v>1689</v>
      </c>
    </row>
    <row r="470" spans="26:29">
      <c r="Z470" t="str">
        <f>"["""&amp;Units[[#This Row],[Units]]&amp;"""]"</f>
        <v>["AX"]</v>
      </c>
      <c r="AB470" s="93" t="s">
        <v>237</v>
      </c>
      <c r="AC470" s="93" t="s">
        <v>237</v>
      </c>
    </row>
    <row r="471" spans="26:29">
      <c r="Z471" t="str">
        <f>"["""&amp;Units[[#This Row],[Units]]&amp;"""]"</f>
        <v>["nm"]</v>
      </c>
      <c r="AB471" s="93" t="s">
        <v>1690</v>
      </c>
      <c r="AC471" s="93" t="s">
        <v>1690</v>
      </c>
    </row>
    <row r="472" spans="26:29">
      <c r="Z472" t="str">
        <f>"["""&amp;Units[[#This Row],[Units]]&amp;"""]"</f>
        <v>["°"]</v>
      </c>
      <c r="AB472" s="93" t="s">
        <v>1691</v>
      </c>
      <c r="AC472" s="93" t="s">
        <v>1692</v>
      </c>
    </row>
    <row r="473" spans="26:29">
      <c r="Z473" t="str">
        <f>"["""&amp;Units[[#This Row],[Units]]&amp;"""]"</f>
        <v>["%"]</v>
      </c>
      <c r="AB473" s="93" t="s">
        <v>1693</v>
      </c>
      <c r="AC473" s="93" t="s">
        <v>1694</v>
      </c>
    </row>
    <row r="474" spans="26:29">
      <c r="Z474" t="str">
        <f>"["""&amp;Units[[#This Row],[Units]]&amp;"""]"</f>
        <v>["ml"]</v>
      </c>
      <c r="AB474" s="93" t="s">
        <v>1695</v>
      </c>
      <c r="AC474" s="93" t="s">
        <v>1696</v>
      </c>
    </row>
    <row r="475" spans="26:29">
      <c r="Z475" t="str">
        <f>"["""&amp;Units[[#This Row],[Units]]&amp;"""]"</f>
        <v>["kg/m"]</v>
      </c>
      <c r="AB475" s="93" t="s">
        <v>1697</v>
      </c>
      <c r="AC475" s="93" t="s">
        <v>1698</v>
      </c>
    </row>
    <row r="476" spans="26:29">
      <c r="Z476" t="str">
        <f>"["""&amp;Units[[#This Row],[Units]]&amp;"""]"</f>
        <v>["GHz"]</v>
      </c>
      <c r="AB476" s="93" t="s">
        <v>1699</v>
      </c>
      <c r="AC476" s="93" t="s">
        <v>1699</v>
      </c>
    </row>
    <row r="477" spans="26:29">
      <c r="Z477" t="str">
        <f>"["""&amp;Units[[#This Row],[Units]]&amp;"""]"</f>
        <v>["MOhm"]</v>
      </c>
      <c r="AB477" s="93" t="s">
        <v>1700</v>
      </c>
      <c r="AC477" s="93" t="s">
        <v>1700</v>
      </c>
    </row>
    <row r="478" spans="26:29">
      <c r="Z478" t="str">
        <f>"["""&amp;Units[[#This Row],[Units]]&amp;"""]"</f>
        <v>["mOhm"]</v>
      </c>
      <c r="AB478" s="93" t="s">
        <v>1701</v>
      </c>
      <c r="AC478" s="93" t="s">
        <v>1701</v>
      </c>
    </row>
    <row r="479" spans="26:29">
      <c r="Z479" t="str">
        <f>"["""&amp;Units[[#This Row],[Units]]&amp;"""]"</f>
        <v>["kA"]</v>
      </c>
      <c r="AB479" s="93" t="s">
        <v>1702</v>
      </c>
      <c r="AC479" s="93" t="s">
        <v>1702</v>
      </c>
    </row>
    <row r="480" spans="26:29">
      <c r="Z480" t="str">
        <f>"["""&amp;Units[[#This Row],[Units]]&amp;"""]"</f>
        <v>["Ohm"]</v>
      </c>
      <c r="AB480" s="93" t="s">
        <v>1703</v>
      </c>
      <c r="AC480" s="93" t="s">
        <v>1704</v>
      </c>
    </row>
    <row r="481" spans="26:29">
      <c r="Z481" t="str">
        <f>"["""&amp;Units[[#This Row],[Units]]&amp;"""]"</f>
        <v>["s"]</v>
      </c>
      <c r="AB481" s="93" t="s">
        <v>1705</v>
      </c>
      <c r="AC481" s="93" t="s">
        <v>1706</v>
      </c>
    </row>
    <row r="482" spans="26:29">
      <c r="Z482" t="str">
        <f>"["""&amp;Units[[#This Row],[Units]]&amp;"""]"</f>
        <v>["V"]</v>
      </c>
      <c r="AB482" s="93" t="s">
        <v>1707</v>
      </c>
      <c r="AC482" s="93" t="s">
        <v>1707</v>
      </c>
    </row>
    <row r="483" spans="26:29">
      <c r="Z483" t="str">
        <f>"["""&amp;Units[[#This Row],[Units]]&amp;"""]"</f>
        <v>["Wp"]</v>
      </c>
      <c r="AB483" s="93" t="s">
        <v>1708</v>
      </c>
      <c r="AC483" s="93" t="s">
        <v>1708</v>
      </c>
    </row>
    <row r="484" spans="26:29">
      <c r="Z484" t="str">
        <f>"["""&amp;Units[[#This Row],[Units]]&amp;"""]"</f>
        <v>["Imp/kWh (kvarh)"]</v>
      </c>
      <c r="AB484" s="93" t="s">
        <v>1709</v>
      </c>
      <c r="AC484" s="93" t="s">
        <v>1709</v>
      </c>
    </row>
    <row r="485" spans="26:29">
      <c r="Z485" t="str">
        <f>"["""&amp;Units[[#This Row],[Units]]&amp;"""]"</f>
        <v>["dB(C)"]</v>
      </c>
      <c r="AB485" s="93" t="s">
        <v>1710</v>
      </c>
      <c r="AC485" s="93" t="s">
        <v>1710</v>
      </c>
    </row>
    <row r="486" spans="26:29">
      <c r="Z486" t="str">
        <f>"["""&amp;Units[[#This Row],[Units]]&amp;"""]"</f>
        <v>["% m/md"]</v>
      </c>
      <c r="AB486" s="93" t="s">
        <v>1711</v>
      </c>
      <c r="AC486" s="93" t="s">
        <v>1711</v>
      </c>
    </row>
    <row r="487" spans="26:29">
      <c r="Z487" t="str">
        <f>"["""&amp;Units[[#This Row],[Units]]&amp;"""]"</f>
        <v>["°dH"]</v>
      </c>
      <c r="AB487" s="93" t="s">
        <v>1712</v>
      </c>
      <c r="AC487" s="93" t="s">
        <v>1712</v>
      </c>
    </row>
    <row r="488" spans="26:29">
      <c r="Z488" t="str">
        <f>"["""&amp;Units[[#This Row],[Units]]&amp;"""]"</f>
        <v>["µS/cm"]</v>
      </c>
      <c r="AB488" s="93" t="s">
        <v>1713</v>
      </c>
      <c r="AC488" s="93" t="s">
        <v>1714</v>
      </c>
    </row>
    <row r="489" spans="26:29">
      <c r="Z489" t="str">
        <f>"["""&amp;Units[[#This Row],[Units]]&amp;"""]"</f>
        <v>["cal/cm²"]</v>
      </c>
      <c r="AB489" s="93" t="s">
        <v>1715</v>
      </c>
      <c r="AC489" s="93" t="s">
        <v>1716</v>
      </c>
    </row>
    <row r="490" spans="26:29">
      <c r="Z490" t="str">
        <f>"["""&amp;Units[[#This Row],[Units]]&amp;"""]"</f>
        <v>["dm"]</v>
      </c>
      <c r="AB490" s="93" t="s">
        <v>1717</v>
      </c>
      <c r="AC490" s="93" t="s">
        <v>1718</v>
      </c>
    </row>
    <row r="491" spans="26:29">
      <c r="Z491" t="str">
        <f>"["""&amp;Units[[#This Row],[Units]]&amp;"""]"</f>
        <v>["g/cm³"]</v>
      </c>
      <c r="AB491" s="93" t="s">
        <v>1719</v>
      </c>
      <c r="AC491" s="93" t="s">
        <v>1720</v>
      </c>
    </row>
    <row r="492" spans="26:29">
      <c r="Z492" t="str">
        <f>"["""&amp;Units[[#This Row],[Units]]&amp;"""]"</f>
        <v>["g/h"]</v>
      </c>
      <c r="AB492" s="93" t="s">
        <v>1721</v>
      </c>
      <c r="AC492" s="93" t="s">
        <v>1722</v>
      </c>
    </row>
    <row r="493" spans="26:29">
      <c r="Z493" t="str">
        <f>"["""&amp;Units[[#This Row],[Units]]&amp;"""]"</f>
        <v>["g/l"]</v>
      </c>
      <c r="AB493" s="93" t="s">
        <v>1723</v>
      </c>
      <c r="AC493" s="93" t="s">
        <v>1724</v>
      </c>
    </row>
    <row r="494" spans="26:29">
      <c r="Z494" t="str">
        <f>"["""&amp;Units[[#This Row],[Units]]&amp;"""]"</f>
        <v>["g/m³"]</v>
      </c>
      <c r="AB494" s="93" t="s">
        <v>1725</v>
      </c>
      <c r="AC494" s="93" t="s">
        <v>1726</v>
      </c>
    </row>
    <row r="495" spans="26:29">
      <c r="Z495" t="str">
        <f>"["""&amp;Units[[#This Row],[Units]]&amp;"""]"</f>
        <v>["Gbit/s"]</v>
      </c>
      <c r="AB495" s="93" t="s">
        <v>1727</v>
      </c>
      <c r="AC495" s="93" t="s">
        <v>1728</v>
      </c>
    </row>
    <row r="496" spans="26:29">
      <c r="Z496" t="str">
        <f>"["""&amp;Units[[#This Row],[Units]]&amp;"""]"</f>
        <v>["GJ/year"]</v>
      </c>
      <c r="AB496" s="93" t="s">
        <v>1729</v>
      </c>
      <c r="AC496" s="93" t="s">
        <v>1730</v>
      </c>
    </row>
    <row r="497" spans="26:29">
      <c r="Z497" t="str">
        <f>"["""&amp;Units[[#This Row],[Units]]&amp;"""]"</f>
        <v>["HRC"]</v>
      </c>
      <c r="AB497" s="93" t="s">
        <v>1731</v>
      </c>
      <c r="AC497" s="93" t="s">
        <v>1731</v>
      </c>
    </row>
    <row r="498" spans="26:29">
      <c r="Z498" t="str">
        <f>"["""&amp;Units[[#This Row],[Units]]&amp;"""]"</f>
        <v>["kg/cm/m²"]</v>
      </c>
      <c r="AB498" s="93" t="s">
        <v>1732</v>
      </c>
      <c r="AC498" s="93" t="s">
        <v>1732</v>
      </c>
    </row>
    <row r="499" spans="26:29">
      <c r="Z499" t="str">
        <f>"["""&amp;Units[[#This Row],[Units]]&amp;"""]"</f>
        <v>["kg/km"]</v>
      </c>
      <c r="AB499" s="93" t="s">
        <v>1733</v>
      </c>
      <c r="AC499" s="93" t="s">
        <v>1734</v>
      </c>
    </row>
    <row r="500" spans="26:29">
      <c r="Z500" t="str">
        <f>"["""&amp;Units[[#This Row],[Units]]&amp;"""]"</f>
        <v>["kN/m²"]</v>
      </c>
      <c r="AB500" s="93" t="s">
        <v>1735</v>
      </c>
      <c r="AC500" s="93" t="s">
        <v>1736</v>
      </c>
    </row>
    <row r="501" spans="26:29">
      <c r="Z501" t="str">
        <f>"["""&amp;Units[[#This Row],[Units]]&amp;"""]"</f>
        <v>["m²/h"]</v>
      </c>
      <c r="AB501" s="93" t="s">
        <v>1737</v>
      </c>
      <c r="AC501" s="93" t="s">
        <v>1738</v>
      </c>
    </row>
    <row r="502" spans="26:29">
      <c r="Z502" t="str">
        <f>"["""&amp;Units[[#This Row],[Units]]&amp;"""]"</f>
        <v>["m²/l"]</v>
      </c>
      <c r="AB502" s="93" t="s">
        <v>1739</v>
      </c>
      <c r="AC502" s="93" t="s">
        <v>1740</v>
      </c>
    </row>
    <row r="503" spans="26:29">
      <c r="Z503" t="str">
        <f>"["""&amp;Units[[#This Row],[Units]]&amp;"""]"</f>
        <v>["m²/m"]</v>
      </c>
      <c r="AB503" s="93" t="s">
        <v>1741</v>
      </c>
      <c r="AC503" s="93" t="s">
        <v>1742</v>
      </c>
    </row>
    <row r="504" spans="26:29">
      <c r="Z504" t="str">
        <f>"["""&amp;Units[[#This Row],[Units]]&amp;"""]"</f>
        <v>["m³/m²h50Pa"]</v>
      </c>
      <c r="AB504" s="93" t="s">
        <v>1743</v>
      </c>
      <c r="AC504" s="93" t="s">
        <v>1743</v>
      </c>
    </row>
    <row r="505" spans="26:29">
      <c r="Z505" t="str">
        <f>"["""&amp;Units[[#This Row],[Units]]&amp;"""]"</f>
        <v>["mg/l"]</v>
      </c>
      <c r="AB505" s="93" t="s">
        <v>1744</v>
      </c>
      <c r="AC505" s="93" t="s">
        <v>1745</v>
      </c>
    </row>
    <row r="506" spans="26:29">
      <c r="Z506" t="str">
        <f>"["""&amp;Units[[#This Row],[Units]]&amp;"""]"</f>
        <v>["mH2O"]</v>
      </c>
      <c r="AB506" s="93" t="s">
        <v>1746</v>
      </c>
      <c r="AC506" s="93" t="s">
        <v>1746</v>
      </c>
    </row>
    <row r="507" spans="26:29">
      <c r="Z507" t="str">
        <f>"["""&amp;Units[[#This Row],[Units]]&amp;"""]"</f>
        <v>["Month"]</v>
      </c>
      <c r="AB507" s="93" t="s">
        <v>1747</v>
      </c>
      <c r="AC507" s="93" t="s">
        <v>1747</v>
      </c>
    </row>
    <row r="508" spans="26:29">
      <c r="Z508" t="str">
        <f>"["""&amp;Units[[#This Row],[Units]]&amp;"""]"</f>
        <v>["MP"]</v>
      </c>
      <c r="AB508" s="93" t="s">
        <v>966</v>
      </c>
      <c r="AC508" s="93" t="s">
        <v>966</v>
      </c>
    </row>
    <row r="509" spans="26:29">
      <c r="Z509" t="str">
        <f>"["""&amp;Units[[#This Row],[Units]]&amp;"""]"</f>
        <v>["N/mm²"]</v>
      </c>
      <c r="AB509" s="93" t="s">
        <v>1748</v>
      </c>
      <c r="AC509" s="93" t="s">
        <v>1749</v>
      </c>
    </row>
    <row r="510" spans="26:29">
      <c r="Z510" t="str">
        <f>"["""&amp;Units[[#This Row],[Units]]&amp;"""]"</f>
        <v>["nmi"]</v>
      </c>
      <c r="AB510" s="93" t="s">
        <v>1750</v>
      </c>
      <c r="AC510" s="93" t="s">
        <v>1750</v>
      </c>
    </row>
    <row r="511" spans="26:29">
      <c r="Z511" t="str">
        <f>"["""&amp;Units[[#This Row],[Units]]&amp;"""]"</f>
        <v>["Ohm/km"]</v>
      </c>
      <c r="AB511" s="93" t="s">
        <v>1751</v>
      </c>
      <c r="AC511" s="93" t="s">
        <v>1752</v>
      </c>
    </row>
    <row r="512" spans="26:29">
      <c r="Z512" t="str">
        <f>"["""&amp;Units[[#This Row],[Units]]&amp;"""]"</f>
        <v>["PSU"]</v>
      </c>
      <c r="AB512" s="93" t="s">
        <v>1753</v>
      </c>
      <c r="AC512" s="93" t="s">
        <v>1754</v>
      </c>
    </row>
    <row r="513" spans="26:29">
      <c r="Z513" t="str">
        <f>"["""&amp;Units[[#This Row],[Units]]&amp;"""]"</f>
        <v>["Rpm"]</v>
      </c>
      <c r="AB513" s="93" t="s">
        <v>1755</v>
      </c>
      <c r="AC513" s="93" t="s">
        <v>1756</v>
      </c>
    </row>
    <row r="514" spans="26:29">
      <c r="Z514" t="str">
        <f>"["""&amp;Units[[#This Row],[Units]]&amp;"""]"</f>
        <v>["kg·m²"]</v>
      </c>
      <c r="AB514" s="93" t="s">
        <v>1757</v>
      </c>
      <c r="AC514" s="93" t="s">
        <v>1758</v>
      </c>
    </row>
    <row r="515" spans="26:29">
      <c r="Z515" t="str">
        <f>"["""&amp;Units[[#This Row],[Units]]&amp;"""]"</f>
        <v>["mm²/m"]</v>
      </c>
      <c r="AB515" s="93" t="s">
        <v>1759</v>
      </c>
      <c r="AC515" s="93" t="s">
        <v>1760</v>
      </c>
    </row>
    <row r="516" spans="26:29">
      <c r="Z516" t="str">
        <f>"["""&amp;Units[[#This Row],[Units]]&amp;"""]"</f>
        <v>["(m²·K)/W"]</v>
      </c>
      <c r="AB516" s="93" t="s">
        <v>1761</v>
      </c>
      <c r="AC516" s="93" t="s">
        <v>1761</v>
      </c>
    </row>
    <row r="517" spans="26:29">
      <c r="Z517" t="str">
        <f>"["""&amp;Units[[#This Row],[Units]]&amp;"""]"</f>
        <v>["Gbit/sec"]</v>
      </c>
      <c r="AB517" s="93" t="s">
        <v>1762</v>
      </c>
      <c r="AC517" s="93" t="s">
        <v>1763</v>
      </c>
    </row>
    <row r="518" spans="26:29">
      <c r="Z518" t="str">
        <f>"["""&amp;Units[[#This Row],[Units]]&amp;"""]"</f>
        <v>["MPa"]</v>
      </c>
      <c r="AB518" s="93" t="s">
        <v>1764</v>
      </c>
      <c r="AC518" s="93" t="s">
        <v>1765</v>
      </c>
    </row>
    <row r="519" spans="26:29">
      <c r="Z519" t="str">
        <f>"["""&amp;Units[[#This Row],[Units]]&amp;"""]"</f>
        <v>["cm⁴"]</v>
      </c>
      <c r="AB519" s="93" t="s">
        <v>1766</v>
      </c>
      <c r="AC519" s="93" t="s">
        <v>1767</v>
      </c>
    </row>
    <row r="520" spans="26:29">
      <c r="Z520" t="str">
        <f>"["""&amp;Units[[#This Row],[Units]]&amp;"""]"</f>
        <v>["dBmW"]</v>
      </c>
      <c r="AB520" s="93" t="s">
        <v>1768</v>
      </c>
      <c r="AC520" s="93" t="s">
        <v>1769</v>
      </c>
    </row>
    <row r="521" spans="26:29">
      <c r="Z521" t="str">
        <f>"["""&amp;Units[[#This Row],[Units]]&amp;"""]"</f>
        <v>["kg/100m"]</v>
      </c>
      <c r="AB521" s="93" t="s">
        <v>1770</v>
      </c>
      <c r="AC521" s="93" t="s">
        <v>1770</v>
      </c>
    </row>
    <row r="522" spans="26:29">
      <c r="Z522" t="str">
        <f>"["""&amp;Units[[#This Row],[Units]]&amp;"""]"</f>
        <v>["kg/dm³"]</v>
      </c>
      <c r="AB522" s="93" t="s">
        <v>1771</v>
      </c>
      <c r="AC522" s="93" t="s">
        <v>1772</v>
      </c>
    </row>
    <row r="523" spans="26:29">
      <c r="Z523" t="str">
        <f>"["""&amp;Units[[#This Row],[Units]]&amp;"""]"</f>
        <v>["m⁴"]</v>
      </c>
      <c r="AB523" s="93" t="s">
        <v>1773</v>
      </c>
      <c r="AC523" s="93" t="s">
        <v>1774</v>
      </c>
    </row>
    <row r="524" spans="26:29">
      <c r="Z524" t="str">
        <f>"["""&amp;Units[[#This Row],[Units]]&amp;"""]"</f>
        <v>["mm/(m⋅K)"]</v>
      </c>
      <c r="AB524" s="93" t="s">
        <v>1775</v>
      </c>
      <c r="AC524" s="93" t="s">
        <v>1775</v>
      </c>
    </row>
    <row r="525" spans="26:29">
      <c r="Z525" t="str">
        <f>"["""&amp;Units[[#This Row],[Units]]&amp;"""]"</f>
        <v>["mm⁴"]</v>
      </c>
      <c r="AB525" s="93" t="s">
        <v>1776</v>
      </c>
      <c r="AC525" s="93" t="s">
        <v>1777</v>
      </c>
    </row>
    <row r="526" spans="26:29">
      <c r="Z526" t="str">
        <f>"["""&amp;Units[[#This Row],[Units]]&amp;"""]"</f>
        <v>["Ohm⋅m"]</v>
      </c>
      <c r="AB526" s="93" t="s">
        <v>1778</v>
      </c>
      <c r="AC526" s="93" t="s">
        <v>1779</v>
      </c>
    </row>
    <row r="527" spans="26:29">
      <c r="Z527" t="str">
        <f>"["""&amp;Units[[#This Row],[Units]]&amp;"""]"</f>
        <v>["TPI"]</v>
      </c>
      <c r="AB527" s="93" t="s">
        <v>1780</v>
      </c>
      <c r="AC527" s="93" t="s">
        <v>1781</v>
      </c>
    </row>
    <row r="528" spans="26:29">
      <c r="Z528" t="str">
        <f>"["""&amp;Units[[#This Row],[Units]]&amp;"""]"</f>
        <v>["'"]</v>
      </c>
      <c r="AB528" s="93" t="s">
        <v>1782</v>
      </c>
      <c r="AC528" s="93" t="s">
        <v>1783</v>
      </c>
    </row>
    <row r="529" spans="26:29">
      <c r="Z529" t="str">
        <f>"["""&amp;Units[[#This Row],[Units]]&amp;"""]"</f>
        <v>["µA"]</v>
      </c>
      <c r="AB529" s="93" t="s">
        <v>1784</v>
      </c>
      <c r="AC529" s="93" t="s">
        <v>1785</v>
      </c>
    </row>
    <row r="530" spans="26:29">
      <c r="Z530" t="str">
        <f>"["""&amp;Units[[#This Row],[Units]]&amp;"""]"</f>
        <v>["A/°C"]</v>
      </c>
      <c r="AB530" s="93" t="s">
        <v>1786</v>
      </c>
      <c r="AC530" s="93" t="s">
        <v>1787</v>
      </c>
    </row>
    <row r="531" spans="26:29">
      <c r="Z531" t="str">
        <f>"["""&amp;Units[[#This Row],[Units]]&amp;"""]"</f>
        <v>["A/cm"]</v>
      </c>
      <c r="AB531" s="93" t="s">
        <v>1788</v>
      </c>
      <c r="AC531" s="93" t="s">
        <v>1789</v>
      </c>
    </row>
    <row r="532" spans="26:29">
      <c r="Z532" t="str">
        <f>"["""&amp;Units[[#This Row],[Units]]&amp;"""]"</f>
        <v>["A/cm²"]</v>
      </c>
      <c r="AB532" s="93" t="s">
        <v>1790</v>
      </c>
      <c r="AC532" s="93" t="s">
        <v>1791</v>
      </c>
    </row>
    <row r="533" spans="26:29">
      <c r="Z533" t="str">
        <f>"["""&amp;Units[[#This Row],[Units]]&amp;"""]"</f>
        <v>["A/J"]</v>
      </c>
      <c r="AB533" s="93" t="s">
        <v>1792</v>
      </c>
      <c r="AC533" s="93" t="s">
        <v>1793</v>
      </c>
    </row>
    <row r="534" spans="26:29">
      <c r="Z534" t="str">
        <f>"["""&amp;Units[[#This Row],[Units]]&amp;"""]"</f>
        <v>["A/mm"]</v>
      </c>
      <c r="AB534" s="93" t="s">
        <v>1794</v>
      </c>
      <c r="AC534" s="93" t="s">
        <v>1795</v>
      </c>
    </row>
    <row r="535" spans="26:29">
      <c r="Z535" t="str">
        <f>"["""&amp;Units[[#This Row],[Units]]&amp;"""]"</f>
        <v>["A/mm²"]</v>
      </c>
      <c r="AB535" s="93" t="s">
        <v>1796</v>
      </c>
      <c r="AC535" s="93" t="s">
        <v>1797</v>
      </c>
    </row>
    <row r="536" spans="26:29">
      <c r="Z536" t="str">
        <f>"["""&amp;Units[[#This Row],[Units]]&amp;"""]"</f>
        <v>["A/(m²·K²)"]</v>
      </c>
      <c r="AB536" s="93" t="s">
        <v>1798</v>
      </c>
      <c r="AC536" s="93" t="s">
        <v>1799</v>
      </c>
    </row>
    <row r="537" spans="26:29">
      <c r="Z537" t="str">
        <f>"["""&amp;Units[[#This Row],[Units]]&amp;"""]"</f>
        <v>["A/rad"]</v>
      </c>
      <c r="AB537" s="93" t="s">
        <v>1800</v>
      </c>
      <c r="AC537" s="93" t="s">
        <v>1801</v>
      </c>
    </row>
    <row r="538" spans="26:29">
      <c r="Z538" t="str">
        <f>"["""&amp;Units[[#This Row],[Units]]&amp;"""]"</f>
        <v>["Am²/Js"]</v>
      </c>
      <c r="AB538" s="93" t="s">
        <v>1802</v>
      </c>
      <c r="AC538" s="93" t="s">
        <v>1803</v>
      </c>
    </row>
    <row r="539" spans="26:29">
      <c r="Z539" t="str">
        <f>"["""&amp;Units[[#This Row],[Units]]&amp;"""]"</f>
        <v>["Ao"]</v>
      </c>
      <c r="AB539" s="93" t="s">
        <v>1804</v>
      </c>
      <c r="AC539" s="93" t="s">
        <v>1805</v>
      </c>
    </row>
    <row r="540" spans="26:29">
      <c r="Z540" t="str">
        <f>"["""&amp;Units[[#This Row],[Units]]&amp;"""]"</f>
        <v>["ar"]</v>
      </c>
      <c r="AB540" s="93" t="s">
        <v>1806</v>
      </c>
      <c r="AC540" s="93" t="s">
        <v>1807</v>
      </c>
    </row>
    <row r="541" spans="26:29">
      <c r="Z541" t="str">
        <f>"["""&amp;Units[[#This Row],[Units]]&amp;"""]"</f>
        <v>["As"]</v>
      </c>
      <c r="AB541" s="93" t="s">
        <v>1808</v>
      </c>
      <c r="AC541" s="93" t="s">
        <v>1809</v>
      </c>
    </row>
    <row r="542" spans="26:29">
      <c r="Z542" t="str">
        <f>"["""&amp;Units[[#This Row],[Units]]&amp;"""]"</f>
        <v>["At"]</v>
      </c>
      <c r="AB542" s="93" t="s">
        <v>1810</v>
      </c>
      <c r="AC542" s="93" t="s">
        <v>1811</v>
      </c>
    </row>
    <row r="543" spans="26:29">
      <c r="Z543" t="str">
        <f>"["""&amp;Units[[#This Row],[Units]]&amp;"""]"</f>
        <v>["bbl"]</v>
      </c>
      <c r="AB543" s="93" t="s">
        <v>1812</v>
      </c>
      <c r="AC543" s="93" t="s">
        <v>1813</v>
      </c>
    </row>
    <row r="544" spans="26:29">
      <c r="Z544" t="str">
        <f>"["""&amp;Units[[#This Row],[Units]]&amp;"""]"</f>
        <v>["bit"]</v>
      </c>
      <c r="AB544" s="93" t="s">
        <v>1814</v>
      </c>
      <c r="AC544" s="93" t="s">
        <v>1814</v>
      </c>
    </row>
    <row r="545" spans="26:29">
      <c r="Z545" t="str">
        <f>"["""&amp;Units[[#This Row],[Units]]&amp;"""]"</f>
        <v>["bit/s"]</v>
      </c>
      <c r="AB545" s="93" t="s">
        <v>1815</v>
      </c>
      <c r="AC545" s="93" t="s">
        <v>1816</v>
      </c>
    </row>
    <row r="546" spans="26:29">
      <c r="Z546" t="str">
        <f>"["""&amp;Units[[#This Row],[Units]]&amp;"""]"</f>
        <v>["Bq"]</v>
      </c>
      <c r="AB546" s="93" t="s">
        <v>1817</v>
      </c>
      <c r="AC546" s="93" t="s">
        <v>1818</v>
      </c>
    </row>
    <row r="547" spans="26:29">
      <c r="Z547" t="str">
        <f>"["""&amp;Units[[#This Row],[Units]]&amp;"""]"</f>
        <v>["BTU/lb dry"]</v>
      </c>
      <c r="AB547" s="93" t="s">
        <v>1819</v>
      </c>
      <c r="AC547" s="93" t="s">
        <v>1820</v>
      </c>
    </row>
    <row r="548" spans="26:29">
      <c r="Z548" t="str">
        <f>"["""&amp;Units[[#This Row],[Units]]&amp;"""]"</f>
        <v>["BTU/Wh"]</v>
      </c>
      <c r="AB548" s="93" t="s">
        <v>1821</v>
      </c>
      <c r="AC548" s="93" t="s">
        <v>1822</v>
      </c>
    </row>
    <row r="549" spans="26:29">
      <c r="Z549" t="str">
        <f>"["""&amp;Units[[#This Row],[Units]]&amp;"""]"</f>
        <v>["C·m"]</v>
      </c>
      <c r="AB549" s="93" t="s">
        <v>1823</v>
      </c>
      <c r="AC549" s="93" t="s">
        <v>1824</v>
      </c>
    </row>
    <row r="550" spans="26:29">
      <c r="Z550" t="str">
        <f>"["""&amp;Units[[#This Row],[Units]]&amp;"""]"</f>
        <v>["cL"]</v>
      </c>
      <c r="AB550" s="93" t="s">
        <v>1825</v>
      </c>
      <c r="AC550" s="93" t="s">
        <v>1826</v>
      </c>
    </row>
    <row r="551" spans="26:29">
      <c r="Z551" t="str">
        <f>"["""&amp;Units[[#This Row],[Units]]&amp;"""]"</f>
        <v>["CYP"]</v>
      </c>
      <c r="AB551" s="93" t="s">
        <v>1827</v>
      </c>
      <c r="AC551" s="93" t="s">
        <v>1828</v>
      </c>
    </row>
    <row r="552" spans="26:29">
      <c r="Z552" t="str">
        <f>"["""&amp;Units[[#This Row],[Units]]&amp;"""]"</f>
        <v>["J/K"]</v>
      </c>
      <c r="AB552" s="93" t="s">
        <v>1829</v>
      </c>
      <c r="AC552" s="93" t="s">
        <v>1830</v>
      </c>
    </row>
    <row r="553" spans="26:29">
      <c r="Z553" t="str">
        <f>"["""&amp;Units[[#This Row],[Units]]&amp;"""]"</f>
        <v>["J/kg·K"]</v>
      </c>
      <c r="AB553" s="93" t="s">
        <v>1831</v>
      </c>
      <c r="AC553" s="93" t="s">
        <v>1832</v>
      </c>
    </row>
    <row r="554" spans="26:29">
      <c r="Z554" t="str">
        <f>"["""&amp;Units[[#This Row],[Units]]&amp;"""]"</f>
        <v>["kJ/K"]</v>
      </c>
      <c r="AB554" s="93" t="s">
        <v>1833</v>
      </c>
      <c r="AC554" s="93" t="s">
        <v>1834</v>
      </c>
    </row>
    <row r="555" spans="26:29">
      <c r="Z555" t="str">
        <f>"["""&amp;Units[[#This Row],[Units]]&amp;"""]"</f>
        <v>["MJ/K"]</v>
      </c>
      <c r="AB555" s="93" t="s">
        <v>1835</v>
      </c>
      <c r="AC555" s="93" t="s">
        <v>1836</v>
      </c>
    </row>
    <row r="556" spans="26:29">
      <c r="Z556" t="str">
        <f>"["""&amp;Units[[#This Row],[Units]]&amp;"""]"</f>
        <v>["MVA"]</v>
      </c>
      <c r="AB556" s="93" t="s">
        <v>1837</v>
      </c>
      <c r="AC556" s="93" t="s">
        <v>1838</v>
      </c>
    </row>
    <row r="557" spans="26:29">
      <c r="Z557" t="str">
        <f>"["""&amp;Units[[#This Row],[Units]]&amp;"""]"</f>
        <v>["Pa⋅s"]</v>
      </c>
      <c r="AB557" s="93" t="s">
        <v>1839</v>
      </c>
      <c r="AC557" s="93" t="s">
        <v>1840</v>
      </c>
    </row>
    <row r="558" spans="26:29">
      <c r="Z558" t="str">
        <f>"["""&amp;Units[[#This Row],[Units]]&amp;"""]"</f>
        <v>["u"]</v>
      </c>
      <c r="AB558" s="93" t="s">
        <v>1841</v>
      </c>
      <c r="AC558" s="93" t="s">
        <v>1842</v>
      </c>
    </row>
    <row r="559" spans="26:29">
      <c r="Z559" t="str">
        <f>"["""&amp;Units[[#This Row],[Units]]&amp;"""]"</f>
        <v>["kN/m"]</v>
      </c>
      <c r="AB559" s="93" t="s">
        <v>1843</v>
      </c>
      <c r="AC559" s="93" t="s">
        <v>1844</v>
      </c>
    </row>
    <row r="560" spans="26:29">
      <c r="Z560" t="str">
        <f>"["""&amp;Units[[#This Row],[Units]]&amp;"""]"</f>
        <v>["1/K"]</v>
      </c>
      <c r="AB560" s="93" t="s">
        <v>1845</v>
      </c>
      <c r="AC560" s="93" t="s">
        <v>1846</v>
      </c>
    </row>
    <row r="561" spans="26:29">
      <c r="Z561" t="str">
        <f>"["""&amp;Units[[#This Row],[Units]]&amp;"""]"</f>
        <v>["1/m"]</v>
      </c>
      <c r="AB561" s="93" t="s">
        <v>1847</v>
      </c>
      <c r="AC561" s="93" t="s">
        <v>1848</v>
      </c>
    </row>
    <row r="562" spans="26:29">
      <c r="Z562" t="str">
        <f>"["""&amp;Units[[#This Row],[Units]]&amp;"""]"</f>
        <v>["1/m²"]</v>
      </c>
      <c r="AB562" s="93" t="s">
        <v>1849</v>
      </c>
      <c r="AC562" s="93" t="s">
        <v>1850</v>
      </c>
    </row>
    <row r="563" spans="26:29">
      <c r="Z563" t="str">
        <f>"["""&amp;Units[[#This Row],[Units]]&amp;"""]"</f>
        <v>["cm²/m"]</v>
      </c>
      <c r="AB563" s="93" t="s">
        <v>1851</v>
      </c>
      <c r="AC563" s="93" t="s">
        <v>1852</v>
      </c>
    </row>
    <row r="564" spans="26:29">
      <c r="Z564" t="str">
        <f>"["""&amp;Units[[#This Row],[Units]]&amp;"""]"</f>
        <v>["kJ/kg·K"]</v>
      </c>
      <c r="AB564" s="93" t="s">
        <v>1853</v>
      </c>
      <c r="AC564" s="93" t="s">
        <v>1854</v>
      </c>
    </row>
    <row r="565" spans="26:29">
      <c r="Z565" t="str">
        <f>"["""&amp;Units[[#This Row],[Units]]&amp;"""]"</f>
        <v>["kPa·s/m³"]</v>
      </c>
      <c r="AB565" s="93" t="s">
        <v>1855</v>
      </c>
      <c r="AC565" s="93" t="s">
        <v>1856</v>
      </c>
    </row>
    <row r="566" spans="26:29">
      <c r="Z566" t="str">
        <f>"["""&amp;Units[[#This Row],[Units]]&amp;"""]"</f>
        <v>["?"]</v>
      </c>
      <c r="AB566" s="93" t="s">
        <v>1857</v>
      </c>
      <c r="AC566" s="93" t="s">
        <v>1858</v>
      </c>
    </row>
    <row r="567" spans="26:29">
      <c r="Z567" t="str">
        <f>"["""&amp;Units[[#This Row],[Units]]&amp;"""]"</f>
        <v>["kN/m³"]</v>
      </c>
      <c r="AB567" s="93" t="s">
        <v>1859</v>
      </c>
      <c r="AC567" s="93" t="s">
        <v>1860</v>
      </c>
    </row>
    <row r="568" spans="26:29">
      <c r="Z568" t="str">
        <f>"["""&amp;Units[[#This Row],[Units]]&amp;"""]"</f>
        <v>["MN/m²"]</v>
      </c>
      <c r="AB568" s="93" t="s">
        <v>1861</v>
      </c>
      <c r="AC568" s="93" t="s">
        <v>1862</v>
      </c>
    </row>
    <row r="569" spans="26:29">
      <c r="Z569" t="str">
        <f>"["""&amp;Units[[#This Row],[Units]]&amp;"""]"</f>
        <v>["MN/m³"]</v>
      </c>
      <c r="AB569" s="93" t="s">
        <v>1863</v>
      </c>
      <c r="AC569" s="93" t="s">
        <v>1864</v>
      </c>
    </row>
    <row r="570" spans="26:29">
      <c r="Z570" t="str">
        <f>"["""&amp;Units[[#This Row],[Units]]&amp;"""]"</f>
        <v>["mol"]</v>
      </c>
      <c r="AB570" s="93" t="s">
        <v>1865</v>
      </c>
      <c r="AC570" s="93" t="s">
        <v>1865</v>
      </c>
    </row>
    <row r="571" spans="26:29">
      <c r="Z571" t="str">
        <f>"["""&amp;Units[[#This Row],[Units]]&amp;"""]"</f>
        <v>["mol/l"]</v>
      </c>
      <c r="AB571" s="93" t="s">
        <v>1866</v>
      </c>
      <c r="AC571" s="93" t="s">
        <v>1867</v>
      </c>
    </row>
    <row r="572" spans="26:29">
      <c r="Z572" t="str">
        <f>"["""&amp;Units[[#This Row],[Units]]&amp;"""]"</f>
        <v>["mS/cm"]</v>
      </c>
      <c r="AB572" s="93" t="s">
        <v>1868</v>
      </c>
      <c r="AC572" s="93" t="s">
        <v>1869</v>
      </c>
    </row>
    <row r="573" spans="26:29">
      <c r="Z573" t="str">
        <f>"["""&amp;Units[[#This Row],[Units]]&amp;"""]"</f>
        <v>["m/Nm²"]</v>
      </c>
      <c r="AB573" s="93" t="s">
        <v>1870</v>
      </c>
      <c r="AC573" s="93" t="s">
        <v>1871</v>
      </c>
    </row>
    <row r="574" spans="26:29">
      <c r="Z574" t="str">
        <f>"["""&amp;Units[[#This Row],[Units]]&amp;"""]"</f>
        <v>["μT"]</v>
      </c>
      <c r="AB574" s="93" t="s">
        <v>1872</v>
      </c>
      <c r="AC574" s="93" t="s">
        <v>1873</v>
      </c>
    </row>
    <row r="575" spans="26:29">
      <c r="Z575" t="str">
        <f>"["""&amp;Units[[#This Row],[Units]]&amp;"""]"</f>
        <v>["1/h"]</v>
      </c>
      <c r="AB575" s="93" t="s">
        <v>1874</v>
      </c>
      <c r="AC575" s="93" t="s">
        <v>1875</v>
      </c>
    </row>
    <row r="576" spans="26:29">
      <c r="Z576" t="str">
        <f>"["""&amp;Units[[#This Row],[Units]]&amp;"""]"</f>
        <v>["1/s"]</v>
      </c>
      <c r="AB576" s="93" t="s">
        <v>1876</v>
      </c>
      <c r="AC576" s="93" t="s">
        <v>1877</v>
      </c>
    </row>
    <row r="577" spans="26:29">
      <c r="Z577" t="str">
        <f>"["""&amp;Units[[#This Row],[Units]]&amp;"""]"</f>
        <v>["mg/dm²"]</v>
      </c>
      <c r="AB577" s="93" t="s">
        <v>1878</v>
      </c>
      <c r="AC577" s="93" t="s">
        <v>1879</v>
      </c>
    </row>
    <row r="578" spans="26:29">
      <c r="Z578" t="str">
        <f>"["""&amp;Units[[#This Row],[Units]]&amp;"""]"</f>
        <v>["kg CO2 eq"]</v>
      </c>
      <c r="AB578" s="93" t="s">
        <v>1880</v>
      </c>
      <c r="AC578" s="93" t="s">
        <v>1881</v>
      </c>
    </row>
    <row r="579" spans="26:29">
      <c r="Z579" t="str">
        <f>"["""&amp;Units[[#This Row],[Units]]&amp;"""]"</f>
        <v>["CTUe"]</v>
      </c>
      <c r="AB579" s="93" t="s">
        <v>1882</v>
      </c>
      <c r="AC579" s="93" t="s">
        <v>1883</v>
      </c>
    </row>
    <row r="580" spans="26:29">
      <c r="Z580" t="str">
        <f>"["""&amp;Units[[#This Row],[Units]]&amp;"""]"</f>
        <v>["CTUh"]</v>
      </c>
      <c r="AB580" s="93" t="s">
        <v>1884</v>
      </c>
      <c r="AC580" s="93" t="s">
        <v>1885</v>
      </c>
    </row>
    <row r="581" spans="26:29">
      <c r="Z581" t="str">
        <f>"["""&amp;Units[[#This Row],[Units]]&amp;"""]"</f>
        <v>["kg CFC11 eq"]</v>
      </c>
      <c r="AB581" s="93" t="s">
        <v>1886</v>
      </c>
      <c r="AC581" s="93" t="s">
        <v>1887</v>
      </c>
    </row>
    <row r="582" spans="26:29">
      <c r="Z582" t="str">
        <f>"["""&amp;Units[[#This Row],[Units]]&amp;"""]"</f>
        <v>["kg N eq"]</v>
      </c>
      <c r="AB582" s="93" t="s">
        <v>1888</v>
      </c>
      <c r="AC582" s="93" t="s">
        <v>1889</v>
      </c>
    </row>
    <row r="583" spans="26:29">
      <c r="Z583" t="str">
        <f>"["""&amp;Units[[#This Row],[Units]]&amp;"""]"</f>
        <v>["kg NMVOC eq"]</v>
      </c>
      <c r="AB583" s="93" t="s">
        <v>1890</v>
      </c>
      <c r="AC583" s="93" t="s">
        <v>1891</v>
      </c>
    </row>
    <row r="584" spans="26:29">
      <c r="Z584" t="str">
        <f>"["""&amp;Units[[#This Row],[Units]]&amp;"""]"</f>
        <v>["kg SO2 eq"]</v>
      </c>
      <c r="AB584" s="93" t="s">
        <v>1892</v>
      </c>
      <c r="AC584" s="93" t="s">
        <v>1893</v>
      </c>
    </row>
    <row r="585" spans="26:29">
      <c r="Z585" t="str">
        <f>"["""&amp;Units[[#This Row],[Units]]&amp;"""]"</f>
        <v>["m³/(h·m²) @ 50Pa"]</v>
      </c>
      <c r="AB585" s="93" t="s">
        <v>1894</v>
      </c>
      <c r="AC585" s="93" t="s">
        <v>1895</v>
      </c>
    </row>
    <row r="586" spans="26:29">
      <c r="Z586" t="str">
        <f>"["""&amp;Units[[#This Row],[Units]]&amp;"""]"</f>
        <v>["mg/kg"]</v>
      </c>
      <c r="AB586" s="93" t="s">
        <v>1896</v>
      </c>
      <c r="AC586" s="93" t="s">
        <v>1897</v>
      </c>
    </row>
    <row r="587" spans="26:29">
      <c r="Z587" t="str">
        <f>"["""&amp;Units[[#This Row],[Units]]&amp;"""]"</f>
        <v>["mg/m²/h"]</v>
      </c>
      <c r="AB587" s="93" t="s">
        <v>1898</v>
      </c>
      <c r="AC587" s="93" t="s">
        <v>1899</v>
      </c>
    </row>
    <row r="588" spans="26:29">
      <c r="Z588" t="str">
        <f>"["""&amp;Units[[#This Row],[Units]]&amp;"""]"</f>
        <v>["mg/m³"]</v>
      </c>
      <c r="AB588" s="93" t="s">
        <v>1900</v>
      </c>
      <c r="AC588" s="93" t="s">
        <v>1901</v>
      </c>
    </row>
    <row r="589" spans="26:29">
      <c r="Z589" t="str">
        <f>"["""&amp;Units[[#This Row],[Units]]&amp;"""]"</f>
        <v>["mol H+ eq"]</v>
      </c>
      <c r="AB589" s="93" t="s">
        <v>1902</v>
      </c>
      <c r="AC589" s="93" t="s">
        <v>1903</v>
      </c>
    </row>
    <row r="590" spans="26:29">
      <c r="Z590" t="str">
        <f>"["""&amp;Units[[#This Row],[Units]]&amp;"""]"</f>
        <v>["mol N eq"]</v>
      </c>
      <c r="AB590" s="93" t="s">
        <v>1904</v>
      </c>
      <c r="AC590" s="93" t="s">
        <v>1905</v>
      </c>
    </row>
    <row r="591" spans="26:29">
      <c r="Z591" t="str">
        <f>"["""&amp;Units[[#This Row],[Units]]&amp;"""]"</f>
        <v>["PTV"]</v>
      </c>
      <c r="AB591" s="93" t="s">
        <v>1906</v>
      </c>
      <c r="AC591" s="93" t="s">
        <v>1907</v>
      </c>
    </row>
    <row r="592" spans="26:29">
      <c r="Z592" t="str">
        <f>"["""&amp;Units[[#This Row],[Units]]&amp;"""]"</f>
        <v>["unitless"]</v>
      </c>
      <c r="AB592" s="93" t="s">
        <v>1908</v>
      </c>
      <c r="AC592" s="93" t="s">
        <v>1908</v>
      </c>
    </row>
    <row r="593" spans="26:29">
      <c r="Z593" t="str">
        <f>"["""&amp;Units[[#This Row],[Units]]&amp;"""]"</f>
        <v>["W/m²K²"]</v>
      </c>
      <c r="AB593" s="93" t="s">
        <v>1909</v>
      </c>
      <c r="AC593" s="93" t="s">
        <v>1910</v>
      </c>
    </row>
    <row r="594" spans="26:29">
      <c r="Z594" t="str">
        <f>"["""&amp;Units[[#This Row],[Units]]&amp;"""]"</f>
        <v>["kBq U235 eq"]</v>
      </c>
      <c r="AB594" s="93" t="s">
        <v>1911</v>
      </c>
      <c r="AC594" s="93" t="s">
        <v>1912</v>
      </c>
    </row>
    <row r="595" spans="26:29">
      <c r="Z595" t="str">
        <f>"["""&amp;Units[[#This Row],[Units]]&amp;"""]"</f>
        <v>["kg ethene eq"]</v>
      </c>
      <c r="AB595" s="93" t="s">
        <v>1913</v>
      </c>
      <c r="AC595" s="93" t="s">
        <v>1914</v>
      </c>
    </row>
    <row r="596" spans="26:29">
      <c r="Z596" t="str">
        <f>"["""&amp;Units[[#This Row],[Units]]&amp;"""]"</f>
        <v>["kg (PO4)^(3-) eq"]</v>
      </c>
      <c r="AB596" s="93" t="s">
        <v>1915</v>
      </c>
      <c r="AC596" s="93" t="s">
        <v>1916</v>
      </c>
    </row>
    <row r="597" spans="26:29">
      <c r="Z597" t="str">
        <f>"["""&amp;Units[[#This Row],[Units]]&amp;"""]"</f>
        <v>["kg Sb eq"]</v>
      </c>
      <c r="AB597" s="93" t="s">
        <v>1917</v>
      </c>
      <c r="AC597" s="93" t="s">
        <v>1918</v>
      </c>
    </row>
    <row r="598" spans="26:29">
      <c r="Z598" t="str">
        <f>"["""&amp;Units[[#This Row],[Units]]&amp;"""]"</f>
        <v>["kg/m/s/Pa"]</v>
      </c>
      <c r="AB598" s="93" t="s">
        <v>1919</v>
      </c>
      <c r="AC598" s="93" t="s">
        <v>1920</v>
      </c>
    </row>
    <row r="599" spans="26:29">
      <c r="Z599" t="str">
        <f>"["""&amp;Units[[#This Row],[Units]]&amp;"""]"</f>
        <v>["m²K/W"]</v>
      </c>
      <c r="AB599" s="93" t="s">
        <v>1921</v>
      </c>
      <c r="AC599" s="93" t="s">
        <v>1922</v>
      </c>
    </row>
    <row r="600" spans="26:29">
      <c r="Z600" t="str">
        <f>"["""&amp;Units[[#This Row],[Units]]&amp;"""]"</f>
        <v>["m³/m²sPa"]</v>
      </c>
      <c r="AB600" s="93" t="s">
        <v>1923</v>
      </c>
      <c r="AC600" s="93" t="s">
        <v>1924</v>
      </c>
    </row>
    <row r="601" spans="26:29">
      <c r="Z601" t="str">
        <f>"["""&amp;Units[[#This Row],[Units]]&amp;"""]"</f>
        <v>["mol/m²"]</v>
      </c>
      <c r="AB601" s="93" t="s">
        <v>1925</v>
      </c>
      <c r="AC601" s="93" t="s">
        <v>1926</v>
      </c>
    </row>
    <row r="602" spans="26:29">
      <c r="Z602" t="str">
        <f>"["""&amp;Units[[#This Row],[Units]]&amp;"""]"</f>
        <v>["mol/m²/d"]</v>
      </c>
      <c r="AB602" s="93" t="s">
        <v>1927</v>
      </c>
      <c r="AC602" s="93" t="s">
        <v>1928</v>
      </c>
    </row>
    <row r="603" spans="26:29">
      <c r="Z603" t="str">
        <f>"["""&amp;Units[[#This Row],[Units]]&amp;"""]"</f>
        <v>["mol/m²/s"]</v>
      </c>
      <c r="AB603" s="93" t="s">
        <v>1929</v>
      </c>
      <c r="AC603" s="93" t="s">
        <v>1930</v>
      </c>
    </row>
    <row r="604" spans="26:29">
      <c r="Z604" t="str">
        <f>"["""&amp;Units[[#This Row],[Units]]&amp;"""]"</f>
        <v>["mol/m³"]</v>
      </c>
      <c r="AB604" s="93" t="s">
        <v>1931</v>
      </c>
      <c r="AC604" s="93" t="s">
        <v>1932</v>
      </c>
    </row>
  </sheetData>
  <sheetProtection sheet="1" objects="1" scenarios="1"/>
  <mergeCells count="1">
    <mergeCell ref="D2:L2"/>
  </mergeCells>
  <hyperlinks>
    <hyperlink ref="R2" r:id="rId1" xr:uid="{00000000-0004-0000-0800-000000000000}"/>
  </hyperlinks>
  <pageMargins left="0.7" right="0.7" top="0.75" bottom="0.75" header="0.3" footer="0.3"/>
  <pageSetup paperSize="9" orientation="portrait"/>
  <legacyDrawing r:id="rId2"/>
  <tableParts count="15">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173E956AB7A514CB1D40B5E6B3E068D" ma:contentTypeVersion="14" ma:contentTypeDescription="Ein neues Dokument erstellen." ma:contentTypeScope="" ma:versionID="fe3f63934fc33d76c4aeb5e40cc29648">
  <xsd:schema xmlns:xsd="http://www.w3.org/2001/XMLSchema" xmlns:xs="http://www.w3.org/2001/XMLSchema" xmlns:p="http://schemas.microsoft.com/office/2006/metadata/properties" xmlns:ns2="3d333ca0-74e9-4f78-9dbf-c941f77e72c6" xmlns:ns3="a90a2c28-cdd4-4b0b-a784-2086ae5ce3eb" targetNamespace="http://schemas.microsoft.com/office/2006/metadata/properties" ma:root="true" ma:fieldsID="2e1122204c9318e9d5aafa657d873c65" ns2:_="" ns3:_="">
    <xsd:import namespace="3d333ca0-74e9-4f78-9dbf-c941f77e72c6"/>
    <xsd:import namespace="a90a2c28-cdd4-4b0b-a784-2086ae5ce3e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333ca0-74e9-4f78-9dbf-c941f77e72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fcda3f80-ba66-44fe-bf2f-f63b9456ec0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0a2c28-cdd4-4b0b-a784-2086ae5ce3e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94b7b03-4edf-4e70-af4a-b2d1f15c6027}" ma:internalName="TaxCatchAll" ma:showField="CatchAllData" ma:web="a90a2c28-cdd4-4b0b-a784-2086ae5ce3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333ca0-74e9-4f78-9dbf-c941f77e72c6">
      <Terms xmlns="http://schemas.microsoft.com/office/infopath/2007/PartnerControls"/>
    </lcf76f155ced4ddcb4097134ff3c332f>
    <TaxCatchAll xmlns="a90a2c28-cdd4-4b0b-a784-2086ae5ce3eb" xsi:nil="true"/>
  </documentManagement>
</p:properties>
</file>

<file path=customXml/item4.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D42FA893-48AD-4BE3-9CFC-9B79FAD6A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333ca0-74e9-4f78-9dbf-c941f77e72c6"/>
    <ds:schemaRef ds:uri="a90a2c28-cdd4-4b0b-a784-2086ae5ce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E717A5-D5EE-474E-9FC4-465D1F7F3B0D}">
  <ds:schemaRefs>
    <ds:schemaRef ds:uri="http://schemas.microsoft.com/office/2006/metadata/properties"/>
    <ds:schemaRef ds:uri="http://schemas.microsoft.com/office/infopath/2007/PartnerControls"/>
    <ds:schemaRef ds:uri="3d333ca0-74e9-4f78-9dbf-c941f77e72c6"/>
    <ds:schemaRef ds:uri="a90a2c28-cdd4-4b0b-a784-2086ae5ce3eb"/>
  </ds:schemaRefs>
</ds:datastoreItem>
</file>

<file path=customXml/itemProps4.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Artur Tomczak</dc:creator>
  <cp:keywords/>
  <dc:description/>
  <cp:lastModifiedBy>Daniel Nunes Locatelli</cp:lastModifiedBy>
  <cp:revision>2</cp:revision>
  <dcterms:created xsi:type="dcterms:W3CDTF">2023-01-15T13:29:46Z</dcterms:created>
  <dcterms:modified xsi:type="dcterms:W3CDTF">2025-09-01T11:32:14Z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0x0101001173E956AB7A514CB1D40B5E6B3E068D</vt:lpwstr>
  </property>
  <property fmtid="{D5CDD505-2E9C-101B-9397-08002B2CF9AE}" pid="3" name="MediaServiceImageTags">
    <vt:lpwstr/>
  </property>
</Properties>
</file>