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94ca573aa9008c/Documents/DOCUMENTOS COL/UNIVERSIDAD USB DOCTORADO NEUROCIENCIA/VI SEMESTRE/"/>
    </mc:Choice>
  </mc:AlternateContent>
  <xr:revisionPtr revIDLastSave="40" documentId="8_{1EAA586B-93C2-40F2-8183-45E7EA59E005}" xr6:coauthVersionLast="47" xr6:coauthVersionMax="47" xr10:uidLastSave="{D280198D-5319-403B-B9A4-E7C18C422377}"/>
  <bookViews>
    <workbookView xWindow="0" yWindow="0" windowWidth="11400" windowHeight="12240" xr2:uid="{3744218D-E380-4E5E-8215-B39D568981B9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I2" i="2"/>
  <c r="J2" i="2"/>
  <c r="E3" i="2"/>
  <c r="F3" i="2"/>
  <c r="I3" i="2"/>
  <c r="J3" i="2"/>
  <c r="E4" i="2"/>
  <c r="F4" i="2"/>
  <c r="I4" i="2"/>
  <c r="J4" i="2"/>
  <c r="E5" i="2"/>
  <c r="F5" i="2"/>
  <c r="I5" i="2"/>
  <c r="J5" i="2"/>
  <c r="E6" i="2"/>
  <c r="F6" i="2"/>
  <c r="I6" i="2"/>
  <c r="J6" i="2"/>
  <c r="E7" i="2"/>
  <c r="F7" i="2"/>
  <c r="I7" i="2"/>
  <c r="J7" i="2"/>
  <c r="E8" i="2"/>
  <c r="F8" i="2"/>
  <c r="I8" i="2"/>
  <c r="J8" i="2"/>
  <c r="E9" i="2"/>
  <c r="F9" i="2"/>
  <c r="I9" i="2"/>
  <c r="J9" i="2"/>
  <c r="E10" i="2"/>
  <c r="F10" i="2"/>
  <c r="I10" i="2"/>
  <c r="J10" i="2"/>
  <c r="E11" i="2"/>
  <c r="F11" i="2"/>
  <c r="I11" i="2"/>
  <c r="J11" i="2"/>
  <c r="E12" i="2"/>
  <c r="F12" i="2"/>
  <c r="I12" i="2"/>
  <c r="J12" i="2"/>
  <c r="E13" i="2"/>
  <c r="F13" i="2"/>
  <c r="I13" i="2"/>
  <c r="J13" i="2"/>
  <c r="E14" i="2"/>
  <c r="F14" i="2"/>
  <c r="I14" i="2"/>
  <c r="J14" i="2"/>
  <c r="E15" i="2"/>
  <c r="F15" i="2"/>
  <c r="I15" i="2"/>
  <c r="J15" i="2"/>
  <c r="E16" i="2"/>
  <c r="F16" i="2"/>
  <c r="I16" i="2"/>
  <c r="J16" i="2"/>
  <c r="E17" i="2"/>
  <c r="F17" i="2"/>
  <c r="I17" i="2"/>
  <c r="J17" i="2"/>
  <c r="E18" i="2"/>
  <c r="F18" i="2"/>
  <c r="I18" i="2"/>
  <c r="J18" i="2"/>
  <c r="E19" i="2"/>
  <c r="F19" i="2"/>
  <c r="I19" i="2"/>
  <c r="J19" i="2"/>
  <c r="E20" i="2"/>
  <c r="F20" i="2"/>
  <c r="I20" i="2"/>
  <c r="J20" i="2"/>
  <c r="E21" i="2"/>
  <c r="F21" i="2"/>
  <c r="I21" i="2"/>
  <c r="J21" i="2"/>
  <c r="E22" i="2"/>
  <c r="F22" i="2"/>
  <c r="I22" i="2"/>
  <c r="J22" i="2"/>
  <c r="E23" i="2"/>
  <c r="F23" i="2"/>
  <c r="I23" i="2"/>
  <c r="J23" i="2"/>
  <c r="E24" i="2"/>
  <c r="F24" i="2"/>
  <c r="I24" i="2"/>
  <c r="J24" i="2"/>
  <c r="E25" i="2"/>
  <c r="F25" i="2"/>
  <c r="I25" i="2"/>
  <c r="J25" i="2"/>
  <c r="E26" i="2"/>
  <c r="F26" i="2"/>
  <c r="I26" i="2"/>
  <c r="J26" i="2"/>
  <c r="E27" i="2"/>
  <c r="F27" i="2"/>
  <c r="I27" i="2"/>
  <c r="J27" i="2"/>
  <c r="E28" i="2"/>
  <c r="F28" i="2"/>
  <c r="I28" i="2"/>
  <c r="J28" i="2"/>
  <c r="E29" i="2"/>
  <c r="F29" i="2"/>
  <c r="I29" i="2"/>
  <c r="J29" i="2"/>
  <c r="E30" i="2"/>
  <c r="F30" i="2"/>
  <c r="I30" i="2"/>
  <c r="J30" i="2"/>
  <c r="E31" i="2"/>
  <c r="F31" i="2"/>
  <c r="I31" i="2"/>
  <c r="J31" i="2"/>
  <c r="E32" i="2"/>
  <c r="F32" i="2"/>
  <c r="I32" i="2"/>
  <c r="J32" i="2"/>
  <c r="E33" i="2"/>
  <c r="F33" i="2"/>
  <c r="I33" i="2"/>
  <c r="J33" i="2"/>
  <c r="E34" i="2"/>
  <c r="F34" i="2"/>
  <c r="I34" i="2"/>
  <c r="J34" i="2"/>
  <c r="E35" i="2"/>
  <c r="F35" i="2"/>
  <c r="I35" i="2"/>
  <c r="J35" i="2"/>
  <c r="E36" i="2"/>
  <c r="F36" i="2"/>
  <c r="I36" i="2"/>
  <c r="J36" i="2"/>
  <c r="E37" i="2"/>
  <c r="F37" i="2"/>
  <c r="I37" i="2"/>
  <c r="J37" i="2"/>
  <c r="E38" i="2"/>
  <c r="F38" i="2"/>
  <c r="I38" i="2"/>
  <c r="J38" i="2"/>
  <c r="E39" i="2"/>
  <c r="F39" i="2"/>
  <c r="I39" i="2"/>
  <c r="J39" i="2"/>
  <c r="E40" i="2"/>
  <c r="F40" i="2"/>
  <c r="I40" i="2"/>
  <c r="J40" i="2"/>
  <c r="E41" i="2"/>
  <c r="F41" i="2"/>
  <c r="I41" i="2"/>
  <c r="J41" i="2"/>
  <c r="E42" i="2"/>
  <c r="F42" i="2"/>
  <c r="I42" i="2"/>
  <c r="J42" i="2"/>
  <c r="E43" i="2"/>
  <c r="F43" i="2"/>
  <c r="I43" i="2"/>
  <c r="J43" i="2"/>
  <c r="E44" i="2"/>
  <c r="F44" i="2"/>
  <c r="I44" i="2"/>
  <c r="J44" i="2"/>
  <c r="E45" i="2"/>
  <c r="F45" i="2"/>
  <c r="I45" i="2"/>
  <c r="J45" i="2"/>
  <c r="E46" i="2"/>
  <c r="F46" i="2"/>
  <c r="I46" i="2"/>
  <c r="J46" i="2"/>
  <c r="E47" i="2"/>
  <c r="F47" i="2"/>
  <c r="I47" i="2"/>
  <c r="J47" i="2"/>
  <c r="E48" i="2"/>
  <c r="F48" i="2"/>
  <c r="I48" i="2"/>
  <c r="J48" i="2"/>
</calcChain>
</file>

<file path=xl/sharedStrings.xml><?xml version="1.0" encoding="utf-8"?>
<sst xmlns="http://schemas.openxmlformats.org/spreadsheetml/2006/main" count="57" uniqueCount="57">
  <si>
    <t>No.</t>
  </si>
  <si>
    <t>Municipio</t>
  </si>
  <si>
    <t>Cajamarca</t>
  </si>
  <si>
    <t>Alpujarra</t>
  </si>
  <si>
    <t>Santa Isabel</t>
  </si>
  <si>
    <t>Rovira</t>
  </si>
  <si>
    <t>Icononzo</t>
  </si>
  <si>
    <t>Falan</t>
  </si>
  <si>
    <t>Carmen de Apicalá</t>
  </si>
  <si>
    <t>Purificación</t>
  </si>
  <si>
    <t>Alvarado</t>
  </si>
  <si>
    <t>Coyaima</t>
  </si>
  <si>
    <t>Murillo</t>
  </si>
  <si>
    <t>Rioblanco</t>
  </si>
  <si>
    <t>Villarrica</t>
  </si>
  <si>
    <t xml:space="preserve">San Antonio </t>
  </si>
  <si>
    <t xml:space="preserve">Palocabildo </t>
  </si>
  <si>
    <t>Mariquita</t>
  </si>
  <si>
    <t>Roncesvalles</t>
  </si>
  <si>
    <t>Guamo</t>
  </si>
  <si>
    <t xml:space="preserve">Honda </t>
  </si>
  <si>
    <t>Ortega</t>
  </si>
  <si>
    <t xml:space="preserve">Herveo </t>
  </si>
  <si>
    <t>Fresno</t>
  </si>
  <si>
    <t xml:space="preserve">Libano </t>
  </si>
  <si>
    <t>Ataco</t>
  </si>
  <si>
    <t xml:space="preserve">Melgar </t>
  </si>
  <si>
    <t>Cunday</t>
  </si>
  <si>
    <t xml:space="preserve">Venadillo </t>
  </si>
  <si>
    <t>Suárez</t>
  </si>
  <si>
    <t xml:space="preserve">Armero Guayabal </t>
  </si>
  <si>
    <t>Ambalema</t>
  </si>
  <si>
    <t xml:space="preserve">Ibagué </t>
  </si>
  <si>
    <t xml:space="preserve">Chaparral </t>
  </si>
  <si>
    <t xml:space="preserve">Espinal </t>
  </si>
  <si>
    <t xml:space="preserve">Lérida </t>
  </si>
  <si>
    <t>Natagaima</t>
  </si>
  <si>
    <t xml:space="preserve">Planadas </t>
  </si>
  <si>
    <t>Dolores</t>
  </si>
  <si>
    <t>Anzóategui</t>
  </si>
  <si>
    <t>Coello</t>
  </si>
  <si>
    <t xml:space="preserve">San Luis </t>
  </si>
  <si>
    <t>Valle de San Juan</t>
  </si>
  <si>
    <t xml:space="preserve">Piedras </t>
  </si>
  <si>
    <t xml:space="preserve">Casabianca </t>
  </si>
  <si>
    <t xml:space="preserve">Villahermosa </t>
  </si>
  <si>
    <t xml:space="preserve">Saldaña </t>
  </si>
  <si>
    <t xml:space="preserve">Prado </t>
  </si>
  <si>
    <t xml:space="preserve">Flandes </t>
  </si>
  <si>
    <t>Tasa_Mortalidad</t>
  </si>
  <si>
    <t xml:space="preserve">Suicidio_Mujeres </t>
  </si>
  <si>
    <t xml:space="preserve">Casos_Intento </t>
  </si>
  <si>
    <t>Tasa_Incidencia</t>
  </si>
  <si>
    <t xml:space="preserve">Intento_Hombres </t>
  </si>
  <si>
    <t xml:space="preserve">Intento_Mujeres </t>
  </si>
  <si>
    <t>Casos_Suicidio</t>
  </si>
  <si>
    <t>Suicidio_Hombres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</si>
</sst>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sz val="11"/>
      <color rgb="FF000000"/>
      <name val="Aptos Narrow"/>
      <family val="2"/>
      <scheme val="minor"/>
    </font>
    <font>
      <sz val="11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1" fillId="0" borderId="0"/>
    <xf numFmtId="0" fontId="6" fillId="0" borderId="0" applyFill="0" applyBorder="0" applyAlignment="0" applyProtection="0"/>
  </cellStyleXfs>
  <cellXfs count="25">
    <xf numFmtId="0" fontId="0" fillId="0" borderId="0" xfId="0"/>
    <xf numFmtId="3" fontId="7" fillId="0" borderId="1" xfId="3" quotePrefix="1" applyNumberFormat="1" applyFont="1" applyFill="1" applyBorder="1" applyAlignment="1">
      <alignment horizontal="left"/>
    </xf>
    <xf numFmtId="164" fontId="5" fillId="0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7" fillId="0" borderId="1" xfId="3" quotePrefix="1" applyFont="1" applyFill="1" applyBorder="1" applyAlignment="1">
      <alignment horizontal="left"/>
    </xf>
    <xf numFmtId="0" fontId="2" fillId="0" borderId="2" xfId="2" applyFont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164" fontId="2" fillId="0" borderId="3" xfId="1" applyNumberFormat="1" applyFont="1" applyFill="1" applyBorder="1" applyAlignment="1">
      <alignment horizontal="center" vertical="center" wrapText="1"/>
    </xf>
    <xf numFmtId="165" fontId="2" fillId="0" borderId="3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2" fillId="0" borderId="4" xfId="1" applyNumberFormat="1" applyFont="1" applyFill="1" applyBorder="1" applyAlignment="1">
      <alignment horizontal="center" vertical="center" wrapText="1"/>
    </xf>
    <xf numFmtId="0" fontId="5" fillId="0" borderId="5" xfId="2" applyFont="1" applyBorder="1"/>
    <xf numFmtId="164" fontId="5" fillId="0" borderId="6" xfId="1" applyNumberFormat="1" applyFont="1" applyBorder="1"/>
    <xf numFmtId="0" fontId="5" fillId="0" borderId="7" xfId="2" applyFont="1" applyBorder="1"/>
    <xf numFmtId="0" fontId="5" fillId="0" borderId="8" xfId="2" applyFont="1" applyBorder="1"/>
    <xf numFmtId="164" fontId="7" fillId="0" borderId="8" xfId="1" applyNumberFormat="1" applyFont="1" applyBorder="1" applyAlignment="1">
      <alignment horizontal="center"/>
    </xf>
    <xf numFmtId="165" fontId="7" fillId="0" borderId="8" xfId="1" applyNumberFormat="1" applyFont="1" applyFill="1" applyBorder="1" applyAlignment="1">
      <alignment horizontal="center"/>
    </xf>
    <xf numFmtId="164" fontId="7" fillId="0" borderId="8" xfId="1" applyNumberFormat="1" applyFont="1" applyFill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66" fontId="7" fillId="0" borderId="8" xfId="0" applyNumberFormat="1" applyFont="1" applyBorder="1" applyAlignment="1">
      <alignment horizontal="center"/>
    </xf>
    <xf numFmtId="164" fontId="5" fillId="0" borderId="9" xfId="1" applyNumberFormat="1" applyFont="1" applyBorder="1"/>
  </cellXfs>
  <cellStyles count="4">
    <cellStyle name="Millares" xfId="1" builtinId="3"/>
    <cellStyle name="Normal" xfId="0" builtinId="0"/>
    <cellStyle name="Normal 2" xfId="2" xr:uid="{7671B695-4E12-4462-BDA1-0FBC3C424C12}"/>
    <cellStyle name="Normal_Censos 1951-1993" xfId="3" xr:uid="{F24E7E4D-D68A-4440-BDF5-8A6B047857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B99A-7C92-480E-A7F5-7EEA75DA2B4F}">
  <dimension ref="A1:J48"/>
  <sheetViews>
    <sheetView tabSelected="1" workbookViewId="0"/>
  </sheetViews>
  <sheetFormatPr baseColWidth="10" defaultRowHeight="14.4" x14ac:dyDescent="0.3"/>
  <cols>
    <col min="1" max="1" width="4" customWidth="1"/>
    <col min="3" max="3" width="8.88671875" customWidth="1"/>
    <col min="5" max="5" width="9.88671875" customWidth="1"/>
    <col min="6" max="6" width="10.109375" customWidth="1"/>
    <col min="7" max="7" width="7.88671875" customWidth="1"/>
    <col min="9" max="9" width="8.6640625" customWidth="1"/>
    <col min="10" max="10" width="9.33203125" customWidth="1"/>
  </cols>
  <sheetData>
    <row r="1" spans="1:10" ht="55.2" x14ac:dyDescent="0.3">
      <c r="A1" s="9" t="s">
        <v>0</v>
      </c>
      <c r="B1" s="10" t="s">
        <v>1</v>
      </c>
      <c r="C1" s="11" t="s">
        <v>55</v>
      </c>
      <c r="D1" s="12" t="s">
        <v>49</v>
      </c>
      <c r="E1" s="11" t="s">
        <v>56</v>
      </c>
      <c r="F1" s="11" t="s">
        <v>50</v>
      </c>
      <c r="G1" s="13" t="s">
        <v>51</v>
      </c>
      <c r="H1" s="13" t="s">
        <v>52</v>
      </c>
      <c r="I1" s="12" t="s">
        <v>53</v>
      </c>
      <c r="J1" s="14" t="s">
        <v>54</v>
      </c>
    </row>
    <row r="2" spans="1:10" x14ac:dyDescent="0.3">
      <c r="A2" s="15">
        <v>1</v>
      </c>
      <c r="B2" s="1" t="s">
        <v>2</v>
      </c>
      <c r="C2" s="2">
        <v>30</v>
      </c>
      <c r="D2" s="3">
        <v>17.5</v>
      </c>
      <c r="E2" s="4">
        <f t="shared" ref="E2:E48" si="0">(748*C2)/946</f>
        <v>23.720930232558139</v>
      </c>
      <c r="F2" s="4">
        <f t="shared" ref="F2:F48" si="1">(198*C2)/946</f>
        <v>6.2790697674418601</v>
      </c>
      <c r="G2" s="5">
        <v>184</v>
      </c>
      <c r="H2" s="6">
        <v>157.30000000000001</v>
      </c>
      <c r="I2" s="4">
        <f t="shared" ref="I2:I48" si="2">(2649*G2)/6356</f>
        <v>76.685966016362485</v>
      </c>
      <c r="J2" s="16">
        <f t="shared" ref="J2:J48" si="3">(3707*G2)/6356</f>
        <v>107.31403398363751</v>
      </c>
    </row>
    <row r="3" spans="1:10" x14ac:dyDescent="0.3">
      <c r="A3" s="15">
        <v>2</v>
      </c>
      <c r="B3" s="1" t="s">
        <v>3</v>
      </c>
      <c r="C3" s="7">
        <v>7</v>
      </c>
      <c r="D3" s="3">
        <v>16.3</v>
      </c>
      <c r="E3" s="4">
        <f t="shared" si="0"/>
        <v>5.5348837209302326</v>
      </c>
      <c r="F3" s="4">
        <f t="shared" si="1"/>
        <v>1.4651162790697674</v>
      </c>
      <c r="G3" s="5">
        <v>15</v>
      </c>
      <c r="H3" s="6">
        <v>50.7</v>
      </c>
      <c r="I3" s="4">
        <f t="shared" si="2"/>
        <v>6.2515733165512906</v>
      </c>
      <c r="J3" s="16">
        <f t="shared" si="3"/>
        <v>8.7484266834487094</v>
      </c>
    </row>
    <row r="4" spans="1:10" x14ac:dyDescent="0.3">
      <c r="A4" s="15">
        <v>3</v>
      </c>
      <c r="B4" s="1" t="s">
        <v>4</v>
      </c>
      <c r="C4" s="7">
        <v>8</v>
      </c>
      <c r="D4" s="3">
        <v>14.3</v>
      </c>
      <c r="E4" s="4">
        <f t="shared" si="0"/>
        <v>6.3255813953488369</v>
      </c>
      <c r="F4" s="4">
        <f t="shared" si="1"/>
        <v>1.6744186046511629</v>
      </c>
      <c r="G4" s="5">
        <v>44</v>
      </c>
      <c r="H4" s="6">
        <v>66</v>
      </c>
      <c r="I4" s="4">
        <f t="shared" si="2"/>
        <v>18.337948395217119</v>
      </c>
      <c r="J4" s="16">
        <f t="shared" si="3"/>
        <v>25.662051604782881</v>
      </c>
    </row>
    <row r="5" spans="1:10" x14ac:dyDescent="0.3">
      <c r="A5" s="15">
        <v>4</v>
      </c>
      <c r="B5" s="8" t="s">
        <v>5</v>
      </c>
      <c r="C5" s="7">
        <v>26</v>
      </c>
      <c r="D5" s="3">
        <v>13.9</v>
      </c>
      <c r="E5" s="4">
        <f t="shared" si="0"/>
        <v>20.558139534883722</v>
      </c>
      <c r="F5" s="4">
        <f t="shared" si="1"/>
        <v>5.441860465116279</v>
      </c>
      <c r="G5" s="5">
        <v>139</v>
      </c>
      <c r="H5" s="6">
        <v>114.8</v>
      </c>
      <c r="I5" s="4">
        <f t="shared" si="2"/>
        <v>57.931246066708624</v>
      </c>
      <c r="J5" s="16">
        <f t="shared" si="3"/>
        <v>81.068753933291376</v>
      </c>
    </row>
    <row r="6" spans="1:10" x14ac:dyDescent="0.3">
      <c r="A6" s="15">
        <v>5</v>
      </c>
      <c r="B6" s="8" t="s">
        <v>6</v>
      </c>
      <c r="C6" s="7">
        <v>14</v>
      </c>
      <c r="D6" s="3">
        <v>13.8</v>
      </c>
      <c r="E6" s="4">
        <f t="shared" si="0"/>
        <v>11.069767441860465</v>
      </c>
      <c r="F6" s="4">
        <f t="shared" si="1"/>
        <v>2.9302325581395348</v>
      </c>
      <c r="G6" s="5">
        <v>51</v>
      </c>
      <c r="H6" s="6">
        <v>79.599999999999994</v>
      </c>
      <c r="I6" s="4">
        <f t="shared" si="2"/>
        <v>21.255349276274387</v>
      </c>
      <c r="J6" s="16">
        <f t="shared" si="3"/>
        <v>29.744650723725613</v>
      </c>
    </row>
    <row r="7" spans="1:10" x14ac:dyDescent="0.3">
      <c r="A7" s="15">
        <v>6</v>
      </c>
      <c r="B7" s="1" t="s">
        <v>7</v>
      </c>
      <c r="C7" s="7">
        <v>10</v>
      </c>
      <c r="D7" s="3">
        <v>13.4</v>
      </c>
      <c r="E7" s="4">
        <f t="shared" si="0"/>
        <v>7.9069767441860463</v>
      </c>
      <c r="F7" s="4">
        <f t="shared" si="1"/>
        <v>2.0930232558139537</v>
      </c>
      <c r="G7" s="5">
        <v>35</v>
      </c>
      <c r="H7" s="6">
        <v>69.7</v>
      </c>
      <c r="I7" s="4">
        <f t="shared" si="2"/>
        <v>14.587004405286343</v>
      </c>
      <c r="J7" s="16">
        <f t="shared" si="3"/>
        <v>20.412995594713657</v>
      </c>
    </row>
    <row r="8" spans="1:10" x14ac:dyDescent="0.3">
      <c r="A8" s="15">
        <v>7</v>
      </c>
      <c r="B8" s="1" t="s">
        <v>8</v>
      </c>
      <c r="C8" s="7">
        <v>11</v>
      </c>
      <c r="D8" s="3">
        <v>13.2</v>
      </c>
      <c r="E8" s="4">
        <f t="shared" si="0"/>
        <v>8.6976744186046506</v>
      </c>
      <c r="F8" s="4">
        <f t="shared" si="1"/>
        <v>2.3023255813953489</v>
      </c>
      <c r="G8" s="5">
        <v>48</v>
      </c>
      <c r="H8" s="6">
        <v>89.6</v>
      </c>
      <c r="I8" s="4">
        <f t="shared" si="2"/>
        <v>20.005034612964128</v>
      </c>
      <c r="J8" s="16">
        <f t="shared" si="3"/>
        <v>27.994965387035872</v>
      </c>
    </row>
    <row r="9" spans="1:10" x14ac:dyDescent="0.3">
      <c r="A9" s="15">
        <v>8</v>
      </c>
      <c r="B9" s="8" t="s">
        <v>10</v>
      </c>
      <c r="C9" s="7">
        <v>10</v>
      </c>
      <c r="D9" s="3">
        <v>12.7</v>
      </c>
      <c r="E9" s="4">
        <f t="shared" si="0"/>
        <v>7.9069767441860463</v>
      </c>
      <c r="F9" s="4">
        <f t="shared" si="1"/>
        <v>2.0930232558139537</v>
      </c>
      <c r="G9" s="5">
        <v>31</v>
      </c>
      <c r="H9" s="6">
        <v>57</v>
      </c>
      <c r="I9" s="4">
        <f t="shared" si="2"/>
        <v>12.919918187539333</v>
      </c>
      <c r="J9" s="16">
        <f t="shared" si="3"/>
        <v>18.080081812460666</v>
      </c>
    </row>
    <row r="10" spans="1:10" x14ac:dyDescent="0.3">
      <c r="A10" s="15">
        <v>9</v>
      </c>
      <c r="B10" s="8" t="s">
        <v>12</v>
      </c>
      <c r="C10" s="7">
        <v>5</v>
      </c>
      <c r="D10" s="3">
        <v>12</v>
      </c>
      <c r="E10" s="4">
        <f t="shared" si="0"/>
        <v>3.9534883720930232</v>
      </c>
      <c r="F10" s="4">
        <f t="shared" si="1"/>
        <v>1.0465116279069768</v>
      </c>
      <c r="G10" s="5">
        <v>13</v>
      </c>
      <c r="H10" s="6">
        <v>43.3</v>
      </c>
      <c r="I10" s="4">
        <f t="shared" si="2"/>
        <v>5.4180302076777851</v>
      </c>
      <c r="J10" s="16">
        <f t="shared" si="3"/>
        <v>7.5819697923222149</v>
      </c>
    </row>
    <row r="11" spans="1:10" x14ac:dyDescent="0.3">
      <c r="A11" s="15">
        <v>10</v>
      </c>
      <c r="B11" s="1" t="s">
        <v>14</v>
      </c>
      <c r="C11" s="7">
        <v>5</v>
      </c>
      <c r="D11" s="3">
        <v>11.1</v>
      </c>
      <c r="E11" s="4">
        <f t="shared" si="0"/>
        <v>3.9534883720930232</v>
      </c>
      <c r="F11" s="4">
        <f t="shared" si="1"/>
        <v>1.0465116279069768</v>
      </c>
      <c r="G11" s="5">
        <v>13</v>
      </c>
      <c r="H11" s="6">
        <v>41.9</v>
      </c>
      <c r="I11" s="4">
        <f t="shared" si="2"/>
        <v>5.4180302076777851</v>
      </c>
      <c r="J11" s="16">
        <f t="shared" si="3"/>
        <v>7.5819697923222149</v>
      </c>
    </row>
    <row r="12" spans="1:10" x14ac:dyDescent="0.3">
      <c r="A12" s="15">
        <v>11</v>
      </c>
      <c r="B12" s="1" t="s">
        <v>15</v>
      </c>
      <c r="C12" s="7">
        <v>13</v>
      </c>
      <c r="D12" s="3">
        <v>10.8</v>
      </c>
      <c r="E12" s="4">
        <f t="shared" si="0"/>
        <v>10.279069767441861</v>
      </c>
      <c r="F12" s="4">
        <f t="shared" si="1"/>
        <v>2.7209302325581395</v>
      </c>
      <c r="G12" s="5">
        <v>68</v>
      </c>
      <c r="H12" s="6">
        <v>81.5</v>
      </c>
      <c r="I12" s="4">
        <f t="shared" si="2"/>
        <v>28.340465701699181</v>
      </c>
      <c r="J12" s="16">
        <f t="shared" si="3"/>
        <v>39.659534298300819</v>
      </c>
    </row>
    <row r="13" spans="1:10" x14ac:dyDescent="0.3">
      <c r="A13" s="15">
        <v>12</v>
      </c>
      <c r="B13" s="8" t="s">
        <v>16</v>
      </c>
      <c r="C13" s="7">
        <v>9</v>
      </c>
      <c r="D13" s="3">
        <v>10.6</v>
      </c>
      <c r="E13" s="4">
        <f t="shared" si="0"/>
        <v>7.1162790697674421</v>
      </c>
      <c r="F13" s="4">
        <f t="shared" si="1"/>
        <v>1.8837209302325582</v>
      </c>
      <c r="G13" s="5">
        <v>61</v>
      </c>
      <c r="H13" s="6">
        <v>112.2</v>
      </c>
      <c r="I13" s="4">
        <f t="shared" si="2"/>
        <v>25.423064820641912</v>
      </c>
      <c r="J13" s="16">
        <f t="shared" si="3"/>
        <v>35.576935179358088</v>
      </c>
    </row>
    <row r="14" spans="1:10" x14ac:dyDescent="0.3">
      <c r="A14" s="15">
        <v>13</v>
      </c>
      <c r="B14" s="1" t="s">
        <v>18</v>
      </c>
      <c r="C14" s="7">
        <v>6</v>
      </c>
      <c r="D14" s="3">
        <v>10.5</v>
      </c>
      <c r="E14" s="4">
        <f t="shared" si="0"/>
        <v>4.7441860465116283</v>
      </c>
      <c r="F14" s="4">
        <f t="shared" si="1"/>
        <v>1.2558139534883721</v>
      </c>
      <c r="G14" s="5">
        <v>24</v>
      </c>
      <c r="H14" s="6">
        <v>62.9</v>
      </c>
      <c r="I14" s="4">
        <f t="shared" si="2"/>
        <v>10.002517306482064</v>
      </c>
      <c r="J14" s="16">
        <f t="shared" si="3"/>
        <v>13.997482693517936</v>
      </c>
    </row>
    <row r="15" spans="1:10" x14ac:dyDescent="0.3">
      <c r="A15" s="15">
        <v>14</v>
      </c>
      <c r="B15" s="8" t="s">
        <v>20</v>
      </c>
      <c r="C15" s="7">
        <v>23</v>
      </c>
      <c r="D15" s="3">
        <v>10.4</v>
      </c>
      <c r="E15" s="4">
        <f t="shared" si="0"/>
        <v>18.186046511627907</v>
      </c>
      <c r="F15" s="4">
        <f t="shared" si="1"/>
        <v>4.8139534883720927</v>
      </c>
      <c r="G15" s="5">
        <v>158</v>
      </c>
      <c r="H15" s="6">
        <v>109.4</v>
      </c>
      <c r="I15" s="4">
        <f t="shared" si="2"/>
        <v>65.849905601006924</v>
      </c>
      <c r="J15" s="16">
        <f t="shared" si="3"/>
        <v>92.150094398993076</v>
      </c>
    </row>
    <row r="16" spans="1:10" x14ac:dyDescent="0.3">
      <c r="A16" s="15">
        <v>15</v>
      </c>
      <c r="B16" s="8" t="s">
        <v>22</v>
      </c>
      <c r="C16" s="7">
        <v>7</v>
      </c>
      <c r="D16" s="3">
        <v>10</v>
      </c>
      <c r="E16" s="4">
        <f t="shared" si="0"/>
        <v>5.5348837209302326</v>
      </c>
      <c r="F16" s="4">
        <f t="shared" si="1"/>
        <v>1.4651162790697674</v>
      </c>
      <c r="G16" s="5">
        <v>38</v>
      </c>
      <c r="H16" s="6">
        <v>79.5</v>
      </c>
      <c r="I16" s="4">
        <f t="shared" si="2"/>
        <v>15.837319068596601</v>
      </c>
      <c r="J16" s="16">
        <f t="shared" si="3"/>
        <v>22.162680931403397</v>
      </c>
    </row>
    <row r="17" spans="1:10" x14ac:dyDescent="0.3">
      <c r="A17" s="15">
        <v>16</v>
      </c>
      <c r="B17" s="8" t="s">
        <v>17</v>
      </c>
      <c r="C17" s="7">
        <v>31</v>
      </c>
      <c r="D17" s="3">
        <v>9.6999999999999993</v>
      </c>
      <c r="E17" s="4">
        <f t="shared" si="0"/>
        <v>24.511627906976745</v>
      </c>
      <c r="F17" s="4">
        <f t="shared" si="1"/>
        <v>6.4883720930232558</v>
      </c>
      <c r="G17" s="5">
        <v>176</v>
      </c>
      <c r="H17" s="6">
        <v>88</v>
      </c>
      <c r="I17" s="4">
        <f t="shared" si="2"/>
        <v>73.351793580868474</v>
      </c>
      <c r="J17" s="16">
        <f t="shared" si="3"/>
        <v>102.64820641913153</v>
      </c>
    </row>
    <row r="18" spans="1:10" x14ac:dyDescent="0.3">
      <c r="A18" s="15">
        <v>17</v>
      </c>
      <c r="B18" s="1" t="s">
        <v>24</v>
      </c>
      <c r="C18" s="7">
        <v>32</v>
      </c>
      <c r="D18" s="3">
        <v>9.3000000000000007</v>
      </c>
      <c r="E18" s="4">
        <f t="shared" si="0"/>
        <v>25.302325581395348</v>
      </c>
      <c r="F18" s="4">
        <f t="shared" si="1"/>
        <v>6.6976744186046515</v>
      </c>
      <c r="G18" s="5">
        <v>174</v>
      </c>
      <c r="H18" s="6">
        <v>73.099999999999994</v>
      </c>
      <c r="I18" s="4">
        <f t="shared" si="2"/>
        <v>72.518250471994961</v>
      </c>
      <c r="J18" s="16">
        <f t="shared" si="3"/>
        <v>101.48174952800504</v>
      </c>
    </row>
    <row r="19" spans="1:10" x14ac:dyDescent="0.3">
      <c r="A19" s="15">
        <v>18</v>
      </c>
      <c r="B19" s="8" t="s">
        <v>26</v>
      </c>
      <c r="C19" s="7">
        <v>29</v>
      </c>
      <c r="D19" s="3">
        <v>8.8000000000000007</v>
      </c>
      <c r="E19" s="4">
        <f t="shared" si="0"/>
        <v>22.930232558139537</v>
      </c>
      <c r="F19" s="4">
        <f t="shared" si="1"/>
        <v>6.0697674418604652</v>
      </c>
      <c r="G19" s="5">
        <v>225</v>
      </c>
      <c r="H19" s="6">
        <v>101.3</v>
      </c>
      <c r="I19" s="4">
        <f t="shared" si="2"/>
        <v>93.773599748269348</v>
      </c>
      <c r="J19" s="16">
        <f t="shared" si="3"/>
        <v>131.22640025173064</v>
      </c>
    </row>
    <row r="20" spans="1:10" x14ac:dyDescent="0.3">
      <c r="A20" s="15">
        <v>19</v>
      </c>
      <c r="B20" s="1" t="s">
        <v>27</v>
      </c>
      <c r="C20" s="7">
        <v>7</v>
      </c>
      <c r="D20" s="3">
        <v>8.6999999999999993</v>
      </c>
      <c r="E20" s="4">
        <f t="shared" si="0"/>
        <v>5.5348837209302326</v>
      </c>
      <c r="F20" s="4">
        <f t="shared" si="1"/>
        <v>1.4651162790697674</v>
      </c>
      <c r="G20" s="5">
        <v>20</v>
      </c>
      <c r="H20" s="6">
        <v>33.700000000000003</v>
      </c>
      <c r="I20" s="4">
        <f t="shared" si="2"/>
        <v>8.3354310887350529</v>
      </c>
      <c r="J20" s="16">
        <f t="shared" si="3"/>
        <v>11.664568911264947</v>
      </c>
    </row>
    <row r="21" spans="1:10" x14ac:dyDescent="0.3">
      <c r="A21" s="15">
        <v>20</v>
      </c>
      <c r="B21" s="8" t="s">
        <v>23</v>
      </c>
      <c r="C21" s="7">
        <v>23</v>
      </c>
      <c r="D21" s="3">
        <v>8.4</v>
      </c>
      <c r="E21" s="4">
        <f t="shared" si="0"/>
        <v>18.186046511627907</v>
      </c>
      <c r="F21" s="4">
        <f t="shared" si="1"/>
        <v>4.8139534883720927</v>
      </c>
      <c r="G21" s="5">
        <v>149</v>
      </c>
      <c r="H21" s="6">
        <v>82.7</v>
      </c>
      <c r="I21" s="4">
        <f t="shared" si="2"/>
        <v>62.098961611076149</v>
      </c>
      <c r="J21" s="16">
        <f t="shared" si="3"/>
        <v>86.901038388923851</v>
      </c>
    </row>
    <row r="22" spans="1:10" x14ac:dyDescent="0.3">
      <c r="A22" s="15">
        <v>21</v>
      </c>
      <c r="B22" s="8" t="s">
        <v>28</v>
      </c>
      <c r="C22" s="7">
        <v>12</v>
      </c>
      <c r="D22" s="3">
        <v>8.3000000000000007</v>
      </c>
      <c r="E22" s="4">
        <f t="shared" si="0"/>
        <v>9.4883720930232567</v>
      </c>
      <c r="F22" s="4">
        <f t="shared" si="1"/>
        <v>2.5116279069767442</v>
      </c>
      <c r="G22" s="5">
        <v>60</v>
      </c>
      <c r="H22" s="6">
        <v>51.3</v>
      </c>
      <c r="I22" s="4">
        <f t="shared" si="2"/>
        <v>25.006293266205162</v>
      </c>
      <c r="J22" s="16">
        <f t="shared" si="3"/>
        <v>34.993706733794838</v>
      </c>
    </row>
    <row r="23" spans="1:10" x14ac:dyDescent="0.3">
      <c r="A23" s="15">
        <v>22</v>
      </c>
      <c r="B23" s="8" t="s">
        <v>29</v>
      </c>
      <c r="C23" s="7">
        <v>3</v>
      </c>
      <c r="D23" s="3">
        <v>8.33</v>
      </c>
      <c r="E23" s="4">
        <f t="shared" si="0"/>
        <v>2.3720930232558142</v>
      </c>
      <c r="F23" s="4">
        <f t="shared" si="1"/>
        <v>0.62790697674418605</v>
      </c>
      <c r="G23" s="5">
        <v>8</v>
      </c>
      <c r="H23" s="6">
        <v>29.3</v>
      </c>
      <c r="I23" s="4">
        <f t="shared" si="2"/>
        <v>3.3341724354940214</v>
      </c>
      <c r="J23" s="16">
        <f t="shared" si="3"/>
        <v>4.665827564505979</v>
      </c>
    </row>
    <row r="24" spans="1:10" x14ac:dyDescent="0.3">
      <c r="A24" s="15">
        <v>23</v>
      </c>
      <c r="B24" s="8" t="s">
        <v>30</v>
      </c>
      <c r="C24" s="7">
        <v>9</v>
      </c>
      <c r="D24" s="3">
        <v>8.1</v>
      </c>
      <c r="E24" s="4">
        <f t="shared" si="0"/>
        <v>7.1162790697674421</v>
      </c>
      <c r="F24" s="4">
        <f t="shared" si="1"/>
        <v>1.8837209302325582</v>
      </c>
      <c r="G24" s="5">
        <v>63</v>
      </c>
      <c r="H24" s="6">
        <v>91.4</v>
      </c>
      <c r="I24" s="4">
        <f t="shared" si="2"/>
        <v>26.256607929515418</v>
      </c>
      <c r="J24" s="16">
        <f t="shared" si="3"/>
        <v>36.743392070484582</v>
      </c>
    </row>
    <row r="25" spans="1:10" x14ac:dyDescent="0.3">
      <c r="A25" s="15">
        <v>24</v>
      </c>
      <c r="B25" s="8" t="s">
        <v>31</v>
      </c>
      <c r="C25" s="7">
        <v>5</v>
      </c>
      <c r="D25" s="3">
        <v>8.1</v>
      </c>
      <c r="E25" s="4">
        <f t="shared" si="0"/>
        <v>3.9534883720930232</v>
      </c>
      <c r="F25" s="4">
        <f t="shared" si="1"/>
        <v>1.0465116279069768</v>
      </c>
      <c r="G25" s="5">
        <v>22</v>
      </c>
      <c r="H25" s="6">
        <v>56</v>
      </c>
      <c r="I25" s="4">
        <f t="shared" si="2"/>
        <v>9.1689741976085593</v>
      </c>
      <c r="J25" s="16">
        <f t="shared" si="3"/>
        <v>12.831025802391441</v>
      </c>
    </row>
    <row r="26" spans="1:10" x14ac:dyDescent="0.3">
      <c r="A26" s="15">
        <v>25</v>
      </c>
      <c r="B26" s="1" t="s">
        <v>32</v>
      </c>
      <c r="C26" s="7">
        <v>383</v>
      </c>
      <c r="D26" s="3">
        <v>7.8</v>
      </c>
      <c r="E26" s="4">
        <f t="shared" si="0"/>
        <v>302.83720930232556</v>
      </c>
      <c r="F26" s="4">
        <f t="shared" si="1"/>
        <v>80.162790697674424</v>
      </c>
      <c r="G26" s="5">
        <v>2880</v>
      </c>
      <c r="H26" s="6">
        <v>83.9</v>
      </c>
      <c r="I26" s="4">
        <f t="shared" si="2"/>
        <v>1200.3020767778478</v>
      </c>
      <c r="J26" s="16">
        <f t="shared" si="3"/>
        <v>1679.6979232221522</v>
      </c>
    </row>
    <row r="27" spans="1:10" x14ac:dyDescent="0.3">
      <c r="A27" s="15">
        <v>26</v>
      </c>
      <c r="B27" s="8" t="s">
        <v>33</v>
      </c>
      <c r="C27" s="7">
        <v>33</v>
      </c>
      <c r="D27" s="3">
        <v>7.5</v>
      </c>
      <c r="E27" s="4">
        <f t="shared" si="0"/>
        <v>26.093023255813954</v>
      </c>
      <c r="F27" s="4">
        <f t="shared" si="1"/>
        <v>6.9069767441860463</v>
      </c>
      <c r="G27" s="5">
        <v>220</v>
      </c>
      <c r="H27" s="6">
        <v>77.3</v>
      </c>
      <c r="I27" s="4">
        <f t="shared" si="2"/>
        <v>91.689741976085585</v>
      </c>
      <c r="J27" s="16">
        <f t="shared" si="3"/>
        <v>128.3102580239144</v>
      </c>
    </row>
    <row r="28" spans="1:10" x14ac:dyDescent="0.3">
      <c r="A28" s="15">
        <v>27</v>
      </c>
      <c r="B28" s="1" t="s">
        <v>34</v>
      </c>
      <c r="C28" s="7">
        <v>47</v>
      </c>
      <c r="D28" s="3">
        <v>7.1</v>
      </c>
      <c r="E28" s="4">
        <f t="shared" si="0"/>
        <v>37.162790697674417</v>
      </c>
      <c r="F28" s="4">
        <f t="shared" si="1"/>
        <v>9.8372093023255811</v>
      </c>
      <c r="G28" s="5">
        <v>368</v>
      </c>
      <c r="H28" s="6">
        <v>81</v>
      </c>
      <c r="I28" s="4">
        <f t="shared" si="2"/>
        <v>153.37193203272497</v>
      </c>
      <c r="J28" s="16">
        <f t="shared" si="3"/>
        <v>214.62806796727503</v>
      </c>
    </row>
    <row r="29" spans="1:10" x14ac:dyDescent="0.3">
      <c r="A29" s="15">
        <v>28</v>
      </c>
      <c r="B29" s="8" t="s">
        <v>35</v>
      </c>
      <c r="C29" s="7">
        <v>10</v>
      </c>
      <c r="D29" s="3">
        <v>6.1</v>
      </c>
      <c r="E29" s="4">
        <f t="shared" si="0"/>
        <v>7.9069767441860463</v>
      </c>
      <c r="F29" s="4">
        <f t="shared" si="1"/>
        <v>2.0930232558139537</v>
      </c>
      <c r="G29" s="5">
        <v>115</v>
      </c>
      <c r="H29" s="6">
        <v>113.4</v>
      </c>
      <c r="I29" s="4">
        <f t="shared" si="2"/>
        <v>47.928728760226555</v>
      </c>
      <c r="J29" s="16">
        <f t="shared" si="3"/>
        <v>67.071271239773438</v>
      </c>
    </row>
    <row r="30" spans="1:10" x14ac:dyDescent="0.3">
      <c r="A30" s="15">
        <v>29</v>
      </c>
      <c r="B30" s="8" t="s">
        <v>11</v>
      </c>
      <c r="C30" s="7">
        <v>13</v>
      </c>
      <c r="D30" s="3">
        <v>6.1</v>
      </c>
      <c r="E30" s="4">
        <f t="shared" si="0"/>
        <v>10.279069767441861</v>
      </c>
      <c r="F30" s="4">
        <f t="shared" si="1"/>
        <v>2.7209302325581395</v>
      </c>
      <c r="G30" s="5">
        <v>66</v>
      </c>
      <c r="H30" s="6">
        <v>38.700000000000003</v>
      </c>
      <c r="I30" s="4">
        <f t="shared" si="2"/>
        <v>27.506922592825678</v>
      </c>
      <c r="J30" s="16">
        <f t="shared" si="3"/>
        <v>38.493077407174326</v>
      </c>
    </row>
    <row r="31" spans="1:10" x14ac:dyDescent="0.3">
      <c r="A31" s="15">
        <v>30</v>
      </c>
      <c r="B31" s="1" t="s">
        <v>25</v>
      </c>
      <c r="C31" s="7">
        <v>11</v>
      </c>
      <c r="D31" s="3">
        <v>6</v>
      </c>
      <c r="E31" s="4">
        <f t="shared" si="0"/>
        <v>8.6976744186046506</v>
      </c>
      <c r="F31" s="4">
        <f t="shared" si="1"/>
        <v>2.3023255813953489</v>
      </c>
      <c r="G31" s="5">
        <v>50</v>
      </c>
      <c r="H31" s="6">
        <v>36.799999999999997</v>
      </c>
      <c r="I31" s="4">
        <f t="shared" si="2"/>
        <v>20.838577721837634</v>
      </c>
      <c r="J31" s="16">
        <f t="shared" si="3"/>
        <v>29.161422278162366</v>
      </c>
    </row>
    <row r="32" spans="1:10" x14ac:dyDescent="0.3">
      <c r="A32" s="15">
        <v>31</v>
      </c>
      <c r="B32" s="1" t="s">
        <v>37</v>
      </c>
      <c r="C32" s="7">
        <v>15</v>
      </c>
      <c r="D32" s="3">
        <v>5.8</v>
      </c>
      <c r="E32" s="4">
        <f t="shared" si="0"/>
        <v>11.86046511627907</v>
      </c>
      <c r="F32" s="4">
        <f t="shared" si="1"/>
        <v>3.13953488372093</v>
      </c>
      <c r="G32" s="5">
        <v>83</v>
      </c>
      <c r="H32" s="6">
        <v>46</v>
      </c>
      <c r="I32" s="4">
        <f t="shared" si="2"/>
        <v>34.592039018250475</v>
      </c>
      <c r="J32" s="16">
        <f t="shared" si="3"/>
        <v>48.407960981749525</v>
      </c>
    </row>
    <row r="33" spans="1:10" x14ac:dyDescent="0.3">
      <c r="A33" s="15">
        <v>32</v>
      </c>
      <c r="B33" s="1" t="s">
        <v>39</v>
      </c>
      <c r="C33" s="7">
        <v>6</v>
      </c>
      <c r="D33" s="3">
        <v>5.6</v>
      </c>
      <c r="E33" s="4">
        <f t="shared" si="0"/>
        <v>4.7441860465116283</v>
      </c>
      <c r="F33" s="4">
        <f t="shared" si="1"/>
        <v>1.2558139534883721</v>
      </c>
      <c r="G33" s="5">
        <v>33</v>
      </c>
      <c r="H33" s="6">
        <v>28.6</v>
      </c>
      <c r="I33" s="4">
        <f t="shared" si="2"/>
        <v>13.753461296412839</v>
      </c>
      <c r="J33" s="16">
        <f t="shared" si="3"/>
        <v>19.246538703587163</v>
      </c>
    </row>
    <row r="34" spans="1:10" x14ac:dyDescent="0.3">
      <c r="A34" s="15">
        <v>33</v>
      </c>
      <c r="B34" s="8" t="s">
        <v>38</v>
      </c>
      <c r="C34" s="7">
        <v>4</v>
      </c>
      <c r="D34" s="3">
        <v>5.5</v>
      </c>
      <c r="E34" s="4">
        <f t="shared" si="0"/>
        <v>3.1627906976744184</v>
      </c>
      <c r="F34" s="4">
        <f t="shared" si="1"/>
        <v>0.83720930232558144</v>
      </c>
      <c r="G34" s="5">
        <v>13</v>
      </c>
      <c r="H34" s="6">
        <v>27.8</v>
      </c>
      <c r="I34" s="4">
        <f t="shared" si="2"/>
        <v>5.4180302076777851</v>
      </c>
      <c r="J34" s="16">
        <f t="shared" si="3"/>
        <v>7.5819697923222149</v>
      </c>
    </row>
    <row r="35" spans="1:10" x14ac:dyDescent="0.3">
      <c r="A35" s="15">
        <v>34</v>
      </c>
      <c r="B35" s="1" t="s">
        <v>19</v>
      </c>
      <c r="C35" s="7">
        <v>16</v>
      </c>
      <c r="D35" s="3">
        <v>5.5</v>
      </c>
      <c r="E35" s="4">
        <f t="shared" si="0"/>
        <v>12.651162790697674</v>
      </c>
      <c r="F35" s="4">
        <f t="shared" si="1"/>
        <v>3.3488372093023258</v>
      </c>
      <c r="G35" s="5">
        <v>134</v>
      </c>
      <c r="H35" s="6">
        <v>70.2</v>
      </c>
      <c r="I35" s="4">
        <f t="shared" si="2"/>
        <v>55.847388294524862</v>
      </c>
      <c r="J35" s="16">
        <f t="shared" si="3"/>
        <v>78.152611705475138</v>
      </c>
    </row>
    <row r="36" spans="1:10" x14ac:dyDescent="0.3">
      <c r="A36" s="15">
        <v>35</v>
      </c>
      <c r="B36" s="1" t="s">
        <v>9</v>
      </c>
      <c r="C36" s="7">
        <v>12</v>
      </c>
      <c r="D36" s="3">
        <v>5.4</v>
      </c>
      <c r="E36" s="4">
        <f t="shared" si="0"/>
        <v>9.4883720930232567</v>
      </c>
      <c r="F36" s="4">
        <f t="shared" si="1"/>
        <v>2.5116279069767442</v>
      </c>
      <c r="G36" s="5">
        <v>83</v>
      </c>
      <c r="H36" s="6">
        <v>46.4</v>
      </c>
      <c r="I36" s="4">
        <f t="shared" si="2"/>
        <v>34.592039018250475</v>
      </c>
      <c r="J36" s="16">
        <f t="shared" si="3"/>
        <v>48.407960981749525</v>
      </c>
    </row>
    <row r="37" spans="1:10" x14ac:dyDescent="0.3">
      <c r="A37" s="15">
        <v>36</v>
      </c>
      <c r="B37" s="8" t="s">
        <v>40</v>
      </c>
      <c r="C37" s="7">
        <v>4</v>
      </c>
      <c r="D37" s="3">
        <v>5</v>
      </c>
      <c r="E37" s="4">
        <f t="shared" si="0"/>
        <v>3.1627906976744184</v>
      </c>
      <c r="F37" s="4">
        <f t="shared" si="1"/>
        <v>0.83720930232558144</v>
      </c>
      <c r="G37" s="5">
        <v>26</v>
      </c>
      <c r="H37" s="6">
        <v>45.3</v>
      </c>
      <c r="I37" s="4">
        <f t="shared" si="2"/>
        <v>10.83606041535557</v>
      </c>
      <c r="J37" s="16">
        <f t="shared" si="3"/>
        <v>15.16393958464443</v>
      </c>
    </row>
    <row r="38" spans="1:10" x14ac:dyDescent="0.3">
      <c r="A38" s="15">
        <v>37</v>
      </c>
      <c r="B38" s="1" t="s">
        <v>21</v>
      </c>
      <c r="C38" s="7">
        <v>14</v>
      </c>
      <c r="D38" s="3">
        <v>4.5999999999999996</v>
      </c>
      <c r="E38" s="4">
        <f t="shared" si="0"/>
        <v>11.069767441860465</v>
      </c>
      <c r="F38" s="4">
        <f t="shared" si="1"/>
        <v>2.9302325581395348</v>
      </c>
      <c r="G38" s="5">
        <v>60</v>
      </c>
      <c r="H38" s="6">
        <v>31</v>
      </c>
      <c r="I38" s="4">
        <f t="shared" si="2"/>
        <v>25.006293266205162</v>
      </c>
      <c r="J38" s="16">
        <f t="shared" si="3"/>
        <v>34.993706733794838</v>
      </c>
    </row>
    <row r="39" spans="1:10" x14ac:dyDescent="0.3">
      <c r="A39" s="15">
        <v>38</v>
      </c>
      <c r="B39" s="8" t="s">
        <v>41</v>
      </c>
      <c r="C39" s="7">
        <v>6</v>
      </c>
      <c r="D39" s="3">
        <v>4.4000000000000004</v>
      </c>
      <c r="E39" s="4">
        <f t="shared" si="0"/>
        <v>4.7441860465116283</v>
      </c>
      <c r="F39" s="4">
        <f t="shared" si="1"/>
        <v>1.2558139534883721</v>
      </c>
      <c r="G39" s="5">
        <v>37</v>
      </c>
      <c r="H39" s="6">
        <v>72.2</v>
      </c>
      <c r="I39" s="4">
        <f t="shared" si="2"/>
        <v>15.42054751415985</v>
      </c>
      <c r="J39" s="16">
        <f t="shared" si="3"/>
        <v>21.57945248584015</v>
      </c>
    </row>
    <row r="40" spans="1:10" x14ac:dyDescent="0.3">
      <c r="A40" s="15">
        <v>39</v>
      </c>
      <c r="B40" s="1" t="s">
        <v>13</v>
      </c>
      <c r="C40" s="7">
        <v>9</v>
      </c>
      <c r="D40" s="3">
        <v>4.3</v>
      </c>
      <c r="E40" s="4">
        <f t="shared" si="0"/>
        <v>7.1162790697674421</v>
      </c>
      <c r="F40" s="4">
        <f t="shared" si="1"/>
        <v>1.8837209302325582</v>
      </c>
      <c r="G40" s="5">
        <v>40</v>
      </c>
      <c r="H40" s="6">
        <v>27.6</v>
      </c>
      <c r="I40" s="4">
        <f t="shared" si="2"/>
        <v>16.670862177470106</v>
      </c>
      <c r="J40" s="16">
        <f t="shared" si="3"/>
        <v>23.329137822529894</v>
      </c>
    </row>
    <row r="41" spans="1:10" x14ac:dyDescent="0.3">
      <c r="A41" s="15">
        <v>40</v>
      </c>
      <c r="B41" s="8" t="s">
        <v>36</v>
      </c>
      <c r="C41" s="7">
        <v>8</v>
      </c>
      <c r="D41" s="3">
        <v>4.2</v>
      </c>
      <c r="E41" s="4">
        <f t="shared" si="0"/>
        <v>6.3255813953488369</v>
      </c>
      <c r="F41" s="4">
        <f t="shared" si="1"/>
        <v>1.6744186046511629</v>
      </c>
      <c r="G41" s="5">
        <v>37</v>
      </c>
      <c r="H41" s="6">
        <v>27.5</v>
      </c>
      <c r="I41" s="4">
        <f t="shared" si="2"/>
        <v>15.42054751415985</v>
      </c>
      <c r="J41" s="16">
        <f t="shared" si="3"/>
        <v>21.57945248584015</v>
      </c>
    </row>
    <row r="42" spans="1:10" x14ac:dyDescent="0.3">
      <c r="A42" s="15">
        <v>41</v>
      </c>
      <c r="B42" s="1" t="s">
        <v>42</v>
      </c>
      <c r="C42" s="7">
        <v>2</v>
      </c>
      <c r="D42" s="3">
        <v>3.8</v>
      </c>
      <c r="E42" s="4">
        <f t="shared" si="0"/>
        <v>1.5813953488372092</v>
      </c>
      <c r="F42" s="4">
        <f t="shared" si="1"/>
        <v>0.41860465116279072</v>
      </c>
      <c r="G42" s="5">
        <v>19</v>
      </c>
      <c r="H42" s="6">
        <v>49.4</v>
      </c>
      <c r="I42" s="4">
        <f t="shared" si="2"/>
        <v>7.9186595342983006</v>
      </c>
      <c r="J42" s="16">
        <f t="shared" si="3"/>
        <v>11.081340465701699</v>
      </c>
    </row>
    <row r="43" spans="1:10" x14ac:dyDescent="0.3">
      <c r="A43" s="15">
        <v>42</v>
      </c>
      <c r="B43" s="1" t="s">
        <v>43</v>
      </c>
      <c r="C43" s="7">
        <v>2</v>
      </c>
      <c r="D43" s="3">
        <v>3.6</v>
      </c>
      <c r="E43" s="4">
        <f t="shared" si="0"/>
        <v>1.5813953488372092</v>
      </c>
      <c r="F43" s="4">
        <f t="shared" si="1"/>
        <v>0.41860465116279072</v>
      </c>
      <c r="G43" s="5">
        <v>15</v>
      </c>
      <c r="H43" s="6">
        <v>43.7</v>
      </c>
      <c r="I43" s="4">
        <f t="shared" si="2"/>
        <v>6.2515733165512906</v>
      </c>
      <c r="J43" s="16">
        <f t="shared" si="3"/>
        <v>8.7484266834487094</v>
      </c>
    </row>
    <row r="44" spans="1:10" x14ac:dyDescent="0.3">
      <c r="A44" s="15">
        <v>43</v>
      </c>
      <c r="B44" s="8" t="s">
        <v>44</v>
      </c>
      <c r="C44" s="7">
        <v>2</v>
      </c>
      <c r="D44" s="3">
        <v>3.3</v>
      </c>
      <c r="E44" s="4">
        <f t="shared" si="0"/>
        <v>1.5813953488372092</v>
      </c>
      <c r="F44" s="4">
        <f t="shared" si="1"/>
        <v>0.41860465116279072</v>
      </c>
      <c r="G44" s="5">
        <v>30</v>
      </c>
      <c r="H44" s="6">
        <v>75.7</v>
      </c>
      <c r="I44" s="4">
        <f t="shared" si="2"/>
        <v>12.503146633102581</v>
      </c>
      <c r="J44" s="16">
        <f t="shared" si="3"/>
        <v>17.496853366897419</v>
      </c>
    </row>
    <row r="45" spans="1:10" x14ac:dyDescent="0.3">
      <c r="A45" s="15">
        <v>44</v>
      </c>
      <c r="B45" s="1" t="s">
        <v>45</v>
      </c>
      <c r="C45" s="7">
        <v>3</v>
      </c>
      <c r="D45" s="3">
        <v>3.1</v>
      </c>
      <c r="E45" s="4">
        <f t="shared" si="0"/>
        <v>2.3720930232558142</v>
      </c>
      <c r="F45" s="4">
        <f t="shared" si="1"/>
        <v>0.62790697674418605</v>
      </c>
      <c r="G45" s="5">
        <v>45</v>
      </c>
      <c r="H45" s="6">
        <v>71.3</v>
      </c>
      <c r="I45" s="4">
        <f t="shared" si="2"/>
        <v>18.754719949653872</v>
      </c>
      <c r="J45" s="16">
        <f t="shared" si="3"/>
        <v>26.245280050346128</v>
      </c>
    </row>
    <row r="46" spans="1:10" x14ac:dyDescent="0.3">
      <c r="A46" s="15">
        <v>45</v>
      </c>
      <c r="B46" s="8" t="s">
        <v>46</v>
      </c>
      <c r="C46" s="7">
        <v>4</v>
      </c>
      <c r="D46" s="3">
        <v>3.1</v>
      </c>
      <c r="E46" s="4">
        <f t="shared" si="0"/>
        <v>3.1627906976744184</v>
      </c>
      <c r="F46" s="4">
        <f t="shared" si="1"/>
        <v>0.83720930232558144</v>
      </c>
      <c r="G46" s="5">
        <v>51</v>
      </c>
      <c r="H46" s="6">
        <v>59.8</v>
      </c>
      <c r="I46" s="4">
        <f t="shared" si="2"/>
        <v>21.255349276274387</v>
      </c>
      <c r="J46" s="16">
        <f t="shared" si="3"/>
        <v>29.744650723725613</v>
      </c>
    </row>
    <row r="47" spans="1:10" x14ac:dyDescent="0.3">
      <c r="A47" s="15">
        <v>46</v>
      </c>
      <c r="B47" s="1" t="s">
        <v>47</v>
      </c>
      <c r="C47" s="7">
        <v>2</v>
      </c>
      <c r="D47" s="3">
        <v>2.6</v>
      </c>
      <c r="E47" s="4">
        <f t="shared" si="0"/>
        <v>1.5813953488372092</v>
      </c>
      <c r="F47" s="4">
        <f t="shared" si="1"/>
        <v>0.41860465116279072</v>
      </c>
      <c r="G47" s="5">
        <v>32</v>
      </c>
      <c r="H47" s="6">
        <v>71.7</v>
      </c>
      <c r="I47" s="4">
        <f t="shared" si="2"/>
        <v>13.336689741976086</v>
      </c>
      <c r="J47" s="16">
        <f t="shared" si="3"/>
        <v>18.663310258023916</v>
      </c>
    </row>
    <row r="48" spans="1:10" ht="15" thickBot="1" x14ac:dyDescent="0.35">
      <c r="A48" s="17">
        <v>47</v>
      </c>
      <c r="B48" s="18" t="s">
        <v>48</v>
      </c>
      <c r="C48" s="19">
        <v>5</v>
      </c>
      <c r="D48" s="20">
        <v>1.5</v>
      </c>
      <c r="E48" s="21">
        <f t="shared" si="0"/>
        <v>3.9534883720930232</v>
      </c>
      <c r="F48" s="21">
        <f t="shared" si="1"/>
        <v>1.0465116279069768</v>
      </c>
      <c r="G48" s="22">
        <v>100</v>
      </c>
      <c r="H48" s="23">
        <v>57.5</v>
      </c>
      <c r="I48" s="21">
        <f t="shared" si="2"/>
        <v>41.677155443675268</v>
      </c>
      <c r="J48" s="24">
        <f t="shared" si="3"/>
        <v>58.322844556324732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Carito Ortiz Lopez</dc:creator>
  <cp:lastModifiedBy>Carito Ortiz Lopez</cp:lastModifiedBy>
  <dcterms:created xsi:type="dcterms:W3CDTF">2024-10-31T23:45:25Z</dcterms:created>
  <dcterms:modified xsi:type="dcterms:W3CDTF">2024-11-18T15:45:51Z</dcterms:modified>
</cp:coreProperties>
</file>