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ila\Desktop\"/>
    </mc:Choice>
  </mc:AlternateContent>
  <xr:revisionPtr revIDLastSave="0" documentId="8_{5329976F-1B42-4188-9C22-D1B5E6131017}" xr6:coauthVersionLast="45" xr6:coauthVersionMax="45" xr10:uidLastSave="{00000000-0000-0000-0000-000000000000}"/>
  <bookViews>
    <workbookView xWindow="-108" yWindow="-108" windowWidth="30936" windowHeight="16896" xr2:uid="{0FDF97F3-388A-4847-8464-29EA62EFB8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G7" i="1"/>
  <c r="G6" i="1"/>
  <c r="G5" i="1"/>
  <c r="G4" i="1"/>
  <c r="F7" i="1"/>
  <c r="F6" i="1"/>
  <c r="F5" i="1"/>
  <c r="F4" i="1"/>
  <c r="E7" i="1"/>
  <c r="E6" i="1"/>
  <c r="E5" i="1"/>
  <c r="E4" i="1"/>
  <c r="D7" i="1"/>
  <c r="D6" i="1"/>
  <c r="D5" i="1"/>
  <c r="D4" i="1"/>
  <c r="C7" i="1"/>
  <c r="C6" i="1"/>
  <c r="C5" i="1"/>
  <c r="C4" i="1"/>
</calcChain>
</file>

<file path=xl/sharedStrings.xml><?xml version="1.0" encoding="utf-8"?>
<sst xmlns="http://schemas.openxmlformats.org/spreadsheetml/2006/main" count="13" uniqueCount="13">
  <si>
    <t>v1</t>
  </si>
  <si>
    <t>v2</t>
  </si>
  <si>
    <t>map</t>
  </si>
  <si>
    <t>-O</t>
  </si>
  <si>
    <t>-O1</t>
  </si>
  <si>
    <t>-O2</t>
  </si>
  <si>
    <t>-O3</t>
  </si>
  <si>
    <t>v3</t>
  </si>
  <si>
    <t>vector (no init)</t>
  </si>
  <si>
    <t>vector (with init)</t>
  </si>
  <si>
    <t>u map (no init)</t>
  </si>
  <si>
    <t>u map (with init)</t>
  </si>
  <si>
    <t>u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</si>
</sst>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D7F77-5484-48F5-A8BB-3BC6D12D433F}">
  <dimension ref="B2:H7"/>
  <sheetViews>
    <sheetView tabSelected="1" workbookViewId="0">
      <selection activeCell="G13" sqref="G13"/>
    </sheetView>
  </sheetViews>
  <sheetFormatPr defaultRowHeight="14.4" x14ac:dyDescent="0.3"/>
  <cols>
    <col min="3" max="3" width="15" customWidth="1"/>
    <col min="4" max="4" width="14.21875" customWidth="1"/>
    <col min="5" max="6" width="14.33203125" customWidth="1"/>
    <col min="7" max="7" width="14.88671875" customWidth="1"/>
    <col min="8" max="8" width="15.33203125" customWidth="1"/>
  </cols>
  <sheetData>
    <row r="2" spans="2:8" x14ac:dyDescent="0.3">
      <c r="B2" s="5"/>
      <c r="C2" s="7" t="s">
        <v>0</v>
      </c>
      <c r="D2" s="6"/>
      <c r="E2" s="7" t="s">
        <v>1</v>
      </c>
      <c r="F2" s="6"/>
      <c r="G2" s="7" t="s">
        <v>7</v>
      </c>
      <c r="H2" s="6"/>
    </row>
    <row r="3" spans="2:8" x14ac:dyDescent="0.3">
      <c r="B3" s="1"/>
      <c r="C3" s="8" t="s">
        <v>2</v>
      </c>
      <c r="D3" s="2" t="s">
        <v>12</v>
      </c>
      <c r="E3" s="8" t="s">
        <v>8</v>
      </c>
      <c r="F3" s="2" t="s">
        <v>9</v>
      </c>
      <c r="G3" s="8" t="s">
        <v>10</v>
      </c>
      <c r="H3" s="2" t="s">
        <v>11</v>
      </c>
    </row>
    <row r="4" spans="2:8" x14ac:dyDescent="0.3">
      <c r="B4" s="3" t="s">
        <v>3</v>
      </c>
      <c r="C4" s="9">
        <f>(12.93+13.11+13.12)/3</f>
        <v>13.053333333333333</v>
      </c>
      <c r="D4" s="10">
        <f>(3.91+3.91+4)/3</f>
        <v>3.94</v>
      </c>
      <c r="E4" s="13">
        <f>(0.431+0.426+0.426)/3</f>
        <v>0.42766666666666664</v>
      </c>
      <c r="F4" s="10">
        <f>(0.447+0.445+0.449)/3</f>
        <v>0.44700000000000001</v>
      </c>
      <c r="G4" s="13">
        <f>(4.01+3.715+3.695)/3</f>
        <v>3.8066666666666666</v>
      </c>
      <c r="H4" s="10">
        <f>(3.831+3.844+3.953)/3</f>
        <v>3.8759999999999999</v>
      </c>
    </row>
    <row r="5" spans="2:8" x14ac:dyDescent="0.3">
      <c r="B5" s="3" t="s">
        <v>4</v>
      </c>
      <c r="C5" s="9">
        <f>(13.22+13.08+12.76)/3</f>
        <v>13.020000000000001</v>
      </c>
      <c r="D5" s="10">
        <f>(3.91+3.91+3.91)/3</f>
        <v>3.91</v>
      </c>
      <c r="E5" s="13">
        <f>(0.43+0.436+0.432)/3</f>
        <v>0.4326666666666667</v>
      </c>
      <c r="F5" s="10">
        <f>(0.452+0.454+0.443)/3</f>
        <v>0.44966666666666666</v>
      </c>
      <c r="G5" s="13">
        <f>(3.778+3.787+3.767)/3</f>
        <v>3.777333333333333</v>
      </c>
      <c r="H5" s="10">
        <f>(3.749+3.763+3.772)/3</f>
        <v>3.7613333333333334</v>
      </c>
    </row>
    <row r="6" spans="2:8" x14ac:dyDescent="0.3">
      <c r="B6" s="3" t="s">
        <v>5</v>
      </c>
      <c r="C6" s="9">
        <f>(12.79+13.09+12.71)/3</f>
        <v>12.863333333333335</v>
      </c>
      <c r="D6" s="10">
        <f>(3.93+3.95+3.92)/3</f>
        <v>3.9333333333333336</v>
      </c>
      <c r="E6" s="13">
        <f>(0.435+0.432+0.432)/3</f>
        <v>0.433</v>
      </c>
      <c r="F6" s="10">
        <f>(0.466+0.463+0.463)/3</f>
        <v>0.46400000000000002</v>
      </c>
      <c r="G6" s="13">
        <f>(3.899+3.81+3.781)/3</f>
        <v>3.83</v>
      </c>
      <c r="H6" s="10">
        <f>(3.797+3.804+3.797)/3</f>
        <v>3.7993333333333332</v>
      </c>
    </row>
    <row r="7" spans="2:8" x14ac:dyDescent="0.3">
      <c r="B7" s="4" t="s">
        <v>6</v>
      </c>
      <c r="C7" s="11">
        <f>(13.13+12.76+12.75)/3</f>
        <v>12.88</v>
      </c>
      <c r="D7" s="12">
        <f>(3.51+3.51+3.53)/3</f>
        <v>3.5166666666666662</v>
      </c>
      <c r="E7" s="14">
        <f>(0.496+0.512+0.504)/3</f>
        <v>0.504</v>
      </c>
      <c r="F7" s="12">
        <f>(0.518+0.517+0.522)/3</f>
        <v>0.51900000000000002</v>
      </c>
      <c r="G7" s="14">
        <f>(3.898+3.804+3.787)/3</f>
        <v>3.8296666666666668</v>
      </c>
      <c r="H7" s="12">
        <f>(3.808+3.794+3.767)/3</f>
        <v>3.7896666666666667</v>
      </c>
    </row>
  </sheetData>
  <mergeCells count="3">
    <mergeCell ref="C2:D2"/>
    <mergeCell ref="E2:F2"/>
    <mergeCell ref="G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Meilak</dc:creator>
  <cp:lastModifiedBy>Daniel Meilak</cp:lastModifiedBy>
  <dcterms:created xsi:type="dcterms:W3CDTF">2020-12-15T16:14:56Z</dcterms:created>
  <dcterms:modified xsi:type="dcterms:W3CDTF">2020-12-15T17:28:05Z</dcterms:modified>
</cp:coreProperties>
</file>