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oberts\Desktop\Virtual Internship\"/>
    </mc:Choice>
  </mc:AlternateContent>
  <xr:revisionPtr revIDLastSave="0" documentId="13_ncr:1_{388875BA-4409-40C1-A20B-75EC536A404E}" xr6:coauthVersionLast="47" xr6:coauthVersionMax="47" xr10:uidLastSave="{00000000-0000-0000-0000-000000000000}"/>
  <bookViews>
    <workbookView xWindow="-14370" yWindow="2130" windowWidth="21600" windowHeight="11385" xr2:uid="{253B2EDE-B818-4A7E-A207-0D0A1618C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" i="1" l="1"/>
  <c r="R44" i="1"/>
  <c r="R5" i="1"/>
  <c r="R4" i="1"/>
  <c r="R3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9" i="1"/>
  <c r="S50" i="1"/>
  <c r="S51" i="1"/>
  <c r="S2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</calcChain>
</file>

<file path=xl/sharedStrings.xml><?xml version="1.0" encoding="utf-8"?>
<sst xmlns="http://schemas.openxmlformats.org/spreadsheetml/2006/main" count="669" uniqueCount="197">
  <si>
    <t>id</t>
  </si>
  <si>
    <t>fname</t>
  </si>
  <si>
    <t>lname</t>
  </si>
  <si>
    <t>email</t>
  </si>
  <si>
    <t>birthdate</t>
  </si>
  <si>
    <t>gender</t>
  </si>
  <si>
    <t>ethnicity</t>
  </si>
  <si>
    <t>veteran_status</t>
  </si>
  <si>
    <t>disabled_status</t>
  </si>
  <si>
    <t>international_student</t>
  </si>
  <si>
    <t>aid_recipient</t>
  </si>
  <si>
    <t>prior_intern</t>
  </si>
  <si>
    <t>date_registration_recieved</t>
  </si>
  <si>
    <t>date_registration_complete</t>
  </si>
  <si>
    <t>Jere</t>
  </si>
  <si>
    <t>Atrill</t>
  </si>
  <si>
    <t>jatrill3@auda.org.au</t>
  </si>
  <si>
    <t>Female</t>
  </si>
  <si>
    <t>Hispanic or Latinx</t>
  </si>
  <si>
    <t>No</t>
  </si>
  <si>
    <t>Yes</t>
  </si>
  <si>
    <t>Montague</t>
  </si>
  <si>
    <t>Buckley</t>
  </si>
  <si>
    <t>mbuckley4@soup.io</t>
  </si>
  <si>
    <t>Asian American or Asian</t>
  </si>
  <si>
    <t>Pattie</t>
  </si>
  <si>
    <t>Petersen</t>
  </si>
  <si>
    <t>ppetersen5@harvard.edu</t>
  </si>
  <si>
    <t>White or Caucasian</t>
  </si>
  <si>
    <t>Ike</t>
  </si>
  <si>
    <t>McCarroll</t>
  </si>
  <si>
    <t>imccarroll6@qq.com</t>
  </si>
  <si>
    <t>Male</t>
  </si>
  <si>
    <t>Natty</t>
  </si>
  <si>
    <t>Schulz</t>
  </si>
  <si>
    <t>nschulz7@imdb.com</t>
  </si>
  <si>
    <t>Middle Eastern</t>
  </si>
  <si>
    <t>Weider</t>
  </si>
  <si>
    <t>Possel</t>
  </si>
  <si>
    <t>wpossel8@infoseek.co.jp</t>
  </si>
  <si>
    <t>Pacific Islander</t>
  </si>
  <si>
    <t>Tonye</t>
  </si>
  <si>
    <t>Selesnick</t>
  </si>
  <si>
    <t>tselesnick9@meetup.com</t>
  </si>
  <si>
    <t>African American or Black</t>
  </si>
  <si>
    <t>Milli</t>
  </si>
  <si>
    <t>O'Hara</t>
  </si>
  <si>
    <t>moharaa@biglobe.ne.jp</t>
  </si>
  <si>
    <t>Delano</t>
  </si>
  <si>
    <t>Dodman</t>
  </si>
  <si>
    <t>ddodmanb@macromedia.com</t>
  </si>
  <si>
    <t>American Indian or Alaska Native</t>
  </si>
  <si>
    <t>Oby</t>
  </si>
  <si>
    <t>Woosnam</t>
  </si>
  <si>
    <t>owoosnamc@multiply.com</t>
  </si>
  <si>
    <t>Darla</t>
  </si>
  <si>
    <t>Willman</t>
  </si>
  <si>
    <t>dwillmand@vkontakte.ru</t>
  </si>
  <si>
    <t>Ragnar</t>
  </si>
  <si>
    <t>Peaddie</t>
  </si>
  <si>
    <t>rpeaddiee@flavors.me</t>
  </si>
  <si>
    <t>Carmina</t>
  </si>
  <si>
    <t>Becraft</t>
  </si>
  <si>
    <t>cbecraftf@e-recht24.de</t>
  </si>
  <si>
    <t>Elyn</t>
  </si>
  <si>
    <t>Mendel</t>
  </si>
  <si>
    <t>emendelg@statcounter.com</t>
  </si>
  <si>
    <t>Elset</t>
  </si>
  <si>
    <t>Maciak</t>
  </si>
  <si>
    <t>emaciakh@umn.edu</t>
  </si>
  <si>
    <t>Elysia</t>
  </si>
  <si>
    <t>Giacopelo</t>
  </si>
  <si>
    <t>egiacopeloi@oaic.gov.au</t>
  </si>
  <si>
    <t>Natalina</t>
  </si>
  <si>
    <t>Webben</t>
  </si>
  <si>
    <t>nwebbenj@dedecms.com</t>
  </si>
  <si>
    <t>Lucien</t>
  </si>
  <si>
    <t>Widmoor</t>
  </si>
  <si>
    <t>lwidmoork@yahoo.com</t>
  </si>
  <si>
    <t>Yance</t>
  </si>
  <si>
    <t>Hollindale</t>
  </si>
  <si>
    <t>yhollindalel@census.gov</t>
  </si>
  <si>
    <t>Roxanne</t>
  </si>
  <si>
    <t>Baudy</t>
  </si>
  <si>
    <t>rbaudym@ft.com</t>
  </si>
  <si>
    <t>Dian</t>
  </si>
  <si>
    <t>Molyneux</t>
  </si>
  <si>
    <t>dmolyneuxn@imageshack.us</t>
  </si>
  <si>
    <t>Kristoforo</t>
  </si>
  <si>
    <t>Sheward</t>
  </si>
  <si>
    <t>kshewardo@utexas.edu</t>
  </si>
  <si>
    <t>Sheilah</t>
  </si>
  <si>
    <t>Habeshaw</t>
  </si>
  <si>
    <t>shabeshawp@globo.com</t>
  </si>
  <si>
    <t>Maryjane</t>
  </si>
  <si>
    <t>Axelbey</t>
  </si>
  <si>
    <t>maxelbeyq@sun.com</t>
  </si>
  <si>
    <t>Candy</t>
  </si>
  <si>
    <t>Tebbit</t>
  </si>
  <si>
    <t>ctebbitr@google.it</t>
  </si>
  <si>
    <t>Prefer not to say</t>
  </si>
  <si>
    <t>Randy</t>
  </si>
  <si>
    <t>Bothen</t>
  </si>
  <si>
    <t>rbothens@oracle.com</t>
  </si>
  <si>
    <t>Albert</t>
  </si>
  <si>
    <t>Anthona</t>
  </si>
  <si>
    <t>aanthonat@oakley.com</t>
  </si>
  <si>
    <t>Stormy</t>
  </si>
  <si>
    <t>Fawlkes</t>
  </si>
  <si>
    <t>sfawlkesu@godaddy.com</t>
  </si>
  <si>
    <t>Donovan</t>
  </si>
  <si>
    <t>Kornalik</t>
  </si>
  <si>
    <t>dkornalikv@tinyurl.com</t>
  </si>
  <si>
    <t>Hilda</t>
  </si>
  <si>
    <t>Blenkiron</t>
  </si>
  <si>
    <t>hblenkironw@deviantart.com</t>
  </si>
  <si>
    <t>Olivier</t>
  </si>
  <si>
    <t>Lattin</t>
  </si>
  <si>
    <t>olattinx@blogspot.com</t>
  </si>
  <si>
    <t>Kelsey</t>
  </si>
  <si>
    <t>Munslow</t>
  </si>
  <si>
    <t>kmunslowy@smh.com.au</t>
  </si>
  <si>
    <t>Elnar</t>
  </si>
  <si>
    <t>Ward</t>
  </si>
  <si>
    <t>ewardz@aboutads.info</t>
  </si>
  <si>
    <t>Devonne</t>
  </si>
  <si>
    <t>Mackelworth</t>
  </si>
  <si>
    <t>dmackelworth10@addthis.com</t>
  </si>
  <si>
    <t>Sherilyn</t>
  </si>
  <si>
    <t>Dallman</t>
  </si>
  <si>
    <t>sdallman11@mail.ru</t>
  </si>
  <si>
    <t>Von</t>
  </si>
  <si>
    <t>Spain</t>
  </si>
  <si>
    <t>vspain12@friendfeed.com</t>
  </si>
  <si>
    <t>Susette</t>
  </si>
  <si>
    <t>Rampton</t>
  </si>
  <si>
    <t>srampton13@ucla.edu</t>
  </si>
  <si>
    <t>Caterina</t>
  </si>
  <si>
    <t>Varley</t>
  </si>
  <si>
    <t>cvarley14@bBallston College.co.uk</t>
  </si>
  <si>
    <t>Katherine</t>
  </si>
  <si>
    <t>Caddell</t>
  </si>
  <si>
    <t>kcaddell15@histats.com</t>
  </si>
  <si>
    <t>Dido</t>
  </si>
  <si>
    <t>Mattheeuw</t>
  </si>
  <si>
    <t>dmattheeuw16@paypal.com</t>
  </si>
  <si>
    <t>Pansie</t>
  </si>
  <si>
    <t>Burndred</t>
  </si>
  <si>
    <t>pburndred17@cnet.com</t>
  </si>
  <si>
    <t>Osborn</t>
  </si>
  <si>
    <t>Tabbernor</t>
  </si>
  <si>
    <t>otabbernor18@vimeo.com</t>
  </si>
  <si>
    <t>Jewel</t>
  </si>
  <si>
    <t>Antognazzi</t>
  </si>
  <si>
    <t>jantognazzi19@skyrock.com</t>
  </si>
  <si>
    <t>Valentijn</t>
  </si>
  <si>
    <t>Tume</t>
  </si>
  <si>
    <t>vtume1a@a8.net</t>
  </si>
  <si>
    <t>Yoshiko</t>
  </si>
  <si>
    <t>Tartt</t>
  </si>
  <si>
    <t>ytartt1b@sciencedaily.com</t>
  </si>
  <si>
    <t>Kym</t>
  </si>
  <si>
    <t>Shildrake</t>
  </si>
  <si>
    <t>kshildrake1c@omniture.com</t>
  </si>
  <si>
    <t>Beth</t>
  </si>
  <si>
    <t>Blackhurst</t>
  </si>
  <si>
    <t>bblackhurst1d@wufoo.com</t>
  </si>
  <si>
    <t>Gavin</t>
  </si>
  <si>
    <t>Domeney</t>
  </si>
  <si>
    <t>gdomeney1e@vimeo.com</t>
  </si>
  <si>
    <t>Alleen</t>
  </si>
  <si>
    <t>Tibbles</t>
  </si>
  <si>
    <t>atibbles1f@about.me</t>
  </si>
  <si>
    <t>Russ</t>
  </si>
  <si>
    <t>Eliyahu</t>
  </si>
  <si>
    <t>reliyahu1g@ning.com</t>
  </si>
  <si>
    <t>school</t>
  </si>
  <si>
    <t>year</t>
  </si>
  <si>
    <t>source</t>
  </si>
  <si>
    <t>registration_days</t>
  </si>
  <si>
    <t>process‘age_at_registration'</t>
  </si>
  <si>
    <t>University of Arlington</t>
  </si>
  <si>
    <t>College Sophomore</t>
  </si>
  <si>
    <t>Handshake</t>
  </si>
  <si>
    <t>College Senior</t>
  </si>
  <si>
    <t>Rosslyn Polytechnic University</t>
  </si>
  <si>
    <t>Referral</t>
  </si>
  <si>
    <t>Clarendon State University</t>
  </si>
  <si>
    <t>College Junior</t>
  </si>
  <si>
    <t>Social Media</t>
  </si>
  <si>
    <t>Pentagon City Community College</t>
  </si>
  <si>
    <t>College Freshman</t>
  </si>
  <si>
    <t>Crystal City Community College</t>
  </si>
  <si>
    <t>Ballston College</t>
  </si>
  <si>
    <t>Other</t>
  </si>
  <si>
    <t>Ballston   College</t>
  </si>
  <si>
    <t xml:space="preserve">University of Arlington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</si>
</sst>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5737-B799-4BEB-BF95-DE46AC6C6F07}">
  <dimension ref="A1:S51"/>
  <sheetViews>
    <sheetView tabSelected="1" topLeftCell="J1" workbookViewId="0">
      <selection activeCell="S53" sqref="S53"/>
    </sheetView>
  </sheetViews>
  <sheetFormatPr defaultRowHeight="15" x14ac:dyDescent="0.25"/>
  <cols>
    <col min="2" max="2" width="16.140625" customWidth="1"/>
    <col min="3" max="3" width="14.28515625" customWidth="1"/>
    <col min="4" max="4" width="25.7109375" customWidth="1"/>
    <col min="5" max="5" width="24.85546875" customWidth="1"/>
    <col min="6" max="6" width="26" customWidth="1"/>
    <col min="7" max="7" width="27.85546875" customWidth="1"/>
    <col min="8" max="9" width="26" customWidth="1"/>
    <col min="10" max="10" width="25" customWidth="1"/>
    <col min="11" max="11" width="21" customWidth="1"/>
    <col min="12" max="12" width="22.7109375" customWidth="1"/>
    <col min="13" max="13" width="20.7109375" customWidth="1"/>
    <col min="14" max="14" width="21.7109375" customWidth="1"/>
    <col min="15" max="15" width="23" customWidth="1"/>
    <col min="16" max="16" width="29.28515625" customWidth="1"/>
    <col min="17" max="17" width="30.140625" customWidth="1"/>
    <col min="18" max="18" width="36.5703125" customWidth="1"/>
    <col min="19" max="19" width="29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</v>
      </c>
      <c r="H1" t="s">
        <v>177</v>
      </c>
      <c r="I1" t="s">
        <v>178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179</v>
      </c>
      <c r="S1" t="s">
        <v>180</v>
      </c>
    </row>
    <row r="2" spans="1:19" x14ac:dyDescent="0.25">
      <c r="A2">
        <v>463399</v>
      </c>
      <c r="B2" t="s">
        <v>14</v>
      </c>
      <c r="C2" t="s">
        <v>15</v>
      </c>
      <c r="D2" t="s">
        <v>16</v>
      </c>
      <c r="E2" s="1">
        <v>37648</v>
      </c>
      <c r="F2" t="s">
        <v>17</v>
      </c>
      <c r="G2" t="s">
        <v>181</v>
      </c>
      <c r="H2" t="s">
        <v>182</v>
      </c>
      <c r="I2" t="s">
        <v>183</v>
      </c>
      <c r="J2" t="s">
        <v>18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 s="1">
        <v>44046</v>
      </c>
      <c r="Q2" s="1">
        <v>44063</v>
      </c>
      <c r="R2">
        <f>Q2-P2</f>
        <v>17</v>
      </c>
      <c r="S2">
        <f>YEAR(Q2) - YEAR(E2)</f>
        <v>17</v>
      </c>
    </row>
    <row r="3" spans="1:19" x14ac:dyDescent="0.25">
      <c r="A3">
        <v>463400</v>
      </c>
      <c r="B3" t="s">
        <v>21</v>
      </c>
      <c r="C3" t="s">
        <v>22</v>
      </c>
      <c r="D3" t="s">
        <v>23</v>
      </c>
      <c r="E3" s="1">
        <v>37837</v>
      </c>
      <c r="F3" t="s">
        <v>17</v>
      </c>
      <c r="G3" t="s">
        <v>181</v>
      </c>
      <c r="H3" t="s">
        <v>184</v>
      </c>
      <c r="I3" t="s">
        <v>183</v>
      </c>
      <c r="J3" t="s">
        <v>24</v>
      </c>
      <c r="K3" t="s">
        <v>19</v>
      </c>
      <c r="L3" t="s">
        <v>19</v>
      </c>
      <c r="M3" t="s">
        <v>20</v>
      </c>
      <c r="N3" t="s">
        <v>19</v>
      </c>
      <c r="O3" t="s">
        <v>19</v>
      </c>
      <c r="P3" s="1">
        <v>44046</v>
      </c>
      <c r="Q3" s="1">
        <v>44060</v>
      </c>
      <c r="R3">
        <f>Q3-P3</f>
        <v>14</v>
      </c>
      <c r="S3">
        <f>YEAR(Q3) - YEAR(E3)</f>
        <v>17</v>
      </c>
    </row>
    <row r="4" spans="1:19" x14ac:dyDescent="0.25">
      <c r="A4">
        <v>463401</v>
      </c>
      <c r="B4" t="s">
        <v>25</v>
      </c>
      <c r="C4" t="s">
        <v>26</v>
      </c>
      <c r="D4" t="s">
        <v>27</v>
      </c>
      <c r="E4" s="1">
        <v>36972</v>
      </c>
      <c r="F4" t="s">
        <v>17</v>
      </c>
      <c r="G4" t="s">
        <v>181</v>
      </c>
      <c r="H4" t="s">
        <v>184</v>
      </c>
      <c r="I4" t="s">
        <v>183</v>
      </c>
      <c r="J4" t="s">
        <v>28</v>
      </c>
      <c r="K4" t="s">
        <v>19</v>
      </c>
      <c r="L4" t="s">
        <v>19</v>
      </c>
      <c r="M4" t="s">
        <v>19</v>
      </c>
      <c r="N4" t="s">
        <v>20</v>
      </c>
      <c r="O4" t="s">
        <v>19</v>
      </c>
      <c r="P4" s="1">
        <v>44046</v>
      </c>
      <c r="Q4" s="1">
        <v>44062</v>
      </c>
      <c r="R4">
        <f>Q4-P4</f>
        <v>16</v>
      </c>
      <c r="S4">
        <f>YEAR(Q4) - YEAR(E4)</f>
        <v>19</v>
      </c>
    </row>
    <row r="5" spans="1:19" x14ac:dyDescent="0.25">
      <c r="A5">
        <v>463402</v>
      </c>
      <c r="B5" t="s">
        <v>29</v>
      </c>
      <c r="C5" t="s">
        <v>30</v>
      </c>
      <c r="D5" t="s">
        <v>31</v>
      </c>
      <c r="E5" s="1">
        <v>37313</v>
      </c>
      <c r="F5" t="s">
        <v>32</v>
      </c>
      <c r="G5" t="s">
        <v>185</v>
      </c>
      <c r="H5" t="s">
        <v>182</v>
      </c>
      <c r="I5" t="s">
        <v>186</v>
      </c>
      <c r="J5" t="s">
        <v>28</v>
      </c>
      <c r="K5" t="s">
        <v>19</v>
      </c>
      <c r="L5" t="s">
        <v>19</v>
      </c>
      <c r="M5" t="s">
        <v>19</v>
      </c>
      <c r="N5" t="s">
        <v>20</v>
      </c>
      <c r="O5" t="s">
        <v>19</v>
      </c>
      <c r="P5" s="1">
        <v>44046</v>
      </c>
      <c r="Q5" s="1">
        <v>44048</v>
      </c>
      <c r="R5">
        <f>Q5-P5</f>
        <v>2</v>
      </c>
      <c r="S5">
        <f>YEAR(Q5) - YEAR(E5)</f>
        <v>18</v>
      </c>
    </row>
    <row r="6" spans="1:19" x14ac:dyDescent="0.25">
      <c r="A6">
        <v>463403</v>
      </c>
      <c r="B6" t="s">
        <v>33</v>
      </c>
      <c r="C6" t="s">
        <v>34</v>
      </c>
      <c r="D6" t="s">
        <v>35</v>
      </c>
      <c r="E6" s="1">
        <v>37383</v>
      </c>
      <c r="F6" t="s">
        <v>17</v>
      </c>
      <c r="G6" t="s">
        <v>187</v>
      </c>
      <c r="H6" t="s">
        <v>184</v>
      </c>
      <c r="I6" t="s">
        <v>183</v>
      </c>
      <c r="J6" t="s">
        <v>36</v>
      </c>
      <c r="K6" t="s">
        <v>19</v>
      </c>
      <c r="L6" t="s">
        <v>19</v>
      </c>
      <c r="M6" t="s">
        <v>19</v>
      </c>
      <c r="N6" t="s">
        <v>20</v>
      </c>
      <c r="O6" t="s">
        <v>19</v>
      </c>
      <c r="P6" s="1">
        <v>44046</v>
      </c>
      <c r="Q6" s="1">
        <v>44051</v>
      </c>
      <c r="R6">
        <f>Q6-P6</f>
        <v>5</v>
      </c>
      <c r="S6">
        <f>YEAR(Q6) - YEAR(E6)</f>
        <v>18</v>
      </c>
    </row>
    <row r="7" spans="1:19" x14ac:dyDescent="0.25">
      <c r="A7">
        <v>463404</v>
      </c>
      <c r="B7" t="s">
        <v>37</v>
      </c>
      <c r="C7" t="s">
        <v>38</v>
      </c>
      <c r="D7" t="s">
        <v>39</v>
      </c>
      <c r="E7" s="1">
        <v>37145</v>
      </c>
      <c r="F7" t="s">
        <v>32</v>
      </c>
      <c r="G7" t="s">
        <v>181</v>
      </c>
      <c r="H7" t="s">
        <v>188</v>
      </c>
      <c r="I7" t="s">
        <v>183</v>
      </c>
      <c r="J7" t="s">
        <v>40</v>
      </c>
      <c r="K7" t="s">
        <v>19</v>
      </c>
      <c r="L7" t="s">
        <v>19</v>
      </c>
      <c r="M7" t="s">
        <v>19</v>
      </c>
      <c r="N7" t="s">
        <v>20</v>
      </c>
      <c r="O7" t="s">
        <v>19</v>
      </c>
      <c r="P7" s="1">
        <v>44046</v>
      </c>
      <c r="Q7" s="1">
        <v>44062</v>
      </c>
      <c r="R7">
        <f>Q7-P7</f>
        <v>16</v>
      </c>
      <c r="S7">
        <f>YEAR(Q7) - YEAR(E7)</f>
        <v>19</v>
      </c>
    </row>
    <row r="8" spans="1:19" x14ac:dyDescent="0.25">
      <c r="A8">
        <v>463405</v>
      </c>
      <c r="B8" t="s">
        <v>41</v>
      </c>
      <c r="C8" t="s">
        <v>42</v>
      </c>
      <c r="D8" t="s">
        <v>43</v>
      </c>
      <c r="E8" s="1">
        <v>37775</v>
      </c>
      <c r="F8" t="s">
        <v>17</v>
      </c>
      <c r="G8" t="s">
        <v>185</v>
      </c>
      <c r="H8" t="s">
        <v>184</v>
      </c>
      <c r="I8" t="s">
        <v>183</v>
      </c>
      <c r="J8" t="s">
        <v>44</v>
      </c>
      <c r="K8" t="s">
        <v>19</v>
      </c>
      <c r="L8" t="s">
        <v>19</v>
      </c>
      <c r="M8" t="s">
        <v>19</v>
      </c>
      <c r="N8" t="s">
        <v>20</v>
      </c>
      <c r="O8" t="s">
        <v>19</v>
      </c>
      <c r="P8" s="1">
        <v>44046</v>
      </c>
      <c r="Q8" s="1">
        <v>44050</v>
      </c>
      <c r="R8">
        <f>Q8-P8</f>
        <v>4</v>
      </c>
      <c r="S8">
        <f>YEAR(Q8) - YEAR(E8)</f>
        <v>17</v>
      </c>
    </row>
    <row r="9" spans="1:19" x14ac:dyDescent="0.25">
      <c r="A9">
        <v>463406</v>
      </c>
      <c r="B9" t="s">
        <v>45</v>
      </c>
      <c r="C9" t="s">
        <v>46</v>
      </c>
      <c r="D9" t="s">
        <v>47</v>
      </c>
      <c r="E9" s="1">
        <v>36530</v>
      </c>
      <c r="F9" t="s">
        <v>32</v>
      </c>
      <c r="G9" t="s">
        <v>181</v>
      </c>
      <c r="H9" t="s">
        <v>188</v>
      </c>
      <c r="I9" t="s">
        <v>189</v>
      </c>
      <c r="J9" t="s">
        <v>18</v>
      </c>
      <c r="K9" t="s">
        <v>19</v>
      </c>
      <c r="L9" t="s">
        <v>19</v>
      </c>
      <c r="M9" t="s">
        <v>19</v>
      </c>
      <c r="N9" t="s">
        <v>20</v>
      </c>
      <c r="O9" t="s">
        <v>19</v>
      </c>
      <c r="P9" s="1">
        <v>44046</v>
      </c>
      <c r="Q9" s="1">
        <v>44049</v>
      </c>
      <c r="R9">
        <f>Q9-P9</f>
        <v>3</v>
      </c>
      <c r="S9">
        <f>YEAR(Q9) - YEAR(E9)</f>
        <v>20</v>
      </c>
    </row>
    <row r="10" spans="1:19" x14ac:dyDescent="0.25">
      <c r="A10">
        <v>463407</v>
      </c>
      <c r="B10" t="s">
        <v>48</v>
      </c>
      <c r="C10" t="s">
        <v>49</v>
      </c>
      <c r="D10" t="s">
        <v>50</v>
      </c>
      <c r="E10" s="1">
        <v>36831</v>
      </c>
      <c r="F10" t="s">
        <v>17</v>
      </c>
      <c r="G10" t="s">
        <v>190</v>
      </c>
      <c r="H10" t="s">
        <v>191</v>
      </c>
      <c r="I10" t="s">
        <v>183</v>
      </c>
      <c r="J10" t="s">
        <v>51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 s="1">
        <v>44046</v>
      </c>
      <c r="Q10" s="1">
        <v>44058</v>
      </c>
      <c r="R10">
        <f>Q10-P10</f>
        <v>12</v>
      </c>
      <c r="S10">
        <f>YEAR(Q10) - YEAR(E10)</f>
        <v>20</v>
      </c>
    </row>
    <row r="11" spans="1:19" x14ac:dyDescent="0.25">
      <c r="A11">
        <v>463408</v>
      </c>
      <c r="B11" t="s">
        <v>52</v>
      </c>
      <c r="C11" t="s">
        <v>53</v>
      </c>
      <c r="D11" t="s">
        <v>54</v>
      </c>
      <c r="E11" s="1">
        <v>36873</v>
      </c>
      <c r="F11" t="s">
        <v>17</v>
      </c>
      <c r="G11" t="s">
        <v>181</v>
      </c>
      <c r="H11" t="s">
        <v>191</v>
      </c>
      <c r="I11" t="s">
        <v>183</v>
      </c>
      <c r="J11" t="s">
        <v>24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 s="1">
        <v>44046</v>
      </c>
      <c r="Q11" s="1">
        <v>44057</v>
      </c>
      <c r="R11">
        <f>Q11-P11</f>
        <v>11</v>
      </c>
      <c r="S11">
        <f>YEAR(Q11) - YEAR(E11)</f>
        <v>20</v>
      </c>
    </row>
    <row r="12" spans="1:19" x14ac:dyDescent="0.25">
      <c r="A12">
        <v>463409</v>
      </c>
      <c r="B12" t="s">
        <v>55</v>
      </c>
      <c r="C12" t="s">
        <v>56</v>
      </c>
      <c r="D12" t="s">
        <v>57</v>
      </c>
      <c r="E12" s="1">
        <v>37507</v>
      </c>
      <c r="F12" t="s">
        <v>17</v>
      </c>
      <c r="G12" t="s">
        <v>192</v>
      </c>
      <c r="H12" t="s">
        <v>182</v>
      </c>
      <c r="I12" t="s">
        <v>183</v>
      </c>
      <c r="J12" t="s">
        <v>44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s="1">
        <v>44046</v>
      </c>
      <c r="Q12" s="1">
        <v>44046</v>
      </c>
      <c r="R12">
        <f>Q12-P12</f>
        <v>0</v>
      </c>
      <c r="S12">
        <f>YEAR(Q12) - YEAR(E12)</f>
        <v>18</v>
      </c>
    </row>
    <row r="13" spans="1:19" x14ac:dyDescent="0.25">
      <c r="A13">
        <v>463410</v>
      </c>
      <c r="B13" t="s">
        <v>58</v>
      </c>
      <c r="C13" t="s">
        <v>59</v>
      </c>
      <c r="D13" t="s">
        <v>60</v>
      </c>
      <c r="E13" s="1">
        <v>37317</v>
      </c>
      <c r="F13" t="s">
        <v>32</v>
      </c>
      <c r="G13" t="s">
        <v>190</v>
      </c>
      <c r="H13" t="s">
        <v>182</v>
      </c>
      <c r="I13" t="s">
        <v>183</v>
      </c>
      <c r="J13" t="s">
        <v>44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 s="1">
        <v>44046</v>
      </c>
      <c r="Q13" s="1">
        <v>44055</v>
      </c>
      <c r="R13">
        <f>Q13-P13</f>
        <v>9</v>
      </c>
      <c r="S13">
        <f>YEAR(Q13) - YEAR(E13)</f>
        <v>18</v>
      </c>
    </row>
    <row r="14" spans="1:19" x14ac:dyDescent="0.25">
      <c r="A14">
        <v>463411</v>
      </c>
      <c r="B14" t="s">
        <v>61</v>
      </c>
      <c r="C14" t="s">
        <v>62</v>
      </c>
      <c r="D14" t="s">
        <v>63</v>
      </c>
      <c r="E14" s="1">
        <v>37274</v>
      </c>
      <c r="F14" t="s">
        <v>17</v>
      </c>
      <c r="G14" t="s">
        <v>190</v>
      </c>
      <c r="H14" t="s">
        <v>182</v>
      </c>
      <c r="I14" t="s">
        <v>183</v>
      </c>
      <c r="J14" t="s">
        <v>28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 s="1">
        <v>44046</v>
      </c>
      <c r="Q14" s="1">
        <v>44059</v>
      </c>
      <c r="R14">
        <f>Q14-P14</f>
        <v>13</v>
      </c>
      <c r="S14">
        <f>YEAR(Q14) - YEAR(E14)</f>
        <v>18</v>
      </c>
    </row>
    <row r="15" spans="1:19" x14ac:dyDescent="0.25">
      <c r="A15">
        <v>463412</v>
      </c>
      <c r="B15" t="s">
        <v>64</v>
      </c>
      <c r="C15" t="s">
        <v>65</v>
      </c>
      <c r="D15" t="s">
        <v>66</v>
      </c>
      <c r="E15" s="1">
        <v>37090</v>
      </c>
      <c r="F15" t="s">
        <v>17</v>
      </c>
      <c r="G15" t="s">
        <v>193</v>
      </c>
      <c r="H15" t="s">
        <v>184</v>
      </c>
      <c r="I15" t="s">
        <v>183</v>
      </c>
      <c r="J15" t="s">
        <v>28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 s="1">
        <v>44046</v>
      </c>
      <c r="Q15" s="1">
        <v>44056</v>
      </c>
      <c r="R15">
        <f>Q15-P15</f>
        <v>10</v>
      </c>
      <c r="S15">
        <f>YEAR(Q15) - YEAR(E15)</f>
        <v>19</v>
      </c>
    </row>
    <row r="16" spans="1:19" x14ac:dyDescent="0.25">
      <c r="A16">
        <v>463413</v>
      </c>
      <c r="B16" t="s">
        <v>67</v>
      </c>
      <c r="C16" t="s">
        <v>68</v>
      </c>
      <c r="D16" t="s">
        <v>69</v>
      </c>
      <c r="E16" s="1">
        <v>37822</v>
      </c>
      <c r="F16" t="s">
        <v>32</v>
      </c>
      <c r="G16" t="s">
        <v>185</v>
      </c>
      <c r="H16" t="s">
        <v>182</v>
      </c>
      <c r="I16" t="s">
        <v>183</v>
      </c>
      <c r="J16" t="s">
        <v>44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 s="1">
        <v>44046</v>
      </c>
      <c r="Q16" s="1">
        <v>44054</v>
      </c>
      <c r="R16">
        <f>Q16-P16</f>
        <v>8</v>
      </c>
      <c r="S16">
        <f>YEAR(Q16) - YEAR(E16)</f>
        <v>17</v>
      </c>
    </row>
    <row r="17" spans="1:19" x14ac:dyDescent="0.25">
      <c r="A17">
        <v>463414</v>
      </c>
      <c r="B17" t="s">
        <v>70</v>
      </c>
      <c r="C17" t="s">
        <v>71</v>
      </c>
      <c r="D17" t="s">
        <v>72</v>
      </c>
      <c r="E17" s="1">
        <v>37951</v>
      </c>
      <c r="F17" t="s">
        <v>32</v>
      </c>
      <c r="G17" t="s">
        <v>190</v>
      </c>
      <c r="H17" t="s">
        <v>182</v>
      </c>
      <c r="I17" t="s">
        <v>183</v>
      </c>
      <c r="J17" t="s">
        <v>28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 s="1">
        <v>44046</v>
      </c>
      <c r="Q17" s="1">
        <v>44051</v>
      </c>
      <c r="R17">
        <f>Q17-P17</f>
        <v>5</v>
      </c>
      <c r="S17">
        <f>YEAR(Q17) - YEAR(E17)</f>
        <v>17</v>
      </c>
    </row>
    <row r="18" spans="1:19" x14ac:dyDescent="0.25">
      <c r="A18">
        <v>463415</v>
      </c>
      <c r="B18" t="s">
        <v>73</v>
      </c>
      <c r="C18" t="s">
        <v>74</v>
      </c>
      <c r="D18" t="s">
        <v>75</v>
      </c>
      <c r="E18" s="1">
        <v>36987</v>
      </c>
      <c r="F18" t="s">
        <v>17</v>
      </c>
      <c r="G18" t="s">
        <v>193</v>
      </c>
      <c r="H18" t="s">
        <v>182</v>
      </c>
      <c r="I18" t="s">
        <v>183</v>
      </c>
      <c r="J18" t="s">
        <v>18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 s="1">
        <v>44046</v>
      </c>
      <c r="Q18" s="1">
        <v>44059</v>
      </c>
      <c r="R18">
        <f>Q18-P18</f>
        <v>13</v>
      </c>
      <c r="S18">
        <f>YEAR(Q18) - YEAR(E18)</f>
        <v>19</v>
      </c>
    </row>
    <row r="19" spans="1:19" x14ac:dyDescent="0.25">
      <c r="A19">
        <v>463416</v>
      </c>
      <c r="B19" t="s">
        <v>76</v>
      </c>
      <c r="C19" t="s">
        <v>77</v>
      </c>
      <c r="D19" t="s">
        <v>78</v>
      </c>
      <c r="E19" s="1">
        <v>36627</v>
      </c>
      <c r="F19" t="s">
        <v>32</v>
      </c>
      <c r="G19" t="s">
        <v>185</v>
      </c>
      <c r="H19" t="s">
        <v>188</v>
      </c>
      <c r="I19" t="s">
        <v>183</v>
      </c>
      <c r="J19" t="s">
        <v>44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 s="1">
        <v>44046</v>
      </c>
      <c r="Q19" s="1">
        <v>44054</v>
      </c>
      <c r="R19">
        <f>Q19-P19</f>
        <v>8</v>
      </c>
      <c r="S19">
        <f>YEAR(Q19) - YEAR(E19)</f>
        <v>20</v>
      </c>
    </row>
    <row r="20" spans="1:19" x14ac:dyDescent="0.25">
      <c r="A20">
        <v>463417</v>
      </c>
      <c r="B20" t="s">
        <v>79</v>
      </c>
      <c r="C20" t="s">
        <v>80</v>
      </c>
      <c r="D20" t="s">
        <v>81</v>
      </c>
      <c r="E20" s="1">
        <v>37897</v>
      </c>
      <c r="F20" t="s">
        <v>32</v>
      </c>
      <c r="G20" t="s">
        <v>192</v>
      </c>
      <c r="H20" t="s">
        <v>182</v>
      </c>
      <c r="I20" t="s">
        <v>183</v>
      </c>
      <c r="J20" t="s">
        <v>44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 s="1">
        <v>44046</v>
      </c>
      <c r="Q20" s="1">
        <v>44049</v>
      </c>
      <c r="R20">
        <f>Q20-P20</f>
        <v>3</v>
      </c>
      <c r="S20">
        <f>YEAR(Q20) - YEAR(E20)</f>
        <v>17</v>
      </c>
    </row>
    <row r="21" spans="1:19" x14ac:dyDescent="0.25">
      <c r="A21">
        <v>463418</v>
      </c>
      <c r="B21" t="s">
        <v>82</v>
      </c>
      <c r="C21" t="s">
        <v>83</v>
      </c>
      <c r="D21" t="s">
        <v>84</v>
      </c>
      <c r="E21" s="1">
        <v>37016</v>
      </c>
      <c r="F21" t="s">
        <v>17</v>
      </c>
      <c r="G21" t="s">
        <v>185</v>
      </c>
      <c r="H21" t="s">
        <v>188</v>
      </c>
      <c r="I21" t="s">
        <v>183</v>
      </c>
      <c r="J21" t="s">
        <v>28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 s="1">
        <v>44046</v>
      </c>
      <c r="Q21" s="1">
        <v>44055</v>
      </c>
      <c r="R21">
        <f>Q21-P21</f>
        <v>9</v>
      </c>
      <c r="S21">
        <f>YEAR(Q21) - YEAR(E21)</f>
        <v>19</v>
      </c>
    </row>
    <row r="22" spans="1:19" x14ac:dyDescent="0.25">
      <c r="A22">
        <v>463419</v>
      </c>
      <c r="B22" t="s">
        <v>85</v>
      </c>
      <c r="C22" t="s">
        <v>86</v>
      </c>
      <c r="D22" t="s">
        <v>87</v>
      </c>
      <c r="E22" s="1">
        <v>36861</v>
      </c>
      <c r="F22" t="s">
        <v>32</v>
      </c>
      <c r="G22" t="s">
        <v>187</v>
      </c>
      <c r="H22" t="s">
        <v>191</v>
      </c>
      <c r="I22" t="s">
        <v>183</v>
      </c>
      <c r="J22" t="s">
        <v>51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 s="1">
        <v>44046</v>
      </c>
      <c r="Q22" s="1">
        <v>44046</v>
      </c>
      <c r="R22">
        <f>Q22-P22</f>
        <v>0</v>
      </c>
      <c r="S22">
        <f>YEAR(Q22) - YEAR(E22)</f>
        <v>20</v>
      </c>
    </row>
    <row r="23" spans="1:19" x14ac:dyDescent="0.25">
      <c r="A23">
        <v>463420</v>
      </c>
      <c r="B23" t="s">
        <v>88</v>
      </c>
      <c r="C23" t="s">
        <v>89</v>
      </c>
      <c r="D23" t="s">
        <v>90</v>
      </c>
      <c r="E23" s="1">
        <v>37659</v>
      </c>
      <c r="F23" t="s">
        <v>32</v>
      </c>
      <c r="G23" t="s">
        <v>187</v>
      </c>
      <c r="H23" t="s">
        <v>184</v>
      </c>
      <c r="I23" t="s">
        <v>183</v>
      </c>
      <c r="J23" t="s">
        <v>18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 s="1">
        <v>44046</v>
      </c>
      <c r="Q23" s="1">
        <v>44048</v>
      </c>
      <c r="R23">
        <f>Q23-P23</f>
        <v>2</v>
      </c>
      <c r="S23">
        <f>YEAR(Q23) - YEAR(E23)</f>
        <v>17</v>
      </c>
    </row>
    <row r="24" spans="1:19" x14ac:dyDescent="0.25">
      <c r="A24">
        <v>463421</v>
      </c>
      <c r="B24" t="s">
        <v>91</v>
      </c>
      <c r="C24" t="s">
        <v>92</v>
      </c>
      <c r="D24" t="s">
        <v>93</v>
      </c>
      <c r="E24" s="1">
        <v>37292</v>
      </c>
      <c r="F24" t="s">
        <v>17</v>
      </c>
      <c r="G24" t="s">
        <v>185</v>
      </c>
      <c r="H24" t="s">
        <v>184</v>
      </c>
      <c r="I24" t="s">
        <v>183</v>
      </c>
      <c r="J24" t="s">
        <v>28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 s="1">
        <v>44046</v>
      </c>
      <c r="Q24" s="1">
        <v>44057</v>
      </c>
      <c r="R24">
        <f>Q24-P24</f>
        <v>11</v>
      </c>
      <c r="S24">
        <f>YEAR(Q24) - YEAR(E24)</f>
        <v>18</v>
      </c>
    </row>
    <row r="25" spans="1:19" x14ac:dyDescent="0.25">
      <c r="A25">
        <v>463422</v>
      </c>
      <c r="B25" t="s">
        <v>94</v>
      </c>
      <c r="C25" t="s">
        <v>95</v>
      </c>
      <c r="D25" t="s">
        <v>96</v>
      </c>
      <c r="E25" s="1">
        <v>37690</v>
      </c>
      <c r="F25" t="s">
        <v>17</v>
      </c>
      <c r="G25" t="s">
        <v>193</v>
      </c>
      <c r="H25" t="s">
        <v>184</v>
      </c>
      <c r="I25" t="s">
        <v>183</v>
      </c>
      <c r="J25" t="s">
        <v>44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 s="1">
        <v>44046</v>
      </c>
      <c r="Q25" s="1">
        <v>44053</v>
      </c>
      <c r="R25">
        <f>Q25-P25</f>
        <v>7</v>
      </c>
      <c r="S25">
        <f>YEAR(Q25) - YEAR(E25)</f>
        <v>17</v>
      </c>
    </row>
    <row r="26" spans="1:19" x14ac:dyDescent="0.25">
      <c r="A26">
        <v>463423</v>
      </c>
      <c r="B26" t="s">
        <v>97</v>
      </c>
      <c r="C26" t="s">
        <v>98</v>
      </c>
      <c r="D26" t="s">
        <v>99</v>
      </c>
      <c r="E26" s="1">
        <v>37754</v>
      </c>
      <c r="F26" t="s">
        <v>100</v>
      </c>
      <c r="G26" t="s">
        <v>193</v>
      </c>
      <c r="H26" t="s">
        <v>191</v>
      </c>
      <c r="I26" t="s">
        <v>183</v>
      </c>
      <c r="J26" t="s">
        <v>100</v>
      </c>
      <c r="K26" t="s">
        <v>19</v>
      </c>
      <c r="L26" t="s">
        <v>19</v>
      </c>
      <c r="M26" t="s">
        <v>19</v>
      </c>
      <c r="N26" t="s">
        <v>20</v>
      </c>
      <c r="O26" t="s">
        <v>19</v>
      </c>
      <c r="P26" s="1">
        <v>44046</v>
      </c>
      <c r="Q26" s="1">
        <v>44052</v>
      </c>
      <c r="R26">
        <f>Q26-P26</f>
        <v>6</v>
      </c>
      <c r="S26">
        <f>YEAR(Q26) - YEAR(E26)</f>
        <v>17</v>
      </c>
    </row>
    <row r="27" spans="1:19" x14ac:dyDescent="0.25">
      <c r="A27">
        <v>463424</v>
      </c>
      <c r="B27" t="s">
        <v>101</v>
      </c>
      <c r="C27" t="s">
        <v>102</v>
      </c>
      <c r="D27" t="s">
        <v>103</v>
      </c>
      <c r="E27" s="1">
        <v>37564</v>
      </c>
      <c r="F27" t="s">
        <v>32</v>
      </c>
      <c r="G27" t="s">
        <v>192</v>
      </c>
      <c r="H27" t="s">
        <v>182</v>
      </c>
      <c r="I27" t="s">
        <v>194</v>
      </c>
      <c r="J27" t="s">
        <v>36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 s="1">
        <v>44046</v>
      </c>
      <c r="Q27" s="1">
        <v>44062</v>
      </c>
      <c r="R27">
        <f>Q27-P27</f>
        <v>16</v>
      </c>
      <c r="S27">
        <f>YEAR(Q27) - YEAR(E27)</f>
        <v>18</v>
      </c>
    </row>
    <row r="28" spans="1:19" x14ac:dyDescent="0.25">
      <c r="A28">
        <v>463425</v>
      </c>
      <c r="B28" t="s">
        <v>104</v>
      </c>
      <c r="C28" t="s">
        <v>105</v>
      </c>
      <c r="D28" t="s">
        <v>106</v>
      </c>
      <c r="E28" s="1">
        <v>37018</v>
      </c>
      <c r="F28" t="s">
        <v>17</v>
      </c>
      <c r="G28" t="s">
        <v>181</v>
      </c>
      <c r="H28" t="s">
        <v>188</v>
      </c>
      <c r="I28" t="s">
        <v>183</v>
      </c>
      <c r="J28" t="s">
        <v>28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 s="1">
        <v>44046</v>
      </c>
      <c r="Q28" s="1">
        <v>44061</v>
      </c>
      <c r="R28">
        <f>Q28-P28</f>
        <v>15</v>
      </c>
      <c r="S28">
        <f>YEAR(Q28) - YEAR(E28)</f>
        <v>19</v>
      </c>
    </row>
    <row r="29" spans="1:19" x14ac:dyDescent="0.25">
      <c r="A29">
        <v>463426</v>
      </c>
      <c r="B29" t="s">
        <v>107</v>
      </c>
      <c r="C29" t="s">
        <v>108</v>
      </c>
      <c r="D29" t="s">
        <v>109</v>
      </c>
      <c r="E29" s="1">
        <v>37725</v>
      </c>
      <c r="F29" t="s">
        <v>17</v>
      </c>
      <c r="G29" t="s">
        <v>192</v>
      </c>
      <c r="H29" t="s">
        <v>191</v>
      </c>
      <c r="I29" t="s">
        <v>183</v>
      </c>
      <c r="J29" t="s">
        <v>28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 s="1">
        <v>44046</v>
      </c>
      <c r="Q29" s="1">
        <v>44060</v>
      </c>
      <c r="R29">
        <f>Q29-P29</f>
        <v>14</v>
      </c>
      <c r="S29">
        <f>YEAR(Q29) - YEAR(E29)</f>
        <v>17</v>
      </c>
    </row>
    <row r="30" spans="1:19" x14ac:dyDescent="0.25">
      <c r="A30">
        <v>463427</v>
      </c>
      <c r="B30" t="s">
        <v>110</v>
      </c>
      <c r="C30" t="s">
        <v>111</v>
      </c>
      <c r="D30" t="s">
        <v>112</v>
      </c>
      <c r="E30" s="1">
        <v>37348</v>
      </c>
      <c r="F30" t="s">
        <v>32</v>
      </c>
      <c r="G30" t="s">
        <v>187</v>
      </c>
      <c r="H30" t="s">
        <v>188</v>
      </c>
      <c r="I30" t="s">
        <v>183</v>
      </c>
      <c r="J30" t="s">
        <v>44</v>
      </c>
      <c r="K30" t="s">
        <v>19</v>
      </c>
      <c r="L30" t="s">
        <v>19</v>
      </c>
      <c r="M30" t="s">
        <v>19</v>
      </c>
      <c r="N30" t="s">
        <v>20</v>
      </c>
      <c r="O30" t="s">
        <v>19</v>
      </c>
      <c r="P30" s="1">
        <v>44046</v>
      </c>
      <c r="Q30" s="1">
        <v>44052</v>
      </c>
      <c r="R30">
        <f>Q30-P30</f>
        <v>6</v>
      </c>
      <c r="S30">
        <f>YEAR(Q30) - YEAR(E30)</f>
        <v>18</v>
      </c>
    </row>
    <row r="31" spans="1:19" x14ac:dyDescent="0.25">
      <c r="A31">
        <v>463428</v>
      </c>
      <c r="B31" t="s">
        <v>113</v>
      </c>
      <c r="C31" t="s">
        <v>114</v>
      </c>
      <c r="D31" t="s">
        <v>115</v>
      </c>
      <c r="E31" s="1">
        <v>37307</v>
      </c>
      <c r="F31" t="s">
        <v>17</v>
      </c>
      <c r="G31" t="s">
        <v>181</v>
      </c>
      <c r="H31" t="s">
        <v>182</v>
      </c>
      <c r="I31" t="s">
        <v>183</v>
      </c>
      <c r="J31" t="s">
        <v>28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 s="1">
        <v>44046</v>
      </c>
      <c r="Q31" s="1">
        <v>44056</v>
      </c>
      <c r="R31">
        <f>Q31-P31</f>
        <v>10</v>
      </c>
      <c r="S31">
        <f>YEAR(Q31) - YEAR(E31)</f>
        <v>18</v>
      </c>
    </row>
    <row r="32" spans="1:19" x14ac:dyDescent="0.25">
      <c r="A32">
        <v>463429</v>
      </c>
      <c r="B32" t="s">
        <v>116</v>
      </c>
      <c r="C32" t="s">
        <v>117</v>
      </c>
      <c r="D32" t="s">
        <v>118</v>
      </c>
      <c r="E32" s="1">
        <v>37060</v>
      </c>
      <c r="F32" t="s">
        <v>17</v>
      </c>
      <c r="G32" t="s">
        <v>192</v>
      </c>
      <c r="H32" t="s">
        <v>191</v>
      </c>
      <c r="I32" t="s">
        <v>183</v>
      </c>
      <c r="J32" t="s">
        <v>24</v>
      </c>
      <c r="K32" t="s">
        <v>19</v>
      </c>
      <c r="L32" t="s">
        <v>19</v>
      </c>
      <c r="M32" t="s">
        <v>19</v>
      </c>
      <c r="N32" t="s">
        <v>20</v>
      </c>
      <c r="O32" t="s">
        <v>19</v>
      </c>
      <c r="P32" s="1">
        <v>44046</v>
      </c>
      <c r="Q32" s="1">
        <v>44057</v>
      </c>
      <c r="R32">
        <f>Q32-P32</f>
        <v>11</v>
      </c>
      <c r="S32">
        <f>YEAR(Q32) - YEAR(E32)</f>
        <v>19</v>
      </c>
    </row>
    <row r="33" spans="1:19" x14ac:dyDescent="0.25">
      <c r="A33">
        <v>463430</v>
      </c>
      <c r="B33" t="s">
        <v>119</v>
      </c>
      <c r="C33" t="s">
        <v>120</v>
      </c>
      <c r="D33" t="s">
        <v>121</v>
      </c>
      <c r="E33" s="1">
        <v>36700</v>
      </c>
      <c r="F33" t="s">
        <v>17</v>
      </c>
      <c r="G33" t="s">
        <v>193</v>
      </c>
      <c r="H33" t="s">
        <v>182</v>
      </c>
      <c r="I33" t="s">
        <v>183</v>
      </c>
      <c r="J33" t="s">
        <v>24</v>
      </c>
      <c r="K33" t="s">
        <v>19</v>
      </c>
      <c r="L33" t="s">
        <v>19</v>
      </c>
      <c r="M33" t="s">
        <v>19</v>
      </c>
      <c r="N33" t="s">
        <v>20</v>
      </c>
      <c r="O33" t="s">
        <v>19</v>
      </c>
      <c r="P33" s="1">
        <v>44046</v>
      </c>
      <c r="Q33" s="1">
        <v>44049</v>
      </c>
      <c r="R33">
        <f>Q33-P33</f>
        <v>3</v>
      </c>
      <c r="S33">
        <f>YEAR(Q33) - YEAR(E33)</f>
        <v>20</v>
      </c>
    </row>
    <row r="34" spans="1:19" x14ac:dyDescent="0.25">
      <c r="A34">
        <v>463431</v>
      </c>
      <c r="B34" t="s">
        <v>122</v>
      </c>
      <c r="C34" t="s">
        <v>123</v>
      </c>
      <c r="D34" t="s">
        <v>124</v>
      </c>
      <c r="E34" s="1">
        <v>37060</v>
      </c>
      <c r="F34" t="s">
        <v>32</v>
      </c>
      <c r="G34" t="s">
        <v>187</v>
      </c>
      <c r="H34" t="s">
        <v>191</v>
      </c>
      <c r="I34" t="s">
        <v>183</v>
      </c>
      <c r="J34" t="s">
        <v>44</v>
      </c>
      <c r="K34" t="s">
        <v>19</v>
      </c>
      <c r="L34" t="s">
        <v>19</v>
      </c>
      <c r="M34" t="s">
        <v>19</v>
      </c>
      <c r="N34" t="s">
        <v>20</v>
      </c>
      <c r="O34" t="s">
        <v>19</v>
      </c>
      <c r="P34" s="1">
        <v>44046</v>
      </c>
      <c r="Q34" s="1">
        <v>44055</v>
      </c>
      <c r="R34">
        <f>Q34-P34</f>
        <v>9</v>
      </c>
      <c r="S34">
        <f>YEAR(Q34) - YEAR(E34)</f>
        <v>19</v>
      </c>
    </row>
    <row r="35" spans="1:19" x14ac:dyDescent="0.25">
      <c r="A35">
        <v>463432</v>
      </c>
      <c r="B35" t="s">
        <v>125</v>
      </c>
      <c r="C35" t="s">
        <v>126</v>
      </c>
      <c r="D35" t="s">
        <v>127</v>
      </c>
      <c r="E35" s="1">
        <v>37828</v>
      </c>
      <c r="F35" t="s">
        <v>17</v>
      </c>
      <c r="G35" t="s">
        <v>181</v>
      </c>
      <c r="H35" t="s">
        <v>184</v>
      </c>
      <c r="I35" t="s">
        <v>189</v>
      </c>
      <c r="J35" t="s">
        <v>44</v>
      </c>
      <c r="K35" t="s">
        <v>20</v>
      </c>
      <c r="L35" t="s">
        <v>19</v>
      </c>
      <c r="M35" t="s">
        <v>19</v>
      </c>
      <c r="N35" t="s">
        <v>20</v>
      </c>
      <c r="O35" t="s">
        <v>19</v>
      </c>
      <c r="P35" s="1">
        <v>44046</v>
      </c>
      <c r="Q35" s="1">
        <v>44056</v>
      </c>
      <c r="R35">
        <f>Q35-P35</f>
        <v>10</v>
      </c>
      <c r="S35">
        <f>YEAR(Q35) - YEAR(E35)</f>
        <v>17</v>
      </c>
    </row>
    <row r="36" spans="1:19" x14ac:dyDescent="0.25">
      <c r="A36">
        <v>463433</v>
      </c>
      <c r="B36" t="s">
        <v>128</v>
      </c>
      <c r="C36" t="s">
        <v>129</v>
      </c>
      <c r="D36" t="s">
        <v>130</v>
      </c>
      <c r="E36" s="1">
        <v>36722</v>
      </c>
      <c r="F36" t="s">
        <v>17</v>
      </c>
      <c r="G36" t="s">
        <v>193</v>
      </c>
      <c r="H36" t="s">
        <v>182</v>
      </c>
      <c r="I36" t="s">
        <v>183</v>
      </c>
      <c r="J36" t="s">
        <v>28</v>
      </c>
      <c r="K36" t="s">
        <v>19</v>
      </c>
      <c r="L36" t="s">
        <v>19</v>
      </c>
      <c r="M36" t="s">
        <v>19</v>
      </c>
      <c r="N36" t="s">
        <v>20</v>
      </c>
      <c r="O36" t="s">
        <v>19</v>
      </c>
      <c r="P36" s="1">
        <v>44046</v>
      </c>
      <c r="Q36" s="1">
        <v>44058</v>
      </c>
      <c r="R36">
        <f>Q36-P36</f>
        <v>12</v>
      </c>
      <c r="S36">
        <f>YEAR(Q36) - YEAR(E36)</f>
        <v>20</v>
      </c>
    </row>
    <row r="37" spans="1:19" x14ac:dyDescent="0.25">
      <c r="A37">
        <v>463434</v>
      </c>
      <c r="B37" t="s">
        <v>131</v>
      </c>
      <c r="C37" t="s">
        <v>132</v>
      </c>
      <c r="D37" t="s">
        <v>133</v>
      </c>
      <c r="E37" s="1">
        <v>37134</v>
      </c>
      <c r="F37" t="s">
        <v>32</v>
      </c>
      <c r="G37" t="s">
        <v>193</v>
      </c>
      <c r="H37" t="s">
        <v>191</v>
      </c>
      <c r="I37" t="s">
        <v>183</v>
      </c>
      <c r="J37" t="s">
        <v>28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 s="1">
        <v>44046</v>
      </c>
      <c r="Q37" s="1">
        <v>44053</v>
      </c>
      <c r="R37">
        <f>Q37-P37</f>
        <v>7</v>
      </c>
      <c r="S37">
        <f>YEAR(Q37) - YEAR(E37)</f>
        <v>19</v>
      </c>
    </row>
    <row r="38" spans="1:19" x14ac:dyDescent="0.25">
      <c r="A38">
        <v>463435</v>
      </c>
      <c r="B38" t="s">
        <v>134</v>
      </c>
      <c r="C38" t="s">
        <v>135</v>
      </c>
      <c r="D38" t="s">
        <v>136</v>
      </c>
      <c r="E38" s="1">
        <v>37916</v>
      </c>
      <c r="F38" t="s">
        <v>17</v>
      </c>
      <c r="G38" t="s">
        <v>185</v>
      </c>
      <c r="H38" t="s">
        <v>184</v>
      </c>
      <c r="I38" t="s">
        <v>183</v>
      </c>
      <c r="J38" t="s">
        <v>18</v>
      </c>
      <c r="K38" t="s">
        <v>19</v>
      </c>
      <c r="L38" t="s">
        <v>19</v>
      </c>
      <c r="M38" t="s">
        <v>19</v>
      </c>
      <c r="N38" t="s">
        <v>20</v>
      </c>
      <c r="O38" t="s">
        <v>19</v>
      </c>
      <c r="P38" s="1">
        <v>44046</v>
      </c>
      <c r="Q38" s="1">
        <v>44052</v>
      </c>
      <c r="R38">
        <f>Q38-P38</f>
        <v>6</v>
      </c>
      <c r="S38">
        <f>YEAR(Q38) - YEAR(E38)</f>
        <v>17</v>
      </c>
    </row>
    <row r="39" spans="1:19" x14ac:dyDescent="0.25">
      <c r="A39">
        <v>463436</v>
      </c>
      <c r="B39" t="s">
        <v>137</v>
      </c>
      <c r="C39" t="s">
        <v>138</v>
      </c>
      <c r="D39" t="s">
        <v>139</v>
      </c>
      <c r="E39" s="1">
        <v>37153</v>
      </c>
      <c r="F39" t="s">
        <v>32</v>
      </c>
      <c r="G39" t="s">
        <v>181</v>
      </c>
      <c r="H39" t="s">
        <v>184</v>
      </c>
      <c r="I39" t="s">
        <v>183</v>
      </c>
      <c r="J39" t="s">
        <v>28</v>
      </c>
      <c r="K39" t="s">
        <v>20</v>
      </c>
      <c r="L39" t="s">
        <v>19</v>
      </c>
      <c r="M39" t="s">
        <v>19</v>
      </c>
      <c r="N39" t="s">
        <v>20</v>
      </c>
      <c r="O39" t="s">
        <v>19</v>
      </c>
      <c r="P39" s="1">
        <v>44046</v>
      </c>
      <c r="Q39" s="1">
        <v>44059</v>
      </c>
      <c r="R39">
        <f>Q39-P39</f>
        <v>13</v>
      </c>
      <c r="S39">
        <f>YEAR(Q39) - YEAR(E39)</f>
        <v>19</v>
      </c>
    </row>
    <row r="40" spans="1:19" x14ac:dyDescent="0.25">
      <c r="A40">
        <v>463437</v>
      </c>
      <c r="B40" t="s">
        <v>140</v>
      </c>
      <c r="C40" t="s">
        <v>141</v>
      </c>
      <c r="D40" t="s">
        <v>142</v>
      </c>
      <c r="E40" s="1">
        <v>36593</v>
      </c>
      <c r="F40" t="s">
        <v>17</v>
      </c>
      <c r="G40" t="s">
        <v>181</v>
      </c>
      <c r="H40" t="s">
        <v>188</v>
      </c>
      <c r="I40" t="s">
        <v>183</v>
      </c>
      <c r="J40" t="s">
        <v>44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 s="1">
        <v>44046</v>
      </c>
      <c r="Q40" s="1">
        <v>44047</v>
      </c>
      <c r="R40">
        <f>Q40-P40</f>
        <v>1</v>
      </c>
      <c r="S40">
        <f>YEAR(Q40) - YEAR(E40)</f>
        <v>20</v>
      </c>
    </row>
    <row r="41" spans="1:19" x14ac:dyDescent="0.25">
      <c r="A41">
        <v>463438</v>
      </c>
      <c r="B41" t="s">
        <v>143</v>
      </c>
      <c r="C41" t="s">
        <v>144</v>
      </c>
      <c r="D41" t="s">
        <v>145</v>
      </c>
      <c r="E41" s="1">
        <v>37626</v>
      </c>
      <c r="F41" t="s">
        <v>32</v>
      </c>
      <c r="G41" t="s">
        <v>193</v>
      </c>
      <c r="H41" t="s">
        <v>188</v>
      </c>
      <c r="I41" t="s">
        <v>183</v>
      </c>
      <c r="J41" t="s">
        <v>28</v>
      </c>
      <c r="K41" t="s">
        <v>19</v>
      </c>
      <c r="L41" t="s">
        <v>19</v>
      </c>
      <c r="M41" t="s">
        <v>19</v>
      </c>
      <c r="N41" t="s">
        <v>20</v>
      </c>
      <c r="O41" t="s">
        <v>19</v>
      </c>
      <c r="P41" s="1">
        <v>44046</v>
      </c>
      <c r="Q41" s="1">
        <v>44052</v>
      </c>
      <c r="R41">
        <f>Q41-P41</f>
        <v>6</v>
      </c>
      <c r="S41">
        <f>YEAR(Q41) - YEAR(E41)</f>
        <v>17</v>
      </c>
    </row>
    <row r="42" spans="1:19" x14ac:dyDescent="0.25">
      <c r="A42">
        <v>463439</v>
      </c>
      <c r="B42" t="s">
        <v>146</v>
      </c>
      <c r="C42" t="s">
        <v>147</v>
      </c>
      <c r="D42" t="s">
        <v>148</v>
      </c>
      <c r="E42" s="1">
        <v>37844</v>
      </c>
      <c r="F42" t="s">
        <v>32</v>
      </c>
      <c r="G42" t="s">
        <v>195</v>
      </c>
      <c r="H42" t="s">
        <v>184</v>
      </c>
      <c r="I42" t="s">
        <v>183</v>
      </c>
      <c r="J42" t="s">
        <v>28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 s="1">
        <v>44046</v>
      </c>
      <c r="Q42" s="1">
        <v>44057</v>
      </c>
      <c r="R42">
        <f>Q42-P42</f>
        <v>11</v>
      </c>
      <c r="S42">
        <f>YEAR(Q42) - YEAR(E42)</f>
        <v>17</v>
      </c>
    </row>
    <row r="43" spans="1:19" x14ac:dyDescent="0.25">
      <c r="A43">
        <v>463440</v>
      </c>
      <c r="B43" t="s">
        <v>149</v>
      </c>
      <c r="C43" t="s">
        <v>150</v>
      </c>
      <c r="D43" t="s">
        <v>151</v>
      </c>
      <c r="E43" s="1">
        <v>37797</v>
      </c>
      <c r="F43" t="s">
        <v>32</v>
      </c>
      <c r="G43" t="s">
        <v>193</v>
      </c>
      <c r="H43" t="s">
        <v>182</v>
      </c>
      <c r="I43" t="s">
        <v>183</v>
      </c>
      <c r="J43" t="s">
        <v>28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 s="1">
        <v>44046</v>
      </c>
      <c r="Q43" s="1">
        <v>44048</v>
      </c>
      <c r="R43">
        <f>Q43-P43</f>
        <v>2</v>
      </c>
      <c r="S43">
        <f>YEAR(Q43) - YEAR(E43)</f>
        <v>17</v>
      </c>
    </row>
    <row r="44" spans="1:19" x14ac:dyDescent="0.25">
      <c r="A44">
        <v>463441</v>
      </c>
      <c r="B44" t="s">
        <v>152</v>
      </c>
      <c r="C44" t="s">
        <v>153</v>
      </c>
      <c r="D44" t="s">
        <v>154</v>
      </c>
      <c r="E44" s="1">
        <v>37303</v>
      </c>
      <c r="F44" t="s">
        <v>17</v>
      </c>
      <c r="G44" t="s">
        <v>190</v>
      </c>
      <c r="H44" t="s">
        <v>191</v>
      </c>
      <c r="I44" t="s">
        <v>183</v>
      </c>
      <c r="J44" t="s">
        <v>28</v>
      </c>
      <c r="K44" t="s">
        <v>19</v>
      </c>
      <c r="L44" t="s">
        <v>19</v>
      </c>
      <c r="M44" t="s">
        <v>19</v>
      </c>
      <c r="N44" t="s">
        <v>20</v>
      </c>
      <c r="O44" t="s">
        <v>19</v>
      </c>
      <c r="P44" s="1">
        <v>44046</v>
      </c>
      <c r="Q44" s="1">
        <v>44063</v>
      </c>
      <c r="R44">
        <f>Q44-P44</f>
        <v>17</v>
      </c>
      <c r="S44">
        <f>YEAR(Q44) - YEAR(E44)</f>
        <v>18</v>
      </c>
    </row>
    <row r="45" spans="1:19" x14ac:dyDescent="0.25">
      <c r="A45">
        <v>463442</v>
      </c>
      <c r="B45" t="s">
        <v>155</v>
      </c>
      <c r="C45" t="s">
        <v>156</v>
      </c>
      <c r="D45" t="s">
        <v>157</v>
      </c>
      <c r="E45" s="1">
        <v>37775</v>
      </c>
      <c r="F45" t="s">
        <v>32</v>
      </c>
      <c r="G45" t="s">
        <v>196</v>
      </c>
      <c r="H45" t="s">
        <v>182</v>
      </c>
      <c r="I45" t="s">
        <v>183</v>
      </c>
      <c r="J45" t="s">
        <v>28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s="1">
        <v>44046</v>
      </c>
      <c r="Q45" s="1">
        <v>44055</v>
      </c>
      <c r="R45">
        <f>Q45-P45</f>
        <v>9</v>
      </c>
      <c r="S45">
        <f>YEAR(Q45) - YEAR(E45)</f>
        <v>17</v>
      </c>
    </row>
    <row r="46" spans="1:19" x14ac:dyDescent="0.25">
      <c r="A46">
        <v>463443</v>
      </c>
      <c r="B46" t="s">
        <v>158</v>
      </c>
      <c r="C46" t="s">
        <v>159</v>
      </c>
      <c r="D46" t="s">
        <v>160</v>
      </c>
      <c r="E46" s="1">
        <v>37403</v>
      </c>
      <c r="F46" t="s">
        <v>32</v>
      </c>
      <c r="G46" t="s">
        <v>187</v>
      </c>
      <c r="H46" t="s">
        <v>191</v>
      </c>
      <c r="I46" t="s">
        <v>183</v>
      </c>
      <c r="J46" t="s">
        <v>28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s="1">
        <v>44046</v>
      </c>
      <c r="Q46" s="1">
        <v>44051</v>
      </c>
      <c r="R46">
        <f>Q46-P46</f>
        <v>5</v>
      </c>
      <c r="S46">
        <f>YEAR(Q46) - YEAR(E46)</f>
        <v>18</v>
      </c>
    </row>
    <row r="47" spans="1:19" x14ac:dyDescent="0.25">
      <c r="A47">
        <v>463444</v>
      </c>
      <c r="B47" t="s">
        <v>161</v>
      </c>
      <c r="C47" t="s">
        <v>162</v>
      </c>
      <c r="D47" t="s">
        <v>163</v>
      </c>
      <c r="E47" s="1">
        <v>36716</v>
      </c>
      <c r="F47" t="s">
        <v>17</v>
      </c>
      <c r="G47" t="s">
        <v>192</v>
      </c>
      <c r="H47" t="s">
        <v>182</v>
      </c>
      <c r="I47" t="s">
        <v>183</v>
      </c>
      <c r="J47" t="s">
        <v>28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 s="1">
        <v>44046</v>
      </c>
      <c r="Q47" s="1">
        <v>44063</v>
      </c>
      <c r="R47">
        <f>Q47-P47</f>
        <v>17</v>
      </c>
      <c r="S47">
        <f>YEAR(Q47) - YEAR(E47)</f>
        <v>20</v>
      </c>
    </row>
    <row r="48" spans="1:19" x14ac:dyDescent="0.25">
      <c r="A48">
        <v>463445</v>
      </c>
      <c r="B48" t="s">
        <v>164</v>
      </c>
      <c r="C48" t="s">
        <v>165</v>
      </c>
      <c r="D48" t="s">
        <v>166</v>
      </c>
      <c r="E48" s="1">
        <v>37975</v>
      </c>
      <c r="F48" t="s">
        <v>17</v>
      </c>
      <c r="G48" t="s">
        <v>190</v>
      </c>
      <c r="H48" t="s">
        <v>182</v>
      </c>
      <c r="I48" t="s">
        <v>183</v>
      </c>
      <c r="J48" t="s">
        <v>28</v>
      </c>
      <c r="K48" t="s">
        <v>19</v>
      </c>
      <c r="L48" t="s">
        <v>19</v>
      </c>
      <c r="M48" t="s">
        <v>19</v>
      </c>
      <c r="N48" t="s">
        <v>20</v>
      </c>
      <c r="O48" t="s">
        <v>19</v>
      </c>
      <c r="P48" s="1">
        <v>44046</v>
      </c>
      <c r="Q48" s="1">
        <v>44062</v>
      </c>
      <c r="R48">
        <f>Q48-P48</f>
        <v>16</v>
      </c>
      <c r="S48">
        <f>YEAR(Q48) - YEAR(E48)</f>
        <v>17</v>
      </c>
    </row>
    <row r="49" spans="1:19" x14ac:dyDescent="0.25">
      <c r="A49">
        <v>463446</v>
      </c>
      <c r="B49" t="s">
        <v>167</v>
      </c>
      <c r="C49" t="s">
        <v>168</v>
      </c>
      <c r="D49" t="s">
        <v>169</v>
      </c>
      <c r="E49" s="1">
        <v>37870</v>
      </c>
      <c r="F49" t="s">
        <v>32</v>
      </c>
      <c r="G49" t="s">
        <v>181</v>
      </c>
      <c r="H49" t="s">
        <v>191</v>
      </c>
      <c r="I49" t="s">
        <v>183</v>
      </c>
      <c r="J49" t="s">
        <v>28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 s="1">
        <v>44046</v>
      </c>
      <c r="Q49" s="1">
        <v>44056</v>
      </c>
      <c r="R49">
        <f>Q49-P49</f>
        <v>10</v>
      </c>
      <c r="S49">
        <f>YEAR(Q49) - YEAR(E49)</f>
        <v>17</v>
      </c>
    </row>
    <row r="50" spans="1:19" x14ac:dyDescent="0.25">
      <c r="A50">
        <v>463447</v>
      </c>
      <c r="B50" t="s">
        <v>170</v>
      </c>
      <c r="C50" t="s">
        <v>171</v>
      </c>
      <c r="D50" t="s">
        <v>172</v>
      </c>
      <c r="E50" s="1">
        <v>36701</v>
      </c>
      <c r="F50" t="s">
        <v>32</v>
      </c>
      <c r="G50" t="s">
        <v>185</v>
      </c>
      <c r="H50" t="s">
        <v>184</v>
      </c>
      <c r="I50" t="s">
        <v>189</v>
      </c>
      <c r="J50" t="s">
        <v>28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s="1">
        <v>44046</v>
      </c>
      <c r="Q50" s="1">
        <v>44046</v>
      </c>
      <c r="R50">
        <f>Q50-P50</f>
        <v>0</v>
      </c>
      <c r="S50">
        <f>YEAR(Q50) - YEAR(E50)</f>
        <v>20</v>
      </c>
    </row>
    <row r="51" spans="1:19" x14ac:dyDescent="0.25">
      <c r="A51">
        <v>463448</v>
      </c>
      <c r="B51" t="s">
        <v>173</v>
      </c>
      <c r="C51" t="s">
        <v>174</v>
      </c>
      <c r="D51" t="s">
        <v>175</v>
      </c>
      <c r="E51" s="1">
        <v>37691</v>
      </c>
      <c r="F51" t="s">
        <v>17</v>
      </c>
      <c r="G51" t="s">
        <v>187</v>
      </c>
      <c r="H51" t="s">
        <v>184</v>
      </c>
      <c r="I51" t="s">
        <v>183</v>
      </c>
      <c r="J51" t="s">
        <v>28</v>
      </c>
      <c r="K51" t="s">
        <v>19</v>
      </c>
      <c r="L51" t="s">
        <v>19</v>
      </c>
      <c r="M51" t="s">
        <v>19</v>
      </c>
      <c r="N51" t="s">
        <v>20</v>
      </c>
      <c r="O51" t="s">
        <v>19</v>
      </c>
      <c r="P51" s="1">
        <v>44046</v>
      </c>
      <c r="Q51" s="1">
        <v>44050</v>
      </c>
      <c r="R51">
        <f>Q51-P51</f>
        <v>4</v>
      </c>
      <c r="S51">
        <f>YEAR(Q51) - YEAR(E51)</f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Roberts</dc:creator>
  <cp:lastModifiedBy>Daniel Roberts</cp:lastModifiedBy>
  <dcterms:created xsi:type="dcterms:W3CDTF">2021-11-29T17:02:23Z</dcterms:created>
  <dcterms:modified xsi:type="dcterms:W3CDTF">2021-11-29T19:38:52Z</dcterms:modified>
</cp:coreProperties>
</file>